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polecne\CESTOVNI RUCH\ZPRACOVÁNÍ\ZPRACOVÁNÍ\ROK 2022\3.Q\RI\Tabulky_RI_CR_3Q_2022\"/>
    </mc:Choice>
  </mc:AlternateContent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62913"/>
</workbook>
</file>

<file path=xl/calcChain.xml><?xml version="1.0" encoding="utf-8"?>
<calcChain xmlns="http://schemas.openxmlformats.org/spreadsheetml/2006/main">
  <c r="H45" i="6" l="1"/>
  <c r="G45" i="6"/>
  <c r="F45" i="6"/>
  <c r="F44" i="6" l="1"/>
  <c r="G44" i="6" l="1"/>
  <c r="H44" i="6"/>
  <c r="G43" i="6" l="1"/>
  <c r="H43" i="6"/>
  <c r="F43" i="6"/>
  <c r="F42" i="6"/>
  <c r="F39" i="6" l="1"/>
  <c r="H40" i="6"/>
  <c r="H41" i="6"/>
  <c r="H42" i="6"/>
  <c r="G40" i="6"/>
  <c r="G41" i="6"/>
  <c r="G42" i="6"/>
  <c r="F40" i="6"/>
  <c r="F41" i="6"/>
  <c r="G39" i="6" l="1"/>
  <c r="H39" i="6"/>
  <c r="F36" i="6" l="1"/>
  <c r="G36" i="6"/>
  <c r="H36" i="6"/>
  <c r="F37" i="6"/>
  <c r="G37" i="6"/>
  <c r="H37" i="6"/>
  <c r="F38" i="6"/>
  <c r="G38" i="6"/>
  <c r="H38" i="6"/>
  <c r="F35" i="6" l="1"/>
  <c r="G35" i="6" l="1"/>
  <c r="H35" i="6"/>
  <c r="F31" i="6"/>
  <c r="H34" i="6" l="1"/>
  <c r="G34" i="6"/>
  <c r="F34" i="6"/>
  <c r="F33" i="6" l="1"/>
  <c r="G33" i="6"/>
  <c r="H33" i="6"/>
  <c r="F32" i="6" l="1"/>
  <c r="G32" i="6"/>
  <c r="H32" i="6"/>
  <c r="F28" i="6" l="1"/>
  <c r="G28" i="6"/>
  <c r="H28" i="6"/>
  <c r="F29" i="6"/>
  <c r="G29" i="6"/>
  <c r="H29" i="6"/>
  <c r="F30" i="6"/>
  <c r="G30" i="6"/>
  <c r="H30" i="6"/>
  <c r="G31" i="6"/>
  <c r="H31" i="6"/>
  <c r="H27" i="6" l="1"/>
  <c r="G27" i="6"/>
  <c r="F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<sst xmlns="http://schemas.openxmlformats.org/spreadsheetml/2006/main" count="34" uniqueCount="19">
  <si>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</si>
  <si>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</si>
  <si>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</si>
  <si>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</si>
  <si>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</si>
  <si>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</si>
  <si>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</si>
  <si>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</si>
  <si>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</si>
  <si>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</si>
  <si>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</si>
  <si>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</si>
  <si>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</si>
  <si>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</si>
  <si>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</si>
  <si>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</si>
  <si>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</si>
  <si>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Index celkem</t>
  </si>
  <si>
    <r>
      <t xml:space="preserve">celkem / </t>
    </r>
    <r>
      <rPr>
        <i/>
        <sz val="9"/>
        <rFont val="Arial CE"/>
        <charset val="238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</si>
</sst>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855969107247251E-2"/>
          <c:y val="0.2099775262397211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058684972070796E-2"/>
                  <c:y val="1.790901680337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A7-4A0D-8EBB-5777857F46E5}"/>
                </c:ext>
              </c:extLst>
            </c:dLbl>
            <c:dLbl>
              <c:idx val="1"/>
              <c:layout>
                <c:manualLayout>
                  <c:x val="-2.2499327414581678E-2"/>
                  <c:y val="1.367412935323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A7-4A0D-8EBB-5777857F46E5}"/>
                </c:ext>
              </c:extLst>
            </c:dLbl>
            <c:dLbl>
              <c:idx val="2"/>
              <c:layout>
                <c:manualLayout>
                  <c:x val="-2.621577773926112E-2"/>
                  <c:y val="1.7880408521470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A7-4A0D-8EBB-5777857F46E5}"/>
                </c:ext>
              </c:extLst>
            </c:dLbl>
            <c:dLbl>
              <c:idx val="3"/>
              <c:layout>
                <c:manualLayout>
                  <c:x val="-2.2495212032412844E-2"/>
                  <c:y val="1.3656224670541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A7-4A0D-8EBB-5777857F46E5}"/>
                </c:ext>
              </c:extLst>
            </c:dLbl>
            <c:dLbl>
              <c:idx val="4"/>
              <c:layout>
                <c:manualLayout>
                  <c:x val="-3.4799777368927032E-2"/>
                  <c:y val="1.7785626653391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A7-4A0D-8EBB-5777857F46E5}"/>
                </c:ext>
              </c:extLst>
            </c:dLbl>
            <c:dLbl>
              <c:idx val="5"/>
              <c:layout>
                <c:manualLayout>
                  <c:x val="-2.4840778449228201E-2"/>
                  <c:y val="1.5875415483785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541827279845507E-2"/>
                      <c:h val="2.9526187888361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FA7-4A0D-8EBB-5777857F46E5}"/>
                </c:ext>
              </c:extLst>
            </c:dLbl>
            <c:dLbl>
              <c:idx val="6"/>
              <c:layout>
                <c:manualLayout>
                  <c:x val="-3.7159782334810772E-2"/>
                  <c:y val="1.5782156637995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A7-4A0D-8EBB-5777857F46E5}"/>
                </c:ext>
              </c:extLst>
            </c:dLbl>
            <c:dLbl>
              <c:idx val="7"/>
              <c:layout>
                <c:manualLayout>
                  <c:x val="-5.3933355790887066E-2"/>
                  <c:y val="9.33642865502059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A7-4A0D-8EBB-5777857F46E5}"/>
                </c:ext>
              </c:extLst>
            </c:dLbl>
            <c:dLbl>
              <c:idx val="8"/>
              <c:layout>
                <c:manualLayout>
                  <c:x val="-3.2184106175604389E-2"/>
                  <c:y val="-2.0062636238296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A7-4A0D-8EBB-5777857F46E5}"/>
                </c:ext>
              </c:extLst>
            </c:dLbl>
            <c:dLbl>
              <c:idx val="9"/>
              <c:layout>
                <c:manualLayout>
                  <c:x val="-2.6580744798629104E-2"/>
                  <c:y val="-1.5982683019748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A7-4A0D-8EBB-5777857F46E5}"/>
                </c:ext>
              </c:extLst>
            </c:dLbl>
            <c:dLbl>
              <c:idx val="10"/>
              <c:layout>
                <c:manualLayout>
                  <c:x val="-3.9888049297495717E-2"/>
                  <c:y val="-2.4453140989771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58633682531096E-2"/>
                      <c:h val="2.94819747627921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FA7-4A0D-8EBB-5777857F46E5}"/>
                </c:ext>
              </c:extLst>
            </c:dLbl>
            <c:dLbl>
              <c:idx val="11"/>
              <c:layout>
                <c:manualLayout>
                  <c:x val="-5.0816828532450252E-2"/>
                  <c:y val="-3.18239723674784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FA7-4A0D-8EBB-5777857F46E5}"/>
                </c:ext>
              </c:extLst>
            </c:dLbl>
            <c:dLbl>
              <c:idx val="12"/>
              <c:layout>
                <c:manualLayout>
                  <c:x val="-3.1556269005255218E-2"/>
                  <c:y val="-1.160161919469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DB-487F-A9EF-9DEA7F14454D}"/>
                </c:ext>
              </c:extLst>
            </c:dLbl>
            <c:dLbl>
              <c:idx val="13"/>
              <c:layout>
                <c:manualLayout>
                  <c:x val="-2.4050413764601982E-3"/>
                  <c:y val="2.6313489347311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F8-4C9F-8DF7-8467312CA64F}"/>
                </c:ext>
              </c:extLst>
            </c:dLbl>
            <c:dLbl>
              <c:idx val="14"/>
              <c:layout>
                <c:manualLayout>
                  <c:x val="-1.0221425849955317E-2"/>
                  <c:y val="-3.17526553562309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F8-4C9F-8DF7-8467312CA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Zdroj!$A$31:$B$45</c:f>
              <c:multiLvlStrCache>
                <c:ptCount val="1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Zdroj!$F$31:$F$45</c:f>
              <c:numCache>
                <c:formatCode>#\ ##0.0</c:formatCode>
                <c:ptCount val="15"/>
                <c:pt idx="0">
                  <c:v>-0.49627471641976451</c:v>
                </c:pt>
                <c:pt idx="1">
                  <c:v>4.5542253048939552</c:v>
                </c:pt>
                <c:pt idx="2">
                  <c:v>1.9476499267500502</c:v>
                </c:pt>
                <c:pt idx="3">
                  <c:v>3.8709579684128137</c:v>
                </c:pt>
                <c:pt idx="4">
                  <c:v>-24.825813795059048</c:v>
                </c:pt>
                <c:pt idx="5">
                  <c:v>-95.63967100307417</c:v>
                </c:pt>
                <c:pt idx="6">
                  <c:v>-68.666014253036423</c:v>
                </c:pt>
                <c:pt idx="7">
                  <c:v>-96.031391778157399</c:v>
                </c:pt>
                <c:pt idx="8">
                  <c:v>-96.331551823120037</c:v>
                </c:pt>
                <c:pt idx="9">
                  <c:v>73.330220613983883</c:v>
                </c:pt>
                <c:pt idx="10">
                  <c:v>20.637974179060436</c:v>
                </c:pt>
                <c:pt idx="11">
                  <c:v>898.38399272748381</c:v>
                </c:pt>
                <c:pt idx="12">
                  <c:v>1500.3614218334931</c:v>
                </c:pt>
                <c:pt idx="13">
                  <c:v>762.02937980946217</c:v>
                </c:pt>
                <c:pt idx="14">
                  <c:v>99.437113650946941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FA7-4A0D-8EBB-5777857F46E5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959135877246112E-2"/>
                  <c:y val="-1.5987383649237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FA7-4A0D-8EBB-5777857F46E5}"/>
                </c:ext>
              </c:extLst>
            </c:dLbl>
            <c:dLbl>
              <c:idx val="1"/>
              <c:layout>
                <c:manualLayout>
                  <c:x val="-2.38541834813021E-2"/>
                  <c:y val="-1.3795688225538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FA7-4A0D-8EBB-5777857F46E5}"/>
                </c:ext>
              </c:extLst>
            </c:dLbl>
            <c:dLbl>
              <c:idx val="2"/>
              <c:layout>
                <c:manualLayout>
                  <c:x val="-2.2491336443134929E-2"/>
                  <c:y val="-1.8028142081174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FA7-4A0D-8EBB-5777857F46E5}"/>
                </c:ext>
              </c:extLst>
            </c:dLbl>
            <c:dLbl>
              <c:idx val="3"/>
              <c:layout>
                <c:manualLayout>
                  <c:x val="-1.975819209039548E-2"/>
                  <c:y val="-1.3852404643449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FA7-4A0D-8EBB-5777857F46E5}"/>
                </c:ext>
              </c:extLst>
            </c:dLbl>
            <c:dLbl>
              <c:idx val="4"/>
              <c:layout>
                <c:manualLayout>
                  <c:x val="-3.2066733341156284E-2"/>
                  <c:y val="-1.9994658352863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FA7-4A0D-8EBB-5777857F46E5}"/>
                </c:ext>
              </c:extLst>
            </c:dLbl>
            <c:dLbl>
              <c:idx val="5"/>
              <c:layout>
                <c:manualLayout>
                  <c:x val="-3.2066608628042899E-2"/>
                  <c:y val="-1.3651900341276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FA7-4A0D-8EBB-5777857F46E5}"/>
                </c:ext>
              </c:extLst>
            </c:dLbl>
            <c:dLbl>
              <c:idx val="6"/>
              <c:layout>
                <c:manualLayout>
                  <c:x val="-2.757700796799074E-2"/>
                  <c:y val="-1.2631901226934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41358738627234E-2"/>
                      <c:h val="2.31382238116885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FFA7-4A0D-8EBB-5777857F46E5}"/>
                </c:ext>
              </c:extLst>
            </c:dLbl>
            <c:dLbl>
              <c:idx val="7"/>
              <c:layout>
                <c:manualLayout>
                  <c:x val="-1.5262952947934921E-2"/>
                  <c:y val="-1.3510095586356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FA7-4A0D-8EBB-5777857F46E5}"/>
                </c:ext>
              </c:extLst>
            </c:dLbl>
            <c:dLbl>
              <c:idx val="8"/>
              <c:layout>
                <c:manualLayout>
                  <c:x val="-3.0677291308765113E-2"/>
                  <c:y val="2.4113629403010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FA7-4A0D-8EBB-5777857F46E5}"/>
                </c:ext>
              </c:extLst>
            </c:dLbl>
            <c:dLbl>
              <c:idx val="9"/>
              <c:layout>
                <c:manualLayout>
                  <c:x val="-2.5216486113895563E-2"/>
                  <c:y val="4.3445169397482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FA7-4A0D-8EBB-5777857F46E5}"/>
                </c:ext>
              </c:extLst>
            </c:dLbl>
            <c:dLbl>
              <c:idx val="10"/>
              <c:layout>
                <c:manualLayout>
                  <c:x val="-2.0741184918359634E-2"/>
                  <c:y val="2.0079978633411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FA7-4A0D-8EBB-5777857F46E5}"/>
                </c:ext>
              </c:extLst>
            </c:dLbl>
            <c:dLbl>
              <c:idx val="11"/>
              <c:layout>
                <c:manualLayout>
                  <c:x val="-4.4021042591393431E-2"/>
                  <c:y val="-3.6859338545138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FA7-4A0D-8EBB-5777857F46E5}"/>
                </c:ext>
              </c:extLst>
            </c:dLbl>
            <c:dLbl>
              <c:idx val="12"/>
              <c:layout>
                <c:manualLayout>
                  <c:x val="-7.0764081602261983E-2"/>
                  <c:y val="5.229029606013317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DB-487F-A9EF-9DEA7F14454D}"/>
                </c:ext>
              </c:extLst>
            </c:dLbl>
            <c:dLbl>
              <c:idx val="13"/>
              <c:layout>
                <c:manualLayout>
                  <c:x val="-5.4364350641518421E-2"/>
                  <c:y val="-5.234336918478264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DB-487F-A9EF-9DEA7F14454D}"/>
                </c:ext>
              </c:extLst>
            </c:dLbl>
            <c:dLbl>
              <c:idx val="14"/>
              <c:layout>
                <c:manualLayout>
                  <c:x val="-2.5386248977948774E-2"/>
                  <c:y val="1.3706963708099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F8-4C9F-8DF7-8467312CA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Zdroj!$A$31:$B$45</c:f>
              <c:multiLvlStrCache>
                <c:ptCount val="1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Zdroj!$G$31:$G$45</c:f>
              <c:numCache>
                <c:formatCode>#\ ##0.0</c:formatCode>
                <c:ptCount val="15"/>
                <c:pt idx="0">
                  <c:v>2.845993186279272</c:v>
                </c:pt>
                <c:pt idx="1">
                  <c:v>6.0924888916055409</c:v>
                </c:pt>
                <c:pt idx="2">
                  <c:v>3.4437705829056808</c:v>
                </c:pt>
                <c:pt idx="3">
                  <c:v>5.8044361389733456</c:v>
                </c:pt>
                <c:pt idx="4">
                  <c:v>-15.950505675433391</c:v>
                </c:pt>
                <c:pt idx="5">
                  <c:v>-67.906582344341615</c:v>
                </c:pt>
                <c:pt idx="6">
                  <c:v>17.018081780263316</c:v>
                </c:pt>
                <c:pt idx="7">
                  <c:v>-73.275125062925497</c:v>
                </c:pt>
                <c:pt idx="8">
                  <c:v>-86.52139975880317</c:v>
                </c:pt>
                <c:pt idx="9">
                  <c:v>43.818125949233952</c:v>
                </c:pt>
                <c:pt idx="10">
                  <c:v>7.7664238145590536</c:v>
                </c:pt>
                <c:pt idx="11">
                  <c:v>254.05244562157873</c:v>
                </c:pt>
                <c:pt idx="12">
                  <c:v>758.30833084422954</c:v>
                </c:pt>
                <c:pt idx="13">
                  <c:v>138.02755960987088</c:v>
                </c:pt>
                <c:pt idx="14">
                  <c:v>-9.8920475289588143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FA7-4A0D-8EBB-5777857F46E5}"/>
            </c:ext>
          </c:extLst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Zdroj!$A$31:$B$45</c:f>
              <c:multiLvlStrCache>
                <c:ptCount val="1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Zdroj!$H$31:$H$45</c:f>
              <c:numCache>
                <c:formatCode>#\ ##0.0</c:formatCode>
                <c:ptCount val="15"/>
                <c:pt idx="0">
                  <c:v>1.1361139848264479</c:v>
                </c:pt>
                <c:pt idx="1">
                  <c:v>5.3020320688717204</c:v>
                </c:pt>
                <c:pt idx="2">
                  <c:v>2.7770587607953701</c:v>
                </c:pt>
                <c:pt idx="3">
                  <c:v>4.7236136782291993</c:v>
                </c:pt>
                <c:pt idx="4">
                  <c:v>-20.417760109886963</c:v>
                </c:pt>
                <c:pt idx="5">
                  <c:v>-82.056387809186674</c:v>
                </c:pt>
                <c:pt idx="6">
                  <c:v>-20.85693119224603</c:v>
                </c:pt>
                <c:pt idx="7">
                  <c:v>-85.892401562881389</c:v>
                </c:pt>
                <c:pt idx="8">
                  <c:v>-91.185689984331759</c:v>
                </c:pt>
                <c:pt idx="9">
                  <c:v>47.47711954183125</c:v>
                </c:pt>
                <c:pt idx="10">
                  <c:v>10.019034742554812</c:v>
                </c:pt>
                <c:pt idx="11">
                  <c:v>354.55084364827724</c:v>
                </c:pt>
                <c:pt idx="12">
                  <c:v>905.1464698478087</c:v>
                </c:pt>
                <c:pt idx="13">
                  <c:v>228.95544963174541</c:v>
                </c:pt>
                <c:pt idx="14">
                  <c:v>11.088052170032947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FA7-4A0D-8EBB-5777857F4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96576"/>
        <c:axId val="91233600"/>
      </c:lineChart>
      <c:catAx>
        <c:axId val="10069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91233600"/>
        <c:crosses val="autoZero"/>
        <c:auto val="1"/>
        <c:lblAlgn val="ctr"/>
        <c:lblOffset val="100"/>
        <c:noMultiLvlLbl val="0"/>
      </c:catAx>
      <c:valAx>
        <c:axId val="91233600"/>
        <c:scaling>
          <c:orientation val="minMax"/>
          <c:max val="1600"/>
          <c:min val="-20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y-o-y change (%)</a:t>
                </a:r>
                <a:r>
                  <a:rPr lang="cs-CZ" sz="900" b="1" i="1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100696576"/>
        <c:crosses val="autoZero"/>
        <c:crossBetween val="between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6626314018440028E-2"/>
          <c:y val="0.95138186786327905"/>
          <c:w val="0.85221734975435748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 i="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214" cy="60325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8" t="s">
        <v>5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/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18</v>
      </c>
      <c r="F2" s="15" t="s">
        <v>12</v>
      </c>
      <c r="G2" s="15" t="s">
        <v>14</v>
      </c>
      <c r="H2" s="15" t="s">
        <v>17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1807763</v>
      </c>
      <c r="D23" s="13">
        <v>1757928</v>
      </c>
      <c r="E23" s="13">
        <v>3565691</v>
      </c>
      <c r="F23" s="17">
        <f t="shared" si="3"/>
        <v>8.0487765517760721</v>
      </c>
      <c r="G23" s="17">
        <f t="shared" si="1"/>
        <v>11.715268187996909</v>
      </c>
      <c r="H23" s="17">
        <f t="shared" si="2"/>
        <v>9.8258281233925882</v>
      </c>
    </row>
    <row r="24" spans="1:8" x14ac:dyDescent="0.2">
      <c r="A24" s="11"/>
      <c r="B24" s="13">
        <v>2</v>
      </c>
      <c r="C24" s="13">
        <v>2787827</v>
      </c>
      <c r="D24" s="13">
        <v>2440185</v>
      </c>
      <c r="E24" s="13">
        <v>5228012</v>
      </c>
      <c r="F24" s="17">
        <f t="shared" si="3"/>
        <v>14.768842524741888</v>
      </c>
      <c r="G24" s="17">
        <f t="shared" si="1"/>
        <v>13.168209935230024</v>
      </c>
      <c r="H24" s="17">
        <f t="shared" si="2"/>
        <v>14.016146289271481</v>
      </c>
    </row>
    <row r="25" spans="1:8" x14ac:dyDescent="0.2">
      <c r="A25" s="11"/>
      <c r="B25" s="13">
        <v>3</v>
      </c>
      <c r="C25" s="13">
        <v>3167489</v>
      </c>
      <c r="D25" s="13">
        <v>3793805</v>
      </c>
      <c r="E25" s="13">
        <v>6961294</v>
      </c>
      <c r="F25" s="17">
        <f>+(C25/C21-1)*100</f>
        <v>5.6707438312091352</v>
      </c>
      <c r="G25" s="17">
        <f t="shared" si="1"/>
        <v>4.8370093111876455</v>
      </c>
      <c r="H25" s="17">
        <f t="shared" si="2"/>
        <v>5.2147334307396376</v>
      </c>
    </row>
    <row r="26" spans="1:8" x14ac:dyDescent="0.2">
      <c r="A26" s="11"/>
      <c r="B26" s="13">
        <v>4</v>
      </c>
      <c r="C26" s="13">
        <v>2397389</v>
      </c>
      <c r="D26" s="13">
        <v>1848175</v>
      </c>
      <c r="E26" s="13">
        <v>4245564</v>
      </c>
      <c r="F26" s="17">
        <f t="shared" si="3"/>
        <v>7.905289201814969</v>
      </c>
      <c r="G26" s="17">
        <f t="shared" si="1"/>
        <v>7.5256149120648264</v>
      </c>
      <c r="H26" s="17">
        <f t="shared" si="2"/>
        <v>7.7396806964260989</v>
      </c>
    </row>
    <row r="27" spans="1:8" x14ac:dyDescent="0.2">
      <c r="A27" s="11">
        <v>2018</v>
      </c>
      <c r="B27" s="13">
        <v>1</v>
      </c>
      <c r="C27" s="13">
        <v>2016625</v>
      </c>
      <c r="D27" s="13">
        <v>1925233</v>
      </c>
      <c r="E27" s="13">
        <v>3941858</v>
      </c>
      <c r="F27" s="17">
        <f t="shared" ref="F27" si="4">+(C27/C23-1)*100</f>
        <v>11.553616264963939</v>
      </c>
      <c r="G27" s="17">
        <f t="shared" ref="G27" si="5">+(D27/D23-1)*100</f>
        <v>9.517170214024695</v>
      </c>
      <c r="H27" s="17">
        <f t="shared" ref="H27" si="6">+(E27/E23-1)*100</f>
        <v>10.549624182241256</v>
      </c>
    </row>
    <row r="28" spans="1:8" x14ac:dyDescent="0.2">
      <c r="A28" s="11"/>
      <c r="B28" s="13">
        <v>2</v>
      </c>
      <c r="C28" s="13">
        <v>2818767</v>
      </c>
      <c r="D28" s="13">
        <v>2666677</v>
      </c>
      <c r="E28" s="13">
        <v>5485444</v>
      </c>
      <c r="F28" s="17">
        <f t="shared" ref="F28:F30" si="7">+(C28/C24-1)*100</f>
        <v>1.1098249640311364</v>
      </c>
      <c r="G28" s="17">
        <f t="shared" ref="G28:G31" si="8">+(D28/D24-1)*100</f>
        <v>9.2817552767515679</v>
      </c>
      <c r="H28" s="17">
        <f t="shared" ref="H28:H31" si="9">+(E28/E24-1)*100</f>
        <v>4.9240896922195354</v>
      </c>
    </row>
    <row r="29" spans="1:8" x14ac:dyDescent="0.2">
      <c r="A29" s="11"/>
      <c r="B29" s="13">
        <v>3</v>
      </c>
      <c r="C29" s="13">
        <v>3267579</v>
      </c>
      <c r="D29" s="13">
        <v>4064963</v>
      </c>
      <c r="E29" s="13">
        <v>7332542</v>
      </c>
      <c r="F29" s="17">
        <f t="shared" si="7"/>
        <v>3.159916261745499</v>
      </c>
      <c r="G29" s="17">
        <f t="shared" si="8"/>
        <v>7.1473889670133239</v>
      </c>
      <c r="H29" s="17">
        <f t="shared" si="9"/>
        <v>5.3330314737461082</v>
      </c>
    </row>
    <row r="30" spans="1:8" x14ac:dyDescent="0.2">
      <c r="A30" s="11"/>
      <c r="B30" s="13">
        <v>4</v>
      </c>
      <c r="C30" s="13">
        <v>2508423</v>
      </c>
      <c r="D30" s="13">
        <v>1978883</v>
      </c>
      <c r="E30" s="13">
        <v>4487306</v>
      </c>
      <c r="F30" s="17">
        <f t="shared" si="7"/>
        <v>4.6314553040829098</v>
      </c>
      <c r="G30" s="17">
        <f t="shared" si="8"/>
        <v>7.0722740000270568</v>
      </c>
      <c r="H30" s="17">
        <f t="shared" si="9"/>
        <v>5.6939902448767787</v>
      </c>
    </row>
    <row r="31" spans="1:8" x14ac:dyDescent="0.2">
      <c r="A31" s="11">
        <v>2019</v>
      </c>
      <c r="B31" s="13">
        <v>1</v>
      </c>
      <c r="C31" s="13">
        <v>2006617</v>
      </c>
      <c r="D31" s="13">
        <v>1980025</v>
      </c>
      <c r="E31" s="13">
        <v>3986642</v>
      </c>
      <c r="F31" s="17">
        <f t="shared" ref="F31:F35" si="10">+(C31/C27-1)*100</f>
        <v>-0.49627471641976451</v>
      </c>
      <c r="G31" s="17">
        <f t="shared" si="8"/>
        <v>2.845993186279272</v>
      </c>
      <c r="H31" s="17">
        <f t="shared" si="9"/>
        <v>1.1361139848264479</v>
      </c>
    </row>
    <row r="32" spans="1:8" x14ac:dyDescent="0.2">
      <c r="A32" s="11"/>
      <c r="B32" s="13">
        <v>2</v>
      </c>
      <c r="C32" s="13">
        <v>2947140</v>
      </c>
      <c r="D32" s="13">
        <v>2829144</v>
      </c>
      <c r="E32" s="13">
        <v>5776284</v>
      </c>
      <c r="F32" s="17">
        <f t="shared" si="10"/>
        <v>4.5542253048939552</v>
      </c>
      <c r="G32" s="17">
        <f t="shared" ref="G32" si="11">+(D32/D28-1)*100</f>
        <v>6.0924888916055409</v>
      </c>
      <c r="H32" s="17">
        <f t="shared" ref="H32" si="12">+(E32/E28-1)*100</f>
        <v>5.3020320688717204</v>
      </c>
    </row>
    <row r="33" spans="1:8" x14ac:dyDescent="0.2">
      <c r="A33" s="11"/>
      <c r="B33" s="13">
        <v>3</v>
      </c>
      <c r="C33" s="13">
        <v>3331220</v>
      </c>
      <c r="D33" s="13">
        <v>4204951</v>
      </c>
      <c r="E33" s="13">
        <v>7536171</v>
      </c>
      <c r="F33" s="17">
        <f t="shared" si="10"/>
        <v>1.9476499267500502</v>
      </c>
      <c r="G33" s="17">
        <f t="shared" ref="G33:G34" si="13">+(D33/D29-1)*100</f>
        <v>3.4437705829056808</v>
      </c>
      <c r="H33" s="17">
        <f t="shared" ref="H33:H34" si="14">+(E33/E29-1)*100</f>
        <v>2.7770587607953701</v>
      </c>
    </row>
    <row r="34" spans="1:8" x14ac:dyDescent="0.2">
      <c r="A34" s="11"/>
      <c r="B34" s="13">
        <v>4</v>
      </c>
      <c r="C34" s="13">
        <v>2605523</v>
      </c>
      <c r="D34" s="13">
        <v>2093746</v>
      </c>
      <c r="E34" s="13">
        <v>4699269</v>
      </c>
      <c r="F34" s="17">
        <f t="shared" si="10"/>
        <v>3.8709579684128137</v>
      </c>
      <c r="G34" s="17">
        <f t="shared" si="13"/>
        <v>5.8044361389733456</v>
      </c>
      <c r="H34" s="17">
        <f t="shared" si="14"/>
        <v>4.7236136782291993</v>
      </c>
    </row>
    <row r="35" spans="1:8" x14ac:dyDescent="0.2">
      <c r="A35" s="11">
        <v>2020</v>
      </c>
      <c r="B35" s="13">
        <v>1</v>
      </c>
      <c r="C35" s="13">
        <v>1508458</v>
      </c>
      <c r="D35" s="13">
        <v>1664201</v>
      </c>
      <c r="E35" s="13">
        <v>3172659</v>
      </c>
      <c r="F35" s="17">
        <f t="shared" si="10"/>
        <v>-24.825813795059048</v>
      </c>
      <c r="G35" s="17">
        <f t="shared" ref="G35" si="15">+(D35/D31-1)*100</f>
        <v>-15.950505675433391</v>
      </c>
      <c r="H35" s="17">
        <f t="shared" ref="H35" si="16">+(E35/E31-1)*100</f>
        <v>-20.417760109886963</v>
      </c>
    </row>
    <row r="36" spans="1:8" x14ac:dyDescent="0.2">
      <c r="A36" s="11"/>
      <c r="B36" s="13">
        <v>2</v>
      </c>
      <c r="C36" s="13">
        <v>128505</v>
      </c>
      <c r="D36" s="13">
        <v>907969</v>
      </c>
      <c r="E36" s="13">
        <v>1036474</v>
      </c>
      <c r="F36" s="17">
        <f t="shared" ref="F36:F38" si="17">+(C36/C32-1)*100</f>
        <v>-95.63967100307417</v>
      </c>
      <c r="G36" s="17">
        <f t="shared" ref="G36:G38" si="18">+(D36/D32-1)*100</f>
        <v>-67.906582344341615</v>
      </c>
      <c r="H36" s="17">
        <f t="shared" ref="H36:H38" si="19">+(E36/E32-1)*100</f>
        <v>-82.056387809186674</v>
      </c>
    </row>
    <row r="37" spans="1:8" x14ac:dyDescent="0.2">
      <c r="A37" s="11"/>
      <c r="B37" s="13">
        <v>3</v>
      </c>
      <c r="C37" s="13">
        <v>1043804</v>
      </c>
      <c r="D37" s="13">
        <v>4920553</v>
      </c>
      <c r="E37" s="13">
        <v>5964357</v>
      </c>
      <c r="F37" s="17">
        <f t="shared" si="17"/>
        <v>-68.666014253036423</v>
      </c>
      <c r="G37" s="17">
        <f t="shared" si="18"/>
        <v>17.018081780263316</v>
      </c>
      <c r="H37" s="17">
        <f t="shared" si="19"/>
        <v>-20.85693119224603</v>
      </c>
    </row>
    <row r="38" spans="1:8" x14ac:dyDescent="0.2">
      <c r="A38" s="11"/>
      <c r="B38" s="13">
        <v>4</v>
      </c>
      <c r="C38" s="13">
        <v>103403</v>
      </c>
      <c r="D38" s="13">
        <v>559551</v>
      </c>
      <c r="E38" s="13">
        <v>662954</v>
      </c>
      <c r="F38" s="17">
        <f t="shared" si="17"/>
        <v>-96.031391778157399</v>
      </c>
      <c r="G38" s="17">
        <f t="shared" si="18"/>
        <v>-73.275125062925497</v>
      </c>
      <c r="H38" s="17">
        <f t="shared" si="19"/>
        <v>-85.892401562881389</v>
      </c>
    </row>
    <row r="39" spans="1:8" x14ac:dyDescent="0.2">
      <c r="A39" s="11">
        <v>2021</v>
      </c>
      <c r="B39" s="13">
        <v>1</v>
      </c>
      <c r="C39" s="13">
        <v>55337</v>
      </c>
      <c r="D39" s="13">
        <v>224311</v>
      </c>
      <c r="E39" s="13">
        <v>279648</v>
      </c>
      <c r="F39" s="17">
        <f>+(C39/C35-1)*100</f>
        <v>-96.331551823120037</v>
      </c>
      <c r="G39" s="17">
        <f t="shared" ref="G39:G45" si="20">+(D39/D35-1)*100</f>
        <v>-86.52139975880317</v>
      </c>
      <c r="H39" s="17">
        <f t="shared" ref="H39:H45" si="21">+(E39/E35-1)*100</f>
        <v>-91.185689984331759</v>
      </c>
    </row>
    <row r="40" spans="1:8" x14ac:dyDescent="0.2">
      <c r="A40" s="11"/>
      <c r="B40" s="13">
        <v>2</v>
      </c>
      <c r="C40" s="13">
        <v>222738</v>
      </c>
      <c r="D40" s="13">
        <v>1305824</v>
      </c>
      <c r="E40" s="13">
        <v>1528562</v>
      </c>
      <c r="F40" s="17">
        <f t="shared" ref="F40:F41" si="22">+(C40/C36-1)*100</f>
        <v>73.330220613983883</v>
      </c>
      <c r="G40" s="17">
        <f t="shared" si="20"/>
        <v>43.818125949233952</v>
      </c>
      <c r="H40" s="17">
        <f t="shared" si="21"/>
        <v>47.47711954183125</v>
      </c>
    </row>
    <row r="41" spans="1:8" x14ac:dyDescent="0.2">
      <c r="A41" s="11"/>
      <c r="B41" s="13">
        <v>3</v>
      </c>
      <c r="C41" s="13">
        <v>1259224</v>
      </c>
      <c r="D41" s="13">
        <v>5302704</v>
      </c>
      <c r="E41" s="13">
        <v>6561928</v>
      </c>
      <c r="F41" s="17">
        <f t="shared" si="22"/>
        <v>20.637974179060436</v>
      </c>
      <c r="G41" s="17">
        <f t="shared" si="20"/>
        <v>7.7664238145590536</v>
      </c>
      <c r="H41" s="17">
        <f t="shared" si="21"/>
        <v>10.019034742554812</v>
      </c>
    </row>
    <row r="42" spans="1:8" x14ac:dyDescent="0.2">
      <c r="A42" s="11"/>
      <c r="B42" s="13">
        <v>4</v>
      </c>
      <c r="C42" s="13">
        <v>1032359</v>
      </c>
      <c r="D42" s="13">
        <v>1981104</v>
      </c>
      <c r="E42" s="13">
        <v>3013463</v>
      </c>
      <c r="F42" s="17">
        <f>+(C42/C38-1)*100</f>
        <v>898.38399272748381</v>
      </c>
      <c r="G42" s="17">
        <f t="shared" si="20"/>
        <v>254.05244562157873</v>
      </c>
      <c r="H42" s="17">
        <f t="shared" si="21"/>
        <v>354.55084364827724</v>
      </c>
    </row>
    <row r="43" spans="1:8" x14ac:dyDescent="0.2">
      <c r="A43" s="11">
        <v>2022</v>
      </c>
      <c r="B43" s="13">
        <v>1</v>
      </c>
      <c r="C43" s="13">
        <v>885592</v>
      </c>
      <c r="D43" s="13">
        <v>1925280</v>
      </c>
      <c r="E43" s="13">
        <v>2810872</v>
      </c>
      <c r="F43" s="17">
        <f>+(C43/C39-1)*100</f>
        <v>1500.3614218334931</v>
      </c>
      <c r="G43" s="17">
        <f t="shared" si="20"/>
        <v>758.30833084422954</v>
      </c>
      <c r="H43" s="17">
        <f t="shared" si="21"/>
        <v>905.1464698478087</v>
      </c>
    </row>
    <row r="44" spans="1:8" x14ac:dyDescent="0.2">
      <c r="A44" s="11"/>
      <c r="B44" s="13">
        <v>2</v>
      </c>
      <c r="C44" s="13">
        <v>1920067</v>
      </c>
      <c r="D44" s="13">
        <v>3108221</v>
      </c>
      <c r="E44" s="13">
        <v>5028288</v>
      </c>
      <c r="F44" s="17">
        <f>+(C44/C40-1)*100</f>
        <v>762.02937980946217</v>
      </c>
      <c r="G44" s="17">
        <f t="shared" si="20"/>
        <v>138.02755960987088</v>
      </c>
      <c r="H44" s="17">
        <f t="shared" si="21"/>
        <v>228.95544963174541</v>
      </c>
    </row>
    <row r="45" spans="1:8" x14ac:dyDescent="0.2">
      <c r="A45" s="11"/>
      <c r="B45" s="13">
        <v>3</v>
      </c>
      <c r="C45" s="13">
        <v>2511360</v>
      </c>
      <c r="D45" s="13">
        <v>4778158</v>
      </c>
      <c r="E45" s="13">
        <v>7289518</v>
      </c>
      <c r="F45" s="17">
        <f>+(C45/C41-1)*100</f>
        <v>99.437113650946941</v>
      </c>
      <c r="G45" s="17">
        <f t="shared" si="20"/>
        <v>-9.8920475289588143</v>
      </c>
      <c r="H45" s="17">
        <f t="shared" si="21"/>
        <v>11.088052170032947</v>
      </c>
    </row>
    <row r="46" spans="1:8" x14ac:dyDescent="0.2">
      <c r="A46" s="11"/>
      <c r="B46" s="13">
        <v>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4" ma:contentTypeDescription="Vytvoří nový dokument" ma:contentTypeScope="" ma:versionID="960734a256f10b541e013e107626eeb4">
  <xsd:schema xmlns:xsd="http://www.w3.org/2001/XMLSchema" xmlns:xs="http://www.w3.org/2001/XMLSchema" xmlns:p="http://schemas.microsoft.com/office/2006/metadata/properties" xmlns:ns2="5f927d68-6aa3-420b-a02e-a4390ec9f7ec" xmlns:ns3="0fc209ba-f289-462d-84cc-6002f2062b49" targetNamespace="http://schemas.microsoft.com/office/2006/metadata/properties" ma:root="true" ma:fieldsID="4bb1c920a059ecc239840e90bf9e7c40" ns2:_="" ns3:_="">
    <xsd:import namespace="5f927d68-6aa3-420b-a02e-a4390ec9f7ec"/>
    <xsd:import namespace="0fc209ba-f289-462d-84cc-6002f2062b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209ba-f289-462d-84cc-6002f2062b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A59DF4-A826-4FCA-9ABC-3640A0048E2B}"/>
</file>

<file path=customXml/itemProps2.xml><?xml version="1.0" encoding="utf-8"?>
<ds:datastoreItem xmlns:ds="http://schemas.openxmlformats.org/officeDocument/2006/customXml" ds:itemID="{C527ADD0-4D9F-4694-8BB7-FA86FFACB7DF}"/>
</file>

<file path=customXml/itemProps3.xml><?xml version="1.0" encoding="utf-8"?>
<ds:datastoreItem xmlns:ds="http://schemas.openxmlformats.org/officeDocument/2006/customXml" ds:itemID="{7EB5115C-6D39-4D97-91A2-A4BBCAA62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mikula5133</cp:lastModifiedBy>
  <cp:lastPrinted>2015-04-27T07:54:40Z</cp:lastPrinted>
  <dcterms:created xsi:type="dcterms:W3CDTF">2012-01-25T10:13:47Z</dcterms:created>
  <dcterms:modified xsi:type="dcterms:W3CDTF">2022-11-04T07:52:50Z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