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apackova4645\Documents\hana\RI\2025\01\"/>
    </mc:Choice>
  </mc:AlternateContent>
  <bookViews>
    <workbookView xWindow="-105" yWindow="-105" windowWidth="23250" windowHeight="12570" tabRatio="497" activeTab="1"/>
  </bookViews>
  <sheets>
    <sheet name="SOPR" sheetId="1" r:id="rId1"/>
    <sheet name="2025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1" l="1"/>
  <c r="K75" i="1"/>
  <c r="J75" i="1"/>
  <c r="L74" i="1" l="1"/>
  <c r="K74" i="1"/>
  <c r="J74" i="1"/>
  <c r="L73" i="1" l="1"/>
  <c r="K73" i="1"/>
  <c r="J73" i="1"/>
  <c r="L72" i="1" l="1"/>
  <c r="K72" i="1"/>
  <c r="J72" i="1"/>
  <c r="L71" i="1" l="1"/>
  <c r="K71" i="1"/>
  <c r="J71" i="1"/>
  <c r="K70" i="1" l="1"/>
  <c r="J70" i="1"/>
  <c r="L70" i="1"/>
  <c r="J69" i="1" l="1"/>
  <c r="L69" i="1" l="1"/>
  <c r="K69" i="1"/>
  <c r="L68" i="1" l="1"/>
  <c r="K68" i="1"/>
  <c r="J68" i="1"/>
  <c r="L67" i="1" l="1"/>
  <c r="J67" i="1"/>
  <c r="K67" i="1"/>
  <c r="K66" i="1" l="1"/>
  <c r="J66" i="1"/>
  <c r="L66" i="1" l="1"/>
  <c r="L65" i="1" l="1"/>
  <c r="K65" i="1" l="1"/>
  <c r="J65" i="1"/>
  <c r="L64" i="1" l="1"/>
  <c r="K64" i="1"/>
  <c r="J64" i="1"/>
  <c r="L63" i="1" l="1"/>
  <c r="K63" i="1"/>
  <c r="J63" i="1"/>
  <c r="L62" i="1" l="1"/>
  <c r="K62" i="1" l="1"/>
  <c r="J62" i="1"/>
  <c r="L61" i="1" l="1"/>
  <c r="K61" i="1"/>
  <c r="J61" i="1"/>
  <c r="L60" i="1" l="1"/>
  <c r="K60" i="1" l="1"/>
  <c r="J60" i="1"/>
  <c r="L59" i="1" l="1"/>
  <c r="K59" i="1"/>
  <c r="J59" i="1"/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<sst xmlns="http://schemas.openxmlformats.org/spreadsheetml/2006/main" count="153" uniqueCount="20">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</sst>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SOPR!$A$51:$B$75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SOPR!$C$51:$C$75</c:f>
              <c:numCache>
                <c:formatCode>0.0</c:formatCode>
                <c:ptCount val="25"/>
                <c:pt idx="0">
                  <c:v>108.6</c:v>
                </c:pt>
                <c:pt idx="1">
                  <c:v>107.6</c:v>
                </c:pt>
                <c:pt idx="2">
                  <c:v>102.7</c:v>
                </c:pt>
                <c:pt idx="3">
                  <c:v>100.2</c:v>
                </c:pt>
                <c:pt idx="4" formatCode="General">
                  <c:v>97.4</c:v>
                </c:pt>
                <c:pt idx="5">
                  <c:v>97</c:v>
                </c:pt>
                <c:pt idx="6">
                  <c:v>95.5</c:v>
                </c:pt>
                <c:pt idx="7">
                  <c:v>94.8</c:v>
                </c:pt>
                <c:pt idx="8">
                  <c:v>96.5</c:v>
                </c:pt>
                <c:pt idx="9">
                  <c:v>97.8</c:v>
                </c:pt>
                <c:pt idx="10">
                  <c:v>97.9</c:v>
                </c:pt>
                <c:pt idx="11">
                  <c:v>97.6</c:v>
                </c:pt>
                <c:pt idx="12">
                  <c:v>98.8</c:v>
                </c:pt>
                <c:pt idx="13">
                  <c:v>101.6</c:v>
                </c:pt>
                <c:pt idx="14">
                  <c:v>101.8</c:v>
                </c:pt>
                <c:pt idx="15">
                  <c:v>104.9</c:v>
                </c:pt>
                <c:pt idx="16">
                  <c:v>103.3</c:v>
                </c:pt>
                <c:pt idx="17">
                  <c:v>102.9</c:v>
                </c:pt>
                <c:pt idx="18">
                  <c:v>105</c:v>
                </c:pt>
                <c:pt idx="19">
                  <c:v>104</c:v>
                </c:pt>
                <c:pt idx="20">
                  <c:v>102.3</c:v>
                </c:pt>
                <c:pt idx="21">
                  <c:v>103</c:v>
                </c:pt>
                <c:pt idx="22">
                  <c:v>104.5</c:v>
                </c:pt>
                <c:pt idx="23">
                  <c:v>104.9</c:v>
                </c:pt>
                <c:pt idx="24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SOPR!$A$51:$B$75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SOPR!$D$51:$D$75</c:f>
              <c:numCache>
                <c:formatCode>0.0</c:formatCode>
                <c:ptCount val="25"/>
                <c:pt idx="0">
                  <c:v>108.1</c:v>
                </c:pt>
                <c:pt idx="1">
                  <c:v>104.9</c:v>
                </c:pt>
                <c:pt idx="2">
                  <c:v>97.2</c:v>
                </c:pt>
                <c:pt idx="3">
                  <c:v>94.6</c:v>
                </c:pt>
                <c:pt idx="4" formatCode="General">
                  <c:v>92</c:v>
                </c:pt>
                <c:pt idx="5">
                  <c:v>90.6</c:v>
                </c:pt>
                <c:pt idx="6">
                  <c:v>88.4</c:v>
                </c:pt>
                <c:pt idx="7">
                  <c:v>87.2</c:v>
                </c:pt>
                <c:pt idx="8">
                  <c:v>90.8</c:v>
                </c:pt>
                <c:pt idx="9">
                  <c:v>93.5</c:v>
                </c:pt>
                <c:pt idx="10">
                  <c:v>94.3</c:v>
                </c:pt>
                <c:pt idx="11">
                  <c:v>93.8</c:v>
                </c:pt>
                <c:pt idx="12">
                  <c:v>96</c:v>
                </c:pt>
                <c:pt idx="13">
                  <c:v>98.9</c:v>
                </c:pt>
                <c:pt idx="14">
                  <c:v>100.1</c:v>
                </c:pt>
                <c:pt idx="15">
                  <c:v>103.5</c:v>
                </c:pt>
                <c:pt idx="16">
                  <c:v>102.7</c:v>
                </c:pt>
                <c:pt idx="17">
                  <c:v>102.9</c:v>
                </c:pt>
                <c:pt idx="18">
                  <c:v>104.7</c:v>
                </c:pt>
                <c:pt idx="19">
                  <c:v>103.1</c:v>
                </c:pt>
                <c:pt idx="20">
                  <c:v>100.4</c:v>
                </c:pt>
                <c:pt idx="21">
                  <c:v>100.6</c:v>
                </c:pt>
                <c:pt idx="22">
                  <c:v>102.4</c:v>
                </c:pt>
                <c:pt idx="23">
                  <c:v>103.5</c:v>
                </c:pt>
                <c:pt idx="24">
                  <c:v>103.9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SOPR!$A$51:$B$75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SOPR!$E$51:$E$75</c:f>
              <c:numCache>
                <c:formatCode>0.0</c:formatCode>
                <c:ptCount val="25"/>
                <c:pt idx="0">
                  <c:v>100.5</c:v>
                </c:pt>
                <c:pt idx="1">
                  <c:v>102.6</c:v>
                </c:pt>
                <c:pt idx="2">
                  <c:v>105.7</c:v>
                </c:pt>
                <c:pt idx="3">
                  <c:v>105.9</c:v>
                </c:pt>
                <c:pt idx="4">
                  <c:v>105.9</c:v>
                </c:pt>
                <c:pt idx="5">
                  <c:v>107.1</c:v>
                </c:pt>
                <c:pt idx="6">
                  <c:v>108</c:v>
                </c:pt>
                <c:pt idx="7">
                  <c:v>108.7</c:v>
                </c:pt>
                <c:pt idx="8">
                  <c:v>106.4</c:v>
                </c:pt>
                <c:pt idx="9">
                  <c:v>104.6</c:v>
                </c:pt>
                <c:pt idx="10">
                  <c:v>103.8</c:v>
                </c:pt>
                <c:pt idx="11">
                  <c:v>104</c:v>
                </c:pt>
                <c:pt idx="12">
                  <c:v>102.9</c:v>
                </c:pt>
                <c:pt idx="13">
                  <c:v>102.8</c:v>
                </c:pt>
                <c:pt idx="14">
                  <c:v>101.7</c:v>
                </c:pt>
                <c:pt idx="15">
                  <c:v>101.4</c:v>
                </c:pt>
                <c:pt idx="16">
                  <c:v>100.5</c:v>
                </c:pt>
                <c:pt idx="17">
                  <c:v>99.9</c:v>
                </c:pt>
                <c:pt idx="18">
                  <c:v>100.4</c:v>
                </c:pt>
                <c:pt idx="19">
                  <c:v>100.9</c:v>
                </c:pt>
                <c:pt idx="20">
                  <c:v>101.9</c:v>
                </c:pt>
                <c:pt idx="21">
                  <c:v>102.4</c:v>
                </c:pt>
                <c:pt idx="22">
                  <c:v>102</c:v>
                </c:pt>
                <c:pt idx="23">
                  <c:v>101.4</c:v>
                </c:pt>
                <c:pt idx="24">
                  <c:v>100.1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14"/>
          <c:min val="86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565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workbookViewId="0">
      <pane ySplit="3" topLeftCell="A34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">
      <c r="B50" s="5" t="s">
        <v>12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12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 x14ac:dyDescent="0.2">
      <c r="A51" s="2">
        <v>2023</v>
      </c>
      <c r="B51" s="5" t="s">
        <v>13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13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 x14ac:dyDescent="0.2">
      <c r="B52" s="5" t="s">
        <v>14</v>
      </c>
      <c r="C52" s="1">
        <v>107.6</v>
      </c>
      <c r="D52" s="1">
        <v>104.9</v>
      </c>
      <c r="E52" s="1">
        <f t="shared" si="57"/>
        <v>102.6</v>
      </c>
      <c r="I52" s="5" t="s">
        <v>14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 x14ac:dyDescent="0.2">
      <c r="B53" s="5" t="s">
        <v>15</v>
      </c>
      <c r="C53" s="1">
        <v>102.7</v>
      </c>
      <c r="D53" s="1">
        <v>97.2</v>
      </c>
      <c r="E53" s="1">
        <f t="shared" si="57"/>
        <v>105.7</v>
      </c>
      <c r="I53" s="5" t="s">
        <v>15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 x14ac:dyDescent="0.2">
      <c r="B54" s="5" t="s">
        <v>16</v>
      </c>
      <c r="C54" s="1">
        <v>100.2</v>
      </c>
      <c r="D54" s="1">
        <v>94.6</v>
      </c>
      <c r="E54" s="1">
        <f t="shared" si="57"/>
        <v>105.9</v>
      </c>
      <c r="I54" s="5" t="s">
        <v>16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 x14ac:dyDescent="0.2">
      <c r="B55" s="5" t="s">
        <v>5</v>
      </c>
      <c r="C55">
        <v>97.4</v>
      </c>
      <c r="D55">
        <v>92</v>
      </c>
      <c r="E55" s="1">
        <f t="shared" si="57"/>
        <v>105.9</v>
      </c>
      <c r="I55" s="5" t="s">
        <v>5</v>
      </c>
      <c r="J55" s="1">
        <f t="shared" si="59"/>
        <v>-2.5999999999999943</v>
      </c>
      <c r="K55" s="1">
        <f t="shared" ref="K55" si="61">D55-100</f>
        <v>-8</v>
      </c>
      <c r="L55" s="1">
        <f t="shared" ref="L55:L75" si="62">E55-100</f>
        <v>5.9000000000000057</v>
      </c>
    </row>
    <row r="56" spans="1:12" x14ac:dyDescent="0.2">
      <c r="B56" s="5" t="s">
        <v>6</v>
      </c>
      <c r="C56" s="1">
        <v>97</v>
      </c>
      <c r="D56" s="1">
        <v>90.6</v>
      </c>
      <c r="E56" s="1">
        <f t="shared" si="57"/>
        <v>107.1</v>
      </c>
      <c r="I56" s="5" t="s">
        <v>6</v>
      </c>
      <c r="J56" s="1">
        <f t="shared" si="59"/>
        <v>-3</v>
      </c>
      <c r="K56" s="1">
        <f t="shared" ref="K56:K75" si="63">D56-100</f>
        <v>-9.4000000000000057</v>
      </c>
      <c r="L56" s="1">
        <f t="shared" si="62"/>
        <v>7.0999999999999943</v>
      </c>
    </row>
    <row r="57" spans="1:12" x14ac:dyDescent="0.2">
      <c r="B57" s="5" t="s">
        <v>7</v>
      </c>
      <c r="C57" s="1">
        <v>95.5</v>
      </c>
      <c r="D57" s="1">
        <v>88.4</v>
      </c>
      <c r="E57" s="1">
        <f t="shared" si="57"/>
        <v>108</v>
      </c>
      <c r="I57" s="5" t="s">
        <v>7</v>
      </c>
      <c r="J57" s="1">
        <f t="shared" ref="J57:J75" si="64">C57-100</f>
        <v>-4.5</v>
      </c>
      <c r="K57" s="1">
        <f t="shared" si="63"/>
        <v>-11.599999999999994</v>
      </c>
      <c r="L57" s="1">
        <f t="shared" si="62"/>
        <v>8</v>
      </c>
    </row>
    <row r="58" spans="1:12" x14ac:dyDescent="0.2">
      <c r="B58" s="5" t="s">
        <v>8</v>
      </c>
      <c r="C58" s="1">
        <v>94.8</v>
      </c>
      <c r="D58" s="1">
        <v>87.2</v>
      </c>
      <c r="E58" s="1">
        <f t="shared" si="57"/>
        <v>108.7</v>
      </c>
      <c r="I58" s="5" t="s">
        <v>8</v>
      </c>
      <c r="J58" s="1">
        <f t="shared" si="64"/>
        <v>-5.2000000000000028</v>
      </c>
      <c r="K58" s="1">
        <f t="shared" si="63"/>
        <v>-12.799999999999997</v>
      </c>
      <c r="L58" s="1">
        <f t="shared" si="62"/>
        <v>8.7000000000000028</v>
      </c>
    </row>
    <row r="59" spans="1:12" x14ac:dyDescent="0.2">
      <c r="B59" s="5" t="s">
        <v>9</v>
      </c>
      <c r="C59" s="1">
        <v>96.5</v>
      </c>
      <c r="D59" s="1">
        <v>90.8</v>
      </c>
      <c r="E59" s="1">
        <v>106.4</v>
      </c>
      <c r="I59" s="5" t="s">
        <v>9</v>
      </c>
      <c r="J59" s="1">
        <f t="shared" si="64"/>
        <v>-3.5</v>
      </c>
      <c r="K59" s="1">
        <f t="shared" si="63"/>
        <v>-9.2000000000000028</v>
      </c>
      <c r="L59" s="1">
        <f t="shared" si="62"/>
        <v>6.4000000000000057</v>
      </c>
    </row>
    <row r="60" spans="1:12" x14ac:dyDescent="0.2">
      <c r="B60" s="5" t="s">
        <v>10</v>
      </c>
      <c r="C60" s="1">
        <v>97.8</v>
      </c>
      <c r="D60" s="1">
        <v>93.5</v>
      </c>
      <c r="E60" s="1">
        <v>104.6</v>
      </c>
      <c r="I60" s="5" t="s">
        <v>10</v>
      </c>
      <c r="J60" s="1">
        <f t="shared" si="64"/>
        <v>-2.2000000000000028</v>
      </c>
      <c r="K60" s="1">
        <f t="shared" si="63"/>
        <v>-6.5</v>
      </c>
      <c r="L60" s="1">
        <f t="shared" si="62"/>
        <v>4.5999999999999943</v>
      </c>
    </row>
    <row r="61" spans="1:12" x14ac:dyDescent="0.2">
      <c r="B61" s="5" t="s">
        <v>11</v>
      </c>
      <c r="C61" s="1">
        <v>97.9</v>
      </c>
      <c r="D61" s="1">
        <v>94.3</v>
      </c>
      <c r="E61" s="1">
        <v>103.8</v>
      </c>
      <c r="I61" s="5" t="s">
        <v>11</v>
      </c>
      <c r="J61" s="1">
        <f t="shared" si="64"/>
        <v>-2.0999999999999943</v>
      </c>
      <c r="K61" s="1">
        <f t="shared" si="63"/>
        <v>-5.7000000000000028</v>
      </c>
      <c r="L61" s="1">
        <f t="shared" si="62"/>
        <v>3.7999999999999972</v>
      </c>
    </row>
    <row r="62" spans="1:12" x14ac:dyDescent="0.2">
      <c r="B62" s="5" t="s">
        <v>12</v>
      </c>
      <c r="C62" s="1">
        <v>97.6</v>
      </c>
      <c r="D62" s="1">
        <v>93.8</v>
      </c>
      <c r="E62" s="1">
        <v>104</v>
      </c>
      <c r="I62" s="5" t="s">
        <v>12</v>
      </c>
      <c r="J62" s="1">
        <f t="shared" si="64"/>
        <v>-2.4000000000000057</v>
      </c>
      <c r="K62" s="1">
        <f t="shared" si="63"/>
        <v>-6.2000000000000028</v>
      </c>
      <c r="L62" s="1">
        <f t="shared" si="62"/>
        <v>4</v>
      </c>
    </row>
    <row r="63" spans="1:12" x14ac:dyDescent="0.2">
      <c r="A63" s="2">
        <v>2024</v>
      </c>
      <c r="B63" s="5" t="s">
        <v>13</v>
      </c>
      <c r="C63" s="1">
        <v>98.8</v>
      </c>
      <c r="D63" s="1">
        <v>96</v>
      </c>
      <c r="E63" s="1">
        <v>102.9</v>
      </c>
      <c r="H63" s="2">
        <v>2024</v>
      </c>
      <c r="I63" s="5" t="s">
        <v>13</v>
      </c>
      <c r="J63" s="1">
        <f t="shared" si="64"/>
        <v>-1.2000000000000028</v>
      </c>
      <c r="K63" s="1">
        <f t="shared" si="63"/>
        <v>-4</v>
      </c>
      <c r="L63" s="1">
        <f t="shared" si="62"/>
        <v>2.9000000000000057</v>
      </c>
    </row>
    <row r="64" spans="1:12" x14ac:dyDescent="0.2">
      <c r="B64" s="5" t="s">
        <v>14</v>
      </c>
      <c r="C64" s="1">
        <v>101.6</v>
      </c>
      <c r="D64" s="1">
        <v>98.9</v>
      </c>
      <c r="E64" s="1">
        <v>102.8</v>
      </c>
      <c r="I64" s="5" t="s">
        <v>14</v>
      </c>
      <c r="J64" s="1">
        <f t="shared" si="64"/>
        <v>1.5999999999999943</v>
      </c>
      <c r="K64" s="1">
        <f t="shared" si="63"/>
        <v>-1.0999999999999943</v>
      </c>
      <c r="L64" s="1">
        <f t="shared" si="62"/>
        <v>2.7999999999999972</v>
      </c>
    </row>
    <row r="65" spans="1:12" x14ac:dyDescent="0.2">
      <c r="B65" s="5" t="s">
        <v>15</v>
      </c>
      <c r="C65" s="1">
        <v>101.8</v>
      </c>
      <c r="D65" s="1">
        <v>100.1</v>
      </c>
      <c r="E65" s="1">
        <v>101.7</v>
      </c>
      <c r="I65" s="5" t="s">
        <v>15</v>
      </c>
      <c r="J65" s="1">
        <f t="shared" si="64"/>
        <v>1.7999999999999972</v>
      </c>
      <c r="K65" s="1">
        <f t="shared" si="63"/>
        <v>9.9999999999994316E-2</v>
      </c>
      <c r="L65" s="1">
        <f t="shared" si="62"/>
        <v>1.7000000000000028</v>
      </c>
    </row>
    <row r="66" spans="1:12" x14ac:dyDescent="0.2">
      <c r="B66" s="5" t="s">
        <v>16</v>
      </c>
      <c r="C66" s="1">
        <v>104.9</v>
      </c>
      <c r="D66" s="1">
        <v>103.5</v>
      </c>
      <c r="E66" s="1">
        <v>101.4</v>
      </c>
      <c r="I66" s="5" t="s">
        <v>16</v>
      </c>
      <c r="J66" s="1">
        <f t="shared" si="64"/>
        <v>4.9000000000000057</v>
      </c>
      <c r="K66" s="1">
        <f t="shared" si="63"/>
        <v>3.5</v>
      </c>
      <c r="L66" s="1">
        <f t="shared" si="62"/>
        <v>1.4000000000000057</v>
      </c>
    </row>
    <row r="67" spans="1:12" x14ac:dyDescent="0.2">
      <c r="B67" s="5" t="s">
        <v>5</v>
      </c>
      <c r="C67" s="1">
        <v>103.3</v>
      </c>
      <c r="D67" s="1">
        <v>102.7</v>
      </c>
      <c r="E67" s="1">
        <v>100.5</v>
      </c>
      <c r="I67" s="5" t="s">
        <v>5</v>
      </c>
      <c r="J67" s="1">
        <f t="shared" si="64"/>
        <v>3.2999999999999972</v>
      </c>
      <c r="K67" s="1">
        <f t="shared" si="63"/>
        <v>2.7000000000000028</v>
      </c>
      <c r="L67" s="1">
        <f t="shared" si="62"/>
        <v>0.5</v>
      </c>
    </row>
    <row r="68" spans="1:12" x14ac:dyDescent="0.2">
      <c r="B68" s="5" t="s">
        <v>6</v>
      </c>
      <c r="C68" s="1">
        <v>102.9</v>
      </c>
      <c r="D68" s="1">
        <v>102.9</v>
      </c>
      <c r="E68" s="1">
        <v>99.9</v>
      </c>
      <c r="I68" s="5" t="s">
        <v>6</v>
      </c>
      <c r="J68" s="1">
        <f t="shared" si="64"/>
        <v>2.9000000000000057</v>
      </c>
      <c r="K68" s="1">
        <f t="shared" si="63"/>
        <v>2.9000000000000057</v>
      </c>
      <c r="L68" s="1">
        <f t="shared" si="62"/>
        <v>-9.9999999999994316E-2</v>
      </c>
    </row>
    <row r="69" spans="1:12" x14ac:dyDescent="0.2">
      <c r="B69" s="5" t="s">
        <v>7</v>
      </c>
      <c r="C69" s="1">
        <v>105</v>
      </c>
      <c r="D69" s="1">
        <v>104.7</v>
      </c>
      <c r="E69" s="1">
        <v>100.4</v>
      </c>
      <c r="I69" s="5" t="s">
        <v>7</v>
      </c>
      <c r="J69" s="1">
        <f t="shared" si="64"/>
        <v>5</v>
      </c>
      <c r="K69" s="1">
        <f t="shared" si="63"/>
        <v>4.7000000000000028</v>
      </c>
      <c r="L69" s="1">
        <f t="shared" si="62"/>
        <v>0.40000000000000568</v>
      </c>
    </row>
    <row r="70" spans="1:12" x14ac:dyDescent="0.2">
      <c r="B70" s="5" t="s">
        <v>8</v>
      </c>
      <c r="C70" s="1">
        <v>104</v>
      </c>
      <c r="D70" s="1">
        <v>103.1</v>
      </c>
      <c r="E70" s="1">
        <v>100.9</v>
      </c>
      <c r="I70" s="5" t="s">
        <v>8</v>
      </c>
      <c r="J70" s="1">
        <f t="shared" si="64"/>
        <v>4</v>
      </c>
      <c r="K70" s="1">
        <f t="shared" si="63"/>
        <v>3.0999999999999943</v>
      </c>
      <c r="L70" s="1">
        <f t="shared" si="62"/>
        <v>0.90000000000000568</v>
      </c>
    </row>
    <row r="71" spans="1:12" x14ac:dyDescent="0.2">
      <c r="B71" s="5" t="s">
        <v>9</v>
      </c>
      <c r="C71" s="1">
        <v>102.3</v>
      </c>
      <c r="D71" s="1">
        <v>100.4</v>
      </c>
      <c r="E71" s="1">
        <v>101.9</v>
      </c>
      <c r="I71" s="5" t="s">
        <v>9</v>
      </c>
      <c r="J71" s="1">
        <f t="shared" si="64"/>
        <v>2.2999999999999972</v>
      </c>
      <c r="K71" s="1">
        <f t="shared" si="63"/>
        <v>0.40000000000000568</v>
      </c>
      <c r="L71" s="1">
        <f t="shared" si="62"/>
        <v>1.9000000000000057</v>
      </c>
    </row>
    <row r="72" spans="1:12" x14ac:dyDescent="0.2">
      <c r="B72" s="5" t="s">
        <v>10</v>
      </c>
      <c r="C72" s="1">
        <v>103</v>
      </c>
      <c r="D72" s="1">
        <v>100.6</v>
      </c>
      <c r="E72" s="1">
        <v>102.4</v>
      </c>
      <c r="I72" s="5" t="s">
        <v>10</v>
      </c>
      <c r="J72" s="1">
        <f t="shared" si="64"/>
        <v>3</v>
      </c>
      <c r="K72" s="1">
        <f t="shared" si="63"/>
        <v>0.59999999999999432</v>
      </c>
      <c r="L72" s="1">
        <f t="shared" si="62"/>
        <v>2.4000000000000057</v>
      </c>
    </row>
    <row r="73" spans="1:12" x14ac:dyDescent="0.2">
      <c r="B73" s="5" t="s">
        <v>11</v>
      </c>
      <c r="C73" s="1">
        <v>104.5</v>
      </c>
      <c r="D73" s="1">
        <v>102.4</v>
      </c>
      <c r="E73" s="1">
        <v>102</v>
      </c>
      <c r="I73" s="5" t="s">
        <v>11</v>
      </c>
      <c r="J73" s="1">
        <f t="shared" si="64"/>
        <v>4.5</v>
      </c>
      <c r="K73" s="1">
        <f t="shared" si="63"/>
        <v>2.4000000000000057</v>
      </c>
      <c r="L73" s="1">
        <f t="shared" si="62"/>
        <v>2</v>
      </c>
    </row>
    <row r="74" spans="1:12" x14ac:dyDescent="0.2">
      <c r="B74" s="5" t="s">
        <v>12</v>
      </c>
      <c r="C74" s="1">
        <v>104.9</v>
      </c>
      <c r="D74" s="1">
        <v>103.5</v>
      </c>
      <c r="E74" s="1">
        <v>101.4</v>
      </c>
      <c r="I74" s="5" t="s">
        <v>12</v>
      </c>
      <c r="J74" s="1">
        <f t="shared" si="64"/>
        <v>4.9000000000000057</v>
      </c>
      <c r="K74" s="1">
        <f t="shared" si="63"/>
        <v>3.5</v>
      </c>
      <c r="L74" s="1">
        <f t="shared" si="62"/>
        <v>1.4000000000000057</v>
      </c>
    </row>
    <row r="75" spans="1:12" x14ac:dyDescent="0.2">
      <c r="A75" s="2">
        <v>2025</v>
      </c>
      <c r="B75" s="5" t="s">
        <v>13</v>
      </c>
      <c r="C75" s="1">
        <v>104</v>
      </c>
      <c r="D75" s="1">
        <v>103.9</v>
      </c>
      <c r="E75" s="1">
        <v>100.1</v>
      </c>
      <c r="I75" s="5" t="s">
        <v>13</v>
      </c>
      <c r="J75" s="1">
        <f t="shared" si="64"/>
        <v>4</v>
      </c>
      <c r="K75" s="1">
        <f t="shared" si="63"/>
        <v>3.9000000000000057</v>
      </c>
      <c r="L75" s="1">
        <f t="shared" si="62"/>
        <v>9.9999999999994316E-2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783608-2A8F-438F-A338-A7EF9992F7A6}"/>
</file>

<file path=customXml/itemProps2.xml><?xml version="1.0" encoding="utf-8"?>
<ds:datastoreItem xmlns:ds="http://schemas.openxmlformats.org/officeDocument/2006/customXml" ds:itemID="{29A1796C-5384-494C-9878-A86C77153B7E}"/>
</file>

<file path=customXml/itemProps3.xml><?xml version="1.0" encoding="utf-8"?>
<ds:datastoreItem xmlns:ds="http://schemas.openxmlformats.org/officeDocument/2006/customXml" ds:itemID="{ED6CBAE3-8B96-4732-908D-D662BD31B7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Lapáčková Hana</cp:lastModifiedBy>
  <cp:lastPrinted>2009-02-09T08:15:33Z</cp:lastPrinted>
  <dcterms:created xsi:type="dcterms:W3CDTF">2001-03-21T14:27:37Z</dcterms:created>
  <dcterms:modified xsi:type="dcterms:W3CDTF">2025-03-10T11:37:59Z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