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vancarek36124\data\zvs\RI\02\poslat\"/>
    </mc:Choice>
  </mc:AlternateContent>
  <bookViews>
    <workbookView xWindow="-120" yWindow="-120" windowWidth="19440" windowHeight="11640" tabRatio="497" activeTab="1"/>
  </bookViews>
  <sheets>
    <sheet name="SOPR" sheetId="1" r:id="rId1"/>
    <sheet name="2021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0" i="1" l="1"/>
  <c r="K30" i="1"/>
  <c r="J30" i="1"/>
  <c r="E30" i="1"/>
  <c r="J29" i="1" l="1"/>
  <c r="K29" i="1"/>
  <c r="E29" i="1"/>
  <c r="L29" i="1" s="1"/>
  <c r="J28" i="1" l="1"/>
  <c r="K28" i="1"/>
  <c r="E28" i="1"/>
  <c r="L28" i="1" s="1"/>
  <c r="J27" i="1" l="1"/>
  <c r="K27" i="1"/>
  <c r="E27" i="1"/>
  <c r="L27" i="1" s="1"/>
  <c r="J26" i="1" l="1"/>
  <c r="K26" i="1"/>
  <c r="E26" i="1"/>
  <c r="L26" i="1" s="1"/>
  <c r="E25" i="1" l="1"/>
  <c r="L25" i="1" s="1"/>
  <c r="J25" i="1"/>
  <c r="K25" i="1"/>
  <c r="J24" i="1" l="1"/>
  <c r="K24" i="1"/>
  <c r="E24" i="1"/>
  <c r="L24" i="1" s="1"/>
  <c r="J23" i="1" l="1"/>
  <c r="K23" i="1"/>
  <c r="E23" i="1"/>
  <c r="L23" i="1" s="1"/>
  <c r="K22" i="1" l="1"/>
  <c r="J22" i="1"/>
  <c r="E22" i="1"/>
  <c r="L22" i="1" s="1"/>
  <c r="K21" i="1"/>
  <c r="J21" i="1"/>
  <c r="E21" i="1"/>
  <c r="L21" i="1" s="1"/>
  <c r="K20" i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<sst xmlns="http://schemas.openxmlformats.org/spreadsheetml/2006/main" count="63" uniqueCount="20">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</sst>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SOPR!$A$5:$B$30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SOPR!$C$5:$C$30</c:f>
              <c:numCache>
                <c:formatCode>General</c:formatCode>
                <c:ptCount val="26"/>
                <c:pt idx="0">
                  <c:v>102.8</c:v>
                </c:pt>
                <c:pt idx="1">
                  <c:v>103.4</c:v>
                </c:pt>
                <c:pt idx="2">
                  <c:v>102.6</c:v>
                </c:pt>
                <c:pt idx="3" formatCode="0.0">
                  <c:v>103.1</c:v>
                </c:pt>
                <c:pt idx="4" formatCode="0.0">
                  <c:v>102</c:v>
                </c:pt>
                <c:pt idx="5">
                  <c:v>100.1</c:v>
                </c:pt>
                <c:pt idx="6">
                  <c:v>99.5</c:v>
                </c:pt>
                <c:pt idx="7">
                  <c:v>100.4</c:v>
                </c:pt>
                <c:pt idx="8">
                  <c:v>100.9</c:v>
                </c:pt>
                <c:pt idx="9">
                  <c:v>99.2</c:v>
                </c:pt>
                <c:pt idx="10">
                  <c:v>98.2</c:v>
                </c:pt>
                <c:pt idx="11" formatCode="0.0">
                  <c:v>98.5</c:v>
                </c:pt>
                <c:pt idx="12">
                  <c:v>97.9</c:v>
                </c:pt>
                <c:pt idx="13">
                  <c:v>96.8</c:v>
                </c:pt>
                <c:pt idx="14">
                  <c:v>101.1</c:v>
                </c:pt>
                <c:pt idx="15">
                  <c:v>103.1</c:v>
                </c:pt>
                <c:pt idx="16">
                  <c:v>102.8</c:v>
                </c:pt>
                <c:pt idx="17" formatCode="0.0">
                  <c:v>102</c:v>
                </c:pt>
                <c:pt idx="18">
                  <c:v>101.2</c:v>
                </c:pt>
                <c:pt idx="19">
                  <c:v>99.5</c:v>
                </c:pt>
                <c:pt idx="20">
                  <c:v>100.9</c:v>
                </c:pt>
                <c:pt idx="21">
                  <c:v>103.2</c:v>
                </c:pt>
                <c:pt idx="22">
                  <c:v>102</c:v>
                </c:pt>
                <c:pt idx="23">
                  <c:v>102.3</c:v>
                </c:pt>
                <c:pt idx="24">
                  <c:v>103.8</c:v>
                </c:pt>
                <c:pt idx="25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SOPR!$A$5:$B$30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SOPR!$D$5:$D$30</c:f>
              <c:numCache>
                <c:formatCode>General</c:formatCode>
                <c:ptCount val="26"/>
                <c:pt idx="0">
                  <c:v>102.4</c:v>
                </c:pt>
                <c:pt idx="1">
                  <c:v>103.3</c:v>
                </c:pt>
                <c:pt idx="2">
                  <c:v>102.8</c:v>
                </c:pt>
                <c:pt idx="3" formatCode="0.0">
                  <c:v>103.4</c:v>
                </c:pt>
                <c:pt idx="4" formatCode="0.0">
                  <c:v>102</c:v>
                </c:pt>
                <c:pt idx="5" formatCode="0.0">
                  <c:v>99.3</c:v>
                </c:pt>
                <c:pt idx="6">
                  <c:v>98.3</c:v>
                </c:pt>
                <c:pt idx="7">
                  <c:v>98.9</c:v>
                </c:pt>
                <c:pt idx="8">
                  <c:v>99.3</c:v>
                </c:pt>
                <c:pt idx="9">
                  <c:v>98.1</c:v>
                </c:pt>
                <c:pt idx="10">
                  <c:v>97.8</c:v>
                </c:pt>
                <c:pt idx="11" formatCode="0.0">
                  <c:v>98.8</c:v>
                </c:pt>
                <c:pt idx="12">
                  <c:v>98.5</c:v>
                </c:pt>
                <c:pt idx="13">
                  <c:v>96.8</c:v>
                </c:pt>
                <c:pt idx="14">
                  <c:v>99.7</c:v>
                </c:pt>
                <c:pt idx="15">
                  <c:v>100.7</c:v>
                </c:pt>
                <c:pt idx="16">
                  <c:v>99.3</c:v>
                </c:pt>
                <c:pt idx="17" formatCode="0.0">
                  <c:v>98.5</c:v>
                </c:pt>
                <c:pt idx="18">
                  <c:v>98.6</c:v>
                </c:pt>
                <c:pt idx="19">
                  <c:v>97.1</c:v>
                </c:pt>
                <c:pt idx="20">
                  <c:v>98.7</c:v>
                </c:pt>
                <c:pt idx="21">
                  <c:v>100.6</c:v>
                </c:pt>
                <c:pt idx="22">
                  <c:v>99.1</c:v>
                </c:pt>
                <c:pt idx="23">
                  <c:v>99.3</c:v>
                </c:pt>
                <c:pt idx="24">
                  <c:v>100.4</c:v>
                </c:pt>
                <c:pt idx="25">
                  <c:v>102.1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SOPR!$A$5:$B$30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SOPR!$E$5:$E$30</c:f>
              <c:numCache>
                <c:formatCode>0.0</c:formatCode>
                <c:ptCount val="26"/>
                <c:pt idx="0">
                  <c:v>100.4</c:v>
                </c:pt>
                <c:pt idx="1">
                  <c:v>100.1</c:v>
                </c:pt>
                <c:pt idx="2">
                  <c:v>99.8</c:v>
                </c:pt>
                <c:pt idx="3">
                  <c:v>99.7</c:v>
                </c:pt>
                <c:pt idx="4">
                  <c:v>100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101.6</c:v>
                </c:pt>
                <c:pt idx="9">
                  <c:v>101.1</c:v>
                </c:pt>
                <c:pt idx="10">
                  <c:v>100.4</c:v>
                </c:pt>
                <c:pt idx="11">
                  <c:v>99.7</c:v>
                </c:pt>
                <c:pt idx="12">
                  <c:v>99.4</c:v>
                </c:pt>
                <c:pt idx="13">
                  <c:v>100</c:v>
                </c:pt>
                <c:pt idx="14">
                  <c:v>101.4</c:v>
                </c:pt>
                <c:pt idx="15">
                  <c:v>102.4</c:v>
                </c:pt>
                <c:pt idx="16">
                  <c:v>103.5</c:v>
                </c:pt>
                <c:pt idx="17">
                  <c:v>103.6</c:v>
                </c:pt>
                <c:pt idx="18">
                  <c:v>102.6</c:v>
                </c:pt>
                <c:pt idx="19">
                  <c:v>102.5</c:v>
                </c:pt>
                <c:pt idx="20">
                  <c:v>102.2</c:v>
                </c:pt>
                <c:pt idx="21">
                  <c:v>102.6</c:v>
                </c:pt>
                <c:pt idx="22">
                  <c:v>102.9</c:v>
                </c:pt>
                <c:pt idx="23">
                  <c:v>103</c:v>
                </c:pt>
                <c:pt idx="24">
                  <c:v>103.4</c:v>
                </c:pt>
                <c:pt idx="25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0678" cy="71429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pane ySplit="3" topLeftCell="A4" activePane="bottomLeft" state="frozen"/>
      <selection pane="bottomLeft"/>
    </sheetView>
  </sheetViews>
  <sheetFormatPr defaultColWidth="10.33203125" defaultRowHeight="13.2" x14ac:dyDescent="0.25"/>
  <cols>
    <col min="1" max="1" width="5" style="2" bestFit="1" customWidth="1"/>
    <col min="2" max="2" width="10.33203125" style="5" customWidth="1"/>
    <col min="3" max="4" width="32.44140625" style="1" bestFit="1" customWidth="1"/>
    <col min="5" max="5" width="27.5546875" style="1" bestFit="1" customWidth="1"/>
    <col min="6" max="6" width="11.88671875" style="1" customWidth="1"/>
    <col min="7" max="7" width="9.33203125" customWidth="1"/>
    <col min="8" max="8" width="5" style="2" bestFit="1" customWidth="1"/>
    <col min="9" max="9" width="3.5546875" style="5" bestFit="1" customWidth="1"/>
    <col min="10" max="11" width="32.44140625" style="1" bestFit="1" customWidth="1"/>
    <col min="12" max="12" width="27.5546875" bestFit="1" customWidth="1"/>
    <col min="13" max="13" width="9.33203125" customWidth="1"/>
  </cols>
  <sheetData>
    <row r="1" spans="1:13" x14ac:dyDescent="0.25">
      <c r="D1" s="1" t="s">
        <v>0</v>
      </c>
    </row>
    <row r="2" spans="1:13" x14ac:dyDescent="0.25">
      <c r="K2" s="1" t="s">
        <v>1</v>
      </c>
    </row>
    <row r="3" spans="1:13" x14ac:dyDescent="0.25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5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5">
      <c r="A5" s="2">
        <v>2019</v>
      </c>
      <c r="B5" s="5" t="s">
        <v>13</v>
      </c>
      <c r="C5">
        <v>102.8</v>
      </c>
      <c r="D5">
        <v>102.4</v>
      </c>
      <c r="E5" s="1">
        <f t="shared" ref="E5:E30" si="0">ROUND(C5/D5*100,1)</f>
        <v>100.4</v>
      </c>
      <c r="H5" s="2">
        <v>2019</v>
      </c>
      <c r="I5" s="5" t="s">
        <v>13</v>
      </c>
      <c r="J5" s="1">
        <f t="shared" ref="J5:J22" si="1">C5-100</f>
        <v>2.7999999999999972</v>
      </c>
      <c r="K5" s="1">
        <f t="shared" ref="K5:K22" si="2">D5-100</f>
        <v>2.4000000000000057</v>
      </c>
      <c r="L5" s="1">
        <f t="shared" ref="L5:L22" si="3">E5-100</f>
        <v>0.40000000000000568</v>
      </c>
    </row>
    <row r="6" spans="1:13" x14ac:dyDescent="0.25">
      <c r="B6" s="5" t="s">
        <v>14</v>
      </c>
      <c r="C6">
        <v>103.4</v>
      </c>
      <c r="D6">
        <v>103.3</v>
      </c>
      <c r="E6" s="1">
        <f t="shared" si="0"/>
        <v>100.1</v>
      </c>
      <c r="I6" s="5" t="s">
        <v>14</v>
      </c>
      <c r="J6" s="1">
        <f t="shared" si="1"/>
        <v>3.4000000000000057</v>
      </c>
      <c r="K6" s="1">
        <f t="shared" si="2"/>
        <v>3.2999999999999972</v>
      </c>
      <c r="L6" s="1">
        <f t="shared" si="3"/>
        <v>9.9999999999994316E-2</v>
      </c>
    </row>
    <row r="7" spans="1:13" x14ac:dyDescent="0.25">
      <c r="B7" s="5" t="s">
        <v>15</v>
      </c>
      <c r="C7">
        <v>102.6</v>
      </c>
      <c r="D7">
        <v>102.8</v>
      </c>
      <c r="E7" s="1">
        <f t="shared" si="0"/>
        <v>99.8</v>
      </c>
      <c r="I7" s="5" t="s">
        <v>15</v>
      </c>
      <c r="J7" s="1">
        <f t="shared" si="1"/>
        <v>2.5999999999999943</v>
      </c>
      <c r="K7" s="1">
        <f t="shared" si="2"/>
        <v>2.7999999999999972</v>
      </c>
      <c r="L7" s="1">
        <f t="shared" si="3"/>
        <v>-0.20000000000000284</v>
      </c>
    </row>
    <row r="8" spans="1:13" x14ac:dyDescent="0.25">
      <c r="B8" s="5" t="s">
        <v>16</v>
      </c>
      <c r="C8" s="1">
        <v>103.1</v>
      </c>
      <c r="D8" s="1">
        <v>103.4</v>
      </c>
      <c r="E8" s="1">
        <f t="shared" si="0"/>
        <v>99.7</v>
      </c>
      <c r="I8" s="5" t="s">
        <v>16</v>
      </c>
      <c r="J8" s="1">
        <f t="shared" si="1"/>
        <v>3.0999999999999943</v>
      </c>
      <c r="K8" s="1">
        <f t="shared" si="2"/>
        <v>3.4000000000000057</v>
      </c>
      <c r="L8" s="1">
        <f t="shared" si="3"/>
        <v>-0.29999999999999716</v>
      </c>
    </row>
    <row r="9" spans="1:13" x14ac:dyDescent="0.25">
      <c r="B9" s="5" t="s">
        <v>5</v>
      </c>
      <c r="C9" s="1">
        <v>102</v>
      </c>
      <c r="D9" s="1">
        <v>102</v>
      </c>
      <c r="E9" s="1">
        <f t="shared" si="0"/>
        <v>100</v>
      </c>
      <c r="I9" s="5" t="s">
        <v>5</v>
      </c>
      <c r="J9" s="1">
        <f t="shared" si="1"/>
        <v>2</v>
      </c>
      <c r="K9" s="1">
        <f t="shared" si="2"/>
        <v>2</v>
      </c>
      <c r="L9" s="1">
        <f t="shared" si="3"/>
        <v>0</v>
      </c>
    </row>
    <row r="10" spans="1:13" x14ac:dyDescent="0.25">
      <c r="B10" s="5" t="s">
        <v>6</v>
      </c>
      <c r="C10">
        <v>100.1</v>
      </c>
      <c r="D10" s="1">
        <v>99.3</v>
      </c>
      <c r="E10" s="1">
        <f t="shared" si="0"/>
        <v>100.8</v>
      </c>
      <c r="I10" s="5" t="s">
        <v>6</v>
      </c>
      <c r="J10" s="1">
        <f t="shared" si="1"/>
        <v>9.9999999999994316E-2</v>
      </c>
      <c r="K10" s="1">
        <f t="shared" si="2"/>
        <v>-0.70000000000000284</v>
      </c>
      <c r="L10" s="1">
        <f t="shared" si="3"/>
        <v>0.79999999999999716</v>
      </c>
    </row>
    <row r="11" spans="1:13" x14ac:dyDescent="0.25">
      <c r="B11" s="5" t="s">
        <v>7</v>
      </c>
      <c r="C11">
        <v>99.5</v>
      </c>
      <c r="D11">
        <v>98.3</v>
      </c>
      <c r="E11" s="1">
        <f t="shared" si="0"/>
        <v>101.2</v>
      </c>
      <c r="I11" s="5" t="s">
        <v>7</v>
      </c>
      <c r="J11" s="1">
        <f t="shared" si="1"/>
        <v>-0.5</v>
      </c>
      <c r="K11" s="1">
        <f t="shared" si="2"/>
        <v>-1.7000000000000028</v>
      </c>
      <c r="L11" s="1">
        <f t="shared" si="3"/>
        <v>1.2000000000000028</v>
      </c>
    </row>
    <row r="12" spans="1:13" x14ac:dyDescent="0.25">
      <c r="B12" s="5" t="s">
        <v>8</v>
      </c>
      <c r="C12">
        <v>100.4</v>
      </c>
      <c r="D12">
        <v>98.9</v>
      </c>
      <c r="E12" s="1">
        <f t="shared" si="0"/>
        <v>101.5</v>
      </c>
      <c r="I12" s="5" t="s">
        <v>8</v>
      </c>
      <c r="J12" s="1">
        <f t="shared" si="1"/>
        <v>0.40000000000000568</v>
      </c>
      <c r="K12" s="1">
        <f t="shared" si="2"/>
        <v>-1.0999999999999943</v>
      </c>
      <c r="L12" s="1">
        <f t="shared" si="3"/>
        <v>1.5</v>
      </c>
    </row>
    <row r="13" spans="1:13" x14ac:dyDescent="0.25">
      <c r="B13" s="5" t="s">
        <v>9</v>
      </c>
      <c r="C13">
        <v>100.9</v>
      </c>
      <c r="D13">
        <v>99.3</v>
      </c>
      <c r="E13" s="1">
        <f t="shared" si="0"/>
        <v>101.6</v>
      </c>
      <c r="I13" s="5" t="s">
        <v>9</v>
      </c>
      <c r="J13" s="1">
        <f t="shared" si="1"/>
        <v>0.90000000000000568</v>
      </c>
      <c r="K13" s="1">
        <f t="shared" si="2"/>
        <v>-0.70000000000000284</v>
      </c>
      <c r="L13" s="1">
        <f t="shared" si="3"/>
        <v>1.5999999999999943</v>
      </c>
    </row>
    <row r="14" spans="1:13" x14ac:dyDescent="0.25">
      <c r="B14" s="5" t="s">
        <v>10</v>
      </c>
      <c r="C14">
        <v>99.2</v>
      </c>
      <c r="D14">
        <v>98.1</v>
      </c>
      <c r="E14" s="1">
        <f t="shared" si="0"/>
        <v>101.1</v>
      </c>
      <c r="I14" s="5" t="s">
        <v>10</v>
      </c>
      <c r="J14" s="1">
        <f t="shared" si="1"/>
        <v>-0.79999999999999716</v>
      </c>
      <c r="K14" s="1">
        <f t="shared" si="2"/>
        <v>-1.9000000000000057</v>
      </c>
      <c r="L14" s="1">
        <f t="shared" si="3"/>
        <v>1.0999999999999943</v>
      </c>
    </row>
    <row r="15" spans="1:13" x14ac:dyDescent="0.25">
      <c r="B15" s="5" t="s">
        <v>11</v>
      </c>
      <c r="C15">
        <v>98.2</v>
      </c>
      <c r="D15">
        <v>97.8</v>
      </c>
      <c r="E15" s="1">
        <f t="shared" si="0"/>
        <v>100.4</v>
      </c>
      <c r="I15" s="5" t="s">
        <v>11</v>
      </c>
      <c r="J15" s="1">
        <f t="shared" si="1"/>
        <v>-1.7999999999999972</v>
      </c>
      <c r="K15" s="1">
        <f t="shared" si="2"/>
        <v>-2.2000000000000028</v>
      </c>
      <c r="L15" s="1">
        <f t="shared" si="3"/>
        <v>0.40000000000000568</v>
      </c>
    </row>
    <row r="16" spans="1:13" x14ac:dyDescent="0.25">
      <c r="B16" s="5" t="s">
        <v>12</v>
      </c>
      <c r="C16" s="1">
        <v>98.5</v>
      </c>
      <c r="D16" s="1">
        <v>98.8</v>
      </c>
      <c r="E16" s="1">
        <f t="shared" si="0"/>
        <v>99.7</v>
      </c>
      <c r="I16" s="5" t="s">
        <v>12</v>
      </c>
      <c r="J16" s="1">
        <f t="shared" si="1"/>
        <v>-1.5</v>
      </c>
      <c r="K16" s="1">
        <f t="shared" si="2"/>
        <v>-1.2000000000000028</v>
      </c>
      <c r="L16" s="1">
        <f t="shared" si="3"/>
        <v>-0.29999999999999716</v>
      </c>
    </row>
    <row r="17" spans="1:12" x14ac:dyDescent="0.25">
      <c r="A17" s="2">
        <v>2020</v>
      </c>
      <c r="B17" s="5" t="s">
        <v>13</v>
      </c>
      <c r="C17">
        <v>97.9</v>
      </c>
      <c r="D17">
        <v>98.5</v>
      </c>
      <c r="E17" s="1">
        <f t="shared" si="0"/>
        <v>99.4</v>
      </c>
      <c r="H17" s="2">
        <v>2020</v>
      </c>
      <c r="I17" s="5" t="s">
        <v>13</v>
      </c>
      <c r="J17" s="1">
        <f t="shared" si="1"/>
        <v>-2.0999999999999943</v>
      </c>
      <c r="K17" s="1">
        <f t="shared" si="2"/>
        <v>-1.5</v>
      </c>
      <c r="L17" s="1">
        <f t="shared" si="3"/>
        <v>-0.59999999999999432</v>
      </c>
    </row>
    <row r="18" spans="1:12" x14ac:dyDescent="0.25">
      <c r="B18" s="5" t="s">
        <v>14</v>
      </c>
      <c r="C18">
        <v>96.8</v>
      </c>
      <c r="D18">
        <v>96.8</v>
      </c>
      <c r="E18" s="1">
        <f t="shared" si="0"/>
        <v>100</v>
      </c>
      <c r="I18" s="5" t="s">
        <v>14</v>
      </c>
      <c r="J18" s="1">
        <f t="shared" si="1"/>
        <v>-3.2000000000000028</v>
      </c>
      <c r="K18" s="1">
        <f t="shared" si="2"/>
        <v>-3.2000000000000028</v>
      </c>
      <c r="L18" s="1">
        <f t="shared" si="3"/>
        <v>0</v>
      </c>
    </row>
    <row r="19" spans="1:12" x14ac:dyDescent="0.25">
      <c r="B19" s="5" t="s">
        <v>15</v>
      </c>
      <c r="C19">
        <v>101.1</v>
      </c>
      <c r="D19">
        <v>99.7</v>
      </c>
      <c r="E19" s="1">
        <f t="shared" si="0"/>
        <v>101.4</v>
      </c>
      <c r="I19" s="5" t="s">
        <v>15</v>
      </c>
      <c r="J19" s="1">
        <f t="shared" si="1"/>
        <v>1.0999999999999943</v>
      </c>
      <c r="K19" s="1">
        <f t="shared" si="2"/>
        <v>-0.29999999999999716</v>
      </c>
      <c r="L19" s="1">
        <f t="shared" si="3"/>
        <v>1.4000000000000057</v>
      </c>
    </row>
    <row r="20" spans="1:12" x14ac:dyDescent="0.25">
      <c r="B20" s="5" t="s">
        <v>16</v>
      </c>
      <c r="C20">
        <v>103.1</v>
      </c>
      <c r="D20">
        <v>100.7</v>
      </c>
      <c r="E20" s="1">
        <f t="shared" si="0"/>
        <v>102.4</v>
      </c>
      <c r="I20" s="5" t="s">
        <v>16</v>
      </c>
      <c r="J20" s="1">
        <f t="shared" si="1"/>
        <v>3.0999999999999943</v>
      </c>
      <c r="K20" s="1">
        <f t="shared" si="2"/>
        <v>0.70000000000000284</v>
      </c>
      <c r="L20" s="1">
        <f t="shared" si="3"/>
        <v>2.4000000000000057</v>
      </c>
    </row>
    <row r="21" spans="1:12" x14ac:dyDescent="0.25">
      <c r="B21" s="5" t="s">
        <v>5</v>
      </c>
      <c r="C21">
        <v>102.8</v>
      </c>
      <c r="D21">
        <v>99.3</v>
      </c>
      <c r="E21" s="1">
        <f t="shared" si="0"/>
        <v>103.5</v>
      </c>
      <c r="I21" s="5" t="s">
        <v>5</v>
      </c>
      <c r="J21" s="1">
        <f t="shared" si="1"/>
        <v>2.7999999999999972</v>
      </c>
      <c r="K21" s="1">
        <f t="shared" si="2"/>
        <v>-0.70000000000000284</v>
      </c>
      <c r="L21" s="1">
        <f t="shared" si="3"/>
        <v>3.5</v>
      </c>
    </row>
    <row r="22" spans="1:12" x14ac:dyDescent="0.25">
      <c r="B22" s="5" t="s">
        <v>6</v>
      </c>
      <c r="C22" s="1">
        <v>102</v>
      </c>
      <c r="D22" s="1">
        <v>98.5</v>
      </c>
      <c r="E22" s="1">
        <f t="shared" si="0"/>
        <v>103.6</v>
      </c>
      <c r="I22" s="5" t="s">
        <v>6</v>
      </c>
      <c r="J22" s="1">
        <f t="shared" si="1"/>
        <v>2</v>
      </c>
      <c r="K22" s="1">
        <f t="shared" si="2"/>
        <v>-1.5</v>
      </c>
      <c r="L22" s="1">
        <f t="shared" si="3"/>
        <v>3.5999999999999943</v>
      </c>
    </row>
    <row r="23" spans="1:12" x14ac:dyDescent="0.25">
      <c r="B23" s="5" t="s">
        <v>7</v>
      </c>
      <c r="C23">
        <v>101.2</v>
      </c>
      <c r="D23">
        <v>98.6</v>
      </c>
      <c r="E23" s="1">
        <f t="shared" si="0"/>
        <v>102.6</v>
      </c>
      <c r="I23" s="5" t="s">
        <v>7</v>
      </c>
      <c r="J23" s="1">
        <f t="shared" ref="J23" si="4">C23-100</f>
        <v>1.2000000000000028</v>
      </c>
      <c r="K23" s="1">
        <f t="shared" ref="K23" si="5">D23-100</f>
        <v>-1.4000000000000057</v>
      </c>
      <c r="L23" s="1">
        <f t="shared" ref="L23" si="6">E23-100</f>
        <v>2.5999999999999943</v>
      </c>
    </row>
    <row r="24" spans="1:12" x14ac:dyDescent="0.25">
      <c r="B24" s="5" t="s">
        <v>8</v>
      </c>
      <c r="C24">
        <v>99.5</v>
      </c>
      <c r="D24">
        <v>97.1</v>
      </c>
      <c r="E24" s="1">
        <f t="shared" si="0"/>
        <v>102.5</v>
      </c>
      <c r="I24" s="5" t="s">
        <v>8</v>
      </c>
      <c r="J24" s="1">
        <f t="shared" ref="J24" si="7">C24-100</f>
        <v>-0.5</v>
      </c>
      <c r="K24" s="1">
        <f t="shared" ref="K24" si="8">D24-100</f>
        <v>-2.9000000000000057</v>
      </c>
      <c r="L24" s="1">
        <f t="shared" ref="L24" si="9">E24-100</f>
        <v>2.5</v>
      </c>
    </row>
    <row r="25" spans="1:12" x14ac:dyDescent="0.25">
      <c r="B25" s="5" t="s">
        <v>9</v>
      </c>
      <c r="C25">
        <v>100.9</v>
      </c>
      <c r="D25">
        <v>98.7</v>
      </c>
      <c r="E25" s="1">
        <f t="shared" si="0"/>
        <v>102.2</v>
      </c>
      <c r="I25" s="5" t="s">
        <v>9</v>
      </c>
      <c r="J25" s="1">
        <f t="shared" ref="J25" si="10">C25-100</f>
        <v>0.90000000000000568</v>
      </c>
      <c r="K25" s="1">
        <f t="shared" ref="K25" si="11">D25-100</f>
        <v>-1.2999999999999972</v>
      </c>
      <c r="L25" s="1">
        <f t="shared" ref="L25" si="12">E25-100</f>
        <v>2.2000000000000028</v>
      </c>
    </row>
    <row r="26" spans="1:12" x14ac:dyDescent="0.25">
      <c r="B26" s="5" t="s">
        <v>10</v>
      </c>
      <c r="C26">
        <v>103.2</v>
      </c>
      <c r="D26">
        <v>100.6</v>
      </c>
      <c r="E26" s="1">
        <f t="shared" si="0"/>
        <v>102.6</v>
      </c>
      <c r="I26" s="5" t="s">
        <v>10</v>
      </c>
      <c r="J26" s="1">
        <f t="shared" ref="J26" si="13">C26-100</f>
        <v>3.2000000000000028</v>
      </c>
      <c r="K26" s="1">
        <f t="shared" ref="K26" si="14">D26-100</f>
        <v>0.59999999999999432</v>
      </c>
      <c r="L26" s="1">
        <f t="shared" ref="L26" si="15">E26-100</f>
        <v>2.5999999999999943</v>
      </c>
    </row>
    <row r="27" spans="1:12" x14ac:dyDescent="0.25">
      <c r="B27" s="5" t="s">
        <v>11</v>
      </c>
      <c r="C27">
        <v>102</v>
      </c>
      <c r="D27">
        <v>99.1</v>
      </c>
      <c r="E27" s="1">
        <f t="shared" si="0"/>
        <v>102.9</v>
      </c>
      <c r="I27" s="5" t="s">
        <v>11</v>
      </c>
      <c r="J27" s="1">
        <f t="shared" ref="J27" si="16">C27-100</f>
        <v>2</v>
      </c>
      <c r="K27" s="1">
        <f t="shared" ref="K27" si="17">D27-100</f>
        <v>-0.90000000000000568</v>
      </c>
      <c r="L27" s="1">
        <f t="shared" ref="L27" si="18">E27-100</f>
        <v>2.9000000000000057</v>
      </c>
    </row>
    <row r="28" spans="1:12" x14ac:dyDescent="0.25">
      <c r="B28" s="5" t="s">
        <v>12</v>
      </c>
      <c r="C28">
        <v>102.3</v>
      </c>
      <c r="D28">
        <v>99.3</v>
      </c>
      <c r="E28" s="1">
        <f t="shared" si="0"/>
        <v>103</v>
      </c>
      <c r="I28" s="5" t="s">
        <v>12</v>
      </c>
      <c r="J28" s="1">
        <f t="shared" ref="J28" si="19">C28-100</f>
        <v>2.2999999999999972</v>
      </c>
      <c r="K28" s="1">
        <f t="shared" ref="K28" si="20">D28-100</f>
        <v>-0.70000000000000284</v>
      </c>
      <c r="L28" s="1">
        <f t="shared" ref="L28" si="21">E28-100</f>
        <v>3</v>
      </c>
    </row>
    <row r="29" spans="1:12" x14ac:dyDescent="0.25">
      <c r="A29" s="2">
        <v>2021</v>
      </c>
      <c r="B29" s="5" t="s">
        <v>13</v>
      </c>
      <c r="C29">
        <v>103.8</v>
      </c>
      <c r="D29">
        <v>100.4</v>
      </c>
      <c r="E29" s="1">
        <f t="shared" si="0"/>
        <v>103.4</v>
      </c>
      <c r="H29" s="2">
        <v>2021</v>
      </c>
      <c r="I29" s="5" t="s">
        <v>13</v>
      </c>
      <c r="J29" s="1">
        <f t="shared" ref="J29:J30" si="22">C29-100</f>
        <v>3.7999999999999972</v>
      </c>
      <c r="K29" s="1">
        <f t="shared" ref="K29:K30" si="23">D29-100</f>
        <v>0.40000000000000568</v>
      </c>
      <c r="L29" s="1">
        <f t="shared" ref="L29:L30" si="24">E29-100</f>
        <v>3.4000000000000057</v>
      </c>
    </row>
    <row r="30" spans="1:12" x14ac:dyDescent="0.25">
      <c r="B30" s="5" t="s">
        <v>14</v>
      </c>
      <c r="C30">
        <v>104.5</v>
      </c>
      <c r="D30">
        <v>102.1</v>
      </c>
      <c r="E30" s="1">
        <f t="shared" si="0"/>
        <v>102.4</v>
      </c>
      <c r="I30" s="5" t="s">
        <v>14</v>
      </c>
      <c r="J30" s="1">
        <f t="shared" si="22"/>
        <v>4.5</v>
      </c>
      <c r="K30" s="1">
        <f t="shared" si="23"/>
        <v>2.0999999999999943</v>
      </c>
      <c r="L30" s="1">
        <f t="shared" si="24"/>
        <v>2.4000000000000057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Bc. Petr Švančárek</cp:lastModifiedBy>
  <cp:lastPrinted>2009-02-09T08:15:33Z</cp:lastPrinted>
  <dcterms:created xsi:type="dcterms:W3CDTF">2001-03-21T14:27:37Z</dcterms:created>
  <dcterms:modified xsi:type="dcterms:W3CDTF">2021-04-12T09:04:36Z</dcterms:modified>
</cp:coreProperties>
</file>