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7680" windowHeight="8295" activeTab="1"/>
  </bookViews>
  <sheets>
    <sheet name="DATA" sheetId="2" r:id="rId1"/>
    <sheet name="Graf1" sheetId="3" r:id="rId2"/>
  </sheets>
  <calcPr calcId="145621"/>
</workbook>
</file>

<file path=xl/calcChain.xml><?xml version="1.0" encoding="utf-8"?>
<calcChain xmlns="http://schemas.openxmlformats.org/spreadsheetml/2006/main">
  <c r="V8" i="2" l="1"/>
  <c r="V7" i="2"/>
  <c r="S8" i="2"/>
  <c r="T8" i="2"/>
  <c r="U8" i="2"/>
  <c r="S7" i="2"/>
  <c r="T7" i="2"/>
  <c r="U7" i="2"/>
  <c r="R7" i="2"/>
  <c r="O7" i="2" l="1"/>
  <c r="P7" i="2"/>
  <c r="Q7" i="2"/>
  <c r="O8" i="2"/>
  <c r="P8" i="2"/>
  <c r="Q8" i="2"/>
  <c r="R8" i="2"/>
  <c r="G7" i="2" l="1"/>
  <c r="N8" i="2" l="1"/>
  <c r="M8" i="2"/>
  <c r="L8" i="2"/>
  <c r="K8" i="2"/>
  <c r="J8" i="2"/>
  <c r="I8" i="2"/>
  <c r="H8" i="2"/>
  <c r="G8" i="2"/>
  <c r="N7" i="2"/>
  <c r="M7" i="2"/>
  <c r="L7" i="2"/>
  <c r="K7" i="2"/>
  <c r="J7" i="2"/>
  <c r="I7" i="2"/>
  <c r="H7" i="2"/>
</calcChain>
</file>

<file path=xl/sharedStrings.xml><?xml version="1.0" encoding="utf-8"?>
<sst xmlns="http://schemas.openxmlformats.org/spreadsheetml/2006/main" count="34" uniqueCount="27">
  <si>
    <t>1.Q 2012</t>
  </si>
  <si>
    <t>2.Q 2012</t>
  </si>
  <si>
    <t>3.Q 2012</t>
  </si>
  <si>
    <t>4.Q 2012</t>
  </si>
  <si>
    <t>1.Q 2015</t>
  </si>
  <si>
    <t>2.Q 2013</t>
  </si>
  <si>
    <t>2.Q 2014</t>
  </si>
  <si>
    <t>2.Q 2015</t>
  </si>
  <si>
    <t>3.Q 2013</t>
  </si>
  <si>
    <t>3.Q 2014</t>
  </si>
  <si>
    <t>3.Q 2015</t>
  </si>
  <si>
    <t>4.Q 2013</t>
  </si>
  <si>
    <t>4.Q 2014</t>
  </si>
  <si>
    <t>4.Q 2015</t>
  </si>
  <si>
    <t>1.Q 2013</t>
  </si>
  <si>
    <r>
      <t xml:space="preserve">nerezidenti / </t>
    </r>
    <r>
      <rPr>
        <i/>
        <sz val="9"/>
        <rFont val="Arial CE"/>
        <charset val="238"/>
      </rPr>
      <t>Non-residents</t>
    </r>
  </si>
  <si>
    <r>
      <t xml:space="preserve">rezidenti / </t>
    </r>
    <r>
      <rPr>
        <i/>
        <sz val="9"/>
        <rFont val="Arial CE"/>
        <charset val="238"/>
      </rPr>
      <t>Residents</t>
    </r>
  </si>
  <si>
    <r>
      <t xml:space="preserve">Počet hostů / </t>
    </r>
    <r>
      <rPr>
        <i/>
        <sz val="9"/>
        <rFont val="Arial CE"/>
        <charset val="238"/>
      </rPr>
      <t xml:space="preserve">Number of guests </t>
    </r>
  </si>
  <si>
    <r>
      <t xml:space="preserve">čtvrtletí / </t>
    </r>
    <r>
      <rPr>
        <i/>
        <sz val="9"/>
        <rFont val="Arial CE"/>
        <charset val="238"/>
      </rPr>
      <t>quarter</t>
    </r>
  </si>
  <si>
    <t>1.Q 2014</t>
  </si>
  <si>
    <t>Index nerezidenti</t>
  </si>
  <si>
    <t>Index rezidenti</t>
  </si>
  <si>
    <t>-</t>
  </si>
  <si>
    <t>4.Q 2016</t>
  </si>
  <si>
    <t>1.Q 2016</t>
  </si>
  <si>
    <t>2.Q 2016</t>
  </si>
  <si>
    <t>3.Q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</si>
</sst>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10">
    <xf numFmtId="0" fontId="0" fillId="0" borderId="0" xfId="0"/>
    <xf numFmtId="3" fontId="3" fillId="0" borderId="0" xfId="0" applyNumberFormat="1" applyFont="1"/>
    <xf numFmtId="0" fontId="3" fillId="0" borderId="0" xfId="0" applyFont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164" fontId="3" fillId="0" borderId="0" xfId="1" applyNumberFormat="1" applyFont="1"/>
    <xf numFmtId="0" fontId="3" fillId="4" borderId="0" xfId="0" applyFont="1" applyFill="1" applyAlignment="1">
      <alignment horizontal="left"/>
    </xf>
    <xf numFmtId="9" fontId="3" fillId="0" borderId="0" xfId="1" applyFont="1" applyAlignment="1">
      <alignment horizontal="right"/>
    </xf>
  </cellXfs>
  <cellStyles count="3">
    <cellStyle name="Normální" xfId="0" builtinId="0"/>
    <cellStyle name="normální 2" xfId="2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/>
              <a:t>Meziroční změna počtu hostů v hromadných ubytovacích zařízeních (v %)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 b="1" i="1" u="none" strike="noStrike" baseline="0"/>
              <a:t>Number of guests in collective accommodation establishments, y-o-y change (in %)</a:t>
            </a:r>
            <a:endParaRPr lang="cs-CZ" sz="900" i="1"/>
          </a:p>
        </c:rich>
      </c:tx>
      <c:layout>
        <c:manualLayout>
          <c:xMode val="edge"/>
          <c:yMode val="edge"/>
          <c:x val="0.29343654767064087"/>
          <c:y val="8.76841216814026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4202570832492E-2"/>
          <c:y val="0.18789813435482727"/>
          <c:w val="0.83729508013800436"/>
          <c:h val="0.550955414012738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DATA!$B$4</c:f>
              <c:strCache>
                <c:ptCount val="1"/>
                <c:pt idx="0">
                  <c:v>nerezidenti / Non-residents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4.102564102564102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141870899278742E-17"/>
                  <c:y val="-1.2718600953895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3541288108217241E-4"/>
                  <c:y val="-1.0142833894570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2.12227048725423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6.35930047694753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0028374179855748E-16"/>
                  <c:y val="-1.0598834128245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0028374179855748E-16"/>
                  <c:y val="-2.11976682564917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8.2051282051282051E-3"/>
                  <c:y val="2.11976682564917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900" baseline="0">
                    <a:latin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DATA!$K$2:$V$2</c:f>
              <c:strCache>
                <c:ptCount val="12"/>
                <c:pt idx="0">
                  <c:v>1.Q 2014</c:v>
                </c:pt>
                <c:pt idx="1">
                  <c:v>2.Q 2014</c:v>
                </c:pt>
                <c:pt idx="2">
                  <c:v>3.Q 2014</c:v>
                </c:pt>
                <c:pt idx="3">
                  <c:v>4.Q 2014</c:v>
                </c:pt>
                <c:pt idx="4">
                  <c:v>1.Q 2015</c:v>
                </c:pt>
                <c:pt idx="5">
                  <c:v>2.Q 2015</c:v>
                </c:pt>
                <c:pt idx="6">
                  <c:v>3.Q 2015</c:v>
                </c:pt>
                <c:pt idx="7">
                  <c:v>4.Q 2015</c:v>
                </c:pt>
                <c:pt idx="8">
                  <c:v>1.Q 2016</c:v>
                </c:pt>
                <c:pt idx="9">
                  <c:v>2.Q 2016</c:v>
                </c:pt>
                <c:pt idx="10">
                  <c:v>3.Q 2016</c:v>
                </c:pt>
                <c:pt idx="11">
                  <c:v>4.Q 2016</c:v>
                </c:pt>
              </c:strCache>
            </c:strRef>
          </c:cat>
          <c:val>
            <c:numRef>
              <c:f>DATA!$K$7:$V$7</c:f>
              <c:numCache>
                <c:formatCode>#,##0.0</c:formatCode>
                <c:ptCount val="12"/>
                <c:pt idx="0">
                  <c:v>-0.92723569286459195</c:v>
                </c:pt>
                <c:pt idx="1">
                  <c:v>3.7838780986473308</c:v>
                </c:pt>
                <c:pt idx="2">
                  <c:v>3.6000356942348599</c:v>
                </c:pt>
                <c:pt idx="3">
                  <c:v>4.7466352766873943</c:v>
                </c:pt>
                <c:pt idx="4">
                  <c:v>7.3747156311727347</c:v>
                </c:pt>
                <c:pt idx="5">
                  <c:v>7.7030151507756273</c:v>
                </c:pt>
                <c:pt idx="6">
                  <c:v>9.1616427858513418</c:v>
                </c:pt>
                <c:pt idx="7">
                  <c:v>5.2998772863226407</c:v>
                </c:pt>
                <c:pt idx="8">
                  <c:v>11.865269852770988</c:v>
                </c:pt>
                <c:pt idx="9">
                  <c:v>1.661298390020538</c:v>
                </c:pt>
                <c:pt idx="10">
                  <c:v>5.5595932289750127</c:v>
                </c:pt>
                <c:pt idx="11">
                  <c:v>10.339886462037917</c:v>
                </c:pt>
              </c:numCache>
            </c:numRef>
          </c:val>
        </c:ser>
        <c:ser>
          <c:idx val="1"/>
          <c:order val="1"/>
          <c:tx>
            <c:strRef>
              <c:f>DATA!$B$5</c:f>
              <c:strCache>
                <c:ptCount val="1"/>
                <c:pt idx="0">
                  <c:v>rezidenti / Residents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0"/>
                  <c:y val="6.35930047694757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0028374179855748E-16"/>
                  <c:y val="-6.35930047694761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900" baseline="0"/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DATA!$K$2:$V$2</c:f>
              <c:strCache>
                <c:ptCount val="12"/>
                <c:pt idx="0">
                  <c:v>1.Q 2014</c:v>
                </c:pt>
                <c:pt idx="1">
                  <c:v>2.Q 2014</c:v>
                </c:pt>
                <c:pt idx="2">
                  <c:v>3.Q 2014</c:v>
                </c:pt>
                <c:pt idx="3">
                  <c:v>4.Q 2014</c:v>
                </c:pt>
                <c:pt idx="4">
                  <c:v>1.Q 2015</c:v>
                </c:pt>
                <c:pt idx="5">
                  <c:v>2.Q 2015</c:v>
                </c:pt>
                <c:pt idx="6">
                  <c:v>3.Q 2015</c:v>
                </c:pt>
                <c:pt idx="7">
                  <c:v>4.Q 2015</c:v>
                </c:pt>
                <c:pt idx="8">
                  <c:v>1.Q 2016</c:v>
                </c:pt>
                <c:pt idx="9">
                  <c:v>2.Q 2016</c:v>
                </c:pt>
                <c:pt idx="10">
                  <c:v>3.Q 2016</c:v>
                </c:pt>
                <c:pt idx="11">
                  <c:v>4.Q 2016</c:v>
                </c:pt>
              </c:strCache>
            </c:strRef>
          </c:cat>
          <c:val>
            <c:numRef>
              <c:f>DATA!$K$8:$V$8</c:f>
              <c:numCache>
                <c:formatCode>#,##0.0</c:formatCode>
                <c:ptCount val="12"/>
                <c:pt idx="0">
                  <c:v>-10.565861127175847</c:v>
                </c:pt>
                <c:pt idx="1">
                  <c:v>2.9512557980605258</c:v>
                </c:pt>
                <c:pt idx="2">
                  <c:v>0.85836532585250591</c:v>
                </c:pt>
                <c:pt idx="3">
                  <c:v>1.1179587242450939</c:v>
                </c:pt>
                <c:pt idx="4">
                  <c:v>11.293437087196745</c:v>
                </c:pt>
                <c:pt idx="5">
                  <c:v>11.215046428752306</c:v>
                </c:pt>
                <c:pt idx="6">
                  <c:v>16.971103142796885</c:v>
                </c:pt>
                <c:pt idx="7">
                  <c:v>10.596241020772123</c:v>
                </c:pt>
                <c:pt idx="8">
                  <c:v>5.8049868343274857</c:v>
                </c:pt>
                <c:pt idx="9">
                  <c:v>4.4095055057654431</c:v>
                </c:pt>
                <c:pt idx="10">
                  <c:v>8.2819586252283131</c:v>
                </c:pt>
                <c:pt idx="11">
                  <c:v>9.0086163267371724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006528"/>
        <c:axId val="627194624"/>
      </c:barChart>
      <c:catAx>
        <c:axId val="666006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 CE"/>
                    <a:cs typeface="Arial CE"/>
                  </a:defRPr>
                </a:pPr>
                <a:r>
                  <a:rPr lang="cs-CZ" sz="900" baseline="0">
                    <a:latin typeface="Arial" panose="020B0604020202020204" pitchFamily="34" charset="0"/>
                  </a:rPr>
                  <a:t>čtvrtletí  / </a:t>
                </a:r>
                <a:r>
                  <a:rPr lang="cs-CZ" sz="900" i="1" baseline="0">
                    <a:latin typeface="Arial" panose="020B0604020202020204" pitchFamily="34" charset="0"/>
                  </a:rPr>
                  <a:t>quarter</a:t>
                </a:r>
              </a:p>
            </c:rich>
          </c:tx>
          <c:layout>
            <c:manualLayout>
              <c:xMode val="edge"/>
              <c:yMode val="edge"/>
              <c:x val="0.45355504408102831"/>
              <c:y val="0.79515958756347827"/>
            </c:manualLayout>
          </c:layout>
          <c:overlay val="0"/>
          <c:spPr>
            <a:noFill/>
            <a:ln w="25400">
              <a:noFill/>
            </a:ln>
          </c:spPr>
        </c:title>
        <c:numFmt formatCode="000\ 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627194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7194624"/>
        <c:scaling>
          <c:orientation val="minMax"/>
          <c:max val="20"/>
          <c:min val="-15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666006528"/>
        <c:crosses val="autoZero"/>
        <c:crossBetween val="between"/>
        <c:majorUnit val="5"/>
        <c:minorUnit val="4.0000000000000018E-3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ayout>
        <c:manualLayout>
          <c:xMode val="edge"/>
          <c:yMode val="edge"/>
          <c:x val="0.27223603203445723"/>
          <c:y val="0.85462388743537421"/>
          <c:w val="0.46451304216469508"/>
          <c:h val="8.7042754892383264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0.03811</cdr:x>
      <cdr:y>0.04653</cdr:y>
    </cdr:from>
    <cdr:to>
      <cdr:x>0.22883</cdr:x>
      <cdr:y>0.12648</cdr:y>
    </cdr:to>
    <cdr:pic>
      <cdr:nvPicPr>
        <cdr:cNvPr id="3" name="Picture 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53932" y="278781"/>
          <a:ext cx="1771193" cy="478999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8"/>
  <sheetViews>
    <sheetView workbookViewId="0"/>
  </sheetViews>
  <sheetFormatPr defaultRowHeight="12.75" x14ac:dyDescent="0.2"/>
  <cols>
    <col min="1" max="1" width="3.5703125" customWidth="1"/>
    <col min="2" max="2" width="17" customWidth="1"/>
    <col min="4" max="4" width="9.42578125" customWidth="1"/>
    <col min="7" max="7" width="10.28515625" customWidth="1"/>
    <col min="8" max="8" width="9.28515625" customWidth="1"/>
  </cols>
  <sheetData>
    <row r="2" spans="2:22" x14ac:dyDescent="0.2">
      <c r="B2" s="3" t="s">
        <v>18</v>
      </c>
      <c r="C2" s="4" t="s">
        <v>0</v>
      </c>
      <c r="D2" s="4" t="s">
        <v>1</v>
      </c>
      <c r="E2" s="4" t="s">
        <v>2</v>
      </c>
      <c r="F2" s="4" t="s">
        <v>3</v>
      </c>
      <c r="G2" s="4" t="s">
        <v>14</v>
      </c>
      <c r="H2" s="4" t="s">
        <v>5</v>
      </c>
      <c r="I2" s="4" t="s">
        <v>8</v>
      </c>
      <c r="J2" s="4" t="s">
        <v>11</v>
      </c>
      <c r="K2" s="4" t="s">
        <v>19</v>
      </c>
      <c r="L2" s="4" t="s">
        <v>6</v>
      </c>
      <c r="M2" s="4" t="s">
        <v>9</v>
      </c>
      <c r="N2" s="4" t="s">
        <v>12</v>
      </c>
      <c r="O2" s="4" t="s">
        <v>4</v>
      </c>
      <c r="P2" s="4" t="s">
        <v>7</v>
      </c>
      <c r="Q2" s="4" t="s">
        <v>10</v>
      </c>
      <c r="R2" s="4" t="s">
        <v>13</v>
      </c>
      <c r="S2" s="4" t="s">
        <v>24</v>
      </c>
      <c r="T2" s="4" t="s">
        <v>25</v>
      </c>
      <c r="U2" s="4" t="s">
        <v>26</v>
      </c>
      <c r="V2" s="4" t="s">
        <v>23</v>
      </c>
    </row>
    <row r="3" spans="2:22" x14ac:dyDescent="0.2">
      <c r="B3" s="2" t="s">
        <v>17</v>
      </c>
      <c r="C3" s="1"/>
      <c r="D3" s="1"/>
      <c r="E3" s="1"/>
      <c r="F3" s="1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2:22" x14ac:dyDescent="0.2">
      <c r="B4" s="5" t="s">
        <v>15</v>
      </c>
      <c r="C4" s="1">
        <v>1366565</v>
      </c>
      <c r="D4" s="1">
        <v>2110514</v>
      </c>
      <c r="E4" s="1">
        <v>2443547</v>
      </c>
      <c r="F4" s="1">
        <v>1726418</v>
      </c>
      <c r="G4" s="1">
        <v>1401154</v>
      </c>
      <c r="H4" s="1">
        <v>2132019</v>
      </c>
      <c r="I4" s="1">
        <v>2499003</v>
      </c>
      <c r="J4" s="1">
        <v>1819689</v>
      </c>
      <c r="K4" s="1">
        <v>1388162</v>
      </c>
      <c r="L4" s="1">
        <v>2212692</v>
      </c>
      <c r="M4" s="1">
        <v>2588968</v>
      </c>
      <c r="N4" s="1">
        <v>1906063</v>
      </c>
      <c r="O4" s="1">
        <v>1490535</v>
      </c>
      <c r="P4" s="1">
        <v>2383136</v>
      </c>
      <c r="Q4" s="1">
        <v>2826160</v>
      </c>
      <c r="R4" s="1">
        <v>2007082</v>
      </c>
      <c r="S4" s="1">
        <v>1667391</v>
      </c>
      <c r="T4" s="1">
        <v>2422727</v>
      </c>
      <c r="U4" s="1">
        <v>2983283</v>
      </c>
      <c r="V4" s="1">
        <v>2214612</v>
      </c>
    </row>
    <row r="5" spans="2:22" x14ac:dyDescent="0.2">
      <c r="B5" s="5" t="s">
        <v>16</v>
      </c>
      <c r="C5" s="1">
        <v>1466489</v>
      </c>
      <c r="D5" s="1">
        <v>1828051</v>
      </c>
      <c r="E5" s="1">
        <v>2759343</v>
      </c>
      <c r="F5" s="1">
        <v>1397890</v>
      </c>
      <c r="G5" s="1">
        <v>1495685</v>
      </c>
      <c r="H5" s="1">
        <v>1802758</v>
      </c>
      <c r="I5" s="1">
        <v>2843894</v>
      </c>
      <c r="J5" s="1">
        <v>1413469</v>
      </c>
      <c r="K5" s="1">
        <v>1337653</v>
      </c>
      <c r="L5" s="1">
        <v>1855962</v>
      </c>
      <c r="M5" s="1">
        <v>2868305</v>
      </c>
      <c r="N5" s="1">
        <v>1429271</v>
      </c>
      <c r="O5" s="1">
        <v>1488720</v>
      </c>
      <c r="P5" s="1">
        <v>2064109</v>
      </c>
      <c r="Q5" s="1">
        <v>3355088</v>
      </c>
      <c r="R5" s="1">
        <v>1580720</v>
      </c>
      <c r="S5" s="1">
        <v>1575140</v>
      </c>
      <c r="T5" s="1">
        <v>2155126</v>
      </c>
      <c r="U5" s="1">
        <v>3632955</v>
      </c>
      <c r="V5" s="1">
        <v>1723121</v>
      </c>
    </row>
    <row r="6" spans="2:22" x14ac:dyDescent="0.2">
      <c r="B6" s="6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22" x14ac:dyDescent="0.2">
      <c r="B7" s="8" t="s">
        <v>20</v>
      </c>
      <c r="C7" s="9" t="s">
        <v>22</v>
      </c>
      <c r="D7" s="9" t="s">
        <v>22</v>
      </c>
      <c r="E7" s="9" t="s">
        <v>22</v>
      </c>
      <c r="F7" s="9" t="s">
        <v>22</v>
      </c>
      <c r="G7" s="7">
        <f>+(G4/C4-1)*100</f>
        <v>2.5310907274809447</v>
      </c>
      <c r="H7" s="7">
        <f t="shared" ref="G7:J8" si="0">+(H4/D4-1)*100</f>
        <v>1.0189460955956742</v>
      </c>
      <c r="I7" s="7">
        <f t="shared" si="0"/>
        <v>2.2694877569369387</v>
      </c>
      <c r="J7" s="7">
        <f t="shared" si="0"/>
        <v>5.4025734208053899</v>
      </c>
      <c r="K7" s="7">
        <f t="shared" ref="K7:N8" si="1">+(K4/G4-1)*100</f>
        <v>-0.92723569286459195</v>
      </c>
      <c r="L7" s="7">
        <f t="shared" si="1"/>
        <v>3.7838780986473308</v>
      </c>
      <c r="M7" s="7">
        <f t="shared" si="1"/>
        <v>3.6000356942348599</v>
      </c>
      <c r="N7" s="7">
        <f t="shared" si="1"/>
        <v>4.7466352766873943</v>
      </c>
      <c r="O7" s="7">
        <f>+(O4/K4-1)*100</f>
        <v>7.3747156311727347</v>
      </c>
      <c r="P7" s="7">
        <f t="shared" ref="P7:P8" si="2">+(P4/L4-1)*100</f>
        <v>7.7030151507756273</v>
      </c>
      <c r="Q7" s="7">
        <f t="shared" ref="Q7:Q8" si="3">+(Q4/M4-1)*100</f>
        <v>9.1616427858513418</v>
      </c>
      <c r="R7" s="7">
        <f>+(R4/N4-1)*100</f>
        <v>5.2998772863226407</v>
      </c>
      <c r="S7" s="7">
        <f t="shared" ref="S7:U8" si="4">+(S4/O4-1)*100</f>
        <v>11.865269852770988</v>
      </c>
      <c r="T7" s="7">
        <f t="shared" si="4"/>
        <v>1.661298390020538</v>
      </c>
      <c r="U7" s="7">
        <f t="shared" si="4"/>
        <v>5.5595932289750127</v>
      </c>
      <c r="V7" s="7">
        <f>+(V4/R4-1)*100</f>
        <v>10.339886462037917</v>
      </c>
    </row>
    <row r="8" spans="2:22" x14ac:dyDescent="0.2">
      <c r="B8" s="8" t="s">
        <v>21</v>
      </c>
      <c r="C8" s="9" t="s">
        <v>22</v>
      </c>
      <c r="D8" s="9" t="s">
        <v>22</v>
      </c>
      <c r="E8" s="9" t="s">
        <v>22</v>
      </c>
      <c r="F8" s="9" t="s">
        <v>22</v>
      </c>
      <c r="G8" s="7">
        <f t="shared" si="0"/>
        <v>1.9908775313009608</v>
      </c>
      <c r="H8" s="7">
        <f t="shared" si="0"/>
        <v>-1.3836047243758531</v>
      </c>
      <c r="I8" s="7">
        <f t="shared" si="0"/>
        <v>3.0641714350118754</v>
      </c>
      <c r="J8" s="7">
        <f t="shared" si="0"/>
        <v>1.1144653728118792</v>
      </c>
      <c r="K8" s="7">
        <f t="shared" si="1"/>
        <v>-10.565861127175847</v>
      </c>
      <c r="L8" s="7">
        <f t="shared" si="1"/>
        <v>2.9512557980605258</v>
      </c>
      <c r="M8" s="7">
        <f t="shared" si="1"/>
        <v>0.85836532585250591</v>
      </c>
      <c r="N8" s="7">
        <f t="shared" si="1"/>
        <v>1.1179587242450939</v>
      </c>
      <c r="O8" s="7">
        <f t="shared" ref="O8" si="5">+(O5/K5-1)*100</f>
        <v>11.293437087196745</v>
      </c>
      <c r="P8" s="7">
        <f t="shared" si="2"/>
        <v>11.215046428752306</v>
      </c>
      <c r="Q8" s="7">
        <f t="shared" si="3"/>
        <v>16.971103142796885</v>
      </c>
      <c r="R8" s="7">
        <f t="shared" ref="R8" si="6">+(R5/N5-1)*100</f>
        <v>10.596241020772123</v>
      </c>
      <c r="S8" s="7">
        <f t="shared" si="4"/>
        <v>5.8049868343274857</v>
      </c>
      <c r="T8" s="7">
        <f t="shared" si="4"/>
        <v>4.4095055057654431</v>
      </c>
      <c r="U8" s="7">
        <f t="shared" si="4"/>
        <v>8.2819586252283131</v>
      </c>
      <c r="V8" s="7">
        <f>+(V5/R5-1)*100</f>
        <v>9.0086163267371724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Graf1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Mikula</dc:creator>
  <cp:lastModifiedBy>Mgr. Roman Mikula</cp:lastModifiedBy>
  <cp:lastPrinted>2015-05-06T07:09:05Z</cp:lastPrinted>
  <dcterms:created xsi:type="dcterms:W3CDTF">2004-06-10T11:55:26Z</dcterms:created>
  <dcterms:modified xsi:type="dcterms:W3CDTF">2017-02-02T10:11:10Z</dcterms:modified>
</cp:coreProperties>
</file>