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E5" i="8224"/>
  <c r="J5"/>
  <c r="E6"/>
  <c r="J6"/>
  <c r="E7"/>
  <c r="J7"/>
  <c r="E8"/>
  <c r="J8"/>
  <c r="E9"/>
  <c r="C48"/>
  <c r="D48"/>
  <c r="F48"/>
  <c r="G48"/>
  <c r="H48"/>
  <c r="I48"/>
  <c r="J48"/>
  <c r="J11"/>
</calcChain>
</file>

<file path=xl/sharedStrings.xml><?xml version="1.0" encoding="utf-8"?>
<sst xmlns="http://schemas.openxmlformats.org/spreadsheetml/2006/main" count="50" uniqueCount="36">
  <si>
    <t>Česká republika</t>
  </si>
  <si>
    <t>% kraje v rámci ČR</t>
  </si>
  <si>
    <t>kraj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</si>
  <si>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</si>
  <si>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</si>
  <si>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</si>
  <si>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</si>
  <si>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</si>
  <si>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</si>
  <si>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</si>
  <si>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</si>
  <si>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</si>
  <si>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</si>
  <si>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</si>
  <si>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</si>
  <si>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</si>
  <si>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</si>
  <si>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</si>
  <si>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</si>
  <si>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</si>
  <si>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</si>
  <si>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</si>
  <si>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</si>
  <si>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</si>
  <si>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</si>
  <si>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</si>
  <si>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</si>
  <si>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</si>
  <si>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Chrudim</t>
  </si>
  <si>
    <t>Pardubice</t>
  </si>
  <si>
    <t>Svitavy</t>
  </si>
  <si>
    <t>Ústí nad Orlicí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</si>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</sst>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85" formatCode="&quot;Kč&quot;#,##0.00_);\(&quot;Kč&quot;#,##0.00\)"/>
    <numFmt numFmtId="186" formatCode="\-"/>
  </numFmts>
  <fonts count="1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sz val="10"/>
      <color theme="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0" fontId="7" fillId="2" borderId="0" applyFont="0" applyFill="0" applyBorder="0" applyAlignment="0" applyProtection="0"/>
    <xf numFmtId="0" fontId="8" fillId="0" borderId="0" applyNumberFormat="0" applyFill="0" applyBorder="0" applyAlignment="0" applyProtection="0"/>
    <xf numFmtId="4" fontId="7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85" fontId="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0" fontId="1" fillId="0" borderId="0"/>
    <xf numFmtId="2" fontId="8" fillId="0" borderId="0" applyFill="0" applyBorder="0" applyAlignment="0" applyProtection="0"/>
  </cellStyleXfs>
  <cellXfs count="109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3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3" fontId="2" fillId="0" borderId="5" xfId="0" applyNumberFormat="1" applyFont="1" applyFill="1" applyBorder="1" applyAlignment="1"/>
    <xf numFmtId="0" fontId="2" fillId="0" borderId="6" xfId="0" applyFont="1" applyFill="1" applyBorder="1"/>
    <xf numFmtId="0" fontId="0" fillId="0" borderId="6" xfId="0" applyFill="1" applyBorder="1"/>
    <xf numFmtId="3" fontId="2" fillId="0" borderId="7" xfId="0" applyNumberFormat="1" applyFont="1" applyFill="1" applyBorder="1" applyAlignment="1"/>
    <xf numFmtId="0" fontId="2" fillId="0" borderId="8" xfId="0" applyFont="1" applyFill="1" applyBorder="1"/>
    <xf numFmtId="0" fontId="0" fillId="0" borderId="8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11" fillId="0" borderId="0" xfId="11" applyFont="1" applyFill="1" applyBorder="1"/>
    <xf numFmtId="3" fontId="2" fillId="0" borderId="1" xfId="0" applyNumberFormat="1" applyFont="1" applyFill="1" applyBorder="1" applyAlignment="1">
      <alignment horizontal="right"/>
    </xf>
    <xf numFmtId="3" fontId="0" fillId="0" borderId="0" xfId="0" applyNumberFormat="1" applyFill="1"/>
    <xf numFmtId="165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3" fontId="0" fillId="0" borderId="0" xfId="0" applyNumberFormat="1" applyFill="1" applyAlignment="1"/>
    <xf numFmtId="0" fontId="11" fillId="0" borderId="0" xfId="12" applyFont="1" applyFill="1" applyBorder="1"/>
    <xf numFmtId="0" fontId="12" fillId="0" borderId="0" xfId="12" applyFont="1" applyFill="1" applyBorder="1"/>
    <xf numFmtId="0" fontId="13" fillId="0" borderId="0" xfId="12" applyFont="1" applyFill="1" applyBorder="1"/>
    <xf numFmtId="0" fontId="14" fillId="0" borderId="0" xfId="12" applyFont="1" applyFill="1" applyBorder="1" applyAlignment="1">
      <alignment horizontal="center" vertical="center" wrapText="1"/>
    </xf>
    <xf numFmtId="0" fontId="11" fillId="0" borderId="0" xfId="10" applyFont="1" applyFill="1" applyBorder="1"/>
    <xf numFmtId="0" fontId="11" fillId="0" borderId="0" xfId="9" applyFont="1" applyFill="1" applyBorder="1"/>
    <xf numFmtId="0" fontId="13" fillId="0" borderId="0" xfId="10" applyFont="1" applyFill="1" applyBorder="1"/>
    <xf numFmtId="0" fontId="13" fillId="0" borderId="0" xfId="9" applyFont="1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right"/>
    </xf>
    <xf numFmtId="2" fontId="2" fillId="0" borderId="12" xfId="0" applyNumberFormat="1" applyFont="1" applyFill="1" applyBorder="1" applyAlignment="1">
      <alignment horizontal="right"/>
    </xf>
    <xf numFmtId="2" fontId="2" fillId="0" borderId="13" xfId="0" applyNumberFormat="1" applyFont="1" applyFill="1" applyBorder="1" applyAlignment="1">
      <alignment horizontal="center"/>
    </xf>
    <xf numFmtId="0" fontId="0" fillId="0" borderId="14" xfId="0" applyFill="1" applyBorder="1"/>
    <xf numFmtId="0" fontId="3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indent="1"/>
    </xf>
    <xf numFmtId="164" fontId="2" fillId="0" borderId="17" xfId="0" applyNumberFormat="1" applyFont="1" applyFill="1" applyBorder="1" applyAlignment="1"/>
    <xf numFmtId="0" fontId="2" fillId="0" borderId="18" xfId="0" applyFont="1" applyFill="1" applyBorder="1" applyAlignment="1">
      <alignment horizontal="left" inden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indent="1"/>
    </xf>
    <xf numFmtId="0" fontId="0" fillId="0" borderId="21" xfId="0" applyFill="1" applyBorder="1"/>
    <xf numFmtId="0" fontId="2" fillId="0" borderId="21" xfId="0" applyFont="1" applyFill="1" applyBorder="1"/>
    <xf numFmtId="164" fontId="2" fillId="0" borderId="22" xfId="0" applyNumberFormat="1" applyFont="1" applyFill="1" applyBorder="1" applyAlignment="1"/>
    <xf numFmtId="0" fontId="2" fillId="0" borderId="23" xfId="0" applyFont="1" applyFill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3" fontId="3" fillId="0" borderId="5" xfId="0" applyNumberFormat="1" applyFont="1" applyFill="1" applyBorder="1"/>
    <xf numFmtId="164" fontId="0" fillId="0" borderId="1" xfId="0" applyNumberFormat="1" applyFill="1" applyBorder="1"/>
    <xf numFmtId="164" fontId="0" fillId="0" borderId="24" xfId="0" applyNumberFormat="1" applyFill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165" fontId="3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right"/>
    </xf>
    <xf numFmtId="0" fontId="0" fillId="0" borderId="0" xfId="0" applyFill="1" applyAlignment="1">
      <alignment vertical="top"/>
    </xf>
    <xf numFmtId="3" fontId="2" fillId="0" borderId="5" xfId="0" applyNumberFormat="1" applyFont="1" applyFill="1" applyBorder="1"/>
    <xf numFmtId="0" fontId="2" fillId="0" borderId="5" xfId="0" applyFont="1" applyFill="1" applyBorder="1"/>
    <xf numFmtId="0" fontId="2" fillId="0" borderId="1" xfId="0" applyFont="1" applyFill="1" applyBorder="1"/>
    <xf numFmtId="3" fontId="2" fillId="0" borderId="7" xfId="0" applyNumberFormat="1" applyFont="1" applyFill="1" applyBorder="1"/>
    <xf numFmtId="186" fontId="2" fillId="0" borderId="7" xfId="0" applyNumberFormat="1" applyFont="1" applyFill="1" applyBorder="1" applyAlignment="1">
      <alignment horizontal="center"/>
    </xf>
    <xf numFmtId="3" fontId="2" fillId="0" borderId="45" xfId="0" applyNumberFormat="1" applyFont="1" applyFill="1" applyBorder="1"/>
    <xf numFmtId="3" fontId="16" fillId="0" borderId="0" xfId="0" applyNumberFormat="1" applyFont="1" applyFill="1"/>
    <xf numFmtId="0" fontId="2" fillId="0" borderId="43" xfId="0" applyFont="1" applyFill="1" applyBorder="1" applyAlignment="1">
      <alignment horizontal="center" vertical="center" wrapText="1"/>
    </xf>
    <xf numFmtId="0" fontId="0" fillId="0" borderId="41" xfId="0" applyFill="1" applyBorder="1" applyAlignment="1"/>
    <xf numFmtId="0" fontId="0" fillId="0" borderId="44" xfId="0" applyFill="1" applyBorder="1" applyAlignment="1">
      <alignment vertical="center" wrapText="1"/>
    </xf>
    <xf numFmtId="0" fontId="0" fillId="0" borderId="42" xfId="0" applyFill="1" applyBorder="1" applyAlignment="1"/>
    <xf numFmtId="0" fontId="2" fillId="0" borderId="30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0" fillId="0" borderId="27" xfId="0" applyFill="1" applyBorder="1" applyAlignment="1"/>
    <xf numFmtId="0" fontId="2" fillId="0" borderId="9" xfId="0" applyFont="1" applyFill="1" applyBorder="1" applyAlignment="1">
      <alignment horizontal="center"/>
    </xf>
    <xf numFmtId="0" fontId="0" fillId="0" borderId="28" xfId="0" applyFill="1" applyBorder="1" applyAlignment="1"/>
    <xf numFmtId="0" fontId="2" fillId="0" borderId="32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3" fontId="2" fillId="0" borderId="14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0" fontId="2" fillId="0" borderId="20" xfId="0" applyFont="1" applyFill="1" applyBorder="1" applyAlignment="1">
      <alignment horizontal="left" indent="1"/>
    </xf>
    <xf numFmtId="0" fontId="0" fillId="0" borderId="29" xfId="0" applyFill="1" applyBorder="1" applyAlignment="1"/>
    <xf numFmtId="0" fontId="2" fillId="0" borderId="14" xfId="0" applyFont="1" applyFill="1" applyBorder="1" applyAlignment="1" applyProtection="1">
      <alignment horizontal="left" indent="1"/>
    </xf>
    <xf numFmtId="0" fontId="2" fillId="0" borderId="14" xfId="0" applyFont="1" applyFill="1" applyBorder="1" applyAlignment="1">
      <alignment horizontal="left" indent="1"/>
    </xf>
    <xf numFmtId="3" fontId="2" fillId="0" borderId="16" xfId="0" applyNumberFormat="1" applyFont="1" applyFill="1" applyBorder="1" applyAlignment="1">
      <alignment horizontal="center"/>
    </xf>
    <xf numFmtId="3" fontId="0" fillId="0" borderId="28" xfId="0" applyNumberFormat="1" applyFill="1" applyBorder="1" applyAlignment="1"/>
    <xf numFmtId="0" fontId="2" fillId="0" borderId="27" xfId="0" applyFont="1" applyFill="1" applyBorder="1" applyAlignment="1" applyProtection="1">
      <alignment horizontal="left" indent="1"/>
    </xf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2" xfId="9"/>
    <cellStyle name="normální_List3" xfId="10"/>
    <cellStyle name="normální_zaklchar" xfId="11"/>
    <cellStyle name="normální_zaklchar_1" xfId="12"/>
    <cellStyle name="Pevný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3936699089084449"/>
          <c:y val="4.36241610738255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923190226701285E-2"/>
          <c:y val="0.16107408942771051"/>
          <c:w val="0.86727126235986751"/>
          <c:h val="0.72818911262110786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Chrudim</c:v>
                </c:pt>
                <c:pt idx="1">
                  <c:v>Pardubice</c:v>
                </c:pt>
                <c:pt idx="2">
                  <c:v>Svitavy</c:v>
                </c:pt>
                <c:pt idx="3">
                  <c:v>Ústí nad Orlicí</c:v>
                </c:pt>
              </c:strCache>
            </c:strRef>
          </c:cat>
          <c:val>
            <c:numRef>
              <c:f>zaklchar!$C$17:$C$20</c:f>
              <c:numCache>
                <c:formatCode>#,##0</c:formatCode>
                <c:ptCount val="4"/>
                <c:pt idx="0">
                  <c:v>65431</c:v>
                </c:pt>
                <c:pt idx="1">
                  <c:v>119366</c:v>
                </c:pt>
                <c:pt idx="2">
                  <c:v>52797</c:v>
                </c:pt>
                <c:pt idx="3">
                  <c:v>83310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Pt>
            <c:idx val="2"/>
            <c:spPr>
              <a:pattFill prst="openDmn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  <a:effectLst>
                <a:outerShdw dist="35921" sx="1000" sy="1000" algn="br">
                  <a:srgbClr val="000000"/>
                </a:outerShdw>
              </a:effectLst>
            </c:spPr>
          </c:dPt>
          <c:dLbls>
            <c:dLbl>
              <c:idx val="2"/>
              <c:layout/>
              <c:numFmt formatCode="#,##0.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showVal val="1"/>
            </c:dLbl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zaklchar!$A$17:$A$20</c:f>
              <c:strCache>
                <c:ptCount val="4"/>
                <c:pt idx="0">
                  <c:v>Chrudim</c:v>
                </c:pt>
                <c:pt idx="1">
                  <c:v>Pardubice</c:v>
                </c:pt>
                <c:pt idx="2">
                  <c:v>Svitavy</c:v>
                </c:pt>
                <c:pt idx="3">
                  <c:v>Ústí nad Orlicí</c:v>
                </c:pt>
              </c:strCache>
            </c:strRef>
          </c:cat>
          <c:val>
            <c:numRef>
              <c:f>zaklchar!$B$17:$B$20</c:f>
              <c:numCache>
                <c:formatCode>#,##0</c:formatCode>
                <c:ptCount val="4"/>
                <c:pt idx="0">
                  <c:v>38775</c:v>
                </c:pt>
                <c:pt idx="1">
                  <c:v>48871</c:v>
                </c:pt>
                <c:pt idx="2">
                  <c:v>52174</c:v>
                </c:pt>
                <c:pt idx="3">
                  <c:v>55716</c:v>
                </c:pt>
              </c:numCache>
            </c:numRef>
          </c:val>
        </c:ser>
        <c:gapWidth val="50"/>
        <c:overlap val="100"/>
        <c:axId val="69138304"/>
        <c:axId val="69139840"/>
      </c:barChart>
      <c:catAx>
        <c:axId val="69138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139840"/>
        <c:crosses val="autoZero"/>
        <c:auto val="1"/>
        <c:lblAlgn val="ctr"/>
        <c:lblOffset val="0"/>
        <c:tickLblSkip val="1"/>
        <c:tickMarkSkip val="1"/>
      </c:catAx>
      <c:valAx>
        <c:axId val="6913984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5414781297134239E-3"/>
              <c:y val="0.4630879529320579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138304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879431360672675"/>
          <c:y val="0.19127552009019005"/>
          <c:w val="0.1191555128007189"/>
          <c:h val="0.14765135901636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10</xdr:col>
      <xdr:colOff>19050</xdr:colOff>
      <xdr:row>27</xdr:row>
      <xdr:rowOff>180975</xdr:rowOff>
    </xdr:to>
    <xdr:graphicFrame macro="">
      <xdr:nvGraphicFramePr>
        <xdr:cNvPr id="29740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9"/>
  <sheetViews>
    <sheetView tabSelected="1" workbookViewId="0"/>
  </sheetViews>
  <sheetFormatPr defaultRowHeight="15.95" customHeight="1"/>
  <cols>
    <col min="1" max="6" width="10.83203125" style="39" customWidth="1"/>
    <col min="7" max="7" width="11.6640625" style="39" customWidth="1"/>
    <col min="8" max="8" width="10.83203125" style="39" customWidth="1"/>
    <col min="9" max="9" width="11.1640625" style="39" customWidth="1"/>
    <col min="10" max="10" width="11.5" style="39" customWidth="1"/>
    <col min="11" max="16384" width="9.33203125" style="39"/>
  </cols>
  <sheetData>
    <row r="2" spans="1:14" ht="15.95" customHeight="1" thickBot="1">
      <c r="A2" s="38" t="s">
        <v>34</v>
      </c>
      <c r="C2" s="40"/>
      <c r="D2" s="40"/>
      <c r="E2" s="40"/>
      <c r="F2" s="40"/>
      <c r="G2" s="40"/>
      <c r="H2" s="40"/>
      <c r="I2" s="40"/>
    </row>
    <row r="3" spans="1:14" ht="15.95" customHeight="1">
      <c r="A3" s="98" t="s">
        <v>9</v>
      </c>
      <c r="B3" s="74"/>
      <c r="C3" s="87" t="s">
        <v>10</v>
      </c>
      <c r="D3" s="95"/>
      <c r="E3" s="96" t="s">
        <v>22</v>
      </c>
      <c r="F3" s="73" t="s">
        <v>9</v>
      </c>
      <c r="G3" s="74"/>
      <c r="H3" s="87" t="s">
        <v>10</v>
      </c>
      <c r="I3" s="88"/>
      <c r="J3" s="85" t="s">
        <v>22</v>
      </c>
    </row>
    <row r="4" spans="1:14" ht="15.95" customHeight="1">
      <c r="A4" s="99"/>
      <c r="B4" s="76"/>
      <c r="C4" s="41" t="s">
        <v>11</v>
      </c>
      <c r="D4" s="41" t="s">
        <v>12</v>
      </c>
      <c r="E4" s="97"/>
      <c r="F4" s="75"/>
      <c r="G4" s="76"/>
      <c r="H4" s="42" t="s">
        <v>11</v>
      </c>
      <c r="I4" s="42" t="s">
        <v>12</v>
      </c>
      <c r="J4" s="86"/>
      <c r="K4" s="13"/>
      <c r="L4" s="31"/>
      <c r="M4" s="31"/>
      <c r="N4" s="13"/>
    </row>
    <row r="5" spans="1:14" ht="15.95" customHeight="1">
      <c r="A5" s="100">
        <v>-199</v>
      </c>
      <c r="B5" s="101"/>
      <c r="C5" s="66">
        <v>107</v>
      </c>
      <c r="D5" s="66">
        <v>14163</v>
      </c>
      <c r="E5" s="7">
        <f>+D5/$I$11*100</f>
        <v>2.7424289365657195</v>
      </c>
      <c r="F5" s="81" t="s">
        <v>16</v>
      </c>
      <c r="G5" s="82"/>
      <c r="H5" s="67">
        <v>8</v>
      </c>
      <c r="I5" s="66">
        <v>60873</v>
      </c>
      <c r="J5" s="43">
        <f>+I5/$I$11*100</f>
        <v>11.787042057160562</v>
      </c>
      <c r="K5" s="13"/>
      <c r="L5" s="30"/>
      <c r="M5" s="30"/>
      <c r="N5" s="13"/>
    </row>
    <row r="6" spans="1:14" ht="15.95" customHeight="1">
      <c r="A6" s="100" t="s">
        <v>13</v>
      </c>
      <c r="B6" s="101"/>
      <c r="C6" s="26">
        <v>175</v>
      </c>
      <c r="D6" s="26">
        <v>56742</v>
      </c>
      <c r="E6" s="7">
        <f>+D6/$I$11*100</f>
        <v>10.987142746495236</v>
      </c>
      <c r="F6" s="81" t="s">
        <v>15</v>
      </c>
      <c r="G6" s="82"/>
      <c r="H6" s="68">
        <v>7</v>
      </c>
      <c r="I6" s="26">
        <v>90613</v>
      </c>
      <c r="J6" s="44">
        <f>+I6/$I$11*100</f>
        <v>17.545697467275968</v>
      </c>
      <c r="K6" s="13"/>
      <c r="L6" s="30"/>
      <c r="M6" s="30"/>
      <c r="N6" s="13"/>
    </row>
    <row r="7" spans="1:14" ht="15.95" customHeight="1">
      <c r="A7" s="100" t="s">
        <v>14</v>
      </c>
      <c r="B7" s="101"/>
      <c r="C7" s="26">
        <v>89</v>
      </c>
      <c r="D7" s="26">
        <v>64725</v>
      </c>
      <c r="E7" s="7">
        <f>+D7/$I$11*100</f>
        <v>12.53291766710557</v>
      </c>
      <c r="F7" s="81" t="s">
        <v>17</v>
      </c>
      <c r="G7" s="82"/>
      <c r="H7" s="68">
        <v>1</v>
      </c>
      <c r="I7" s="26">
        <v>23182</v>
      </c>
      <c r="J7" s="44">
        <f>+I7/$I$11*100</f>
        <v>4.4888079931841069</v>
      </c>
      <c r="K7" s="13"/>
      <c r="L7" s="30"/>
      <c r="M7" s="30"/>
      <c r="N7" s="13"/>
    </row>
    <row r="8" spans="1:14" ht="15.95" customHeight="1">
      <c r="A8" s="100" t="s">
        <v>20</v>
      </c>
      <c r="B8" s="101"/>
      <c r="C8" s="26">
        <v>44</v>
      </c>
      <c r="D8" s="26">
        <v>59543</v>
      </c>
      <c r="E8" s="7">
        <f>+D8/$I$11*100</f>
        <v>11.529509720393463</v>
      </c>
      <c r="F8" s="81" t="s">
        <v>18</v>
      </c>
      <c r="G8" s="82"/>
      <c r="H8" s="68">
        <v>1</v>
      </c>
      <c r="I8" s="26">
        <v>89467</v>
      </c>
      <c r="J8" s="44">
        <f>+I8/$I$11*100</f>
        <v>17.32379366431725</v>
      </c>
      <c r="K8" s="13"/>
      <c r="L8" s="30"/>
      <c r="M8" s="30"/>
      <c r="N8" s="13"/>
    </row>
    <row r="9" spans="1:14" ht="15.95" customHeight="1">
      <c r="A9" s="106" t="s">
        <v>21</v>
      </c>
      <c r="B9" s="107"/>
      <c r="C9" s="69">
        <v>19</v>
      </c>
      <c r="D9" s="69">
        <v>57132</v>
      </c>
      <c r="E9" s="9">
        <f>+D9/$I$11*100</f>
        <v>11.06265974750213</v>
      </c>
      <c r="F9" s="83" t="s">
        <v>19</v>
      </c>
      <c r="G9" s="84"/>
      <c r="H9" s="70">
        <v>0</v>
      </c>
      <c r="I9" s="70">
        <v>0</v>
      </c>
      <c r="J9" s="45" t="s">
        <v>8</v>
      </c>
      <c r="K9" s="13"/>
      <c r="L9" s="30"/>
      <c r="M9" s="30"/>
      <c r="N9" s="13"/>
    </row>
    <row r="10" spans="1:14" ht="6.75" customHeight="1">
      <c r="A10" s="46"/>
      <c r="B10" s="13"/>
      <c r="C10" s="10"/>
      <c r="D10" s="10"/>
      <c r="E10" s="11"/>
      <c r="F10" s="12"/>
      <c r="G10" s="13"/>
      <c r="H10" s="14"/>
      <c r="I10" s="14"/>
      <c r="J10" s="47"/>
      <c r="K10" s="13"/>
      <c r="L10" s="30"/>
      <c r="M10" s="30"/>
      <c r="N10" s="13"/>
    </row>
    <row r="11" spans="1:14" ht="15.95" customHeight="1">
      <c r="A11" s="48" t="s">
        <v>24</v>
      </c>
      <c r="B11" s="16"/>
      <c r="C11" s="15"/>
      <c r="D11" s="15"/>
      <c r="E11" s="15"/>
      <c r="F11" s="15"/>
      <c r="G11" s="16"/>
      <c r="H11" s="17">
        <v>451</v>
      </c>
      <c r="I11" s="17">
        <v>516440</v>
      </c>
      <c r="J11" s="49">
        <f>SUM(E5:E9,J5:J9)</f>
        <v>100.00000000000001</v>
      </c>
      <c r="K11" s="13"/>
      <c r="L11" s="30"/>
      <c r="M11" s="30"/>
      <c r="N11" s="13"/>
    </row>
    <row r="12" spans="1:14" ht="15.95" customHeight="1">
      <c r="A12" s="50" t="s">
        <v>0</v>
      </c>
      <c r="B12" s="19"/>
      <c r="C12" s="18"/>
      <c r="D12" s="18"/>
      <c r="E12" s="18"/>
      <c r="F12" s="18"/>
      <c r="G12" s="19"/>
      <c r="H12" s="71">
        <v>6251</v>
      </c>
      <c r="I12" s="71">
        <v>10516125</v>
      </c>
      <c r="J12" s="51" t="s">
        <v>8</v>
      </c>
      <c r="K12" s="13"/>
      <c r="L12" s="30"/>
      <c r="M12" s="30"/>
      <c r="N12" s="13"/>
    </row>
    <row r="13" spans="1:14" ht="15.95" customHeight="1" thickBot="1">
      <c r="A13" s="52" t="s">
        <v>1</v>
      </c>
      <c r="B13" s="53"/>
      <c r="C13" s="54"/>
      <c r="D13" s="54"/>
      <c r="E13" s="54"/>
      <c r="F13" s="54"/>
      <c r="G13" s="53"/>
      <c r="H13" s="55">
        <v>9.1694671147383584</v>
      </c>
      <c r="I13" s="55">
        <v>5.3905590730373483</v>
      </c>
      <c r="J13" s="56" t="s">
        <v>8</v>
      </c>
      <c r="K13" s="13"/>
      <c r="L13" s="30"/>
      <c r="M13" s="30"/>
      <c r="N13" s="13"/>
    </row>
    <row r="14" spans="1:14" ht="15.95" customHeight="1">
      <c r="A14" s="57"/>
      <c r="B14" s="58"/>
      <c r="C14" s="58"/>
      <c r="K14" s="13"/>
      <c r="L14" s="30"/>
      <c r="M14" s="30"/>
      <c r="N14" s="13"/>
    </row>
    <row r="15" spans="1:14" ht="8.25" customHeight="1">
      <c r="A15" s="21"/>
      <c r="B15" s="21"/>
      <c r="C15" s="21"/>
      <c r="D15" s="21"/>
      <c r="E15" s="13"/>
      <c r="K15" s="13"/>
      <c r="L15" s="30"/>
      <c r="M15" s="30"/>
      <c r="N15" s="13"/>
    </row>
    <row r="16" spans="1:14" ht="15.95" customHeight="1">
      <c r="A16" s="20"/>
      <c r="B16" s="20" t="s">
        <v>6</v>
      </c>
      <c r="C16" s="20" t="s">
        <v>7</v>
      </c>
      <c r="D16" s="21"/>
      <c r="E16" s="21"/>
      <c r="K16" s="13"/>
      <c r="L16" s="30"/>
      <c r="M16" s="30"/>
      <c r="N16" s="13"/>
    </row>
    <row r="17" spans="1:14" ht="24.95" customHeight="1">
      <c r="A17" s="20" t="s">
        <v>28</v>
      </c>
      <c r="B17" s="72">
        <v>38775</v>
      </c>
      <c r="C17" s="72">
        <v>65431</v>
      </c>
      <c r="D17" s="30"/>
      <c r="E17" s="30"/>
      <c r="K17" s="13"/>
      <c r="L17" s="30"/>
      <c r="M17" s="30"/>
      <c r="N17" s="13"/>
    </row>
    <row r="18" spans="1:14" ht="20.100000000000001" customHeight="1">
      <c r="A18" s="20" t="s">
        <v>29</v>
      </c>
      <c r="B18" s="72">
        <v>48871</v>
      </c>
      <c r="C18" s="72">
        <v>119366</v>
      </c>
      <c r="D18" s="30"/>
      <c r="E18" s="30"/>
      <c r="K18" s="13"/>
      <c r="L18" s="32"/>
      <c r="M18" s="32"/>
      <c r="N18" s="13"/>
    </row>
    <row r="19" spans="1:14" ht="15.95" customHeight="1">
      <c r="A19" s="20" t="s">
        <v>30</v>
      </c>
      <c r="B19" s="72">
        <v>52174</v>
      </c>
      <c r="C19" s="72">
        <v>52797</v>
      </c>
      <c r="D19" s="30"/>
      <c r="E19" s="30"/>
      <c r="K19" s="13"/>
      <c r="L19" s="33"/>
      <c r="M19" s="33"/>
      <c r="N19" s="13"/>
    </row>
    <row r="20" spans="1:14" ht="15.95" customHeight="1">
      <c r="A20" s="20" t="s">
        <v>31</v>
      </c>
      <c r="B20" s="72">
        <v>55716</v>
      </c>
      <c r="C20" s="72">
        <v>83310</v>
      </c>
      <c r="D20" s="30"/>
      <c r="E20" s="30"/>
      <c r="K20" s="13"/>
      <c r="L20" s="30"/>
      <c r="M20" s="30"/>
      <c r="N20" s="13"/>
    </row>
    <row r="21" spans="1:14" ht="15.95" customHeight="1">
      <c r="A21" s="21"/>
      <c r="B21" s="6"/>
      <c r="C21" s="6"/>
      <c r="D21" s="6"/>
      <c r="E21" s="6"/>
      <c r="M21" s="58"/>
    </row>
    <row r="22" spans="1:14" ht="15.95" customHeight="1">
      <c r="A22" s="21"/>
      <c r="B22" s="22"/>
      <c r="C22" s="22"/>
      <c r="D22" s="6"/>
      <c r="E22" s="58"/>
      <c r="M22" s="58"/>
    </row>
    <row r="23" spans="1:14" ht="15.95" customHeight="1">
      <c r="A23" s="21"/>
      <c r="B23" s="22"/>
      <c r="C23" s="22"/>
      <c r="D23" s="6"/>
      <c r="E23" s="58"/>
      <c r="M23" s="58"/>
    </row>
    <row r="24" spans="1:14" ht="15.95" customHeight="1">
      <c r="A24" s="21"/>
      <c r="B24" s="22"/>
      <c r="C24" s="22"/>
      <c r="D24" s="6"/>
      <c r="E24" s="58"/>
      <c r="M24" s="58"/>
    </row>
    <row r="25" spans="1:14" ht="15.95" customHeight="1">
      <c r="A25" s="21"/>
      <c r="B25" s="22"/>
      <c r="C25" s="22"/>
      <c r="D25" s="6"/>
      <c r="E25" s="58"/>
      <c r="M25" s="58"/>
    </row>
    <row r="26" spans="1:14" ht="15.95" customHeight="1">
      <c r="A26" s="57"/>
      <c r="B26" s="58"/>
      <c r="C26" s="58"/>
      <c r="D26" s="58"/>
      <c r="E26" s="58"/>
      <c r="M26" s="58"/>
    </row>
    <row r="27" spans="1:14" ht="15.95" customHeight="1">
      <c r="A27" s="57"/>
      <c r="B27" s="58"/>
      <c r="C27" s="58"/>
      <c r="D27" s="58"/>
      <c r="E27" s="58"/>
      <c r="M27" s="58"/>
    </row>
    <row r="28" spans="1:14" ht="15.95" customHeight="1">
      <c r="A28" s="57"/>
      <c r="B28" s="58"/>
      <c r="C28" s="58"/>
      <c r="D28" s="58"/>
      <c r="E28" s="58"/>
      <c r="M28" s="58"/>
    </row>
    <row r="29" spans="1:14" ht="9.75" customHeight="1"/>
    <row r="30" spans="1:14" ht="15.95" customHeight="1" thickBot="1">
      <c r="A30" s="38" t="s">
        <v>35</v>
      </c>
      <c r="D30" s="40"/>
      <c r="E30" s="40"/>
      <c r="F30" s="40"/>
      <c r="G30" s="40"/>
      <c r="H30" s="40"/>
      <c r="I30" s="40"/>
      <c r="J30" s="40"/>
    </row>
    <row r="31" spans="1:14" ht="27.75" customHeight="1">
      <c r="A31" s="91" t="s">
        <v>4</v>
      </c>
      <c r="B31" s="92"/>
      <c r="C31" s="77" t="s">
        <v>23</v>
      </c>
      <c r="D31" s="77" t="s">
        <v>5</v>
      </c>
      <c r="E31" s="77" t="s">
        <v>3</v>
      </c>
      <c r="F31" s="77" t="s">
        <v>25</v>
      </c>
      <c r="G31" s="79" t="s">
        <v>26</v>
      </c>
      <c r="H31" s="79" t="s">
        <v>32</v>
      </c>
      <c r="I31" s="77" t="s">
        <v>27</v>
      </c>
      <c r="J31" s="89" t="s">
        <v>33</v>
      </c>
    </row>
    <row r="32" spans="1:14" ht="26.25" customHeight="1">
      <c r="A32" s="93"/>
      <c r="B32" s="94"/>
      <c r="C32" s="80"/>
      <c r="D32" s="78"/>
      <c r="E32" s="78"/>
      <c r="F32" s="78"/>
      <c r="G32" s="80"/>
      <c r="H32" s="80"/>
      <c r="I32" s="80"/>
      <c r="J32" s="90"/>
    </row>
    <row r="33" spans="1:21" ht="15.95" customHeight="1">
      <c r="A33" s="105"/>
      <c r="B33" s="82"/>
      <c r="C33" s="25"/>
      <c r="D33" s="23"/>
      <c r="E33" s="5"/>
      <c r="F33" s="5"/>
      <c r="G33" s="59"/>
      <c r="H33" s="24"/>
      <c r="I33" s="60"/>
      <c r="J33" s="61"/>
    </row>
    <row r="34" spans="1:21" ht="15.95" customHeight="1">
      <c r="A34" s="104" t="s">
        <v>28</v>
      </c>
      <c r="B34" s="108"/>
      <c r="C34" s="2">
        <v>992.71238899999992</v>
      </c>
      <c r="D34" s="23">
        <v>104280</v>
      </c>
      <c r="E34" s="5">
        <v>104.9709877248243</v>
      </c>
      <c r="F34" s="5">
        <v>108</v>
      </c>
      <c r="G34" s="5">
        <v>13</v>
      </c>
      <c r="H34" s="24">
        <v>5</v>
      </c>
      <c r="I34" s="4">
        <v>335</v>
      </c>
      <c r="J34" s="3">
        <v>232</v>
      </c>
      <c r="L34" s="34"/>
      <c r="M34" s="35"/>
      <c r="N34" s="34"/>
      <c r="O34" s="35"/>
      <c r="P34" s="35"/>
      <c r="Q34" s="35"/>
      <c r="R34" s="35"/>
      <c r="S34" s="35"/>
      <c r="T34" s="13"/>
      <c r="U34" s="13"/>
    </row>
    <row r="35" spans="1:21" ht="15.95" customHeight="1">
      <c r="A35" s="104" t="s">
        <v>29</v>
      </c>
      <c r="B35" s="108"/>
      <c r="C35" s="2">
        <v>880.17849100000012</v>
      </c>
      <c r="D35" s="23">
        <v>167972</v>
      </c>
      <c r="E35" s="5">
        <v>191.13964010738363</v>
      </c>
      <c r="F35" s="5">
        <v>112</v>
      </c>
      <c r="G35" s="5">
        <v>8</v>
      </c>
      <c r="H35" s="24">
        <v>1</v>
      </c>
      <c r="I35" s="4">
        <v>215</v>
      </c>
      <c r="J35" s="3">
        <v>183</v>
      </c>
      <c r="L35" s="34"/>
      <c r="M35" s="35"/>
      <c r="N35" s="34"/>
      <c r="O35" s="35"/>
      <c r="P35" s="35"/>
      <c r="Q35" s="35"/>
      <c r="R35" s="35"/>
      <c r="S35" s="35"/>
      <c r="T35" s="13"/>
      <c r="U35" s="13"/>
    </row>
    <row r="36" spans="1:21" ht="15.95" customHeight="1">
      <c r="A36" s="104" t="s">
        <v>30</v>
      </c>
      <c r="B36" s="108"/>
      <c r="C36" s="2">
        <v>1378.6287010000001</v>
      </c>
      <c r="D36" s="23">
        <v>105037</v>
      </c>
      <c r="E36" s="5">
        <v>76.141603554211798</v>
      </c>
      <c r="F36" s="5">
        <v>116</v>
      </c>
      <c r="G36" s="5">
        <v>7</v>
      </c>
      <c r="H36" s="24">
        <v>1</v>
      </c>
      <c r="I36" s="4">
        <v>198</v>
      </c>
      <c r="J36" s="3">
        <v>182</v>
      </c>
      <c r="L36" s="34"/>
      <c r="M36" s="35"/>
      <c r="N36" s="34"/>
      <c r="O36" s="35"/>
      <c r="P36" s="35"/>
      <c r="Q36" s="35"/>
      <c r="R36" s="35"/>
      <c r="S36" s="35"/>
      <c r="T36" s="13"/>
      <c r="U36" s="13"/>
    </row>
    <row r="37" spans="1:21" ht="15.95" customHeight="1">
      <c r="A37" s="104" t="s">
        <v>31</v>
      </c>
      <c r="B37" s="108"/>
      <c r="C37" s="2">
        <v>1267.374094</v>
      </c>
      <c r="D37" s="23">
        <v>139120</v>
      </c>
      <c r="E37" s="5">
        <v>109.69610366676785</v>
      </c>
      <c r="F37" s="5">
        <v>115</v>
      </c>
      <c r="G37" s="5">
        <v>10</v>
      </c>
      <c r="H37" s="29">
        <v>2</v>
      </c>
      <c r="I37" s="4">
        <v>243</v>
      </c>
      <c r="J37" s="3">
        <v>193</v>
      </c>
      <c r="L37" s="34"/>
      <c r="M37" s="35"/>
      <c r="N37" s="34"/>
      <c r="O37" s="35"/>
      <c r="P37" s="35"/>
      <c r="Q37" s="35"/>
      <c r="R37" s="35"/>
      <c r="S37" s="35"/>
      <c r="T37" s="13"/>
      <c r="U37" s="13"/>
    </row>
    <row r="38" spans="1:21" ht="15.95" customHeight="1">
      <c r="A38" s="104"/>
      <c r="B38" s="108"/>
      <c r="C38" s="2"/>
      <c r="D38" s="23"/>
      <c r="E38" s="5"/>
      <c r="F38" s="5"/>
      <c r="G38" s="5"/>
      <c r="H38" s="24"/>
      <c r="I38" s="4"/>
      <c r="J38" s="3"/>
      <c r="L38" s="34"/>
      <c r="M38" s="35"/>
      <c r="N38" s="34"/>
      <c r="O38" s="35"/>
      <c r="P38" s="35"/>
      <c r="Q38" s="35"/>
      <c r="R38" s="35"/>
      <c r="S38" s="35"/>
      <c r="T38" s="13"/>
      <c r="U38" s="13"/>
    </row>
    <row r="39" spans="1:21" ht="15.95" customHeight="1">
      <c r="A39" s="104"/>
      <c r="B39" s="108"/>
      <c r="C39" s="2"/>
      <c r="D39" s="23"/>
      <c r="E39" s="5"/>
      <c r="F39" s="5"/>
      <c r="G39" s="5"/>
      <c r="H39" s="24"/>
      <c r="I39" s="4"/>
      <c r="J39" s="3"/>
      <c r="L39" s="36"/>
      <c r="M39" s="37"/>
      <c r="N39" s="36"/>
      <c r="O39" s="37"/>
      <c r="P39" s="37"/>
      <c r="Q39" s="37"/>
      <c r="R39" s="37"/>
      <c r="S39" s="37"/>
      <c r="T39" s="13"/>
      <c r="U39" s="13"/>
    </row>
    <row r="40" spans="1:21" ht="15.95" customHeight="1">
      <c r="A40" s="104"/>
      <c r="B40" s="108"/>
      <c r="C40" s="2"/>
      <c r="D40" s="23"/>
      <c r="E40" s="5"/>
      <c r="F40" s="5"/>
      <c r="G40" s="5"/>
      <c r="H40" s="24"/>
      <c r="I40" s="4"/>
      <c r="J40" s="3"/>
      <c r="L40" s="36"/>
      <c r="M40" s="37"/>
      <c r="N40" s="36"/>
      <c r="O40" s="37"/>
      <c r="P40" s="37"/>
      <c r="Q40" s="37"/>
      <c r="R40" s="37"/>
      <c r="S40" s="37"/>
      <c r="T40" s="13"/>
      <c r="U40" s="13"/>
    </row>
    <row r="41" spans="1:21" ht="15.95" customHeight="1">
      <c r="A41" s="104"/>
      <c r="B41" s="82"/>
      <c r="C41" s="2"/>
      <c r="D41" s="23"/>
      <c r="E41" s="5"/>
      <c r="F41" s="5"/>
      <c r="G41" s="5"/>
      <c r="H41" s="24"/>
      <c r="I41" s="4"/>
      <c r="J41" s="3"/>
    </row>
    <row r="42" spans="1:21" ht="15.95" customHeight="1">
      <c r="A42" s="104"/>
      <c r="B42" s="82"/>
      <c r="C42" s="2"/>
      <c r="D42" s="23"/>
      <c r="E42" s="5"/>
      <c r="F42" s="5"/>
      <c r="G42" s="5"/>
      <c r="H42" s="24"/>
      <c r="I42" s="4"/>
      <c r="J42" s="3"/>
    </row>
    <row r="43" spans="1:21" ht="15.95" customHeight="1">
      <c r="A43" s="105"/>
      <c r="B43" s="82"/>
      <c r="C43" s="2"/>
      <c r="D43" s="23"/>
      <c r="E43" s="5"/>
      <c r="F43" s="5"/>
      <c r="G43" s="5"/>
      <c r="H43" s="24"/>
      <c r="I43" s="4"/>
      <c r="J43" s="3"/>
    </row>
    <row r="44" spans="1:21" ht="15.95" customHeight="1">
      <c r="A44" s="105"/>
      <c r="B44" s="82"/>
      <c r="C44" s="25"/>
      <c r="D44" s="23"/>
      <c r="E44" s="5"/>
      <c r="F44" s="5"/>
      <c r="G44" s="5"/>
      <c r="H44" s="24"/>
      <c r="I44" s="4"/>
      <c r="J44" s="3"/>
    </row>
    <row r="45" spans="1:21" ht="15.95" customHeight="1">
      <c r="A45" s="105"/>
      <c r="B45" s="82"/>
      <c r="C45" s="26"/>
      <c r="D45" s="27"/>
      <c r="E45" s="5"/>
      <c r="F45" s="5"/>
      <c r="G45" s="8"/>
      <c r="H45" s="24"/>
      <c r="I45" s="4"/>
      <c r="J45" s="3"/>
    </row>
    <row r="46" spans="1:21" ht="15.95" customHeight="1">
      <c r="A46" s="105" t="s">
        <v>2</v>
      </c>
      <c r="B46" s="82"/>
      <c r="C46" s="2">
        <v>4518.8936750000003</v>
      </c>
      <c r="D46" s="8">
        <v>516409</v>
      </c>
      <c r="E46" s="5">
        <v>114.28460971700115</v>
      </c>
      <c r="F46" s="8">
        <v>451</v>
      </c>
      <c r="G46" s="8">
        <v>38</v>
      </c>
      <c r="H46" s="8">
        <v>9</v>
      </c>
      <c r="I46" s="8">
        <v>991</v>
      </c>
      <c r="J46" s="28">
        <v>790</v>
      </c>
    </row>
    <row r="47" spans="1:21" ht="15.95" customHeight="1">
      <c r="A47" s="105" t="s">
        <v>0</v>
      </c>
      <c r="B47" s="82"/>
      <c r="C47" s="1">
        <v>78866.18995</v>
      </c>
      <c r="D47" s="23">
        <v>10509286</v>
      </c>
      <c r="E47" s="5">
        <v>133.34135967094477</v>
      </c>
      <c r="F47" s="5">
        <v>6251</v>
      </c>
      <c r="G47" s="8">
        <v>602</v>
      </c>
      <c r="H47" s="26">
        <v>212</v>
      </c>
      <c r="I47" s="4">
        <v>15067</v>
      </c>
      <c r="J47" s="3">
        <v>13026</v>
      </c>
    </row>
    <row r="48" spans="1:21" ht="15.95" customHeight="1" thickBot="1">
      <c r="A48" s="102" t="s">
        <v>1</v>
      </c>
      <c r="B48" s="103"/>
      <c r="C48" s="62">
        <f>+C46/C47*100</f>
        <v>5.7298237405216508</v>
      </c>
      <c r="D48" s="62">
        <f>+D46/D47*100</f>
        <v>4.9138352500826414</v>
      </c>
      <c r="E48" s="63" t="s">
        <v>8</v>
      </c>
      <c r="F48" s="62">
        <f>+F46/F47*100</f>
        <v>7.2148456247000476</v>
      </c>
      <c r="G48" s="62">
        <f>+G46/G47*100</f>
        <v>6.3122923588039868</v>
      </c>
      <c r="H48" s="62">
        <f>+H46/H47*100</f>
        <v>4.2452830188679247</v>
      </c>
      <c r="I48" s="62">
        <f>+I46/I47*100</f>
        <v>6.5772881130948422</v>
      </c>
      <c r="J48" s="64">
        <f>+J46/J47*100</f>
        <v>6.0647934899431908</v>
      </c>
    </row>
    <row r="49" spans="1:3" ht="15.95" customHeight="1">
      <c r="A49" s="65"/>
      <c r="C49" s="65"/>
    </row>
  </sheetData>
  <mergeCells count="41">
    <mergeCell ref="A39:B39"/>
    <mergeCell ref="A40:B40"/>
    <mergeCell ref="A5:B5"/>
    <mergeCell ref="A9:B9"/>
    <mergeCell ref="A6:B6"/>
    <mergeCell ref="A7:B7"/>
    <mergeCell ref="A47:B47"/>
    <mergeCell ref="A41:B41"/>
    <mergeCell ref="A34:B34"/>
    <mergeCell ref="A35:B35"/>
    <mergeCell ref="A36:B36"/>
    <mergeCell ref="A37:B37"/>
    <mergeCell ref="A48:B48"/>
    <mergeCell ref="D31:D32"/>
    <mergeCell ref="C31:C32"/>
    <mergeCell ref="A42:B42"/>
    <mergeCell ref="A43:B43"/>
    <mergeCell ref="A44:B44"/>
    <mergeCell ref="A33:B33"/>
    <mergeCell ref="A46:B46"/>
    <mergeCell ref="A45:B45"/>
    <mergeCell ref="A38:B38"/>
    <mergeCell ref="J3:J4"/>
    <mergeCell ref="H3:I3"/>
    <mergeCell ref="I31:I32"/>
    <mergeCell ref="J31:J32"/>
    <mergeCell ref="E31:E32"/>
    <mergeCell ref="A31:B32"/>
    <mergeCell ref="C3:D3"/>
    <mergeCell ref="E3:E4"/>
    <mergeCell ref="A3:B4"/>
    <mergeCell ref="A8:B8"/>
    <mergeCell ref="F3:G4"/>
    <mergeCell ref="F31:F32"/>
    <mergeCell ref="G31:G32"/>
    <mergeCell ref="H31:H32"/>
    <mergeCell ref="F8:G8"/>
    <mergeCell ref="F9:G9"/>
    <mergeCell ref="F5:G5"/>
    <mergeCell ref="F6:G6"/>
    <mergeCell ref="F7:G7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2010-03-03T16:24:46Z</cp:lastPrinted>
  <dcterms:created xsi:type="dcterms:W3CDTF">1999-09-01T06:24:56Z</dcterms:created>
  <dcterms:modified xsi:type="dcterms:W3CDTF">2014-01-06T16:24:56Z</dcterms:modified>
</cp:coreProperties>
</file>