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ova37973\Documents\mé soubory_excel\EDP_notif\histor CR v cz na csu web\"/>
    </mc:Choice>
  </mc:AlternateContent>
  <bookViews>
    <workbookView xWindow="0" yWindow="0" windowWidth="28725" windowHeight="11490" tabRatio="852"/>
  </bookViews>
  <sheets>
    <sheet name="Titulní stránka" sheetId="18" r:id="rId1"/>
    <sheet name="Cover page" sheetId="13" r:id="rId2"/>
    <sheet name="Tabulka 1" sheetId="19" r:id="rId3"/>
    <sheet name="Edp (2)" sheetId="21" state="hidden" r:id="rId4"/>
    <sheet name="Parameters (2)" sheetId="22" state="hidden" r:id="rId5"/>
    <sheet name="Table 1" sheetId="12" r:id="rId6"/>
    <sheet name="Tabulka 3A" sheetId="20" r:id="rId7"/>
    <sheet name="Table 3A" sheetId="15" r:id="rId8"/>
    <sheet name="Edp" sheetId="16" state="hidden" r:id="rId9"/>
    <sheet name="Parameters" sheetId="17" state="hidden" r:id="rId10"/>
  </sheets>
  <externalReferences>
    <externalReference r:id="rId11"/>
  </externalReferences>
  <definedNames>
    <definedName name="_xlnm._FilterDatabase" localSheetId="8" hidden="1">Edp!$A$33:$AH$345</definedName>
    <definedName name="_xlnm._FilterDatabase" localSheetId="3" hidden="1">'Edp (2)'!$A$33:$X$345</definedName>
    <definedName name="_xlnm._FilterDatabase" localSheetId="9" hidden="1">Parameters!$A$1:$D$43</definedName>
    <definedName name="_xlnm._FilterDatabase" localSheetId="4" hidden="1">'Parameters (2)'!$A$1:$D$43</definedName>
    <definedName name="_TAB1" localSheetId="1">'Cover page'!#REF!</definedName>
    <definedName name="_TAB1" localSheetId="5">'Table 1'!$B$1:$AD$38</definedName>
    <definedName name="_TAB1" localSheetId="7">'Table 3A'!#REF!</definedName>
    <definedName name="_TAB1" localSheetId="2">'Tabulka 1'!$B$1:$AD$38</definedName>
    <definedName name="_TAB1" localSheetId="6">'Tabulka 3A'!#REF!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5">'Table 1'!#REF!</definedName>
    <definedName name="_TAB4" localSheetId="7">'Table 3A'!#REF!</definedName>
    <definedName name="_TAB4" localSheetId="2">'Tabulka 1'!#REF!</definedName>
    <definedName name="_TAB4" localSheetId="6">'Tabulka 3A'!#REF!</definedName>
    <definedName name="_TAB4" localSheetId="0">'Titulní stránka'!#REF!</definedName>
    <definedName name="_TAB4">#REF!</definedName>
    <definedName name="COVER" localSheetId="1">'Cover page'!$A$1:$N$40</definedName>
    <definedName name="COVER" localSheetId="5">'Table 1'!#REF!</definedName>
    <definedName name="COVER" localSheetId="7">'Table 3A'!#REF!</definedName>
    <definedName name="COVER" localSheetId="2">'Tabulka 1'!#REF!</definedName>
    <definedName name="COVER" localSheetId="6">'Tabulka 3A'!#REF!</definedName>
    <definedName name="COVER" localSheetId="0">'Titulní stránka'!$A$1:$N$39</definedName>
    <definedName name="COVER">#REF!</definedName>
    <definedName name="_xlnm.Print_Area" localSheetId="1">'Cover page'!$A$1:$N$36</definedName>
    <definedName name="_xlnm.Print_Area" localSheetId="5">'Table 1'!$C$1:$AD$38</definedName>
    <definedName name="_xlnm.Print_Area" localSheetId="7">'Table 3A'!$C$1:$AD$56</definedName>
    <definedName name="_xlnm.Print_Area" localSheetId="2">'Tabulka 1'!$C$1:$AD$38</definedName>
    <definedName name="_xlnm.Print_Area" localSheetId="6">'Tabulka 3A'!$C$1:$AD$56</definedName>
    <definedName name="_xlnm.Print_Area" localSheetId="0">'Titulní stránka'!$A$1:$N$35</definedName>
    <definedName name="StatusTable">[1]readme!$A$12:$B$21</definedName>
    <definedName name="TAB2A" localSheetId="1">'Cover page'!#REF!</definedName>
    <definedName name="TAB2A" localSheetId="5">'Table 1'!#REF!</definedName>
    <definedName name="TAB2A" localSheetId="7">'Table 3A'!#REF!</definedName>
    <definedName name="TAB2A" localSheetId="2">'Tabulka 1'!#REF!</definedName>
    <definedName name="TAB2A" localSheetId="6">'Tabulka 3A'!#REF!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5">'Table 1'!#REF!</definedName>
    <definedName name="TAB2B" localSheetId="7">'Table 3A'!#REF!</definedName>
    <definedName name="TAB2B" localSheetId="2">'Tabulka 1'!#REF!</definedName>
    <definedName name="TAB2B" localSheetId="6">'Tabulka 3A'!#REF!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5">'Table 1'!#REF!</definedName>
    <definedName name="TAB2C" localSheetId="7">'Table 3A'!#REF!</definedName>
    <definedName name="TAB2C" localSheetId="2">'Tabulka 1'!#REF!</definedName>
    <definedName name="TAB2C" localSheetId="6">'Tabulka 3A'!#REF!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5">'Table 1'!#REF!</definedName>
    <definedName name="TAB2D" localSheetId="7">'Table 3A'!#REF!</definedName>
    <definedName name="TAB2D" localSheetId="2">'Tabulka 1'!#REF!</definedName>
    <definedName name="TAB2D" localSheetId="6">'Tabulka 3A'!#REF!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5">'Table 1'!#REF!</definedName>
    <definedName name="TAB3A" localSheetId="7">'Table 3A'!#REF!</definedName>
    <definedName name="TAB3A" localSheetId="2">'Tabulka 1'!#REF!</definedName>
    <definedName name="TAB3A" localSheetId="6">'Tabulka 3A'!#REF!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5">'Table 1'!#REF!</definedName>
    <definedName name="TAB3B" localSheetId="7">'Table 3A'!#REF!</definedName>
    <definedName name="TAB3B" localSheetId="2">'Tabulka 1'!#REF!</definedName>
    <definedName name="TAB3B" localSheetId="6">'Tabulka 3A'!#REF!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5">'Table 1'!#REF!</definedName>
    <definedName name="TAB3C" localSheetId="7">'Table 3A'!#REF!</definedName>
    <definedName name="TAB3C" localSheetId="2">'Tabulka 1'!#REF!</definedName>
    <definedName name="TAB3C" localSheetId="6">'Tabulka 3A'!#REF!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5">'Table 1'!#REF!</definedName>
    <definedName name="TAB3D" localSheetId="7">'Table 3A'!#REF!</definedName>
    <definedName name="TAB3D" localSheetId="2">'Tabulka 1'!#REF!</definedName>
    <definedName name="TAB3D" localSheetId="6">'Tabulka 3A'!#REF!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5">'Table 1'!#REF!</definedName>
    <definedName name="TAB3E" localSheetId="7">'Table 3A'!$B$2:$AF$57</definedName>
    <definedName name="TAB3E" localSheetId="2">'Tabulka 1'!#REF!</definedName>
    <definedName name="TAB3E" localSheetId="6">'Tabulka 3A'!$B$2:$AF$57</definedName>
    <definedName name="TAB3E" localSheetId="0">'Titulní stránka'!#REF!</definedName>
    <definedName name="TAB3E">#REF!</definedName>
  </definedNames>
  <calcPr calcId="162913"/>
</workbook>
</file>

<file path=xl/calcChain.xml><?xml version="1.0" encoding="utf-8"?>
<calcChain xmlns="http://schemas.openxmlformats.org/spreadsheetml/2006/main">
  <c r="AA7" i="15" l="1"/>
  <c r="AA7" i="20"/>
  <c r="Z7" i="15"/>
  <c r="Z7" i="20"/>
  <c r="AB5" i="12"/>
  <c r="AB5" i="19"/>
  <c r="AA5" i="12"/>
  <c r="AA5" i="19"/>
  <c r="Z5" i="12"/>
  <c r="Z5" i="19"/>
  <c r="W5" i="12" l="1"/>
  <c r="X5" i="12" s="1"/>
  <c r="Y5" i="12" s="1"/>
  <c r="W5" i="19"/>
  <c r="X5" i="19" s="1"/>
  <c r="Y5" i="19" s="1"/>
  <c r="AC5" i="19" l="1"/>
  <c r="AC5" i="12"/>
  <c r="U7" i="20"/>
  <c r="V7" i="20" s="1"/>
  <c r="W7" i="20" l="1"/>
  <c r="T7" i="20"/>
  <c r="S7" i="20"/>
  <c r="X7" i="20" l="1"/>
  <c r="R7" i="20"/>
  <c r="X345" i="21"/>
  <c r="X344" i="21"/>
  <c r="V344" i="21"/>
  <c r="X343" i="21"/>
  <c r="X342" i="21"/>
  <c r="AB342" i="21" s="1"/>
  <c r="U342" i="21"/>
  <c r="S342" i="21"/>
  <c r="AA341" i="21"/>
  <c r="X341" i="21"/>
  <c r="AB341" i="21" s="1"/>
  <c r="V341" i="21"/>
  <c r="U341" i="21"/>
  <c r="T341" i="21"/>
  <c r="S341" i="21"/>
  <c r="X340" i="21"/>
  <c r="X339" i="21"/>
  <c r="V339" i="21"/>
  <c r="X338" i="21"/>
  <c r="X337" i="21"/>
  <c r="V337" i="21"/>
  <c r="T337" i="21"/>
  <c r="X336" i="21"/>
  <c r="S336" i="21"/>
  <c r="AA335" i="21"/>
  <c r="X335" i="21"/>
  <c r="U335" i="21"/>
  <c r="T335" i="21"/>
  <c r="S335" i="21"/>
  <c r="X334" i="21"/>
  <c r="AB334" i="21" s="1"/>
  <c r="U334" i="21"/>
  <c r="S334" i="21"/>
  <c r="AA333" i="21"/>
  <c r="X333" i="21"/>
  <c r="AB333" i="21" s="1"/>
  <c r="V333" i="21"/>
  <c r="U333" i="21"/>
  <c r="T333" i="21"/>
  <c r="S333" i="21"/>
  <c r="X332" i="21"/>
  <c r="AB332" i="21" s="1"/>
  <c r="U332" i="21"/>
  <c r="S332" i="21"/>
  <c r="X331" i="21"/>
  <c r="V331" i="21"/>
  <c r="U331" i="21"/>
  <c r="S331" i="21"/>
  <c r="X330" i="21"/>
  <c r="U330" i="21"/>
  <c r="X329" i="21"/>
  <c r="S329" i="21"/>
  <c r="X328" i="21"/>
  <c r="X327" i="21"/>
  <c r="U327" i="21"/>
  <c r="X326" i="21"/>
  <c r="AB326" i="21" s="1"/>
  <c r="U326" i="21"/>
  <c r="S326" i="21"/>
  <c r="AA325" i="21"/>
  <c r="X325" i="21"/>
  <c r="AB325" i="21" s="1"/>
  <c r="V325" i="21"/>
  <c r="U325" i="21"/>
  <c r="T325" i="21"/>
  <c r="S325" i="21"/>
  <c r="X324" i="21"/>
  <c r="X323" i="21"/>
  <c r="V323" i="21"/>
  <c r="X322" i="21"/>
  <c r="X321" i="21"/>
  <c r="V321" i="21"/>
  <c r="T321" i="21"/>
  <c r="X320" i="21"/>
  <c r="S320" i="21"/>
  <c r="AA319" i="21"/>
  <c r="X319" i="21"/>
  <c r="U319" i="21"/>
  <c r="T319" i="21"/>
  <c r="S319" i="21"/>
  <c r="X318" i="21"/>
  <c r="AB318" i="21" s="1"/>
  <c r="U318" i="21"/>
  <c r="S318" i="21"/>
  <c r="AA317" i="21"/>
  <c r="X317" i="21"/>
  <c r="AB317" i="21" s="1"/>
  <c r="V317" i="21"/>
  <c r="U317" i="21"/>
  <c r="T317" i="21"/>
  <c r="S317" i="21"/>
  <c r="X316" i="21"/>
  <c r="S316" i="21"/>
  <c r="AA315" i="21"/>
  <c r="X315" i="21"/>
  <c r="AB315" i="21" s="1"/>
  <c r="V315" i="21"/>
  <c r="U315" i="21"/>
  <c r="T315" i="21"/>
  <c r="S315" i="21"/>
  <c r="X314" i="21"/>
  <c r="S314" i="21"/>
  <c r="AA313" i="21"/>
  <c r="X313" i="21"/>
  <c r="AB313" i="21" s="1"/>
  <c r="V313" i="21"/>
  <c r="U313" i="21"/>
  <c r="T313" i="21"/>
  <c r="S313" i="21"/>
  <c r="X312" i="21"/>
  <c r="S312" i="21"/>
  <c r="AA311" i="21"/>
  <c r="X311" i="21"/>
  <c r="AB311" i="21" s="1"/>
  <c r="V311" i="21"/>
  <c r="U311" i="21"/>
  <c r="T311" i="21"/>
  <c r="S311" i="21"/>
  <c r="X310" i="21"/>
  <c r="S310" i="21"/>
  <c r="AA309" i="21"/>
  <c r="X309" i="21"/>
  <c r="AB309" i="21" s="1"/>
  <c r="V309" i="21"/>
  <c r="U309" i="21"/>
  <c r="T309" i="21"/>
  <c r="S309" i="21"/>
  <c r="X308" i="21"/>
  <c r="S308" i="21"/>
  <c r="AA307" i="21"/>
  <c r="X307" i="21"/>
  <c r="AB307" i="21" s="1"/>
  <c r="V307" i="21"/>
  <c r="U307" i="21"/>
  <c r="T307" i="21"/>
  <c r="S307" i="21"/>
  <c r="X306" i="21"/>
  <c r="AA306" i="21" s="1"/>
  <c r="U306" i="21"/>
  <c r="S306" i="21"/>
  <c r="X305" i="21"/>
  <c r="V305" i="21"/>
  <c r="U305" i="21"/>
  <c r="S305" i="21"/>
  <c r="X304" i="21"/>
  <c r="U304" i="21"/>
  <c r="X303" i="21"/>
  <c r="S303" i="21"/>
  <c r="X302" i="21"/>
  <c r="X301" i="21"/>
  <c r="U301" i="21"/>
  <c r="X300" i="21"/>
  <c r="AA300" i="21" s="1"/>
  <c r="U300" i="21"/>
  <c r="S300" i="21"/>
  <c r="AA299" i="21"/>
  <c r="X299" i="21"/>
  <c r="AB299" i="21" s="1"/>
  <c r="V299" i="21"/>
  <c r="U299" i="21"/>
  <c r="T299" i="21"/>
  <c r="S299" i="21"/>
  <c r="X298" i="21"/>
  <c r="X297" i="21"/>
  <c r="V297" i="21"/>
  <c r="X296" i="21"/>
  <c r="X295" i="21"/>
  <c r="V295" i="21"/>
  <c r="T295" i="21"/>
  <c r="X294" i="21"/>
  <c r="S294" i="21"/>
  <c r="AA293" i="21"/>
  <c r="X293" i="21"/>
  <c r="U293" i="21"/>
  <c r="T293" i="21"/>
  <c r="S293" i="21"/>
  <c r="X292" i="21"/>
  <c r="AA292" i="21" s="1"/>
  <c r="U292" i="21"/>
  <c r="S292" i="21"/>
  <c r="AA291" i="21"/>
  <c r="X291" i="21"/>
  <c r="AB291" i="21" s="1"/>
  <c r="V291" i="21"/>
  <c r="U291" i="21"/>
  <c r="T291" i="21"/>
  <c r="S291" i="21"/>
  <c r="X290" i="21"/>
  <c r="AA290" i="21" s="1"/>
  <c r="U290" i="21"/>
  <c r="S290" i="21"/>
  <c r="X289" i="21"/>
  <c r="V289" i="21"/>
  <c r="U289" i="21"/>
  <c r="S289" i="21"/>
  <c r="X288" i="21"/>
  <c r="U288" i="21"/>
  <c r="X287" i="21"/>
  <c r="S287" i="21"/>
  <c r="X286" i="21"/>
  <c r="X285" i="21"/>
  <c r="U285" i="21"/>
  <c r="X284" i="21"/>
  <c r="AA284" i="21" s="1"/>
  <c r="U284" i="21"/>
  <c r="S284" i="21"/>
  <c r="AA283" i="21"/>
  <c r="X283" i="21"/>
  <c r="AB283" i="21" s="1"/>
  <c r="V283" i="21"/>
  <c r="U283" i="21"/>
  <c r="T283" i="21"/>
  <c r="S283" i="21"/>
  <c r="X282" i="21"/>
  <c r="X281" i="21"/>
  <c r="V281" i="21"/>
  <c r="X280" i="21"/>
  <c r="AB280" i="21" s="1"/>
  <c r="X279" i="21"/>
  <c r="V279" i="21"/>
  <c r="U279" i="21"/>
  <c r="S279" i="21"/>
  <c r="X278" i="21"/>
  <c r="AB278" i="21" s="1"/>
  <c r="S278" i="21"/>
  <c r="X277" i="21"/>
  <c r="X276" i="21"/>
  <c r="AB276" i="21" s="1"/>
  <c r="S276" i="21"/>
  <c r="X275" i="21"/>
  <c r="V275" i="21"/>
  <c r="U275" i="21"/>
  <c r="S275" i="21"/>
  <c r="X274" i="21"/>
  <c r="AB274" i="21" s="1"/>
  <c r="S274" i="21"/>
  <c r="X273" i="21"/>
  <c r="V273" i="21"/>
  <c r="X272" i="21"/>
  <c r="AB272" i="21" s="1"/>
  <c r="X271" i="21"/>
  <c r="V271" i="21"/>
  <c r="U271" i="21"/>
  <c r="S271" i="21"/>
  <c r="X270" i="21"/>
  <c r="AB270" i="21" s="1"/>
  <c r="S270" i="21"/>
  <c r="X269" i="21"/>
  <c r="X268" i="21"/>
  <c r="U268" i="21"/>
  <c r="X267" i="21"/>
  <c r="V267" i="21"/>
  <c r="T267" i="21"/>
  <c r="X266" i="21"/>
  <c r="S266" i="21"/>
  <c r="AA265" i="21"/>
  <c r="X265" i="21"/>
  <c r="U265" i="21"/>
  <c r="T265" i="21"/>
  <c r="S265" i="21"/>
  <c r="X264" i="21"/>
  <c r="AB264" i="21" s="1"/>
  <c r="U264" i="21"/>
  <c r="S264" i="21"/>
  <c r="AA263" i="21"/>
  <c r="X263" i="21"/>
  <c r="AB263" i="21" s="1"/>
  <c r="V263" i="21"/>
  <c r="U263" i="21"/>
  <c r="T263" i="21"/>
  <c r="S263" i="21"/>
  <c r="X262" i="21"/>
  <c r="AB262" i="21" s="1"/>
  <c r="U262" i="21"/>
  <c r="S262" i="21"/>
  <c r="X261" i="21"/>
  <c r="V261" i="21"/>
  <c r="U261" i="21"/>
  <c r="S261" i="21"/>
  <c r="X260" i="21"/>
  <c r="U260" i="21"/>
  <c r="AA259" i="21"/>
  <c r="X259" i="21"/>
  <c r="S259" i="21"/>
  <c r="X258" i="21"/>
  <c r="X257" i="21"/>
  <c r="X256" i="21"/>
  <c r="AB256" i="21" s="1"/>
  <c r="U256" i="21"/>
  <c r="S256" i="21"/>
  <c r="AA255" i="21"/>
  <c r="X255" i="21"/>
  <c r="AB255" i="21" s="1"/>
  <c r="V255" i="21"/>
  <c r="U255" i="21"/>
  <c r="T255" i="21"/>
  <c r="S255" i="21"/>
  <c r="X254" i="21"/>
  <c r="X253" i="21"/>
  <c r="X252" i="21"/>
  <c r="U252" i="21"/>
  <c r="X251" i="21"/>
  <c r="V251" i="21"/>
  <c r="T251" i="21"/>
  <c r="X250" i="21"/>
  <c r="S250" i="21"/>
  <c r="AA249" i="21"/>
  <c r="X249" i="21"/>
  <c r="U249" i="21"/>
  <c r="T249" i="21"/>
  <c r="S249" i="21"/>
  <c r="X248" i="21"/>
  <c r="AB248" i="21" s="1"/>
  <c r="U248" i="21"/>
  <c r="S248" i="21"/>
  <c r="AA247" i="21"/>
  <c r="X247" i="21"/>
  <c r="AB247" i="21" s="1"/>
  <c r="V247" i="21"/>
  <c r="U247" i="21"/>
  <c r="T247" i="21"/>
  <c r="S247" i="21"/>
  <c r="X246" i="21"/>
  <c r="AB246" i="21" s="1"/>
  <c r="U246" i="21"/>
  <c r="S246" i="21"/>
  <c r="X245" i="21"/>
  <c r="V245" i="21"/>
  <c r="U245" i="21"/>
  <c r="S245" i="21"/>
  <c r="X244" i="21"/>
  <c r="U244" i="21"/>
  <c r="AA243" i="21"/>
  <c r="X243" i="21"/>
  <c r="S243" i="21"/>
  <c r="X242" i="21"/>
  <c r="X241" i="21"/>
  <c r="X240" i="21"/>
  <c r="AB240" i="21" s="1"/>
  <c r="U240" i="21"/>
  <c r="S240" i="21"/>
  <c r="AA239" i="21"/>
  <c r="X239" i="21"/>
  <c r="AB239" i="21" s="1"/>
  <c r="V239" i="21"/>
  <c r="U239" i="21"/>
  <c r="T239" i="21"/>
  <c r="S239" i="21"/>
  <c r="X238" i="21"/>
  <c r="X237" i="21"/>
  <c r="X236" i="21"/>
  <c r="U236" i="21"/>
  <c r="X235" i="21"/>
  <c r="V235" i="21"/>
  <c r="T235" i="21"/>
  <c r="X234" i="21"/>
  <c r="S234" i="21"/>
  <c r="AA233" i="21"/>
  <c r="X233" i="21"/>
  <c r="U233" i="21"/>
  <c r="T233" i="21"/>
  <c r="S233" i="21"/>
  <c r="X232" i="21"/>
  <c r="AB232" i="21" s="1"/>
  <c r="U232" i="21"/>
  <c r="S232" i="21"/>
  <c r="AA231" i="21"/>
  <c r="X231" i="21"/>
  <c r="AB231" i="21" s="1"/>
  <c r="V231" i="21"/>
  <c r="U231" i="21"/>
  <c r="T231" i="21"/>
  <c r="S231" i="21"/>
  <c r="X230" i="21"/>
  <c r="AB230" i="21" s="1"/>
  <c r="U230" i="21"/>
  <c r="S230" i="21"/>
  <c r="X229" i="21"/>
  <c r="V229" i="21"/>
  <c r="U229" i="21"/>
  <c r="S229" i="21"/>
  <c r="X228" i="21"/>
  <c r="U228" i="21"/>
  <c r="AA227" i="21"/>
  <c r="X227" i="21"/>
  <c r="S227" i="21"/>
  <c r="X226" i="21"/>
  <c r="X225" i="21"/>
  <c r="X224" i="21"/>
  <c r="AA223" i="21"/>
  <c r="X223" i="21"/>
  <c r="T223" i="21"/>
  <c r="S223" i="21"/>
  <c r="X222" i="21"/>
  <c r="AB222" i="21" s="1"/>
  <c r="U222" i="21"/>
  <c r="S222" i="21"/>
  <c r="AA221" i="21"/>
  <c r="X221" i="21"/>
  <c r="AB221" i="21" s="1"/>
  <c r="V221" i="21"/>
  <c r="U221" i="21"/>
  <c r="T221" i="21"/>
  <c r="S221" i="21"/>
  <c r="X220" i="21"/>
  <c r="AB220" i="21" s="1"/>
  <c r="U220" i="21"/>
  <c r="S220" i="21"/>
  <c r="X219" i="21"/>
  <c r="X218" i="21"/>
  <c r="X217" i="21"/>
  <c r="V217" i="21"/>
  <c r="X216" i="21"/>
  <c r="S216" i="21"/>
  <c r="X215" i="21"/>
  <c r="U215" i="21"/>
  <c r="T215" i="21"/>
  <c r="X214" i="21"/>
  <c r="AB214" i="21" s="1"/>
  <c r="U214" i="21"/>
  <c r="S214" i="21"/>
  <c r="AA213" i="21"/>
  <c r="X213" i="21"/>
  <c r="AB213" i="21" s="1"/>
  <c r="V213" i="21"/>
  <c r="U213" i="21"/>
  <c r="T213" i="21"/>
  <c r="S213" i="21"/>
  <c r="X212" i="21"/>
  <c r="AB212" i="21" s="1"/>
  <c r="U212" i="21"/>
  <c r="X211" i="21"/>
  <c r="V211" i="21"/>
  <c r="U211" i="21"/>
  <c r="X210" i="21"/>
  <c r="U210" i="21"/>
  <c r="AA209" i="21"/>
  <c r="X209" i="21"/>
  <c r="V209" i="21"/>
  <c r="T209" i="21"/>
  <c r="S209" i="21"/>
  <c r="X208" i="21"/>
  <c r="S208" i="21"/>
  <c r="X207" i="21"/>
  <c r="X206" i="21"/>
  <c r="AB206" i="21" s="1"/>
  <c r="U206" i="21"/>
  <c r="S206" i="21"/>
  <c r="AA205" i="21"/>
  <c r="X205" i="21"/>
  <c r="AB205" i="21" s="1"/>
  <c r="V205" i="21"/>
  <c r="U205" i="21"/>
  <c r="T205" i="21"/>
  <c r="S205" i="21"/>
  <c r="X204" i="21"/>
  <c r="AB204" i="21" s="1"/>
  <c r="U204" i="21"/>
  <c r="S204" i="21"/>
  <c r="X203" i="21"/>
  <c r="X202" i="21"/>
  <c r="X201" i="21"/>
  <c r="V201" i="21"/>
  <c r="X200" i="21"/>
  <c r="S200" i="21"/>
  <c r="X199" i="21"/>
  <c r="U199" i="21"/>
  <c r="T199" i="21"/>
  <c r="X198" i="21"/>
  <c r="AB198" i="21" s="1"/>
  <c r="U198" i="21"/>
  <c r="S198" i="21"/>
  <c r="AA197" i="21"/>
  <c r="X197" i="21"/>
  <c r="AB197" i="21" s="1"/>
  <c r="V197" i="21"/>
  <c r="U197" i="21"/>
  <c r="T197" i="21"/>
  <c r="S197" i="21"/>
  <c r="X196" i="21"/>
  <c r="AB196" i="21" s="1"/>
  <c r="U196" i="21"/>
  <c r="X195" i="21"/>
  <c r="V195" i="21"/>
  <c r="U195" i="21"/>
  <c r="X194" i="21"/>
  <c r="AB194" i="21" s="1"/>
  <c r="S194" i="21"/>
  <c r="X193" i="21"/>
  <c r="X192" i="21"/>
  <c r="AB192" i="21" s="1"/>
  <c r="X191" i="21"/>
  <c r="V191" i="21"/>
  <c r="U191" i="21"/>
  <c r="X190" i="21"/>
  <c r="U190" i="21"/>
  <c r="AA189" i="21"/>
  <c r="X189" i="21"/>
  <c r="V189" i="21"/>
  <c r="T189" i="21"/>
  <c r="S189" i="21"/>
  <c r="X188" i="21"/>
  <c r="S188" i="21"/>
  <c r="X187" i="21"/>
  <c r="X186" i="21"/>
  <c r="AB186" i="21" s="1"/>
  <c r="U186" i="21"/>
  <c r="S186" i="21"/>
  <c r="AA185" i="21"/>
  <c r="X185" i="21"/>
  <c r="AB185" i="21" s="1"/>
  <c r="V185" i="21"/>
  <c r="U185" i="21"/>
  <c r="T185" i="21"/>
  <c r="S185" i="21"/>
  <c r="X184" i="21"/>
  <c r="AB184" i="21" s="1"/>
  <c r="U184" i="21"/>
  <c r="S184" i="21"/>
  <c r="X183" i="21"/>
  <c r="X182" i="21"/>
  <c r="X181" i="21"/>
  <c r="V181" i="21"/>
  <c r="X180" i="21"/>
  <c r="S180" i="21"/>
  <c r="X179" i="21"/>
  <c r="U179" i="21"/>
  <c r="T179" i="21"/>
  <c r="X178" i="21"/>
  <c r="AB178" i="21" s="1"/>
  <c r="U178" i="21"/>
  <c r="S178" i="21"/>
  <c r="AA177" i="21"/>
  <c r="X177" i="21"/>
  <c r="AB177" i="21" s="1"/>
  <c r="V177" i="21"/>
  <c r="U177" i="21"/>
  <c r="T177" i="21"/>
  <c r="S177" i="21"/>
  <c r="X176" i="21"/>
  <c r="AB176" i="21" s="1"/>
  <c r="U176" i="21"/>
  <c r="X175" i="21"/>
  <c r="V175" i="21"/>
  <c r="U175" i="21"/>
  <c r="X174" i="21"/>
  <c r="U174" i="21"/>
  <c r="AA173" i="21"/>
  <c r="X173" i="21"/>
  <c r="V173" i="21"/>
  <c r="T173" i="21"/>
  <c r="S173" i="21"/>
  <c r="X172" i="21"/>
  <c r="S172" i="21"/>
  <c r="X171" i="21"/>
  <c r="X170" i="21"/>
  <c r="AB170" i="21" s="1"/>
  <c r="U170" i="21"/>
  <c r="S170" i="21"/>
  <c r="AA169" i="21"/>
  <c r="X169" i="21"/>
  <c r="AB169" i="21" s="1"/>
  <c r="V169" i="21"/>
  <c r="U169" i="21"/>
  <c r="T169" i="21"/>
  <c r="S169" i="21"/>
  <c r="X168" i="21"/>
  <c r="AB168" i="21" s="1"/>
  <c r="U168" i="21"/>
  <c r="S168" i="21"/>
  <c r="X167" i="21"/>
  <c r="X166" i="21"/>
  <c r="X165" i="21"/>
  <c r="W165" i="21"/>
  <c r="S165" i="21"/>
  <c r="X164" i="21"/>
  <c r="S164" i="21"/>
  <c r="AA163" i="21"/>
  <c r="X163" i="21"/>
  <c r="AB163" i="21" s="1"/>
  <c r="W163" i="21"/>
  <c r="V163" i="21"/>
  <c r="U163" i="21"/>
  <c r="T163" i="21"/>
  <c r="S163" i="21"/>
  <c r="AA162" i="21"/>
  <c r="X162" i="21"/>
  <c r="V162" i="21"/>
  <c r="U162" i="21"/>
  <c r="T162" i="21"/>
  <c r="X161" i="21"/>
  <c r="W161" i="21"/>
  <c r="U161" i="21"/>
  <c r="S161" i="21"/>
  <c r="X160" i="21"/>
  <c r="W160" i="21"/>
  <c r="S160" i="21"/>
  <c r="AA159" i="21"/>
  <c r="X159" i="21"/>
  <c r="AB159" i="21" s="1"/>
  <c r="W159" i="21"/>
  <c r="V159" i="21"/>
  <c r="U159" i="21"/>
  <c r="T159" i="21"/>
  <c r="S159" i="21"/>
  <c r="X158" i="21"/>
  <c r="AA157" i="21"/>
  <c r="X157" i="21"/>
  <c r="W157" i="21"/>
  <c r="U157" i="21"/>
  <c r="T157" i="21"/>
  <c r="S157" i="21"/>
  <c r="X156" i="21"/>
  <c r="W156" i="21"/>
  <c r="V156" i="21"/>
  <c r="S156" i="21"/>
  <c r="AA155" i="21"/>
  <c r="X155" i="21"/>
  <c r="AB155" i="21" s="1"/>
  <c r="W155" i="21"/>
  <c r="V155" i="21"/>
  <c r="U155" i="21"/>
  <c r="T155" i="21"/>
  <c r="S155" i="21"/>
  <c r="X154" i="21"/>
  <c r="V154" i="21"/>
  <c r="X153" i="21"/>
  <c r="X152" i="21"/>
  <c r="W152" i="21"/>
  <c r="V152" i="21"/>
  <c r="T152" i="21"/>
  <c r="S152" i="21"/>
  <c r="AA151" i="21"/>
  <c r="X151" i="21"/>
  <c r="AB151" i="21" s="1"/>
  <c r="W151" i="21"/>
  <c r="V151" i="21"/>
  <c r="U151" i="21"/>
  <c r="T151" i="21"/>
  <c r="S151" i="21"/>
  <c r="X150" i="21"/>
  <c r="V150" i="21"/>
  <c r="X149" i="21"/>
  <c r="AA149" i="21" s="1"/>
  <c r="V149" i="21"/>
  <c r="X148" i="21"/>
  <c r="AA148" i="21" s="1"/>
  <c r="V148" i="21"/>
  <c r="T148" i="21"/>
  <c r="X147" i="21"/>
  <c r="T147" i="21"/>
  <c r="X146" i="21"/>
  <c r="V146" i="21"/>
  <c r="X145" i="21"/>
  <c r="AB145" i="21" s="1"/>
  <c r="T145" i="21"/>
  <c r="X144" i="21"/>
  <c r="X143" i="21"/>
  <c r="AB143" i="21" s="1"/>
  <c r="X142" i="21"/>
  <c r="X141" i="21"/>
  <c r="AB141" i="21" s="1"/>
  <c r="T141" i="21"/>
  <c r="X140" i="21"/>
  <c r="X139" i="21"/>
  <c r="AB139" i="21" s="1"/>
  <c r="T139" i="21"/>
  <c r="X138" i="21"/>
  <c r="X137" i="21"/>
  <c r="AB137" i="21" s="1"/>
  <c r="T137" i="21"/>
  <c r="X136" i="21"/>
  <c r="X135" i="21"/>
  <c r="AB135" i="21" s="1"/>
  <c r="X134" i="21"/>
  <c r="X133" i="21"/>
  <c r="X132" i="21"/>
  <c r="X131" i="21"/>
  <c r="X130" i="21"/>
  <c r="X129" i="21"/>
  <c r="X128" i="21"/>
  <c r="X127" i="21"/>
  <c r="X126" i="21"/>
  <c r="X125" i="21"/>
  <c r="X124" i="21"/>
  <c r="X123" i="21"/>
  <c r="X122" i="21"/>
  <c r="X121" i="21"/>
  <c r="X120" i="21"/>
  <c r="X119" i="21"/>
  <c r="X118" i="21"/>
  <c r="X117" i="21"/>
  <c r="X116" i="21"/>
  <c r="X115" i="21"/>
  <c r="X114" i="21"/>
  <c r="X113" i="21"/>
  <c r="X112" i="21"/>
  <c r="X111" i="21"/>
  <c r="T111" i="21"/>
  <c r="X110" i="21"/>
  <c r="T110" i="21"/>
  <c r="X109" i="21"/>
  <c r="T109" i="21"/>
  <c r="X108" i="21"/>
  <c r="T108" i="21"/>
  <c r="X107" i="21"/>
  <c r="T107" i="21"/>
  <c r="X106" i="21"/>
  <c r="T106" i="21"/>
  <c r="X105" i="21"/>
  <c r="T105" i="21"/>
  <c r="X104" i="21"/>
  <c r="T104" i="21"/>
  <c r="X103" i="21"/>
  <c r="T103" i="21"/>
  <c r="X102" i="21"/>
  <c r="T102" i="21"/>
  <c r="X101" i="21"/>
  <c r="T101" i="21"/>
  <c r="X100" i="21"/>
  <c r="T100" i="21"/>
  <c r="X99" i="21"/>
  <c r="T99" i="21"/>
  <c r="X98" i="21"/>
  <c r="T98" i="21"/>
  <c r="X97" i="21"/>
  <c r="T97" i="21"/>
  <c r="X96" i="21"/>
  <c r="T96" i="21"/>
  <c r="X95" i="21"/>
  <c r="T95" i="21"/>
  <c r="X94" i="21"/>
  <c r="T94" i="21"/>
  <c r="X93" i="21"/>
  <c r="T93" i="21"/>
  <c r="X92" i="21"/>
  <c r="T92" i="21"/>
  <c r="X91" i="21"/>
  <c r="T91" i="21"/>
  <c r="X90" i="21"/>
  <c r="T90" i="21"/>
  <c r="X89" i="21"/>
  <c r="T89" i="21"/>
  <c r="X88" i="21"/>
  <c r="T88" i="21"/>
  <c r="X87" i="21"/>
  <c r="T87" i="21"/>
  <c r="X86" i="21"/>
  <c r="T86" i="21"/>
  <c r="X85" i="21"/>
  <c r="T85" i="21"/>
  <c r="X84" i="21"/>
  <c r="T84" i="21"/>
  <c r="X83" i="21"/>
  <c r="T83" i="21"/>
  <c r="X82" i="21"/>
  <c r="T82" i="21"/>
  <c r="X81" i="21"/>
  <c r="T81" i="21"/>
  <c r="X80" i="21"/>
  <c r="T80" i="21"/>
  <c r="X79" i="21"/>
  <c r="T79" i="21"/>
  <c r="X78" i="21"/>
  <c r="T78" i="21"/>
  <c r="X77" i="21"/>
  <c r="T77" i="21"/>
  <c r="X76" i="21"/>
  <c r="T76" i="21"/>
  <c r="X75" i="21"/>
  <c r="T75" i="21"/>
  <c r="X74" i="21"/>
  <c r="T74" i="21"/>
  <c r="X73" i="21"/>
  <c r="T73" i="21"/>
  <c r="X72" i="21"/>
  <c r="T72" i="21"/>
  <c r="X71" i="21"/>
  <c r="T71" i="21"/>
  <c r="X70" i="21"/>
  <c r="T70" i="21"/>
  <c r="X69" i="21"/>
  <c r="T69" i="21"/>
  <c r="X68" i="21"/>
  <c r="T68" i="21"/>
  <c r="X67" i="21"/>
  <c r="T67" i="21"/>
  <c r="X66" i="21"/>
  <c r="T66" i="21"/>
  <c r="X65" i="21"/>
  <c r="T65" i="21"/>
  <c r="X64" i="21"/>
  <c r="T64" i="21"/>
  <c r="X63" i="21"/>
  <c r="T63" i="21"/>
  <c r="X62" i="21"/>
  <c r="T62" i="21"/>
  <c r="X61" i="21"/>
  <c r="T61" i="21"/>
  <c r="X60" i="21"/>
  <c r="T60" i="21"/>
  <c r="X59" i="21"/>
  <c r="T59" i="21"/>
  <c r="X58" i="21"/>
  <c r="T58" i="21"/>
  <c r="X57" i="21"/>
  <c r="T57" i="21"/>
  <c r="X56" i="21"/>
  <c r="T56" i="21"/>
  <c r="X55" i="21"/>
  <c r="T55" i="21"/>
  <c r="X54" i="21"/>
  <c r="T54" i="21"/>
  <c r="X53" i="21"/>
  <c r="T53" i="21"/>
  <c r="X52" i="21"/>
  <c r="T52" i="21"/>
  <c r="X51" i="21"/>
  <c r="T51" i="21"/>
  <c r="X50" i="21"/>
  <c r="T50" i="21"/>
  <c r="X49" i="21"/>
  <c r="T49" i="21"/>
  <c r="X48" i="21"/>
  <c r="T48" i="21"/>
  <c r="X47" i="21"/>
  <c r="T47" i="21"/>
  <c r="X46" i="21"/>
  <c r="T46" i="21"/>
  <c r="X45" i="21"/>
  <c r="T45" i="21"/>
  <c r="X44" i="21"/>
  <c r="T44" i="21"/>
  <c r="X43" i="21"/>
  <c r="V43" i="21"/>
  <c r="X42" i="21"/>
  <c r="AA42" i="21" s="1"/>
  <c r="V42" i="21"/>
  <c r="X41" i="21"/>
  <c r="AA41" i="21" s="1"/>
  <c r="V41" i="21"/>
  <c r="T41" i="21"/>
  <c r="X40" i="21"/>
  <c r="T40" i="21"/>
  <c r="X39" i="21"/>
  <c r="V39" i="21"/>
  <c r="X38" i="21"/>
  <c r="AA38" i="21" s="1"/>
  <c r="V38" i="21"/>
  <c r="T38" i="21"/>
  <c r="X37" i="21"/>
  <c r="AA37" i="21" s="1"/>
  <c r="V37" i="21"/>
  <c r="T37" i="21"/>
  <c r="X36" i="21"/>
  <c r="T36" i="21"/>
  <c r="X35" i="21"/>
  <c r="V35" i="21"/>
  <c r="X34" i="21"/>
  <c r="AA34" i="21" s="1"/>
  <c r="V34" i="21"/>
  <c r="C8" i="20"/>
  <c r="D7" i="20"/>
  <c r="C6" i="20"/>
  <c r="C6" i="19"/>
  <c r="C4" i="19"/>
  <c r="Y7" i="20" l="1"/>
  <c r="AB7" i="20" s="1"/>
  <c r="AB153" i="21"/>
  <c r="V153" i="21"/>
  <c r="AB138" i="21"/>
  <c r="T138" i="21"/>
  <c r="S153" i="21"/>
  <c r="AB158" i="21"/>
  <c r="W158" i="21"/>
  <c r="S158" i="21"/>
  <c r="AB164" i="21"/>
  <c r="AA164" i="21"/>
  <c r="U164" i="21"/>
  <c r="AB166" i="21"/>
  <c r="S166" i="21"/>
  <c r="AB167" i="21"/>
  <c r="AA167" i="21"/>
  <c r="T167" i="21"/>
  <c r="AB171" i="21"/>
  <c r="V171" i="21"/>
  <c r="AB182" i="21"/>
  <c r="S182" i="21"/>
  <c r="AB183" i="21"/>
  <c r="AA183" i="21"/>
  <c r="T183" i="21"/>
  <c r="AB187" i="21"/>
  <c r="V187" i="21"/>
  <c r="AB193" i="21"/>
  <c r="AA193" i="21"/>
  <c r="T193" i="21"/>
  <c r="AB202" i="21"/>
  <c r="S202" i="21"/>
  <c r="AB203" i="21"/>
  <c r="AA203" i="21"/>
  <c r="T203" i="21"/>
  <c r="AB207" i="21"/>
  <c r="V207" i="21"/>
  <c r="AB218" i="21"/>
  <c r="S218" i="21"/>
  <c r="AB219" i="21"/>
  <c r="AA219" i="21"/>
  <c r="T219" i="21"/>
  <c r="AB225" i="21"/>
  <c r="U225" i="21"/>
  <c r="AA225" i="21"/>
  <c r="T225" i="21"/>
  <c r="AB237" i="21"/>
  <c r="AA237" i="21"/>
  <c r="T237" i="21"/>
  <c r="U237" i="21"/>
  <c r="S237" i="21"/>
  <c r="AB241" i="21"/>
  <c r="V241" i="21"/>
  <c r="T241" i="21"/>
  <c r="AA241" i="21"/>
  <c r="S241" i="21"/>
  <c r="AB253" i="21"/>
  <c r="AA253" i="21"/>
  <c r="T253" i="21"/>
  <c r="U253" i="21"/>
  <c r="S253" i="21"/>
  <c r="AB257" i="21"/>
  <c r="V257" i="21"/>
  <c r="T257" i="21"/>
  <c r="AA257" i="21"/>
  <c r="S257" i="21"/>
  <c r="AB269" i="21"/>
  <c r="AA269" i="21"/>
  <c r="T269" i="21"/>
  <c r="U269" i="21"/>
  <c r="S269" i="21"/>
  <c r="AB277" i="21"/>
  <c r="AA277" i="21"/>
  <c r="T277" i="21"/>
  <c r="U277" i="21"/>
  <c r="S277" i="21"/>
  <c r="AA296" i="21"/>
  <c r="S296" i="21"/>
  <c r="AB322" i="21"/>
  <c r="S322" i="21"/>
  <c r="AB338" i="21"/>
  <c r="S338" i="21"/>
  <c r="AB345" i="21"/>
  <c r="V345" i="21"/>
  <c r="T345" i="21"/>
  <c r="AA36" i="21"/>
  <c r="V36" i="21"/>
  <c r="AA39" i="21"/>
  <c r="T39" i="21"/>
  <c r="AB136" i="21"/>
  <c r="T136" i="21"/>
  <c r="AB144" i="21"/>
  <c r="T144" i="21"/>
  <c r="AA146" i="21"/>
  <c r="T146" i="21"/>
  <c r="T153" i="21"/>
  <c r="AA153" i="21"/>
  <c r="AB154" i="21"/>
  <c r="W154" i="21"/>
  <c r="S154" i="21"/>
  <c r="T158" i="21"/>
  <c r="AA158" i="21"/>
  <c r="AB160" i="21"/>
  <c r="AA160" i="21"/>
  <c r="U160" i="21"/>
  <c r="T164" i="21"/>
  <c r="AB165" i="21"/>
  <c r="V165" i="21"/>
  <c r="S167" i="21"/>
  <c r="S171" i="21"/>
  <c r="AA171" i="21"/>
  <c r="AB180" i="21"/>
  <c r="U180" i="21"/>
  <c r="AB181" i="21"/>
  <c r="U181" i="21"/>
  <c r="S183" i="21"/>
  <c r="S187" i="21"/>
  <c r="AA187" i="21"/>
  <c r="S193" i="21"/>
  <c r="AB200" i="21"/>
  <c r="U200" i="21"/>
  <c r="AB201" i="21"/>
  <c r="U201" i="21"/>
  <c r="S203" i="21"/>
  <c r="S207" i="21"/>
  <c r="AA207" i="21"/>
  <c r="AB216" i="21"/>
  <c r="U216" i="21"/>
  <c r="AB217" i="21"/>
  <c r="U217" i="21"/>
  <c r="S219" i="21"/>
  <c r="AB224" i="21"/>
  <c r="U224" i="21"/>
  <c r="S224" i="21"/>
  <c r="AB226" i="21"/>
  <c r="U226" i="21"/>
  <c r="S226" i="21"/>
  <c r="AB238" i="21"/>
  <c r="U238" i="21"/>
  <c r="S238" i="21"/>
  <c r="AB242" i="21"/>
  <c r="U242" i="21"/>
  <c r="S242" i="21"/>
  <c r="AB254" i="21"/>
  <c r="U254" i="21"/>
  <c r="S254" i="21"/>
  <c r="AB258" i="21"/>
  <c r="U258" i="21"/>
  <c r="S258" i="21"/>
  <c r="AB287" i="21"/>
  <c r="U287" i="21"/>
  <c r="V287" i="21"/>
  <c r="T287" i="21"/>
  <c r="AB303" i="21"/>
  <c r="U303" i="21"/>
  <c r="V303" i="21"/>
  <c r="T303" i="21"/>
  <c r="AB329" i="21"/>
  <c r="U329" i="21"/>
  <c r="V329" i="21"/>
  <c r="T329" i="21"/>
  <c r="AB343" i="21"/>
  <c r="V343" i="21"/>
  <c r="T343" i="21"/>
  <c r="AB142" i="21"/>
  <c r="T142" i="21"/>
  <c r="U153" i="21"/>
  <c r="T154" i="21"/>
  <c r="AA154" i="21"/>
  <c r="AB156" i="21"/>
  <c r="AA156" i="21"/>
  <c r="U156" i="21"/>
  <c r="U158" i="21"/>
  <c r="T160" i="21"/>
  <c r="AB161" i="21"/>
  <c r="V161" i="21"/>
  <c r="V164" i="21"/>
  <c r="T165" i="21"/>
  <c r="AA165" i="21"/>
  <c r="U167" i="21"/>
  <c r="T171" i="21"/>
  <c r="AB174" i="21"/>
  <c r="S174" i="21"/>
  <c r="AB175" i="21"/>
  <c r="AA175" i="21"/>
  <c r="T175" i="21"/>
  <c r="AB179" i="21"/>
  <c r="V179" i="21"/>
  <c r="S181" i="21"/>
  <c r="AA181" i="21"/>
  <c r="U183" i="21"/>
  <c r="T187" i="21"/>
  <c r="AA190" i="21"/>
  <c r="S190" i="21"/>
  <c r="AB191" i="21"/>
  <c r="AA191" i="21"/>
  <c r="T191" i="21"/>
  <c r="U193" i="21"/>
  <c r="AB195" i="21"/>
  <c r="AA195" i="21"/>
  <c r="T195" i="21"/>
  <c r="AB199" i="21"/>
  <c r="V199" i="21"/>
  <c r="S201" i="21"/>
  <c r="AA201" i="21"/>
  <c r="U203" i="21"/>
  <c r="T207" i="21"/>
  <c r="AB210" i="21"/>
  <c r="S210" i="21"/>
  <c r="AB211" i="21"/>
  <c r="AA211" i="21"/>
  <c r="T211" i="21"/>
  <c r="AB215" i="21"/>
  <c r="V215" i="21"/>
  <c r="S217" i="21"/>
  <c r="AA217" i="21"/>
  <c r="U219" i="21"/>
  <c r="S225" i="21"/>
  <c r="AB236" i="21"/>
  <c r="S236" i="21"/>
  <c r="AB252" i="21"/>
  <c r="S252" i="21"/>
  <c r="AB268" i="21"/>
  <c r="S268" i="21"/>
  <c r="AB273" i="21"/>
  <c r="AA273" i="21"/>
  <c r="T273" i="21"/>
  <c r="U273" i="21"/>
  <c r="S273" i="21"/>
  <c r="AB281" i="21"/>
  <c r="AA281" i="21"/>
  <c r="T281" i="21"/>
  <c r="U281" i="21"/>
  <c r="S281" i="21"/>
  <c r="AB285" i="21"/>
  <c r="V285" i="21"/>
  <c r="T285" i="21"/>
  <c r="AA285" i="21"/>
  <c r="S285" i="21"/>
  <c r="AA287" i="21"/>
  <c r="AB297" i="21"/>
  <c r="AA297" i="21"/>
  <c r="T297" i="21"/>
  <c r="U297" i="21"/>
  <c r="S297" i="21"/>
  <c r="AB301" i="21"/>
  <c r="V301" i="21"/>
  <c r="T301" i="21"/>
  <c r="AA301" i="21"/>
  <c r="S301" i="21"/>
  <c r="AA303" i="21"/>
  <c r="AB323" i="21"/>
  <c r="AA323" i="21"/>
  <c r="T323" i="21"/>
  <c r="U323" i="21"/>
  <c r="S323" i="21"/>
  <c r="AB327" i="21"/>
  <c r="V327" i="21"/>
  <c r="T327" i="21"/>
  <c r="AA327" i="21"/>
  <c r="S327" i="21"/>
  <c r="AA329" i="21"/>
  <c r="AB339" i="21"/>
  <c r="AA339" i="21"/>
  <c r="T339" i="21"/>
  <c r="U339" i="21"/>
  <c r="S339" i="21"/>
  <c r="T34" i="21"/>
  <c r="AA35" i="21"/>
  <c r="T35" i="21"/>
  <c r="AA40" i="21"/>
  <c r="V40" i="21"/>
  <c r="T42" i="21"/>
  <c r="AA43" i="21"/>
  <c r="T43" i="21"/>
  <c r="T135" i="21"/>
  <c r="AB140" i="21"/>
  <c r="T140" i="21"/>
  <c r="T143" i="21"/>
  <c r="AA147" i="21"/>
  <c r="V147" i="21"/>
  <c r="T149" i="21"/>
  <c r="AA150" i="21"/>
  <c r="T150" i="21"/>
  <c r="AB152" i="21"/>
  <c r="AA152" i="21"/>
  <c r="U152" i="21"/>
  <c r="W153" i="21"/>
  <c r="U154" i="21"/>
  <c r="T156" i="21"/>
  <c r="AB157" i="21"/>
  <c r="V157" i="21"/>
  <c r="V158" i="21"/>
  <c r="V160" i="21"/>
  <c r="T161" i="21"/>
  <c r="AA161" i="21"/>
  <c r="AB162" i="21"/>
  <c r="W162" i="21"/>
  <c r="S162" i="21"/>
  <c r="W164" i="21"/>
  <c r="U165" i="21"/>
  <c r="U166" i="21"/>
  <c r="V167" i="21"/>
  <c r="U171" i="21"/>
  <c r="AB172" i="21"/>
  <c r="U172" i="21"/>
  <c r="AB173" i="21"/>
  <c r="U173" i="21"/>
  <c r="S175" i="21"/>
  <c r="S176" i="21"/>
  <c r="S179" i="21"/>
  <c r="AA179" i="21"/>
  <c r="T181" i="21"/>
  <c r="U182" i="21"/>
  <c r="V183" i="21"/>
  <c r="U187" i="21"/>
  <c r="AB188" i="21"/>
  <c r="U188" i="21"/>
  <c r="AB189" i="21"/>
  <c r="U189" i="21"/>
  <c r="S191" i="21"/>
  <c r="S192" i="21"/>
  <c r="V193" i="21"/>
  <c r="S195" i="21"/>
  <c r="S196" i="21"/>
  <c r="S199" i="21"/>
  <c r="AA199" i="21"/>
  <c r="T201" i="21"/>
  <c r="U202" i="21"/>
  <c r="V203" i="21"/>
  <c r="U207" i="21"/>
  <c r="AB208" i="21"/>
  <c r="U208" i="21"/>
  <c r="AB209" i="21"/>
  <c r="U209" i="21"/>
  <c r="S211" i="21"/>
  <c r="S212" i="21"/>
  <c r="S215" i="21"/>
  <c r="AA215" i="21"/>
  <c r="T217" i="21"/>
  <c r="U218" i="21"/>
  <c r="V219" i="21"/>
  <c r="AB223" i="21"/>
  <c r="V223" i="21"/>
  <c r="U223" i="21"/>
  <c r="V225" i="21"/>
  <c r="AB227" i="21"/>
  <c r="U227" i="21"/>
  <c r="V227" i="21"/>
  <c r="T227" i="21"/>
  <c r="V237" i="21"/>
  <c r="U241" i="21"/>
  <c r="AB243" i="21"/>
  <c r="U243" i="21"/>
  <c r="V243" i="21"/>
  <c r="T243" i="21"/>
  <c r="V253" i="21"/>
  <c r="U257" i="21"/>
  <c r="AB259" i="21"/>
  <c r="U259" i="21"/>
  <c r="V259" i="21"/>
  <c r="T259" i="21"/>
  <c r="V269" i="21"/>
  <c r="S272" i="21"/>
  <c r="V277" i="21"/>
  <c r="S280" i="21"/>
  <c r="AA282" i="21"/>
  <c r="U282" i="21"/>
  <c r="S282" i="21"/>
  <c r="AA286" i="21"/>
  <c r="U286" i="21"/>
  <c r="S286" i="21"/>
  <c r="U296" i="21"/>
  <c r="AA298" i="21"/>
  <c r="U298" i="21"/>
  <c r="S298" i="21"/>
  <c r="AA302" i="21"/>
  <c r="U302" i="21"/>
  <c r="S302" i="21"/>
  <c r="U322" i="21"/>
  <c r="AB324" i="21"/>
  <c r="U324" i="21"/>
  <c r="S324" i="21"/>
  <c r="AB328" i="21"/>
  <c r="U328" i="21"/>
  <c r="S328" i="21"/>
  <c r="U338" i="21"/>
  <c r="AB340" i="21"/>
  <c r="U340" i="21"/>
  <c r="S340" i="21"/>
  <c r="AB234" i="21"/>
  <c r="U234" i="21"/>
  <c r="AB235" i="21"/>
  <c r="U235" i="21"/>
  <c r="AB250" i="21"/>
  <c r="U250" i="21"/>
  <c r="AB251" i="21"/>
  <c r="U251" i="21"/>
  <c r="AB266" i="21"/>
  <c r="U266" i="21"/>
  <c r="AB267" i="21"/>
  <c r="U267" i="21"/>
  <c r="AA294" i="21"/>
  <c r="U294" i="21"/>
  <c r="AB295" i="21"/>
  <c r="U295" i="21"/>
  <c r="AB320" i="21"/>
  <c r="U320" i="21"/>
  <c r="AB321" i="21"/>
  <c r="U321" i="21"/>
  <c r="AB336" i="21"/>
  <c r="U336" i="21"/>
  <c r="AB337" i="21"/>
  <c r="U337" i="21"/>
  <c r="AB344" i="21"/>
  <c r="T344" i="21"/>
  <c r="AB228" i="21"/>
  <c r="S228" i="21"/>
  <c r="AB229" i="21"/>
  <c r="AA229" i="21"/>
  <c r="T229" i="21"/>
  <c r="AB233" i="21"/>
  <c r="V233" i="21"/>
  <c r="S235" i="21"/>
  <c r="AA235" i="21"/>
  <c r="AB244" i="21"/>
  <c r="S244" i="21"/>
  <c r="AB245" i="21"/>
  <c r="AA245" i="21"/>
  <c r="T245" i="21"/>
  <c r="AB249" i="21"/>
  <c r="V249" i="21"/>
  <c r="S251" i="21"/>
  <c r="AA251" i="21"/>
  <c r="AB260" i="21"/>
  <c r="S260" i="21"/>
  <c r="AB261" i="21"/>
  <c r="AA261" i="21"/>
  <c r="T261" i="21"/>
  <c r="AB265" i="21"/>
  <c r="V265" i="21"/>
  <c r="S267" i="21"/>
  <c r="AA267" i="21"/>
  <c r="AB271" i="21"/>
  <c r="AA271" i="21"/>
  <c r="T271" i="21"/>
  <c r="AB275" i="21"/>
  <c r="AA275" i="21"/>
  <c r="T275" i="21"/>
  <c r="AB279" i="21"/>
  <c r="AA279" i="21"/>
  <c r="T279" i="21"/>
  <c r="AA288" i="21"/>
  <c r="S288" i="21"/>
  <c r="AB289" i="21"/>
  <c r="AA289" i="21"/>
  <c r="T289" i="21"/>
  <c r="AB293" i="21"/>
  <c r="V293" i="21"/>
  <c r="S295" i="21"/>
  <c r="AA295" i="21"/>
  <c r="AA304" i="21"/>
  <c r="S304" i="21"/>
  <c r="AB305" i="21"/>
  <c r="AA305" i="21"/>
  <c r="T305" i="21"/>
  <c r="AB319" i="21"/>
  <c r="V319" i="21"/>
  <c r="S321" i="21"/>
  <c r="AA321" i="21"/>
  <c r="AB330" i="21"/>
  <c r="S330" i="21"/>
  <c r="AB331" i="21"/>
  <c r="AA331" i="21"/>
  <c r="T331" i="21"/>
  <c r="AB335" i="21"/>
  <c r="V335" i="21"/>
  <c r="S337" i="21"/>
  <c r="AA337" i="21"/>
  <c r="AB34" i="21"/>
  <c r="AB35" i="21"/>
  <c r="AB36" i="21"/>
  <c r="AB37" i="21"/>
  <c r="AB38" i="21"/>
  <c r="AB39" i="21"/>
  <c r="AB40" i="21"/>
  <c r="AB41" i="21"/>
  <c r="AB42" i="21"/>
  <c r="AA44" i="21"/>
  <c r="W44" i="21"/>
  <c r="U44" i="21"/>
  <c r="S44" i="21"/>
  <c r="AA45" i="21"/>
  <c r="W45" i="21"/>
  <c r="U45" i="21"/>
  <c r="S45" i="21"/>
  <c r="AA46" i="21"/>
  <c r="W46" i="21"/>
  <c r="U46" i="21"/>
  <c r="S46" i="21"/>
  <c r="AA47" i="21"/>
  <c r="W47" i="21"/>
  <c r="U47" i="21"/>
  <c r="S47" i="21"/>
  <c r="AA48" i="21"/>
  <c r="W48" i="21"/>
  <c r="U48" i="21"/>
  <c r="S48" i="21"/>
  <c r="AA49" i="21"/>
  <c r="W49" i="21"/>
  <c r="U49" i="21"/>
  <c r="S49" i="21"/>
  <c r="AA50" i="21"/>
  <c r="W50" i="21"/>
  <c r="U50" i="21"/>
  <c r="S50" i="21"/>
  <c r="AA51" i="21"/>
  <c r="W51" i="21"/>
  <c r="U51" i="21"/>
  <c r="S51" i="21"/>
  <c r="AA52" i="21"/>
  <c r="W52" i="21"/>
  <c r="U52" i="21"/>
  <c r="S52" i="21"/>
  <c r="AA53" i="21"/>
  <c r="W53" i="21"/>
  <c r="U53" i="21"/>
  <c r="S53" i="21"/>
  <c r="AA54" i="21"/>
  <c r="W54" i="21"/>
  <c r="U54" i="21"/>
  <c r="S54" i="21"/>
  <c r="AA55" i="21"/>
  <c r="W55" i="21"/>
  <c r="U55" i="21"/>
  <c r="S55" i="21"/>
  <c r="AA56" i="21"/>
  <c r="W56" i="21"/>
  <c r="U56" i="21"/>
  <c r="S56" i="21"/>
  <c r="AA57" i="21"/>
  <c r="W57" i="21"/>
  <c r="U57" i="21"/>
  <c r="S57" i="21"/>
  <c r="AA58" i="21"/>
  <c r="W58" i="21"/>
  <c r="U58" i="21"/>
  <c r="S58" i="21"/>
  <c r="AA59" i="21"/>
  <c r="W59" i="21"/>
  <c r="U59" i="21"/>
  <c r="S59" i="21"/>
  <c r="AA60" i="21"/>
  <c r="W60" i="21"/>
  <c r="U60" i="21"/>
  <c r="S60" i="21"/>
  <c r="AA61" i="21"/>
  <c r="W61" i="21"/>
  <c r="U61" i="21"/>
  <c r="S61" i="21"/>
  <c r="AA62" i="21"/>
  <c r="W62" i="21"/>
  <c r="U62" i="21"/>
  <c r="S62" i="21"/>
  <c r="AA63" i="21"/>
  <c r="W63" i="21"/>
  <c r="U63" i="21"/>
  <c r="S63" i="21"/>
  <c r="AA64" i="21"/>
  <c r="W64" i="21"/>
  <c r="U64" i="21"/>
  <c r="S64" i="21"/>
  <c r="AA65" i="21"/>
  <c r="W65" i="21"/>
  <c r="U65" i="21"/>
  <c r="S65" i="21"/>
  <c r="AA66" i="21"/>
  <c r="W66" i="21"/>
  <c r="U66" i="21"/>
  <c r="S66" i="21"/>
  <c r="AA67" i="21"/>
  <c r="W67" i="21"/>
  <c r="U67" i="21"/>
  <c r="S67" i="21"/>
  <c r="AA68" i="21"/>
  <c r="W68" i="21"/>
  <c r="U68" i="21"/>
  <c r="S68" i="21"/>
  <c r="AA69" i="21"/>
  <c r="W69" i="21"/>
  <c r="U69" i="21"/>
  <c r="S69" i="21"/>
  <c r="AA70" i="21"/>
  <c r="W70" i="21"/>
  <c r="U70" i="21"/>
  <c r="S70" i="21"/>
  <c r="AA71" i="21"/>
  <c r="W71" i="21"/>
  <c r="U71" i="21"/>
  <c r="S71" i="21"/>
  <c r="AA72" i="21"/>
  <c r="W72" i="21"/>
  <c r="U72" i="21"/>
  <c r="S72" i="21"/>
  <c r="AA73" i="21"/>
  <c r="W73" i="21"/>
  <c r="U73" i="21"/>
  <c r="S73" i="21"/>
  <c r="AA74" i="21"/>
  <c r="W74" i="21"/>
  <c r="U74" i="21"/>
  <c r="S74" i="21"/>
  <c r="AA75" i="21"/>
  <c r="W75" i="21"/>
  <c r="U75" i="21"/>
  <c r="S75" i="21"/>
  <c r="AA76" i="21"/>
  <c r="W76" i="21"/>
  <c r="U76" i="21"/>
  <c r="S76" i="21"/>
  <c r="AA77" i="21"/>
  <c r="W77" i="21"/>
  <c r="U77" i="21"/>
  <c r="S77" i="21"/>
  <c r="AA78" i="21"/>
  <c r="W78" i="21"/>
  <c r="U78" i="21"/>
  <c r="S78" i="21"/>
  <c r="AA79" i="21"/>
  <c r="W79" i="21"/>
  <c r="U79" i="21"/>
  <c r="S79" i="21"/>
  <c r="AA80" i="21"/>
  <c r="W80" i="21"/>
  <c r="U80" i="21"/>
  <c r="S80" i="21"/>
  <c r="AA81" i="21"/>
  <c r="W81" i="21"/>
  <c r="U81" i="21"/>
  <c r="S81" i="21"/>
  <c r="AA82" i="21"/>
  <c r="W82" i="21"/>
  <c r="U82" i="21"/>
  <c r="S82" i="21"/>
  <c r="AA83" i="21"/>
  <c r="W83" i="21"/>
  <c r="U83" i="21"/>
  <c r="S83" i="21"/>
  <c r="AA84" i="21"/>
  <c r="W84" i="21"/>
  <c r="U84" i="21"/>
  <c r="S84" i="21"/>
  <c r="AA85" i="21"/>
  <c r="W85" i="21"/>
  <c r="U85" i="21"/>
  <c r="S85" i="21"/>
  <c r="AA86" i="21"/>
  <c r="W86" i="21"/>
  <c r="U86" i="21"/>
  <c r="S86" i="21"/>
  <c r="AA87" i="21"/>
  <c r="W87" i="21"/>
  <c r="U87" i="21"/>
  <c r="S87" i="21"/>
  <c r="AA88" i="21"/>
  <c r="W88" i="21"/>
  <c r="U88" i="21"/>
  <c r="S88" i="21"/>
  <c r="AA89" i="21"/>
  <c r="W89" i="21"/>
  <c r="U89" i="21"/>
  <c r="S89" i="21"/>
  <c r="AA90" i="21"/>
  <c r="W90" i="21"/>
  <c r="U90" i="21"/>
  <c r="S90" i="21"/>
  <c r="AA91" i="21"/>
  <c r="W91" i="21"/>
  <c r="U91" i="21"/>
  <c r="S91" i="21"/>
  <c r="AA92" i="21"/>
  <c r="W92" i="21"/>
  <c r="U92" i="21"/>
  <c r="S92" i="21"/>
  <c r="AA93" i="21"/>
  <c r="W93" i="21"/>
  <c r="U93" i="21"/>
  <c r="S93" i="21"/>
  <c r="AA94" i="21"/>
  <c r="W94" i="21"/>
  <c r="U94" i="21"/>
  <c r="S94" i="21"/>
  <c r="AA95" i="21"/>
  <c r="W95" i="21"/>
  <c r="U95" i="21"/>
  <c r="S95" i="21"/>
  <c r="AA96" i="21"/>
  <c r="W96" i="21"/>
  <c r="U96" i="21"/>
  <c r="S96" i="21"/>
  <c r="AA97" i="21"/>
  <c r="W97" i="21"/>
  <c r="U97" i="21"/>
  <c r="S97" i="21"/>
  <c r="AA98" i="21"/>
  <c r="W98" i="21"/>
  <c r="U98" i="21"/>
  <c r="S98" i="21"/>
  <c r="AA99" i="21"/>
  <c r="W99" i="21"/>
  <c r="U99" i="21"/>
  <c r="S99" i="21"/>
  <c r="AA100" i="21"/>
  <c r="W100" i="21"/>
  <c r="U100" i="21"/>
  <c r="S100" i="21"/>
  <c r="AA101" i="21"/>
  <c r="W101" i="21"/>
  <c r="U101" i="21"/>
  <c r="S101" i="21"/>
  <c r="AA102" i="21"/>
  <c r="W102" i="21"/>
  <c r="U102" i="21"/>
  <c r="S102" i="21"/>
  <c r="AA103" i="21"/>
  <c r="W103" i="21"/>
  <c r="U103" i="21"/>
  <c r="S103" i="21"/>
  <c r="AA104" i="21"/>
  <c r="W104" i="21"/>
  <c r="U104" i="21"/>
  <c r="S104" i="21"/>
  <c r="AA105" i="21"/>
  <c r="W105" i="21"/>
  <c r="U105" i="21"/>
  <c r="S105" i="21"/>
  <c r="AA106" i="21"/>
  <c r="W106" i="21"/>
  <c r="U106" i="21"/>
  <c r="S106" i="21"/>
  <c r="AA107" i="21"/>
  <c r="W107" i="21"/>
  <c r="U107" i="21"/>
  <c r="S107" i="21"/>
  <c r="AA108" i="21"/>
  <c r="W108" i="21"/>
  <c r="U108" i="21"/>
  <c r="S108" i="21"/>
  <c r="AA109" i="21"/>
  <c r="W109" i="21"/>
  <c r="U109" i="21"/>
  <c r="S109" i="21"/>
  <c r="AA110" i="21"/>
  <c r="W110" i="21"/>
  <c r="U110" i="21"/>
  <c r="S110" i="21"/>
  <c r="AA111" i="21"/>
  <c r="AB111" i="21"/>
  <c r="W111" i="21"/>
  <c r="U111" i="21"/>
  <c r="S111" i="21"/>
  <c r="AA112" i="21"/>
  <c r="W112" i="21"/>
  <c r="U112" i="21"/>
  <c r="S112" i="21"/>
  <c r="AB112" i="21"/>
  <c r="V112" i="21"/>
  <c r="AA113" i="21"/>
  <c r="W113" i="21"/>
  <c r="U113" i="21"/>
  <c r="S113" i="21"/>
  <c r="AB113" i="21"/>
  <c r="V113" i="21"/>
  <c r="AA114" i="21"/>
  <c r="W114" i="21"/>
  <c r="U114" i="21"/>
  <c r="S114" i="21"/>
  <c r="AB114" i="21"/>
  <c r="V114" i="21"/>
  <c r="AA115" i="21"/>
  <c r="W115" i="21"/>
  <c r="U115" i="21"/>
  <c r="S115" i="21"/>
  <c r="AB115" i="21"/>
  <c r="V115" i="21"/>
  <c r="AA116" i="21"/>
  <c r="W116" i="21"/>
  <c r="U116" i="21"/>
  <c r="S116" i="21"/>
  <c r="AB116" i="21"/>
  <c r="V116" i="21"/>
  <c r="AA117" i="21"/>
  <c r="W117" i="21"/>
  <c r="U117" i="21"/>
  <c r="S117" i="21"/>
  <c r="AB117" i="21"/>
  <c r="V117" i="21"/>
  <c r="AA118" i="21"/>
  <c r="W118" i="21"/>
  <c r="U118" i="21"/>
  <c r="S118" i="21"/>
  <c r="AB118" i="21"/>
  <c r="V118" i="21"/>
  <c r="AA119" i="21"/>
  <c r="W119" i="21"/>
  <c r="U119" i="21"/>
  <c r="S119" i="21"/>
  <c r="AB119" i="21"/>
  <c r="V119" i="21"/>
  <c r="AA120" i="21"/>
  <c r="W120" i="21"/>
  <c r="U120" i="21"/>
  <c r="S120" i="21"/>
  <c r="AB120" i="21"/>
  <c r="V120" i="21"/>
  <c r="AA121" i="21"/>
  <c r="W121" i="21"/>
  <c r="U121" i="21"/>
  <c r="S121" i="21"/>
  <c r="AB121" i="21"/>
  <c r="V121" i="21"/>
  <c r="AA122" i="21"/>
  <c r="W122" i="21"/>
  <c r="U122" i="21"/>
  <c r="S122" i="21"/>
  <c r="AB122" i="21"/>
  <c r="V122" i="21"/>
  <c r="AA123" i="21"/>
  <c r="W123" i="21"/>
  <c r="U123" i="21"/>
  <c r="S123" i="21"/>
  <c r="AB123" i="21"/>
  <c r="V123" i="21"/>
  <c r="AA124" i="21"/>
  <c r="W124" i="21"/>
  <c r="U124" i="21"/>
  <c r="S124" i="21"/>
  <c r="AB124" i="21"/>
  <c r="V124" i="21"/>
  <c r="AA125" i="21"/>
  <c r="W125" i="21"/>
  <c r="U125" i="21"/>
  <c r="S125" i="21"/>
  <c r="AB125" i="21"/>
  <c r="V125" i="21"/>
  <c r="AA126" i="21"/>
  <c r="W126" i="21"/>
  <c r="U126" i="21"/>
  <c r="S126" i="21"/>
  <c r="AB126" i="21"/>
  <c r="V126" i="21"/>
  <c r="AA127" i="21"/>
  <c r="W127" i="21"/>
  <c r="U127" i="21"/>
  <c r="S127" i="21"/>
  <c r="AB127" i="21"/>
  <c r="V127" i="21"/>
  <c r="AA128" i="21"/>
  <c r="W128" i="21"/>
  <c r="U128" i="21"/>
  <c r="S128" i="21"/>
  <c r="AB128" i="21"/>
  <c r="V128" i="21"/>
  <c r="AA129" i="21"/>
  <c r="W129" i="21"/>
  <c r="U129" i="21"/>
  <c r="S129" i="21"/>
  <c r="AB129" i="21"/>
  <c r="V129" i="21"/>
  <c r="AA130" i="21"/>
  <c r="W130" i="21"/>
  <c r="U130" i="21"/>
  <c r="S130" i="21"/>
  <c r="AB130" i="21"/>
  <c r="V130" i="21"/>
  <c r="AA131" i="21"/>
  <c r="W131" i="21"/>
  <c r="U131" i="21"/>
  <c r="S131" i="21"/>
  <c r="AB131" i="21"/>
  <c r="V131" i="21"/>
  <c r="AA132" i="21"/>
  <c r="W132" i="21"/>
  <c r="U132" i="21"/>
  <c r="S132" i="21"/>
  <c r="AB132" i="21"/>
  <c r="V132" i="21"/>
  <c r="AA133" i="21"/>
  <c r="W133" i="21"/>
  <c r="U133" i="21"/>
  <c r="S133" i="21"/>
  <c r="AB133" i="21"/>
  <c r="V133" i="21"/>
  <c r="AA134" i="21"/>
  <c r="W134" i="21"/>
  <c r="U134" i="21"/>
  <c r="S134" i="21"/>
  <c r="AB134" i="21"/>
  <c r="V134" i="21"/>
  <c r="S34" i="21"/>
  <c r="U34" i="21"/>
  <c r="W34" i="21"/>
  <c r="S35" i="21"/>
  <c r="U35" i="21"/>
  <c r="W35" i="21"/>
  <c r="S36" i="21"/>
  <c r="U36" i="21"/>
  <c r="W36" i="21"/>
  <c r="S37" i="21"/>
  <c r="U37" i="21"/>
  <c r="W37" i="21"/>
  <c r="S38" i="21"/>
  <c r="U38" i="21"/>
  <c r="W38" i="21"/>
  <c r="S39" i="21"/>
  <c r="U39" i="21"/>
  <c r="W39" i="21"/>
  <c r="S40" i="21"/>
  <c r="U40" i="21"/>
  <c r="W40" i="21"/>
  <c r="S41" i="21"/>
  <c r="U41" i="21"/>
  <c r="W41" i="21"/>
  <c r="S42" i="21"/>
  <c r="U42" i="21"/>
  <c r="W42" i="21"/>
  <c r="S43" i="21"/>
  <c r="U43" i="21"/>
  <c r="W43" i="21"/>
  <c r="AB43" i="21"/>
  <c r="V44" i="21"/>
  <c r="AB44" i="21"/>
  <c r="V45" i="21"/>
  <c r="AB45" i="21"/>
  <c r="V46" i="21"/>
  <c r="AB46" i="21"/>
  <c r="V47" i="21"/>
  <c r="AB47" i="21"/>
  <c r="V48" i="21"/>
  <c r="AB48" i="21"/>
  <c r="V49" i="21"/>
  <c r="AB49" i="21"/>
  <c r="V50" i="21"/>
  <c r="AB50" i="21"/>
  <c r="V51" i="21"/>
  <c r="AB51" i="21"/>
  <c r="V52" i="21"/>
  <c r="AB52" i="21"/>
  <c r="V53" i="21"/>
  <c r="AB53" i="21"/>
  <c r="V54" i="21"/>
  <c r="AB54" i="21"/>
  <c r="V55" i="21"/>
  <c r="AB55" i="21"/>
  <c r="V56" i="21"/>
  <c r="AB56" i="21"/>
  <c r="V57" i="21"/>
  <c r="AB57" i="21"/>
  <c r="V58" i="21"/>
  <c r="AB58" i="21"/>
  <c r="V59" i="21"/>
  <c r="AB59" i="21"/>
  <c r="V60" i="21"/>
  <c r="AB60" i="21"/>
  <c r="V61" i="21"/>
  <c r="AB61" i="21"/>
  <c r="V62" i="21"/>
  <c r="AB62" i="21"/>
  <c r="V63" i="21"/>
  <c r="AB63" i="21"/>
  <c r="V64" i="21"/>
  <c r="AB64" i="21"/>
  <c r="V65" i="21"/>
  <c r="AB65" i="21"/>
  <c r="V66" i="21"/>
  <c r="AB66" i="21"/>
  <c r="V67" i="21"/>
  <c r="AB67" i="21"/>
  <c r="V68" i="21"/>
  <c r="AB68" i="21"/>
  <c r="V69" i="21"/>
  <c r="AB69" i="21"/>
  <c r="V70" i="21"/>
  <c r="AB70" i="21"/>
  <c r="V71" i="21"/>
  <c r="AB71" i="21"/>
  <c r="V72" i="21"/>
  <c r="AB72" i="21"/>
  <c r="V73" i="21"/>
  <c r="AB73" i="21"/>
  <c r="V74" i="21"/>
  <c r="AB74" i="21"/>
  <c r="V75" i="21"/>
  <c r="AB75" i="21"/>
  <c r="V76" i="21"/>
  <c r="AB76" i="21"/>
  <c r="V77" i="21"/>
  <c r="AB77" i="21"/>
  <c r="V78" i="21"/>
  <c r="AB78" i="21"/>
  <c r="V79" i="21"/>
  <c r="AB79" i="21"/>
  <c r="V80" i="21"/>
  <c r="AB80" i="21"/>
  <c r="V81" i="21"/>
  <c r="AB81" i="21"/>
  <c r="V82" i="21"/>
  <c r="AB82" i="21"/>
  <c r="V83" i="21"/>
  <c r="AB83" i="21"/>
  <c r="V84" i="21"/>
  <c r="AB84" i="21"/>
  <c r="V85" i="21"/>
  <c r="AB85" i="21"/>
  <c r="V86" i="21"/>
  <c r="AB86" i="21"/>
  <c r="V87" i="21"/>
  <c r="AB87" i="21"/>
  <c r="V88" i="21"/>
  <c r="AB88" i="21"/>
  <c r="V89" i="21"/>
  <c r="AB89" i="21"/>
  <c r="V90" i="21"/>
  <c r="AB90" i="21"/>
  <c r="V91" i="21"/>
  <c r="AB91" i="21"/>
  <c r="V92" i="21"/>
  <c r="AB92" i="21"/>
  <c r="V93" i="21"/>
  <c r="AB93" i="21"/>
  <c r="V94" i="21"/>
  <c r="AB94" i="21"/>
  <c r="V95" i="21"/>
  <c r="AB95" i="21"/>
  <c r="V96" i="21"/>
  <c r="AB96" i="21"/>
  <c r="V97" i="21"/>
  <c r="AB97" i="21"/>
  <c r="V98" i="21"/>
  <c r="AB98" i="21"/>
  <c r="V99" i="21"/>
  <c r="AB99" i="21"/>
  <c r="V100" i="21"/>
  <c r="AB100" i="21"/>
  <c r="V101" i="21"/>
  <c r="AB101" i="21"/>
  <c r="V102" i="21"/>
  <c r="AB102" i="21"/>
  <c r="V103" i="21"/>
  <c r="AB103" i="21"/>
  <c r="V104" i="21"/>
  <c r="AB104" i="21"/>
  <c r="V105" i="21"/>
  <c r="AB105" i="21"/>
  <c r="V106" i="21"/>
  <c r="AB106" i="21"/>
  <c r="V107" i="21"/>
  <c r="AB107" i="21"/>
  <c r="V108" i="21"/>
  <c r="AB108" i="21"/>
  <c r="V109" i="21"/>
  <c r="AB109" i="21"/>
  <c r="V110" i="21"/>
  <c r="AB110" i="21"/>
  <c r="V111" i="21"/>
  <c r="T112" i="21"/>
  <c r="T113" i="21"/>
  <c r="T114" i="21"/>
  <c r="T115" i="21"/>
  <c r="T116" i="21"/>
  <c r="T117" i="21"/>
  <c r="T118" i="21"/>
  <c r="T119" i="21"/>
  <c r="T120" i="21"/>
  <c r="T121" i="21"/>
  <c r="T122" i="21"/>
  <c r="T123" i="21"/>
  <c r="T124" i="21"/>
  <c r="T125" i="21"/>
  <c r="T126" i="21"/>
  <c r="T127" i="21"/>
  <c r="T128" i="21"/>
  <c r="T129" i="21"/>
  <c r="T130" i="21"/>
  <c r="T131" i="21"/>
  <c r="T132" i="21"/>
  <c r="T133" i="21"/>
  <c r="T134" i="21"/>
  <c r="V135" i="21"/>
  <c r="V136" i="21"/>
  <c r="V137" i="21"/>
  <c r="V138" i="21"/>
  <c r="V139" i="21"/>
  <c r="V140" i="21"/>
  <c r="V141" i="21"/>
  <c r="V142" i="21"/>
  <c r="V143" i="21"/>
  <c r="V144" i="21"/>
  <c r="V145" i="21"/>
  <c r="AA135" i="21"/>
  <c r="W135" i="21"/>
  <c r="U135" i="21"/>
  <c r="S135" i="21"/>
  <c r="AA136" i="21"/>
  <c r="W136" i="21"/>
  <c r="U136" i="21"/>
  <c r="S136" i="21"/>
  <c r="AA137" i="21"/>
  <c r="W137" i="21"/>
  <c r="U137" i="21"/>
  <c r="S137" i="21"/>
  <c r="AA138" i="21"/>
  <c r="W138" i="21"/>
  <c r="U138" i="21"/>
  <c r="S138" i="21"/>
  <c r="AA139" i="21"/>
  <c r="W139" i="21"/>
  <c r="U139" i="21"/>
  <c r="S139" i="21"/>
  <c r="AA140" i="21"/>
  <c r="W140" i="21"/>
  <c r="U140" i="21"/>
  <c r="S140" i="21"/>
  <c r="AA141" i="21"/>
  <c r="W141" i="21"/>
  <c r="U141" i="21"/>
  <c r="S141" i="21"/>
  <c r="AA142" i="21"/>
  <c r="W142" i="21"/>
  <c r="U142" i="21"/>
  <c r="S142" i="21"/>
  <c r="AA143" i="21"/>
  <c r="W143" i="21"/>
  <c r="U143" i="21"/>
  <c r="S143" i="21"/>
  <c r="AA144" i="21"/>
  <c r="W144" i="21"/>
  <c r="U144" i="21"/>
  <c r="S144" i="21"/>
  <c r="AA145" i="21"/>
  <c r="W145" i="21"/>
  <c r="U145" i="21"/>
  <c r="S145" i="21"/>
  <c r="AB146" i="21"/>
  <c r="AB147" i="21"/>
  <c r="AB148" i="21"/>
  <c r="AB149" i="21"/>
  <c r="AB150" i="21"/>
  <c r="T166" i="21"/>
  <c r="V166" i="21"/>
  <c r="AA166" i="21"/>
  <c r="T168" i="21"/>
  <c r="V168" i="21"/>
  <c r="AA168" i="21"/>
  <c r="T170" i="21"/>
  <c r="V170" i="21"/>
  <c r="AA170" i="21"/>
  <c r="T172" i="21"/>
  <c r="V172" i="21"/>
  <c r="AA172" i="21"/>
  <c r="T174" i="21"/>
  <c r="V174" i="21"/>
  <c r="AA174" i="21"/>
  <c r="T176" i="21"/>
  <c r="V176" i="21"/>
  <c r="AA176" i="21"/>
  <c r="T178" i="21"/>
  <c r="V178" i="21"/>
  <c r="AA178" i="21"/>
  <c r="T180" i="21"/>
  <c r="V180" i="21"/>
  <c r="AA180" i="21"/>
  <c r="T182" i="21"/>
  <c r="V182" i="21"/>
  <c r="AA182" i="21"/>
  <c r="T184" i="21"/>
  <c r="V184" i="21"/>
  <c r="AA184" i="21"/>
  <c r="T186" i="21"/>
  <c r="V186" i="21"/>
  <c r="AA186" i="21"/>
  <c r="T188" i="21"/>
  <c r="V188" i="21"/>
  <c r="AA188" i="21"/>
  <c r="T190" i="21"/>
  <c r="V190" i="21"/>
  <c r="AB190" i="21"/>
  <c r="U192" i="21"/>
  <c r="U194" i="21"/>
  <c r="S146" i="21"/>
  <c r="U146" i="21"/>
  <c r="W146" i="21"/>
  <c r="S147" i="21"/>
  <c r="U147" i="21"/>
  <c r="W147" i="21"/>
  <c r="S148" i="21"/>
  <c r="U148" i="21"/>
  <c r="W148" i="21"/>
  <c r="S149" i="21"/>
  <c r="U149" i="21"/>
  <c r="W149" i="21"/>
  <c r="S150" i="21"/>
  <c r="U150" i="21"/>
  <c r="W150" i="21"/>
  <c r="AA192" i="21"/>
  <c r="V192" i="21"/>
  <c r="T192" i="21"/>
  <c r="AA194" i="21"/>
  <c r="V194" i="21"/>
  <c r="T194" i="21"/>
  <c r="AA196" i="21"/>
  <c r="V196" i="21"/>
  <c r="T196" i="21"/>
  <c r="AA198" i="21"/>
  <c r="V198" i="21"/>
  <c r="T198" i="21"/>
  <c r="AA200" i="21"/>
  <c r="V200" i="21"/>
  <c r="T200" i="21"/>
  <c r="T202" i="21"/>
  <c r="V202" i="21"/>
  <c r="AA202" i="21"/>
  <c r="T204" i="21"/>
  <c r="V204" i="21"/>
  <c r="AA204" i="21"/>
  <c r="T206" i="21"/>
  <c r="V206" i="21"/>
  <c r="AA206" i="21"/>
  <c r="T208" i="21"/>
  <c r="V208" i="21"/>
  <c r="AA208" i="21"/>
  <c r="T210" i="21"/>
  <c r="V210" i="21"/>
  <c r="AA210" i="21"/>
  <c r="T212" i="21"/>
  <c r="V212" i="21"/>
  <c r="AA212" i="21"/>
  <c r="T214" i="21"/>
  <c r="V214" i="21"/>
  <c r="AA214" i="21"/>
  <c r="T216" i="21"/>
  <c r="V216" i="21"/>
  <c r="AA216" i="21"/>
  <c r="T218" i="21"/>
  <c r="V218" i="21"/>
  <c r="AA218" i="21"/>
  <c r="T220" i="21"/>
  <c r="V220" i="21"/>
  <c r="AA220" i="21"/>
  <c r="T222" i="21"/>
  <c r="V222" i="21"/>
  <c r="AA222" i="21"/>
  <c r="T224" i="21"/>
  <c r="V224" i="21"/>
  <c r="AA224" i="21"/>
  <c r="T226" i="21"/>
  <c r="V226" i="21"/>
  <c r="AA226" i="21"/>
  <c r="T228" i="21"/>
  <c r="V228" i="21"/>
  <c r="AA228" i="21"/>
  <c r="T230" i="21"/>
  <c r="V230" i="21"/>
  <c r="AA230" i="21"/>
  <c r="T232" i="21"/>
  <c r="V232" i="21"/>
  <c r="AA232" i="21"/>
  <c r="T234" i="21"/>
  <c r="V234" i="21"/>
  <c r="AA234" i="21"/>
  <c r="T236" i="21"/>
  <c r="V236" i="21"/>
  <c r="AA236" i="21"/>
  <c r="T238" i="21"/>
  <c r="V238" i="21"/>
  <c r="AA238" i="21"/>
  <c r="T240" i="21"/>
  <c r="V240" i="21"/>
  <c r="AA240" i="21"/>
  <c r="T242" i="21"/>
  <c r="V242" i="21"/>
  <c r="AA242" i="21"/>
  <c r="T244" i="21"/>
  <c r="V244" i="21"/>
  <c r="AA244" i="21"/>
  <c r="T246" i="21"/>
  <c r="V246" i="21"/>
  <c r="AA246" i="21"/>
  <c r="T248" i="21"/>
  <c r="V248" i="21"/>
  <c r="AA248" i="21"/>
  <c r="T250" i="21"/>
  <c r="V250" i="21"/>
  <c r="AA250" i="21"/>
  <c r="T252" i="21"/>
  <c r="V252" i="21"/>
  <c r="AA252" i="21"/>
  <c r="T254" i="21"/>
  <c r="V254" i="21"/>
  <c r="AA254" i="21"/>
  <c r="T256" i="21"/>
  <c r="V256" i="21"/>
  <c r="AA256" i="21"/>
  <c r="T258" i="21"/>
  <c r="V258" i="21"/>
  <c r="AA258" i="21"/>
  <c r="T260" i="21"/>
  <c r="V260" i="21"/>
  <c r="AA260" i="21"/>
  <c r="T262" i="21"/>
  <c r="V262" i="21"/>
  <c r="AA262" i="21"/>
  <c r="T264" i="21"/>
  <c r="V264" i="21"/>
  <c r="AA264" i="21"/>
  <c r="T266" i="21"/>
  <c r="V266" i="21"/>
  <c r="AA266" i="21"/>
  <c r="T268" i="21"/>
  <c r="V268" i="21"/>
  <c r="AA268" i="21"/>
  <c r="U270" i="21"/>
  <c r="U272" i="21"/>
  <c r="U274" i="21"/>
  <c r="U276" i="21"/>
  <c r="U278" i="21"/>
  <c r="U280" i="21"/>
  <c r="AA270" i="21"/>
  <c r="V270" i="21"/>
  <c r="T270" i="21"/>
  <c r="AA272" i="21"/>
  <c r="V272" i="21"/>
  <c r="T272" i="21"/>
  <c r="AA274" i="21"/>
  <c r="V274" i="21"/>
  <c r="T274" i="21"/>
  <c r="AA276" i="21"/>
  <c r="V276" i="21"/>
  <c r="T276" i="21"/>
  <c r="AA278" i="21"/>
  <c r="V278" i="21"/>
  <c r="T278" i="21"/>
  <c r="AA280" i="21"/>
  <c r="V280" i="21"/>
  <c r="T280" i="21"/>
  <c r="AB282" i="21"/>
  <c r="AB284" i="21"/>
  <c r="AB286" i="21"/>
  <c r="AB288" i="21"/>
  <c r="AB290" i="21"/>
  <c r="AB292" i="21"/>
  <c r="AB294" i="21"/>
  <c r="AB296" i="21"/>
  <c r="AB298" i="21"/>
  <c r="AB300" i="21"/>
  <c r="AB302" i="21"/>
  <c r="AB304" i="21"/>
  <c r="AA308" i="21"/>
  <c r="V308" i="21"/>
  <c r="T308" i="21"/>
  <c r="AA310" i="21"/>
  <c r="V310" i="21"/>
  <c r="T310" i="21"/>
  <c r="AA312" i="21"/>
  <c r="V312" i="21"/>
  <c r="T312" i="21"/>
  <c r="AA314" i="21"/>
  <c r="V314" i="21"/>
  <c r="T314" i="21"/>
  <c r="AA316" i="21"/>
  <c r="V316" i="21"/>
  <c r="T316" i="21"/>
  <c r="T282" i="21"/>
  <c r="V282" i="21"/>
  <c r="T284" i="21"/>
  <c r="V284" i="21"/>
  <c r="T286" i="21"/>
  <c r="V286" i="21"/>
  <c r="T288" i="21"/>
  <c r="V288" i="21"/>
  <c r="T290" i="21"/>
  <c r="V290" i="21"/>
  <c r="T292" i="21"/>
  <c r="V292" i="21"/>
  <c r="T294" i="21"/>
  <c r="V294" i="21"/>
  <c r="T296" i="21"/>
  <c r="V296" i="21"/>
  <c r="T298" i="21"/>
  <c r="V298" i="21"/>
  <c r="T300" i="21"/>
  <c r="V300" i="21"/>
  <c r="T302" i="21"/>
  <c r="V302" i="21"/>
  <c r="T304" i="21"/>
  <c r="V304" i="21"/>
  <c r="T306" i="21"/>
  <c r="V306" i="21"/>
  <c r="AB306" i="21"/>
  <c r="U308" i="21"/>
  <c r="AB308" i="21"/>
  <c r="U310" i="21"/>
  <c r="AB310" i="21"/>
  <c r="U312" i="21"/>
  <c r="AB312" i="21"/>
  <c r="U314" i="21"/>
  <c r="AB314" i="21"/>
  <c r="U316" i="21"/>
  <c r="AB316" i="21"/>
  <c r="T318" i="21"/>
  <c r="V318" i="21"/>
  <c r="AA318" i="21"/>
  <c r="T320" i="21"/>
  <c r="V320" i="21"/>
  <c r="AA320" i="21"/>
  <c r="T322" i="21"/>
  <c r="V322" i="21"/>
  <c r="AA322" i="21"/>
  <c r="T324" i="21"/>
  <c r="V324" i="21"/>
  <c r="AA324" i="21"/>
  <c r="T326" i="21"/>
  <c r="V326" i="21"/>
  <c r="AA326" i="21"/>
  <c r="T328" i="21"/>
  <c r="V328" i="21"/>
  <c r="AA328" i="21"/>
  <c r="T330" i="21"/>
  <c r="V330" i="21"/>
  <c r="AA330" i="21"/>
  <c r="T332" i="21"/>
  <c r="V332" i="21"/>
  <c r="AA332" i="21"/>
  <c r="T334" i="21"/>
  <c r="V334" i="21"/>
  <c r="AA334" i="21"/>
  <c r="T336" i="21"/>
  <c r="V336" i="21"/>
  <c r="AA336" i="21"/>
  <c r="T338" i="21"/>
  <c r="V338" i="21"/>
  <c r="AA338" i="21"/>
  <c r="T340" i="21"/>
  <c r="V340" i="21"/>
  <c r="AA340" i="21"/>
  <c r="T342" i="21"/>
  <c r="V342" i="21"/>
  <c r="AA342" i="21"/>
  <c r="S343" i="21"/>
  <c r="U343" i="21"/>
  <c r="W343" i="21"/>
  <c r="AA343" i="21"/>
  <c r="S344" i="21"/>
  <c r="U344" i="21"/>
  <c r="W344" i="21"/>
  <c r="AA344" i="21"/>
  <c r="S345" i="21"/>
  <c r="U345" i="21"/>
  <c r="W345" i="21"/>
  <c r="AA345" i="21"/>
  <c r="AA33" i="21" l="1"/>
  <c r="AB33" i="21"/>
  <c r="AH34" i="16"/>
  <c r="AL1" i="15"/>
  <c r="AM1" i="15" s="1"/>
  <c r="AN1" i="15" s="1"/>
  <c r="AO1" i="15" s="1"/>
  <c r="AP1" i="15" s="1"/>
  <c r="AQ1" i="15" s="1"/>
  <c r="AR1" i="15" s="1"/>
  <c r="AS1" i="15" s="1"/>
  <c r="AT1" i="15" s="1"/>
  <c r="AU1" i="15" s="1"/>
  <c r="AV1" i="15" s="1"/>
  <c r="AW1" i="15" s="1"/>
  <c r="AX1" i="15" s="1"/>
  <c r="T34" i="16" l="1"/>
  <c r="U34" i="16"/>
  <c r="V34" i="16"/>
  <c r="S33" i="16"/>
  <c r="AK1" i="12"/>
  <c r="W34" i="16" s="1"/>
  <c r="AL1" i="12" l="1"/>
  <c r="AM1" i="12" s="1"/>
  <c r="AN1" i="12" s="1"/>
  <c r="AO1" i="12" s="1"/>
  <c r="AP1" i="12" s="1"/>
  <c r="AQ1" i="12" s="1"/>
  <c r="AR1" i="12" s="1"/>
  <c r="AS1" i="12" s="1"/>
  <c r="AT1" i="12" s="1"/>
  <c r="AF34" i="16" s="1"/>
  <c r="AE34" i="16"/>
  <c r="AC34" i="16"/>
  <c r="AA34" i="16"/>
  <c r="Y34" i="16"/>
  <c r="AD34" i="16"/>
  <c r="AB34" i="16"/>
  <c r="Z34" i="16"/>
  <c r="X34" i="16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F5" i="12"/>
  <c r="W7" i="15" l="1"/>
  <c r="AU1" i="12"/>
  <c r="AV1" i="12" s="1"/>
  <c r="G5" i="12"/>
  <c r="T33" i="16"/>
  <c r="AG34" i="16"/>
  <c r="X7" i="15" l="1"/>
  <c r="H5" i="12"/>
  <c r="U33" i="16"/>
  <c r="Y7" i="15" l="1"/>
  <c r="AB7" i="15" s="1"/>
  <c r="I5" i="12"/>
  <c r="V33" i="16"/>
  <c r="J5" i="12" l="1"/>
  <c r="W33" i="16"/>
  <c r="K5" i="12" l="1"/>
  <c r="X33" i="16"/>
  <c r="L5" i="12" l="1"/>
  <c r="Y33" i="16"/>
  <c r="M5" i="12" l="1"/>
  <c r="Z33" i="16"/>
  <c r="N5" i="12" l="1"/>
  <c r="AA33" i="16"/>
  <c r="O5" i="12" l="1"/>
  <c r="AB33" i="16"/>
  <c r="P5" i="12" l="1"/>
  <c r="AC33" i="16"/>
  <c r="Q5" i="12" l="1"/>
  <c r="AD33" i="16"/>
  <c r="R5" i="12" l="1"/>
  <c r="AE33" i="16"/>
  <c r="AH35" i="16"/>
  <c r="AK35" i="16" s="1"/>
  <c r="AK34" i="16"/>
  <c r="AH37" i="16"/>
  <c r="S35" i="16" l="1"/>
  <c r="U35" i="16"/>
  <c r="W35" i="16"/>
  <c r="Y35" i="16"/>
  <c r="AA35" i="16"/>
  <c r="AC35" i="16"/>
  <c r="AE35" i="16"/>
  <c r="AG35" i="16"/>
  <c r="T35" i="16"/>
  <c r="V35" i="16"/>
  <c r="X35" i="16"/>
  <c r="Z35" i="16"/>
  <c r="AB35" i="16"/>
  <c r="AD35" i="16"/>
  <c r="AF35" i="16"/>
  <c r="AK37" i="16"/>
  <c r="S37" i="16"/>
  <c r="U37" i="16"/>
  <c r="W37" i="16"/>
  <c r="Y37" i="16"/>
  <c r="AA37" i="16"/>
  <c r="AC37" i="16"/>
  <c r="AE37" i="16"/>
  <c r="AG37" i="16"/>
  <c r="T37" i="16"/>
  <c r="V37" i="16"/>
  <c r="X37" i="16"/>
  <c r="Z37" i="16"/>
  <c r="AB37" i="16"/>
  <c r="AD37" i="16"/>
  <c r="AF37" i="16"/>
  <c r="AG33" i="16"/>
  <c r="AF33" i="16"/>
  <c r="S34" i="16"/>
  <c r="AL37" i="16"/>
  <c r="AL35" i="16"/>
  <c r="AL34" i="16"/>
  <c r="AH345" i="16" l="1"/>
  <c r="AH344" i="16"/>
  <c r="AH343" i="16"/>
  <c r="AH342" i="16"/>
  <c r="AH341" i="16"/>
  <c r="AH340" i="16"/>
  <c r="AH339" i="16"/>
  <c r="AH338" i="16"/>
  <c r="AH337" i="16"/>
  <c r="AH336" i="16"/>
  <c r="AH335" i="16"/>
  <c r="AH334" i="16"/>
  <c r="AH333" i="16"/>
  <c r="AH332" i="16"/>
  <c r="AH331" i="16"/>
  <c r="AH330" i="16"/>
  <c r="AH329" i="16"/>
  <c r="AH328" i="16"/>
  <c r="AH327" i="16"/>
  <c r="AH326" i="16"/>
  <c r="AH325" i="16"/>
  <c r="AH324" i="16"/>
  <c r="AH323" i="16"/>
  <c r="AH322" i="16"/>
  <c r="AH321" i="16"/>
  <c r="AH320" i="16"/>
  <c r="AH319" i="16"/>
  <c r="AH318" i="16"/>
  <c r="AH317" i="16"/>
  <c r="AH316" i="16"/>
  <c r="AH315" i="16"/>
  <c r="AH314" i="16"/>
  <c r="AH313" i="16"/>
  <c r="AH312" i="16"/>
  <c r="AH311" i="16"/>
  <c r="AH310" i="16"/>
  <c r="AH309" i="16"/>
  <c r="AH308" i="16"/>
  <c r="AH307" i="16"/>
  <c r="AH306" i="16"/>
  <c r="AH305" i="16"/>
  <c r="AH304" i="16"/>
  <c r="AH303" i="16"/>
  <c r="AH302" i="16"/>
  <c r="AH301" i="16"/>
  <c r="AH300" i="16"/>
  <c r="AH299" i="16"/>
  <c r="AH298" i="16"/>
  <c r="AH297" i="16"/>
  <c r="AH296" i="16"/>
  <c r="AH295" i="16"/>
  <c r="AH294" i="16"/>
  <c r="AH293" i="16"/>
  <c r="AH292" i="16"/>
  <c r="AH291" i="16"/>
  <c r="AH290" i="16"/>
  <c r="AH289" i="16"/>
  <c r="AH288" i="16"/>
  <c r="AH287" i="16"/>
  <c r="AH286" i="16"/>
  <c r="AH285" i="16"/>
  <c r="AH284" i="16"/>
  <c r="AH283" i="16"/>
  <c r="AH282" i="16"/>
  <c r="AH281" i="16"/>
  <c r="AH280" i="16"/>
  <c r="AH279" i="16"/>
  <c r="AH278" i="16"/>
  <c r="AH277" i="16"/>
  <c r="AH276" i="16"/>
  <c r="AH275" i="16"/>
  <c r="AH274" i="16"/>
  <c r="AH273" i="16"/>
  <c r="AH272" i="16"/>
  <c r="AH271" i="16"/>
  <c r="AH270" i="16"/>
  <c r="AH269" i="16"/>
  <c r="AH268" i="16"/>
  <c r="AH267" i="16"/>
  <c r="AH266" i="16"/>
  <c r="AH265" i="16"/>
  <c r="AH264" i="16"/>
  <c r="AH263" i="16"/>
  <c r="AH262" i="16"/>
  <c r="AH261" i="16"/>
  <c r="AH260" i="16"/>
  <c r="AH259" i="16"/>
  <c r="AH258" i="16"/>
  <c r="AH257" i="16"/>
  <c r="AH256" i="16"/>
  <c r="AH255" i="16"/>
  <c r="AH254" i="16"/>
  <c r="AH253" i="16"/>
  <c r="AH252" i="16"/>
  <c r="AH251" i="16"/>
  <c r="AH250" i="16"/>
  <c r="AH249" i="16"/>
  <c r="AH248" i="16"/>
  <c r="AH247" i="16"/>
  <c r="AH246" i="16"/>
  <c r="AH245" i="16"/>
  <c r="AH244" i="16"/>
  <c r="AH243" i="16"/>
  <c r="AH242" i="16"/>
  <c r="AH241" i="16"/>
  <c r="AH240" i="16"/>
  <c r="AH239" i="16"/>
  <c r="AH238" i="16"/>
  <c r="AH237" i="16"/>
  <c r="AH236" i="16"/>
  <c r="AH235" i="16"/>
  <c r="AH234" i="16"/>
  <c r="AH233" i="16"/>
  <c r="AH232" i="16"/>
  <c r="AH231" i="16"/>
  <c r="AH230" i="16"/>
  <c r="AH229" i="16"/>
  <c r="AH228" i="16"/>
  <c r="AH227" i="16"/>
  <c r="AH226" i="16"/>
  <c r="AH225" i="16"/>
  <c r="AH224" i="16"/>
  <c r="AH223" i="16"/>
  <c r="AH222" i="16"/>
  <c r="AH221" i="16"/>
  <c r="AH220" i="16"/>
  <c r="AH219" i="16"/>
  <c r="AH218" i="16"/>
  <c r="AH217" i="16"/>
  <c r="AH216" i="16"/>
  <c r="AH215" i="16"/>
  <c r="AH214" i="16"/>
  <c r="AH213" i="16"/>
  <c r="AH212" i="16"/>
  <c r="AH211" i="16"/>
  <c r="AH210" i="16"/>
  <c r="AH209" i="16"/>
  <c r="AH208" i="16"/>
  <c r="AH207" i="16"/>
  <c r="AH206" i="16"/>
  <c r="AH205" i="16"/>
  <c r="AH204" i="16"/>
  <c r="AH203" i="16"/>
  <c r="AH202" i="16"/>
  <c r="AH201" i="16"/>
  <c r="AH200" i="16"/>
  <c r="AH199" i="16"/>
  <c r="AH198" i="16"/>
  <c r="AH197" i="16"/>
  <c r="AH196" i="16"/>
  <c r="AH195" i="16"/>
  <c r="AH194" i="16"/>
  <c r="AH193" i="16"/>
  <c r="AH192" i="16"/>
  <c r="AH191" i="16"/>
  <c r="AH190" i="16"/>
  <c r="AH189" i="16"/>
  <c r="AH188" i="16"/>
  <c r="AH187" i="16"/>
  <c r="AH186" i="16"/>
  <c r="AH185" i="16"/>
  <c r="AH184" i="16"/>
  <c r="AH183" i="16"/>
  <c r="AH182" i="16"/>
  <c r="AH181" i="16"/>
  <c r="AH180" i="16"/>
  <c r="AH179" i="16"/>
  <c r="AH178" i="16"/>
  <c r="AH177" i="16"/>
  <c r="AH176" i="16"/>
  <c r="AH175" i="16"/>
  <c r="AH174" i="16"/>
  <c r="AH173" i="16"/>
  <c r="AH172" i="16"/>
  <c r="AH171" i="16"/>
  <c r="AH170" i="16"/>
  <c r="AH169" i="16"/>
  <c r="AH168" i="16"/>
  <c r="AH167" i="16"/>
  <c r="AH166" i="16"/>
  <c r="AH165" i="16"/>
  <c r="AH164" i="16"/>
  <c r="AH163" i="16"/>
  <c r="AH162" i="16"/>
  <c r="AH161" i="16"/>
  <c r="AH160" i="16"/>
  <c r="AH159" i="16"/>
  <c r="AH158" i="16"/>
  <c r="AH157" i="16"/>
  <c r="AH156" i="16"/>
  <c r="AH155" i="16"/>
  <c r="AH154" i="16"/>
  <c r="AH153" i="16"/>
  <c r="AH152" i="16"/>
  <c r="AH151" i="16"/>
  <c r="AH150" i="16"/>
  <c r="AH149" i="16"/>
  <c r="AH148" i="16"/>
  <c r="AH147" i="16"/>
  <c r="AH146" i="16"/>
  <c r="AH145" i="16"/>
  <c r="AH144" i="16"/>
  <c r="AH143" i="16"/>
  <c r="AH142" i="16"/>
  <c r="AH141" i="16"/>
  <c r="AH140" i="16"/>
  <c r="AH139" i="16"/>
  <c r="AH138" i="16"/>
  <c r="AH137" i="16"/>
  <c r="AH136" i="16"/>
  <c r="AH135" i="16"/>
  <c r="AH134" i="16"/>
  <c r="AH133" i="16"/>
  <c r="AH132" i="16"/>
  <c r="AH131" i="16"/>
  <c r="AH130" i="16"/>
  <c r="AH129" i="16"/>
  <c r="AH128" i="16"/>
  <c r="AH127" i="16"/>
  <c r="AH126" i="16"/>
  <c r="AH125" i="16"/>
  <c r="AH124" i="16"/>
  <c r="AH123" i="16"/>
  <c r="AH122" i="16"/>
  <c r="AH121" i="16"/>
  <c r="AH120" i="16"/>
  <c r="AH119" i="16"/>
  <c r="AH118" i="16"/>
  <c r="AH117" i="16"/>
  <c r="AH116" i="16"/>
  <c r="AH115" i="16"/>
  <c r="AH114" i="16"/>
  <c r="AH113" i="16"/>
  <c r="AH112" i="16"/>
  <c r="AH111" i="16"/>
  <c r="AH110" i="16"/>
  <c r="AH109" i="16"/>
  <c r="AH108" i="16"/>
  <c r="AH107" i="16"/>
  <c r="AH106" i="16"/>
  <c r="AH105" i="16"/>
  <c r="AH104" i="16"/>
  <c r="AH103" i="16"/>
  <c r="AH102" i="16"/>
  <c r="AH101" i="16"/>
  <c r="AH100" i="16"/>
  <c r="AH99" i="16"/>
  <c r="AH98" i="16"/>
  <c r="AH97" i="16"/>
  <c r="AH96" i="16"/>
  <c r="AH95" i="16"/>
  <c r="AH94" i="16"/>
  <c r="AH93" i="16"/>
  <c r="AH92" i="16"/>
  <c r="AH91" i="16"/>
  <c r="AH90" i="16"/>
  <c r="AH89" i="16"/>
  <c r="AH88" i="16"/>
  <c r="AH87" i="16"/>
  <c r="AH86" i="16"/>
  <c r="AH85" i="16"/>
  <c r="AH84" i="16"/>
  <c r="AH83" i="16"/>
  <c r="AH82" i="16"/>
  <c r="AH81" i="16"/>
  <c r="AH80" i="16"/>
  <c r="AH79" i="16"/>
  <c r="AH78" i="16"/>
  <c r="AH77" i="16"/>
  <c r="AH76" i="16"/>
  <c r="AH75" i="16"/>
  <c r="AH74" i="16"/>
  <c r="AH73" i="16"/>
  <c r="AH72" i="16"/>
  <c r="AH71" i="16"/>
  <c r="AH70" i="16"/>
  <c r="AH69" i="16"/>
  <c r="AH68" i="16"/>
  <c r="AH67" i="16"/>
  <c r="AH66" i="16"/>
  <c r="AH65" i="16"/>
  <c r="AH64" i="16"/>
  <c r="AH63" i="16"/>
  <c r="AH62" i="16"/>
  <c r="AH61" i="16"/>
  <c r="AH60" i="16"/>
  <c r="AH59" i="16"/>
  <c r="AH58" i="16"/>
  <c r="AH57" i="16"/>
  <c r="AH56" i="16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AH40" i="16"/>
  <c r="AH39" i="16"/>
  <c r="AH38" i="16"/>
  <c r="AH36" i="16"/>
  <c r="T38" i="16" l="1"/>
  <c r="V38" i="16"/>
  <c r="X38" i="16"/>
  <c r="Z38" i="16"/>
  <c r="AB38" i="16"/>
  <c r="AD38" i="16"/>
  <c r="AF38" i="16"/>
  <c r="S38" i="16"/>
  <c r="U38" i="16"/>
  <c r="W38" i="16"/>
  <c r="Y38" i="16"/>
  <c r="AA38" i="16"/>
  <c r="AC38" i="16"/>
  <c r="AE38" i="16"/>
  <c r="AG38" i="16"/>
  <c r="S40" i="16"/>
  <c r="U40" i="16"/>
  <c r="W40" i="16"/>
  <c r="Y40" i="16"/>
  <c r="AA40" i="16"/>
  <c r="AC40" i="16"/>
  <c r="AE40" i="16"/>
  <c r="AG40" i="16"/>
  <c r="T40" i="16"/>
  <c r="V40" i="16"/>
  <c r="X40" i="16"/>
  <c r="Z40" i="16"/>
  <c r="AB40" i="16"/>
  <c r="AD40" i="16"/>
  <c r="AF40" i="16"/>
  <c r="S42" i="16"/>
  <c r="U42" i="16"/>
  <c r="W42" i="16"/>
  <c r="Y42" i="16"/>
  <c r="AA42" i="16"/>
  <c r="AC42" i="16"/>
  <c r="AE42" i="16"/>
  <c r="AG42" i="16"/>
  <c r="T42" i="16"/>
  <c r="V42" i="16"/>
  <c r="X42" i="16"/>
  <c r="Z42" i="16"/>
  <c r="AB42" i="16"/>
  <c r="AD42" i="16"/>
  <c r="AF42" i="16"/>
  <c r="S44" i="16"/>
  <c r="U44" i="16"/>
  <c r="W44" i="16"/>
  <c r="Y44" i="16"/>
  <c r="AA44" i="16"/>
  <c r="AC44" i="16"/>
  <c r="AE44" i="16"/>
  <c r="AG44" i="16"/>
  <c r="T44" i="16"/>
  <c r="V44" i="16"/>
  <c r="X44" i="16"/>
  <c r="Z44" i="16"/>
  <c r="AB44" i="16"/>
  <c r="AD44" i="16"/>
  <c r="AF44" i="16"/>
  <c r="S46" i="16"/>
  <c r="U46" i="16"/>
  <c r="W46" i="16"/>
  <c r="Y46" i="16"/>
  <c r="AA46" i="16"/>
  <c r="AC46" i="16"/>
  <c r="AE46" i="16"/>
  <c r="AG46" i="16"/>
  <c r="T46" i="16"/>
  <c r="V46" i="16"/>
  <c r="X46" i="16"/>
  <c r="Z46" i="16"/>
  <c r="AB46" i="16"/>
  <c r="AD46" i="16"/>
  <c r="AF46" i="16"/>
  <c r="S48" i="16"/>
  <c r="U48" i="16"/>
  <c r="W48" i="16"/>
  <c r="Y48" i="16"/>
  <c r="AA48" i="16"/>
  <c r="AC48" i="16"/>
  <c r="AE48" i="16"/>
  <c r="AG48" i="16"/>
  <c r="T48" i="16"/>
  <c r="V48" i="16"/>
  <c r="X48" i="16"/>
  <c r="Z48" i="16"/>
  <c r="AB48" i="16"/>
  <c r="AD48" i="16"/>
  <c r="AF48" i="16"/>
  <c r="U50" i="16"/>
  <c r="W50" i="16"/>
  <c r="Y50" i="16"/>
  <c r="AA50" i="16"/>
  <c r="AC50" i="16"/>
  <c r="AE50" i="16"/>
  <c r="AG50" i="16"/>
  <c r="T50" i="16"/>
  <c r="V50" i="16"/>
  <c r="X50" i="16"/>
  <c r="Z50" i="16"/>
  <c r="AB50" i="16"/>
  <c r="AD50" i="16"/>
  <c r="AF50" i="16"/>
  <c r="U52" i="16"/>
  <c r="W52" i="16"/>
  <c r="Y52" i="16"/>
  <c r="AA52" i="16"/>
  <c r="AC52" i="16"/>
  <c r="AE52" i="16"/>
  <c r="AG52" i="16"/>
  <c r="S52" i="16"/>
  <c r="T52" i="16"/>
  <c r="V52" i="16"/>
  <c r="X52" i="16"/>
  <c r="Z52" i="16"/>
  <c r="AB52" i="16"/>
  <c r="AD52" i="16"/>
  <c r="AF52" i="16"/>
  <c r="U54" i="16"/>
  <c r="W54" i="16"/>
  <c r="Y54" i="16"/>
  <c r="AA54" i="16"/>
  <c r="AC54" i="16"/>
  <c r="AE54" i="16"/>
  <c r="AG54" i="16"/>
  <c r="S54" i="16"/>
  <c r="T54" i="16"/>
  <c r="V54" i="16"/>
  <c r="X54" i="16"/>
  <c r="Z54" i="16"/>
  <c r="AB54" i="16"/>
  <c r="AD54" i="16"/>
  <c r="AF54" i="16"/>
  <c r="U56" i="16"/>
  <c r="W56" i="16"/>
  <c r="Y56" i="16"/>
  <c r="AA56" i="16"/>
  <c r="AC56" i="16"/>
  <c r="AE56" i="16"/>
  <c r="AG56" i="16"/>
  <c r="S56" i="16"/>
  <c r="T56" i="16"/>
  <c r="V56" i="16"/>
  <c r="X56" i="16"/>
  <c r="Z56" i="16"/>
  <c r="AB56" i="16"/>
  <c r="AD56" i="16"/>
  <c r="AF56" i="16"/>
  <c r="U58" i="16"/>
  <c r="W58" i="16"/>
  <c r="Y58" i="16"/>
  <c r="AA58" i="16"/>
  <c r="AC58" i="16"/>
  <c r="AE58" i="16"/>
  <c r="AG58" i="16"/>
  <c r="S58" i="16"/>
  <c r="T58" i="16"/>
  <c r="V58" i="16"/>
  <c r="X58" i="16"/>
  <c r="Z58" i="16"/>
  <c r="AB58" i="16"/>
  <c r="AD58" i="16"/>
  <c r="AF58" i="16"/>
  <c r="U60" i="16"/>
  <c r="W60" i="16"/>
  <c r="Y60" i="16"/>
  <c r="AA60" i="16"/>
  <c r="AC60" i="16"/>
  <c r="AE60" i="16"/>
  <c r="AG60" i="16"/>
  <c r="S60" i="16"/>
  <c r="T60" i="16"/>
  <c r="V60" i="16"/>
  <c r="X60" i="16"/>
  <c r="Z60" i="16"/>
  <c r="AB60" i="16"/>
  <c r="AD60" i="16"/>
  <c r="AF60" i="16"/>
  <c r="U62" i="16"/>
  <c r="W62" i="16"/>
  <c r="Y62" i="16"/>
  <c r="AA62" i="16"/>
  <c r="AC62" i="16"/>
  <c r="AE62" i="16"/>
  <c r="AG62" i="16"/>
  <c r="S62" i="16"/>
  <c r="T62" i="16"/>
  <c r="V62" i="16"/>
  <c r="X62" i="16"/>
  <c r="Z62" i="16"/>
  <c r="AB62" i="16"/>
  <c r="AD62" i="16"/>
  <c r="AF62" i="16"/>
  <c r="U64" i="16"/>
  <c r="W64" i="16"/>
  <c r="Y64" i="16"/>
  <c r="AA64" i="16"/>
  <c r="AC64" i="16"/>
  <c r="AE64" i="16"/>
  <c r="AG64" i="16"/>
  <c r="S64" i="16"/>
  <c r="T64" i="16"/>
  <c r="V64" i="16"/>
  <c r="X64" i="16"/>
  <c r="Z64" i="16"/>
  <c r="AB64" i="16"/>
  <c r="AD64" i="16"/>
  <c r="AF64" i="16"/>
  <c r="U66" i="16"/>
  <c r="W66" i="16"/>
  <c r="Y66" i="16"/>
  <c r="AA66" i="16"/>
  <c r="AC66" i="16"/>
  <c r="AE66" i="16"/>
  <c r="AG66" i="16"/>
  <c r="S66" i="16"/>
  <c r="T66" i="16"/>
  <c r="V66" i="16"/>
  <c r="X66" i="16"/>
  <c r="Z66" i="16"/>
  <c r="AB66" i="16"/>
  <c r="AD66" i="16"/>
  <c r="AF66" i="16"/>
  <c r="U68" i="16"/>
  <c r="W68" i="16"/>
  <c r="Y68" i="16"/>
  <c r="AA68" i="16"/>
  <c r="AC68" i="16"/>
  <c r="AE68" i="16"/>
  <c r="AG68" i="16"/>
  <c r="S68" i="16"/>
  <c r="T68" i="16"/>
  <c r="V68" i="16"/>
  <c r="X68" i="16"/>
  <c r="Z68" i="16"/>
  <c r="AB68" i="16"/>
  <c r="AD68" i="16"/>
  <c r="AF68" i="16"/>
  <c r="U70" i="16"/>
  <c r="W70" i="16"/>
  <c r="Y70" i="16"/>
  <c r="AA70" i="16"/>
  <c r="AC70" i="16"/>
  <c r="AE70" i="16"/>
  <c r="AG70" i="16"/>
  <c r="S70" i="16"/>
  <c r="T70" i="16"/>
  <c r="V70" i="16"/>
  <c r="X70" i="16"/>
  <c r="Z70" i="16"/>
  <c r="AB70" i="16"/>
  <c r="AD70" i="16"/>
  <c r="AF70" i="16"/>
  <c r="U72" i="16"/>
  <c r="W72" i="16"/>
  <c r="Y72" i="16"/>
  <c r="AA72" i="16"/>
  <c r="AC72" i="16"/>
  <c r="AE72" i="16"/>
  <c r="AG72" i="16"/>
  <c r="S72" i="16"/>
  <c r="T72" i="16"/>
  <c r="V72" i="16"/>
  <c r="X72" i="16"/>
  <c r="Z72" i="16"/>
  <c r="AB72" i="16"/>
  <c r="AD72" i="16"/>
  <c r="AF72" i="16"/>
  <c r="U74" i="16"/>
  <c r="W74" i="16"/>
  <c r="Y74" i="16"/>
  <c r="AA74" i="16"/>
  <c r="AC74" i="16"/>
  <c r="AE74" i="16"/>
  <c r="AG74" i="16"/>
  <c r="S74" i="16"/>
  <c r="T74" i="16"/>
  <c r="V74" i="16"/>
  <c r="X74" i="16"/>
  <c r="Z74" i="16"/>
  <c r="AB74" i="16"/>
  <c r="AD74" i="16"/>
  <c r="AF74" i="16"/>
  <c r="U76" i="16"/>
  <c r="W76" i="16"/>
  <c r="Y76" i="16"/>
  <c r="AA76" i="16"/>
  <c r="AC76" i="16"/>
  <c r="AE76" i="16"/>
  <c r="AG76" i="16"/>
  <c r="S76" i="16"/>
  <c r="T76" i="16"/>
  <c r="V76" i="16"/>
  <c r="X76" i="16"/>
  <c r="Z76" i="16"/>
  <c r="AB76" i="16"/>
  <c r="AD76" i="16"/>
  <c r="AF76" i="16"/>
  <c r="U78" i="16"/>
  <c r="W78" i="16"/>
  <c r="Y78" i="16"/>
  <c r="AA78" i="16"/>
  <c r="AC78" i="16"/>
  <c r="AE78" i="16"/>
  <c r="AG78" i="16"/>
  <c r="S78" i="16"/>
  <c r="T78" i="16"/>
  <c r="V78" i="16"/>
  <c r="X78" i="16"/>
  <c r="Z78" i="16"/>
  <c r="AB78" i="16"/>
  <c r="AD78" i="16"/>
  <c r="AF78" i="16"/>
  <c r="U80" i="16"/>
  <c r="W80" i="16"/>
  <c r="Y80" i="16"/>
  <c r="AA80" i="16"/>
  <c r="AC80" i="16"/>
  <c r="AE80" i="16"/>
  <c r="AG80" i="16"/>
  <c r="S80" i="16"/>
  <c r="T80" i="16"/>
  <c r="V80" i="16"/>
  <c r="X80" i="16"/>
  <c r="Z80" i="16"/>
  <c r="AB80" i="16"/>
  <c r="AD80" i="16"/>
  <c r="AF80" i="16"/>
  <c r="U82" i="16"/>
  <c r="W82" i="16"/>
  <c r="Y82" i="16"/>
  <c r="AA82" i="16"/>
  <c r="AC82" i="16"/>
  <c r="AE82" i="16"/>
  <c r="AG82" i="16"/>
  <c r="X82" i="16"/>
  <c r="AB82" i="16"/>
  <c r="T82" i="16"/>
  <c r="V82" i="16"/>
  <c r="Z82" i="16"/>
  <c r="AD82" i="16"/>
  <c r="AF82" i="16"/>
  <c r="S82" i="16"/>
  <c r="T84" i="16"/>
  <c r="V84" i="16"/>
  <c r="X84" i="16"/>
  <c r="Z84" i="16"/>
  <c r="AB84" i="16"/>
  <c r="AD84" i="16"/>
  <c r="AF84" i="16"/>
  <c r="S84" i="16"/>
  <c r="U84" i="16"/>
  <c r="W84" i="16"/>
  <c r="Y84" i="16"/>
  <c r="AA84" i="16"/>
  <c r="AC84" i="16"/>
  <c r="AE84" i="16"/>
  <c r="AG84" i="16"/>
  <c r="T86" i="16"/>
  <c r="V86" i="16"/>
  <c r="X86" i="16"/>
  <c r="Z86" i="16"/>
  <c r="AB86" i="16"/>
  <c r="AD86" i="16"/>
  <c r="AF86" i="16"/>
  <c r="S86" i="16"/>
  <c r="U86" i="16"/>
  <c r="W86" i="16"/>
  <c r="Y86" i="16"/>
  <c r="AA86" i="16"/>
  <c r="AC86" i="16"/>
  <c r="AE86" i="16"/>
  <c r="AG86" i="16"/>
  <c r="T88" i="16"/>
  <c r="V88" i="16"/>
  <c r="X88" i="16"/>
  <c r="Z88" i="16"/>
  <c r="AB88" i="16"/>
  <c r="AD88" i="16"/>
  <c r="AF88" i="16"/>
  <c r="S88" i="16"/>
  <c r="U88" i="16"/>
  <c r="W88" i="16"/>
  <c r="Y88" i="16"/>
  <c r="AA88" i="16"/>
  <c r="AC88" i="16"/>
  <c r="AE88" i="16"/>
  <c r="AG88" i="16"/>
  <c r="T90" i="16"/>
  <c r="V90" i="16"/>
  <c r="X90" i="16"/>
  <c r="Z90" i="16"/>
  <c r="AB90" i="16"/>
  <c r="AD90" i="16"/>
  <c r="AF90" i="16"/>
  <c r="S90" i="16"/>
  <c r="U90" i="16"/>
  <c r="W90" i="16"/>
  <c r="Y90" i="16"/>
  <c r="AA90" i="16"/>
  <c r="AC90" i="16"/>
  <c r="AE90" i="16"/>
  <c r="AG90" i="16"/>
  <c r="T92" i="16"/>
  <c r="V92" i="16"/>
  <c r="X92" i="16"/>
  <c r="Z92" i="16"/>
  <c r="AB92" i="16"/>
  <c r="AD92" i="16"/>
  <c r="AF92" i="16"/>
  <c r="S92" i="16"/>
  <c r="U92" i="16"/>
  <c r="W92" i="16"/>
  <c r="Y92" i="16"/>
  <c r="AA92" i="16"/>
  <c r="AC92" i="16"/>
  <c r="AE92" i="16"/>
  <c r="AG92" i="16"/>
  <c r="T94" i="16"/>
  <c r="V94" i="16"/>
  <c r="X94" i="16"/>
  <c r="Z94" i="16"/>
  <c r="AB94" i="16"/>
  <c r="AD94" i="16"/>
  <c r="AF94" i="16"/>
  <c r="S94" i="16"/>
  <c r="U94" i="16"/>
  <c r="W94" i="16"/>
  <c r="Y94" i="16"/>
  <c r="AA94" i="16"/>
  <c r="AC94" i="16"/>
  <c r="AE94" i="16"/>
  <c r="AG94" i="16"/>
  <c r="T96" i="16"/>
  <c r="V96" i="16"/>
  <c r="X96" i="16"/>
  <c r="Z96" i="16"/>
  <c r="AB96" i="16"/>
  <c r="AD96" i="16"/>
  <c r="AF96" i="16"/>
  <c r="S96" i="16"/>
  <c r="U96" i="16"/>
  <c r="W96" i="16"/>
  <c r="Y96" i="16"/>
  <c r="AA96" i="16"/>
  <c r="AC96" i="16"/>
  <c r="AE96" i="16"/>
  <c r="AG96" i="16"/>
  <c r="T98" i="16"/>
  <c r="V98" i="16"/>
  <c r="X98" i="16"/>
  <c r="Z98" i="16"/>
  <c r="AB98" i="16"/>
  <c r="AD98" i="16"/>
  <c r="AF98" i="16"/>
  <c r="S98" i="16"/>
  <c r="U98" i="16"/>
  <c r="W98" i="16"/>
  <c r="Y98" i="16"/>
  <c r="AA98" i="16"/>
  <c r="AC98" i="16"/>
  <c r="AE98" i="16"/>
  <c r="AG98" i="16"/>
  <c r="T100" i="16"/>
  <c r="V100" i="16"/>
  <c r="X100" i="16"/>
  <c r="Z100" i="16"/>
  <c r="AB100" i="16"/>
  <c r="AD100" i="16"/>
  <c r="AF100" i="16"/>
  <c r="S100" i="16"/>
  <c r="U100" i="16"/>
  <c r="W100" i="16"/>
  <c r="Y100" i="16"/>
  <c r="AA100" i="16"/>
  <c r="AC100" i="16"/>
  <c r="AE100" i="16"/>
  <c r="AG100" i="16"/>
  <c r="T102" i="16"/>
  <c r="V102" i="16"/>
  <c r="X102" i="16"/>
  <c r="Z102" i="16"/>
  <c r="AB102" i="16"/>
  <c r="AD102" i="16"/>
  <c r="AF102" i="16"/>
  <c r="S102" i="16"/>
  <c r="U102" i="16"/>
  <c r="W102" i="16"/>
  <c r="Y102" i="16"/>
  <c r="AA102" i="16"/>
  <c r="AC102" i="16"/>
  <c r="AE102" i="16"/>
  <c r="AG102" i="16"/>
  <c r="T104" i="16"/>
  <c r="V104" i="16"/>
  <c r="X104" i="16"/>
  <c r="Z104" i="16"/>
  <c r="AB104" i="16"/>
  <c r="AD104" i="16"/>
  <c r="AF104" i="16"/>
  <c r="S104" i="16"/>
  <c r="U104" i="16"/>
  <c r="W104" i="16"/>
  <c r="Y104" i="16"/>
  <c r="AA104" i="16"/>
  <c r="AC104" i="16"/>
  <c r="AE104" i="16"/>
  <c r="AG104" i="16"/>
  <c r="T106" i="16"/>
  <c r="V106" i="16"/>
  <c r="S106" i="16"/>
  <c r="U106" i="16"/>
  <c r="W106" i="16"/>
  <c r="X106" i="16"/>
  <c r="Z106" i="16"/>
  <c r="AB106" i="16"/>
  <c r="AD106" i="16"/>
  <c r="AF106" i="16"/>
  <c r="Y106" i="16"/>
  <c r="AA106" i="16"/>
  <c r="AC106" i="16"/>
  <c r="AE106" i="16"/>
  <c r="AG106" i="16"/>
  <c r="T108" i="16"/>
  <c r="V108" i="16"/>
  <c r="X108" i="16"/>
  <c r="Z108" i="16"/>
  <c r="AB108" i="16"/>
  <c r="AD108" i="16"/>
  <c r="AF108" i="16"/>
  <c r="S108" i="16"/>
  <c r="U108" i="16"/>
  <c r="W108" i="16"/>
  <c r="Y108" i="16"/>
  <c r="AA108" i="16"/>
  <c r="AC108" i="16"/>
  <c r="AE108" i="16"/>
  <c r="AG108" i="16"/>
  <c r="U110" i="16"/>
  <c r="W110" i="16"/>
  <c r="Y110" i="16"/>
  <c r="AA110" i="16"/>
  <c r="AC110" i="16"/>
  <c r="AE110" i="16"/>
  <c r="AG110" i="16"/>
  <c r="T110" i="16"/>
  <c r="V110" i="16"/>
  <c r="X110" i="16"/>
  <c r="Z110" i="16"/>
  <c r="AB110" i="16"/>
  <c r="AD110" i="16"/>
  <c r="AF110" i="16"/>
  <c r="S110" i="16"/>
  <c r="T112" i="16"/>
  <c r="V112" i="16"/>
  <c r="X112" i="16"/>
  <c r="Z112" i="16"/>
  <c r="AB112" i="16"/>
  <c r="AD112" i="16"/>
  <c r="AF112" i="16"/>
  <c r="S112" i="16"/>
  <c r="U112" i="16"/>
  <c r="W112" i="16"/>
  <c r="Y112" i="16"/>
  <c r="AA112" i="16"/>
  <c r="AC112" i="16"/>
  <c r="AE112" i="16"/>
  <c r="AG112" i="16"/>
  <c r="T114" i="16"/>
  <c r="V114" i="16"/>
  <c r="X114" i="16"/>
  <c r="Z114" i="16"/>
  <c r="AB114" i="16"/>
  <c r="AD114" i="16"/>
  <c r="AF114" i="16"/>
  <c r="S114" i="16"/>
  <c r="U114" i="16"/>
  <c r="W114" i="16"/>
  <c r="Y114" i="16"/>
  <c r="AA114" i="16"/>
  <c r="AC114" i="16"/>
  <c r="AE114" i="16"/>
  <c r="AG114" i="16"/>
  <c r="T116" i="16"/>
  <c r="V116" i="16"/>
  <c r="X116" i="16"/>
  <c r="Z116" i="16"/>
  <c r="AB116" i="16"/>
  <c r="AD116" i="16"/>
  <c r="AF116" i="16"/>
  <c r="S116" i="16"/>
  <c r="U116" i="16"/>
  <c r="W116" i="16"/>
  <c r="Y116" i="16"/>
  <c r="AA116" i="16"/>
  <c r="AC116" i="16"/>
  <c r="AE116" i="16"/>
  <c r="AG116" i="16"/>
  <c r="T118" i="16"/>
  <c r="V118" i="16"/>
  <c r="X118" i="16"/>
  <c r="Z118" i="16"/>
  <c r="AB118" i="16"/>
  <c r="AD118" i="16"/>
  <c r="AF118" i="16"/>
  <c r="S118" i="16"/>
  <c r="U118" i="16"/>
  <c r="W118" i="16"/>
  <c r="Y118" i="16"/>
  <c r="AA118" i="16"/>
  <c r="AC118" i="16"/>
  <c r="AE118" i="16"/>
  <c r="AG118" i="16"/>
  <c r="T120" i="16"/>
  <c r="V120" i="16"/>
  <c r="X120" i="16"/>
  <c r="Z120" i="16"/>
  <c r="AB120" i="16"/>
  <c r="AD120" i="16"/>
  <c r="AF120" i="16"/>
  <c r="S120" i="16"/>
  <c r="U120" i="16"/>
  <c r="W120" i="16"/>
  <c r="Y120" i="16"/>
  <c r="AA120" i="16"/>
  <c r="AC120" i="16"/>
  <c r="AE120" i="16"/>
  <c r="AG120" i="16"/>
  <c r="T122" i="16"/>
  <c r="V122" i="16"/>
  <c r="X122" i="16"/>
  <c r="Z122" i="16"/>
  <c r="AB122" i="16"/>
  <c r="AD122" i="16"/>
  <c r="AF122" i="16"/>
  <c r="S122" i="16"/>
  <c r="U122" i="16"/>
  <c r="W122" i="16"/>
  <c r="Y122" i="16"/>
  <c r="AA122" i="16"/>
  <c r="AC122" i="16"/>
  <c r="AE122" i="16"/>
  <c r="AG122" i="16"/>
  <c r="T124" i="16"/>
  <c r="V124" i="16"/>
  <c r="X124" i="16"/>
  <c r="Z124" i="16"/>
  <c r="AB124" i="16"/>
  <c r="AD124" i="16"/>
  <c r="AF124" i="16"/>
  <c r="S124" i="16"/>
  <c r="U124" i="16"/>
  <c r="W124" i="16"/>
  <c r="Y124" i="16"/>
  <c r="AA124" i="16"/>
  <c r="AC124" i="16"/>
  <c r="AE124" i="16"/>
  <c r="AG124" i="16"/>
  <c r="T126" i="16"/>
  <c r="V126" i="16"/>
  <c r="X126" i="16"/>
  <c r="Z126" i="16"/>
  <c r="AB126" i="16"/>
  <c r="AD126" i="16"/>
  <c r="AF126" i="16"/>
  <c r="S126" i="16"/>
  <c r="U126" i="16"/>
  <c r="W126" i="16"/>
  <c r="Y126" i="16"/>
  <c r="AA126" i="16"/>
  <c r="AC126" i="16"/>
  <c r="AE126" i="16"/>
  <c r="AG126" i="16"/>
  <c r="T128" i="16"/>
  <c r="V128" i="16"/>
  <c r="X128" i="16"/>
  <c r="Z128" i="16"/>
  <c r="AB128" i="16"/>
  <c r="AD128" i="16"/>
  <c r="AF128" i="16"/>
  <c r="S128" i="16"/>
  <c r="U128" i="16"/>
  <c r="W128" i="16"/>
  <c r="Y128" i="16"/>
  <c r="AA128" i="16"/>
  <c r="AC128" i="16"/>
  <c r="AE128" i="16"/>
  <c r="AG128" i="16"/>
  <c r="T130" i="16"/>
  <c r="V130" i="16"/>
  <c r="X130" i="16"/>
  <c r="Z130" i="16"/>
  <c r="AB130" i="16"/>
  <c r="AD130" i="16"/>
  <c r="AF130" i="16"/>
  <c r="S130" i="16"/>
  <c r="U130" i="16"/>
  <c r="W130" i="16"/>
  <c r="Y130" i="16"/>
  <c r="AA130" i="16"/>
  <c r="AC130" i="16"/>
  <c r="AE130" i="16"/>
  <c r="AG130" i="16"/>
  <c r="T132" i="16"/>
  <c r="V132" i="16"/>
  <c r="X132" i="16"/>
  <c r="Z132" i="16"/>
  <c r="AB132" i="16"/>
  <c r="AD132" i="16"/>
  <c r="AF132" i="16"/>
  <c r="S132" i="16"/>
  <c r="U132" i="16"/>
  <c r="W132" i="16"/>
  <c r="Y132" i="16"/>
  <c r="AA132" i="16"/>
  <c r="AC132" i="16"/>
  <c r="AE132" i="16"/>
  <c r="AG132" i="16"/>
  <c r="T134" i="16"/>
  <c r="V134" i="16"/>
  <c r="X134" i="16"/>
  <c r="Z134" i="16"/>
  <c r="AB134" i="16"/>
  <c r="AD134" i="16"/>
  <c r="AF134" i="16"/>
  <c r="S134" i="16"/>
  <c r="U134" i="16"/>
  <c r="W134" i="16"/>
  <c r="Y134" i="16"/>
  <c r="AA134" i="16"/>
  <c r="AC134" i="16"/>
  <c r="AE134" i="16"/>
  <c r="AG134" i="16"/>
  <c r="T136" i="16"/>
  <c r="V136" i="16"/>
  <c r="X136" i="16"/>
  <c r="Z136" i="16"/>
  <c r="AB136" i="16"/>
  <c r="AD136" i="16"/>
  <c r="AF136" i="16"/>
  <c r="S136" i="16"/>
  <c r="U136" i="16"/>
  <c r="W136" i="16"/>
  <c r="Y136" i="16"/>
  <c r="AA136" i="16"/>
  <c r="AC136" i="16"/>
  <c r="AE136" i="16"/>
  <c r="AG136" i="16"/>
  <c r="T138" i="16"/>
  <c r="V138" i="16"/>
  <c r="X138" i="16"/>
  <c r="Z138" i="16"/>
  <c r="AB138" i="16"/>
  <c r="AD138" i="16"/>
  <c r="AF138" i="16"/>
  <c r="U138" i="16"/>
  <c r="W138" i="16"/>
  <c r="Y138" i="16"/>
  <c r="AA138" i="16"/>
  <c r="AC138" i="16"/>
  <c r="AE138" i="16"/>
  <c r="AG138" i="16"/>
  <c r="S138" i="16"/>
  <c r="S140" i="16"/>
  <c r="U140" i="16"/>
  <c r="W140" i="16"/>
  <c r="Y140" i="16"/>
  <c r="AA140" i="16"/>
  <c r="AC140" i="16"/>
  <c r="AE140" i="16"/>
  <c r="AG140" i="16"/>
  <c r="T140" i="16"/>
  <c r="V140" i="16"/>
  <c r="X140" i="16"/>
  <c r="Z140" i="16"/>
  <c r="AB140" i="16"/>
  <c r="AD140" i="16"/>
  <c r="AF140" i="16"/>
  <c r="S142" i="16"/>
  <c r="U142" i="16"/>
  <c r="W142" i="16"/>
  <c r="Y142" i="16"/>
  <c r="AA142" i="16"/>
  <c r="AC142" i="16"/>
  <c r="AE142" i="16"/>
  <c r="AG142" i="16"/>
  <c r="T142" i="16"/>
  <c r="V142" i="16"/>
  <c r="X142" i="16"/>
  <c r="Z142" i="16"/>
  <c r="AB142" i="16"/>
  <c r="AD142" i="16"/>
  <c r="AF142" i="16"/>
  <c r="S144" i="16"/>
  <c r="U144" i="16"/>
  <c r="W144" i="16"/>
  <c r="Y144" i="16"/>
  <c r="AA144" i="16"/>
  <c r="AC144" i="16"/>
  <c r="AE144" i="16"/>
  <c r="AG144" i="16"/>
  <c r="T144" i="16"/>
  <c r="V144" i="16"/>
  <c r="X144" i="16"/>
  <c r="Z144" i="16"/>
  <c r="AB144" i="16"/>
  <c r="AD144" i="16"/>
  <c r="AF144" i="16"/>
  <c r="S146" i="16"/>
  <c r="U146" i="16"/>
  <c r="W146" i="16"/>
  <c r="Y146" i="16"/>
  <c r="AA146" i="16"/>
  <c r="AC146" i="16"/>
  <c r="AE146" i="16"/>
  <c r="AG146" i="16"/>
  <c r="T146" i="16"/>
  <c r="V146" i="16"/>
  <c r="X146" i="16"/>
  <c r="Z146" i="16"/>
  <c r="AB146" i="16"/>
  <c r="AD146" i="16"/>
  <c r="AF146" i="16"/>
  <c r="S148" i="16"/>
  <c r="U148" i="16"/>
  <c r="W148" i="16"/>
  <c r="Y148" i="16"/>
  <c r="AA148" i="16"/>
  <c r="AC148" i="16"/>
  <c r="AE148" i="16"/>
  <c r="AG148" i="16"/>
  <c r="T148" i="16"/>
  <c r="V148" i="16"/>
  <c r="X148" i="16"/>
  <c r="Z148" i="16"/>
  <c r="AB148" i="16"/>
  <c r="AD148" i="16"/>
  <c r="AF148" i="16"/>
  <c r="S150" i="16"/>
  <c r="U150" i="16"/>
  <c r="W150" i="16"/>
  <c r="Y150" i="16"/>
  <c r="AA150" i="16"/>
  <c r="AC150" i="16"/>
  <c r="AE150" i="16"/>
  <c r="AG150" i="16"/>
  <c r="T150" i="16"/>
  <c r="V150" i="16"/>
  <c r="X150" i="16"/>
  <c r="Z150" i="16"/>
  <c r="AB150" i="16"/>
  <c r="AD150" i="16"/>
  <c r="AF150" i="16"/>
  <c r="S152" i="16"/>
  <c r="U152" i="16"/>
  <c r="W152" i="16"/>
  <c r="Y152" i="16"/>
  <c r="AA152" i="16"/>
  <c r="AC152" i="16"/>
  <c r="AE152" i="16"/>
  <c r="AG152" i="16"/>
  <c r="T152" i="16"/>
  <c r="V152" i="16"/>
  <c r="X152" i="16"/>
  <c r="Z152" i="16"/>
  <c r="AB152" i="16"/>
  <c r="AD152" i="16"/>
  <c r="AF152" i="16"/>
  <c r="S154" i="16"/>
  <c r="U154" i="16"/>
  <c r="W154" i="16"/>
  <c r="Y154" i="16"/>
  <c r="AA154" i="16"/>
  <c r="AC154" i="16"/>
  <c r="AE154" i="16"/>
  <c r="AG154" i="16"/>
  <c r="T154" i="16"/>
  <c r="V154" i="16"/>
  <c r="X154" i="16"/>
  <c r="Z154" i="16"/>
  <c r="AB154" i="16"/>
  <c r="AD154" i="16"/>
  <c r="AF154" i="16"/>
  <c r="S156" i="16"/>
  <c r="U156" i="16"/>
  <c r="W156" i="16"/>
  <c r="Y156" i="16"/>
  <c r="AA156" i="16"/>
  <c r="AC156" i="16"/>
  <c r="AE156" i="16"/>
  <c r="AG156" i="16"/>
  <c r="T156" i="16"/>
  <c r="V156" i="16"/>
  <c r="X156" i="16"/>
  <c r="Z156" i="16"/>
  <c r="AB156" i="16"/>
  <c r="AD156" i="16"/>
  <c r="AF156" i="16"/>
  <c r="S158" i="16"/>
  <c r="U158" i="16"/>
  <c r="W158" i="16"/>
  <c r="Y158" i="16"/>
  <c r="AA158" i="16"/>
  <c r="AC158" i="16"/>
  <c r="AE158" i="16"/>
  <c r="AG158" i="16"/>
  <c r="T158" i="16"/>
  <c r="V158" i="16"/>
  <c r="X158" i="16"/>
  <c r="Z158" i="16"/>
  <c r="AB158" i="16"/>
  <c r="AD158" i="16"/>
  <c r="AF158" i="16"/>
  <c r="S160" i="16"/>
  <c r="U160" i="16"/>
  <c r="W160" i="16"/>
  <c r="Y160" i="16"/>
  <c r="AA160" i="16"/>
  <c r="AC160" i="16"/>
  <c r="AE160" i="16"/>
  <c r="AG160" i="16"/>
  <c r="T160" i="16"/>
  <c r="V160" i="16"/>
  <c r="X160" i="16"/>
  <c r="Z160" i="16"/>
  <c r="AB160" i="16"/>
  <c r="AD160" i="16"/>
  <c r="AF160" i="16"/>
  <c r="S162" i="16"/>
  <c r="U162" i="16"/>
  <c r="W162" i="16"/>
  <c r="Y162" i="16"/>
  <c r="AA162" i="16"/>
  <c r="AC162" i="16"/>
  <c r="AE162" i="16"/>
  <c r="AG162" i="16"/>
  <c r="T162" i="16"/>
  <c r="V162" i="16"/>
  <c r="X162" i="16"/>
  <c r="Z162" i="16"/>
  <c r="AB162" i="16"/>
  <c r="AD162" i="16"/>
  <c r="AF162" i="16"/>
  <c r="S164" i="16"/>
  <c r="U164" i="16"/>
  <c r="W164" i="16"/>
  <c r="Y164" i="16"/>
  <c r="AA164" i="16"/>
  <c r="AC164" i="16"/>
  <c r="AE164" i="16"/>
  <c r="AG164" i="16"/>
  <c r="T164" i="16"/>
  <c r="V164" i="16"/>
  <c r="X164" i="16"/>
  <c r="Z164" i="16"/>
  <c r="AB164" i="16"/>
  <c r="AD164" i="16"/>
  <c r="AF164" i="16"/>
  <c r="AG166" i="16"/>
  <c r="T166" i="16"/>
  <c r="V166" i="16"/>
  <c r="X166" i="16"/>
  <c r="Z166" i="16"/>
  <c r="AB166" i="16"/>
  <c r="AD166" i="16"/>
  <c r="AF166" i="16"/>
  <c r="U166" i="16"/>
  <c r="W166" i="16"/>
  <c r="Y166" i="16"/>
  <c r="AA166" i="16"/>
  <c r="AC166" i="16"/>
  <c r="AE166" i="16"/>
  <c r="S166" i="16"/>
  <c r="AG168" i="16"/>
  <c r="T168" i="16"/>
  <c r="V168" i="16"/>
  <c r="X168" i="16"/>
  <c r="Z168" i="16"/>
  <c r="AB168" i="16"/>
  <c r="AD168" i="16"/>
  <c r="AF168" i="16"/>
  <c r="S168" i="16"/>
  <c r="U168" i="16"/>
  <c r="W168" i="16"/>
  <c r="Y168" i="16"/>
  <c r="AA168" i="16"/>
  <c r="AC168" i="16"/>
  <c r="AE168" i="16"/>
  <c r="AG170" i="16"/>
  <c r="T170" i="16"/>
  <c r="V170" i="16"/>
  <c r="X170" i="16"/>
  <c r="Z170" i="16"/>
  <c r="AB170" i="16"/>
  <c r="AD170" i="16"/>
  <c r="AF170" i="16"/>
  <c r="S170" i="16"/>
  <c r="U170" i="16"/>
  <c r="W170" i="16"/>
  <c r="Y170" i="16"/>
  <c r="AA170" i="16"/>
  <c r="AC170" i="16"/>
  <c r="AE170" i="16"/>
  <c r="AG172" i="16"/>
  <c r="T172" i="16"/>
  <c r="V172" i="16"/>
  <c r="X172" i="16"/>
  <c r="Z172" i="16"/>
  <c r="AB172" i="16"/>
  <c r="AD172" i="16"/>
  <c r="AF172" i="16"/>
  <c r="S172" i="16"/>
  <c r="U172" i="16"/>
  <c r="W172" i="16"/>
  <c r="Y172" i="16"/>
  <c r="AA172" i="16"/>
  <c r="AC172" i="16"/>
  <c r="AE172" i="16"/>
  <c r="AG174" i="16"/>
  <c r="T174" i="16"/>
  <c r="V174" i="16"/>
  <c r="X174" i="16"/>
  <c r="Z174" i="16"/>
  <c r="AB174" i="16"/>
  <c r="AD174" i="16"/>
  <c r="AF174" i="16"/>
  <c r="S174" i="16"/>
  <c r="U174" i="16"/>
  <c r="W174" i="16"/>
  <c r="Y174" i="16"/>
  <c r="AA174" i="16"/>
  <c r="AC174" i="16"/>
  <c r="AE174" i="16"/>
  <c r="AG176" i="16"/>
  <c r="T176" i="16"/>
  <c r="V176" i="16"/>
  <c r="X176" i="16"/>
  <c r="Z176" i="16"/>
  <c r="AB176" i="16"/>
  <c r="AD176" i="16"/>
  <c r="AF176" i="16"/>
  <c r="S176" i="16"/>
  <c r="U176" i="16"/>
  <c r="W176" i="16"/>
  <c r="Y176" i="16"/>
  <c r="AA176" i="16"/>
  <c r="AC176" i="16"/>
  <c r="AE176" i="16"/>
  <c r="AG178" i="16"/>
  <c r="T178" i="16"/>
  <c r="V178" i="16"/>
  <c r="X178" i="16"/>
  <c r="Z178" i="16"/>
  <c r="AB178" i="16"/>
  <c r="AD178" i="16"/>
  <c r="AF178" i="16"/>
  <c r="S178" i="16"/>
  <c r="U178" i="16"/>
  <c r="W178" i="16"/>
  <c r="Y178" i="16"/>
  <c r="AA178" i="16"/>
  <c r="AC178" i="16"/>
  <c r="AE178" i="16"/>
  <c r="AG180" i="16"/>
  <c r="T180" i="16"/>
  <c r="V180" i="16"/>
  <c r="X180" i="16"/>
  <c r="Z180" i="16"/>
  <c r="AB180" i="16"/>
  <c r="AD180" i="16"/>
  <c r="AF180" i="16"/>
  <c r="S180" i="16"/>
  <c r="U180" i="16"/>
  <c r="W180" i="16"/>
  <c r="Y180" i="16"/>
  <c r="AA180" i="16"/>
  <c r="AC180" i="16"/>
  <c r="AE180" i="16"/>
  <c r="AG182" i="16"/>
  <c r="T182" i="16"/>
  <c r="V182" i="16"/>
  <c r="X182" i="16"/>
  <c r="Z182" i="16"/>
  <c r="AB182" i="16"/>
  <c r="AD182" i="16"/>
  <c r="AF182" i="16"/>
  <c r="S182" i="16"/>
  <c r="U182" i="16"/>
  <c r="W182" i="16"/>
  <c r="Y182" i="16"/>
  <c r="AA182" i="16"/>
  <c r="AC182" i="16"/>
  <c r="AE182" i="16"/>
  <c r="AG184" i="16"/>
  <c r="T184" i="16"/>
  <c r="V184" i="16"/>
  <c r="X184" i="16"/>
  <c r="Z184" i="16"/>
  <c r="AB184" i="16"/>
  <c r="AD184" i="16"/>
  <c r="AF184" i="16"/>
  <c r="S184" i="16"/>
  <c r="U184" i="16"/>
  <c r="W184" i="16"/>
  <c r="Y184" i="16"/>
  <c r="AA184" i="16"/>
  <c r="AC184" i="16"/>
  <c r="AE184" i="16"/>
  <c r="AG186" i="16"/>
  <c r="T186" i="16"/>
  <c r="V186" i="16"/>
  <c r="X186" i="16"/>
  <c r="Z186" i="16"/>
  <c r="S186" i="16"/>
  <c r="U186" i="16"/>
  <c r="W186" i="16"/>
  <c r="Y186" i="16"/>
  <c r="AA186" i="16"/>
  <c r="AC186" i="16"/>
  <c r="AE186" i="16"/>
  <c r="AB186" i="16"/>
  <c r="AD186" i="16"/>
  <c r="AF186" i="16"/>
  <c r="AG188" i="16"/>
  <c r="S188" i="16"/>
  <c r="U188" i="16"/>
  <c r="W188" i="16"/>
  <c r="Y188" i="16"/>
  <c r="AA188" i="16"/>
  <c r="AC188" i="16"/>
  <c r="AE188" i="16"/>
  <c r="T188" i="16"/>
  <c r="V188" i="16"/>
  <c r="X188" i="16"/>
  <c r="Z188" i="16"/>
  <c r="AB188" i="16"/>
  <c r="AD188" i="16"/>
  <c r="AF188" i="16"/>
  <c r="AG190" i="16"/>
  <c r="S190" i="16"/>
  <c r="U190" i="16"/>
  <c r="W190" i="16"/>
  <c r="Y190" i="16"/>
  <c r="AA190" i="16"/>
  <c r="AC190" i="16"/>
  <c r="AE190" i="16"/>
  <c r="T190" i="16"/>
  <c r="V190" i="16"/>
  <c r="X190" i="16"/>
  <c r="Z190" i="16"/>
  <c r="AB190" i="16"/>
  <c r="AD190" i="16"/>
  <c r="AF190" i="16"/>
  <c r="AG192" i="16"/>
  <c r="S192" i="16"/>
  <c r="U192" i="16"/>
  <c r="W192" i="16"/>
  <c r="Y192" i="16"/>
  <c r="AA192" i="16"/>
  <c r="AC192" i="16"/>
  <c r="AE192" i="16"/>
  <c r="T192" i="16"/>
  <c r="V192" i="16"/>
  <c r="X192" i="16"/>
  <c r="Z192" i="16"/>
  <c r="AB192" i="16"/>
  <c r="AD192" i="16"/>
  <c r="AF192" i="16"/>
  <c r="AG194" i="16"/>
  <c r="S194" i="16"/>
  <c r="U194" i="16"/>
  <c r="W194" i="16"/>
  <c r="Y194" i="16"/>
  <c r="AA194" i="16"/>
  <c r="AC194" i="16"/>
  <c r="AE194" i="16"/>
  <c r="T194" i="16"/>
  <c r="V194" i="16"/>
  <c r="X194" i="16"/>
  <c r="Z194" i="16"/>
  <c r="AB194" i="16"/>
  <c r="AD194" i="16"/>
  <c r="AF194" i="16"/>
  <c r="AG196" i="16"/>
  <c r="S196" i="16"/>
  <c r="U196" i="16"/>
  <c r="W196" i="16"/>
  <c r="Y196" i="16"/>
  <c r="AA196" i="16"/>
  <c r="AC196" i="16"/>
  <c r="AE196" i="16"/>
  <c r="T196" i="16"/>
  <c r="V196" i="16"/>
  <c r="X196" i="16"/>
  <c r="Z196" i="16"/>
  <c r="AB196" i="16"/>
  <c r="AD196" i="16"/>
  <c r="AF196" i="16"/>
  <c r="AG198" i="16"/>
  <c r="AC198" i="16"/>
  <c r="Y198" i="16"/>
  <c r="AF198" i="16"/>
  <c r="AB198" i="16"/>
  <c r="X198" i="16"/>
  <c r="AE198" i="16"/>
  <c r="AA198" i="16"/>
  <c r="W198" i="16"/>
  <c r="AD198" i="16"/>
  <c r="Z198" i="16"/>
  <c r="V198" i="16"/>
  <c r="AG200" i="16"/>
  <c r="W200" i="16"/>
  <c r="Y200" i="16"/>
  <c r="AA200" i="16"/>
  <c r="AC200" i="16"/>
  <c r="AE200" i="16"/>
  <c r="V200" i="16"/>
  <c r="X200" i="16"/>
  <c r="Z200" i="16"/>
  <c r="AB200" i="16"/>
  <c r="AD200" i="16"/>
  <c r="AF200" i="16"/>
  <c r="AG202" i="16"/>
  <c r="S202" i="16"/>
  <c r="U202" i="16"/>
  <c r="W202" i="16"/>
  <c r="Y202" i="16"/>
  <c r="AA202" i="16"/>
  <c r="AC202" i="16"/>
  <c r="AE202" i="16"/>
  <c r="T202" i="16"/>
  <c r="V202" i="16"/>
  <c r="X202" i="16"/>
  <c r="Z202" i="16"/>
  <c r="AB202" i="16"/>
  <c r="AD202" i="16"/>
  <c r="AF202" i="16"/>
  <c r="AG204" i="16"/>
  <c r="S204" i="16"/>
  <c r="U204" i="16"/>
  <c r="W204" i="16"/>
  <c r="Y204" i="16"/>
  <c r="AA204" i="16"/>
  <c r="AC204" i="16"/>
  <c r="AE204" i="16"/>
  <c r="T204" i="16"/>
  <c r="V204" i="16"/>
  <c r="X204" i="16"/>
  <c r="Z204" i="16"/>
  <c r="AB204" i="16"/>
  <c r="AD204" i="16"/>
  <c r="AF204" i="16"/>
  <c r="AG206" i="16"/>
  <c r="S206" i="16"/>
  <c r="U206" i="16"/>
  <c r="W206" i="16"/>
  <c r="Y206" i="16"/>
  <c r="AA206" i="16"/>
  <c r="AC206" i="16"/>
  <c r="AE206" i="16"/>
  <c r="T206" i="16"/>
  <c r="V206" i="16"/>
  <c r="X206" i="16"/>
  <c r="Z206" i="16"/>
  <c r="AB206" i="16"/>
  <c r="AD206" i="16"/>
  <c r="AF206" i="16"/>
  <c r="AG208" i="16"/>
  <c r="S208" i="16"/>
  <c r="U208" i="16"/>
  <c r="W208" i="16"/>
  <c r="Y208" i="16"/>
  <c r="AA208" i="16"/>
  <c r="AC208" i="16"/>
  <c r="AE208" i="16"/>
  <c r="T208" i="16"/>
  <c r="V208" i="16"/>
  <c r="X208" i="16"/>
  <c r="Z208" i="16"/>
  <c r="AB208" i="16"/>
  <c r="AD208" i="16"/>
  <c r="AF208" i="16"/>
  <c r="AG210" i="16"/>
  <c r="S210" i="16"/>
  <c r="U210" i="16"/>
  <c r="W210" i="16"/>
  <c r="Y210" i="16"/>
  <c r="AA210" i="16"/>
  <c r="AC210" i="16"/>
  <c r="AE210" i="16"/>
  <c r="T210" i="16"/>
  <c r="V210" i="16"/>
  <c r="X210" i="16"/>
  <c r="Z210" i="16"/>
  <c r="AB210" i="16"/>
  <c r="AD210" i="16"/>
  <c r="AF210" i="16"/>
  <c r="AG212" i="16"/>
  <c r="S212" i="16"/>
  <c r="U212" i="16"/>
  <c r="W212" i="16"/>
  <c r="Y212" i="16"/>
  <c r="AA212" i="16"/>
  <c r="AC212" i="16"/>
  <c r="AE212" i="16"/>
  <c r="T212" i="16"/>
  <c r="V212" i="16"/>
  <c r="X212" i="16"/>
  <c r="Z212" i="16"/>
  <c r="AB212" i="16"/>
  <c r="AD212" i="16"/>
  <c r="AF212" i="16"/>
  <c r="AG214" i="16"/>
  <c r="S214" i="16"/>
  <c r="U214" i="16"/>
  <c r="W214" i="16"/>
  <c r="Y214" i="16"/>
  <c r="AA214" i="16"/>
  <c r="AC214" i="16"/>
  <c r="AE214" i="16"/>
  <c r="T214" i="16"/>
  <c r="V214" i="16"/>
  <c r="X214" i="16"/>
  <c r="Z214" i="16"/>
  <c r="AB214" i="16"/>
  <c r="AD214" i="16"/>
  <c r="AF214" i="16"/>
  <c r="AG216" i="16"/>
  <c r="S216" i="16"/>
  <c r="U216" i="16"/>
  <c r="W216" i="16"/>
  <c r="Y216" i="16"/>
  <c r="AA216" i="16"/>
  <c r="AC216" i="16"/>
  <c r="AE216" i="16"/>
  <c r="T216" i="16"/>
  <c r="V216" i="16"/>
  <c r="X216" i="16"/>
  <c r="Z216" i="16"/>
  <c r="AB216" i="16"/>
  <c r="AD216" i="16"/>
  <c r="AF216" i="16"/>
  <c r="AG218" i="16"/>
  <c r="W218" i="16"/>
  <c r="Y218" i="16"/>
  <c r="AA218" i="16"/>
  <c r="AC218" i="16"/>
  <c r="AE218" i="16"/>
  <c r="V218" i="16"/>
  <c r="X218" i="16"/>
  <c r="Z218" i="16"/>
  <c r="AB218" i="16"/>
  <c r="AD218" i="16"/>
  <c r="AF218" i="16"/>
  <c r="AG220" i="16"/>
  <c r="S220" i="16"/>
  <c r="U220" i="16"/>
  <c r="W220" i="16"/>
  <c r="Y220" i="16"/>
  <c r="AA220" i="16"/>
  <c r="AC220" i="16"/>
  <c r="AE220" i="16"/>
  <c r="T220" i="16"/>
  <c r="V220" i="16"/>
  <c r="X220" i="16"/>
  <c r="Z220" i="16"/>
  <c r="AB220" i="16"/>
  <c r="AD220" i="16"/>
  <c r="AF220" i="16"/>
  <c r="AG222" i="16"/>
  <c r="S222" i="16"/>
  <c r="U222" i="16"/>
  <c r="W222" i="16"/>
  <c r="Y222" i="16"/>
  <c r="AA222" i="16"/>
  <c r="AC222" i="16"/>
  <c r="AE222" i="16"/>
  <c r="T222" i="16"/>
  <c r="V222" i="16"/>
  <c r="X222" i="16"/>
  <c r="Z222" i="16"/>
  <c r="AB222" i="16"/>
  <c r="AD222" i="16"/>
  <c r="AF222" i="16"/>
  <c r="AG224" i="16"/>
  <c r="S224" i="16"/>
  <c r="U224" i="16"/>
  <c r="W224" i="16"/>
  <c r="Y224" i="16"/>
  <c r="AA224" i="16"/>
  <c r="AC224" i="16"/>
  <c r="AE224" i="16"/>
  <c r="T224" i="16"/>
  <c r="V224" i="16"/>
  <c r="X224" i="16"/>
  <c r="Z224" i="16"/>
  <c r="AB224" i="16"/>
  <c r="AD224" i="16"/>
  <c r="AF224" i="16"/>
  <c r="AG226" i="16"/>
  <c r="S226" i="16"/>
  <c r="U226" i="16"/>
  <c r="W226" i="16"/>
  <c r="Y226" i="16"/>
  <c r="AA226" i="16"/>
  <c r="AC226" i="16"/>
  <c r="AE226" i="16"/>
  <c r="T226" i="16"/>
  <c r="V226" i="16"/>
  <c r="X226" i="16"/>
  <c r="Z226" i="16"/>
  <c r="AB226" i="16"/>
  <c r="AD226" i="16"/>
  <c r="AF226" i="16"/>
  <c r="AG228" i="16"/>
  <c r="S228" i="16"/>
  <c r="U228" i="16"/>
  <c r="W228" i="16"/>
  <c r="Y228" i="16"/>
  <c r="AA228" i="16"/>
  <c r="AC228" i="16"/>
  <c r="AE228" i="16"/>
  <c r="T228" i="16"/>
  <c r="V228" i="16"/>
  <c r="X228" i="16"/>
  <c r="Z228" i="16"/>
  <c r="AB228" i="16"/>
  <c r="AD228" i="16"/>
  <c r="AF228" i="16"/>
  <c r="AG230" i="16"/>
  <c r="S230" i="16"/>
  <c r="U230" i="16"/>
  <c r="W230" i="16"/>
  <c r="Y230" i="16"/>
  <c r="AA230" i="16"/>
  <c r="AC230" i="16"/>
  <c r="AE230" i="16"/>
  <c r="T230" i="16"/>
  <c r="V230" i="16"/>
  <c r="X230" i="16"/>
  <c r="Z230" i="16"/>
  <c r="AB230" i="16"/>
  <c r="AD230" i="16"/>
  <c r="AF230" i="16"/>
  <c r="AG232" i="16"/>
  <c r="S232" i="16"/>
  <c r="U232" i="16"/>
  <c r="W232" i="16"/>
  <c r="Y232" i="16"/>
  <c r="AA232" i="16"/>
  <c r="AC232" i="16"/>
  <c r="AE232" i="16"/>
  <c r="T232" i="16"/>
  <c r="V232" i="16"/>
  <c r="X232" i="16"/>
  <c r="Z232" i="16"/>
  <c r="AB232" i="16"/>
  <c r="AD232" i="16"/>
  <c r="AF232" i="16"/>
  <c r="AG234" i="16"/>
  <c r="S234" i="16"/>
  <c r="U234" i="16"/>
  <c r="W234" i="16"/>
  <c r="Y234" i="16"/>
  <c r="AA234" i="16"/>
  <c r="AC234" i="16"/>
  <c r="AE234" i="16"/>
  <c r="T234" i="16"/>
  <c r="V234" i="16"/>
  <c r="X234" i="16"/>
  <c r="Z234" i="16"/>
  <c r="AB234" i="16"/>
  <c r="AD234" i="16"/>
  <c r="AF234" i="16"/>
  <c r="AG236" i="16"/>
  <c r="W236" i="16"/>
  <c r="Y236" i="16"/>
  <c r="AA236" i="16"/>
  <c r="AC236" i="16"/>
  <c r="AE236" i="16"/>
  <c r="V236" i="16"/>
  <c r="X236" i="16"/>
  <c r="Z236" i="16"/>
  <c r="AB236" i="16"/>
  <c r="AD236" i="16"/>
  <c r="AF236" i="16"/>
  <c r="AG238" i="16"/>
  <c r="T238" i="16"/>
  <c r="V238" i="16"/>
  <c r="X238" i="16"/>
  <c r="Z238" i="16"/>
  <c r="AB238" i="16"/>
  <c r="AD238" i="16"/>
  <c r="AF238" i="16"/>
  <c r="S238" i="16"/>
  <c r="U238" i="16"/>
  <c r="W238" i="16"/>
  <c r="Y238" i="16"/>
  <c r="AA238" i="16"/>
  <c r="AC238" i="16"/>
  <c r="AE238" i="16"/>
  <c r="AG240" i="16"/>
  <c r="T240" i="16"/>
  <c r="V240" i="16"/>
  <c r="X240" i="16"/>
  <c r="Z240" i="16"/>
  <c r="AB240" i="16"/>
  <c r="AD240" i="16"/>
  <c r="AF240" i="16"/>
  <c r="S240" i="16"/>
  <c r="U240" i="16"/>
  <c r="W240" i="16"/>
  <c r="Y240" i="16"/>
  <c r="AA240" i="16"/>
  <c r="AC240" i="16"/>
  <c r="AE240" i="16"/>
  <c r="AG242" i="16"/>
  <c r="T242" i="16"/>
  <c r="V242" i="16"/>
  <c r="X242" i="16"/>
  <c r="Z242" i="16"/>
  <c r="AB242" i="16"/>
  <c r="AD242" i="16"/>
  <c r="AF242" i="16"/>
  <c r="S242" i="16"/>
  <c r="U242" i="16"/>
  <c r="W242" i="16"/>
  <c r="Y242" i="16"/>
  <c r="AA242" i="16"/>
  <c r="AC242" i="16"/>
  <c r="AE242" i="16"/>
  <c r="AG244" i="16"/>
  <c r="T244" i="16"/>
  <c r="V244" i="16"/>
  <c r="X244" i="16"/>
  <c r="Z244" i="16"/>
  <c r="AB244" i="16"/>
  <c r="AD244" i="16"/>
  <c r="AF244" i="16"/>
  <c r="S244" i="16"/>
  <c r="U244" i="16"/>
  <c r="W244" i="16"/>
  <c r="Y244" i="16"/>
  <c r="AA244" i="16"/>
  <c r="AC244" i="16"/>
  <c r="AE244" i="16"/>
  <c r="AG246" i="16"/>
  <c r="T246" i="16"/>
  <c r="V246" i="16"/>
  <c r="X246" i="16"/>
  <c r="Z246" i="16"/>
  <c r="AB246" i="16"/>
  <c r="AD246" i="16"/>
  <c r="AF246" i="16"/>
  <c r="S246" i="16"/>
  <c r="U246" i="16"/>
  <c r="W246" i="16"/>
  <c r="Y246" i="16"/>
  <c r="AA246" i="16"/>
  <c r="AC246" i="16"/>
  <c r="AE246" i="16"/>
  <c r="AG248" i="16"/>
  <c r="T248" i="16"/>
  <c r="V248" i="16"/>
  <c r="X248" i="16"/>
  <c r="Z248" i="16"/>
  <c r="AB248" i="16"/>
  <c r="AD248" i="16"/>
  <c r="AF248" i="16"/>
  <c r="S248" i="16"/>
  <c r="U248" i="16"/>
  <c r="W248" i="16"/>
  <c r="Y248" i="16"/>
  <c r="AA248" i="16"/>
  <c r="AC248" i="16"/>
  <c r="AE248" i="16"/>
  <c r="AG250" i="16"/>
  <c r="T250" i="16"/>
  <c r="V250" i="16"/>
  <c r="X250" i="16"/>
  <c r="Z250" i="16"/>
  <c r="AB250" i="16"/>
  <c r="AD250" i="16"/>
  <c r="AF250" i="16"/>
  <c r="S250" i="16"/>
  <c r="U250" i="16"/>
  <c r="W250" i="16"/>
  <c r="Y250" i="16"/>
  <c r="AA250" i="16"/>
  <c r="AC250" i="16"/>
  <c r="AE250" i="16"/>
  <c r="AG252" i="16"/>
  <c r="T252" i="16"/>
  <c r="V252" i="16"/>
  <c r="X252" i="16"/>
  <c r="Z252" i="16"/>
  <c r="AB252" i="16"/>
  <c r="AD252" i="16"/>
  <c r="AF252" i="16"/>
  <c r="S252" i="16"/>
  <c r="U252" i="16"/>
  <c r="W252" i="16"/>
  <c r="Y252" i="16"/>
  <c r="AA252" i="16"/>
  <c r="AC252" i="16"/>
  <c r="AE252" i="16"/>
  <c r="AG254" i="16"/>
  <c r="W254" i="16"/>
  <c r="Y254" i="16"/>
  <c r="AA254" i="16"/>
  <c r="AC254" i="16"/>
  <c r="AE254" i="16"/>
  <c r="V254" i="16"/>
  <c r="X254" i="16"/>
  <c r="Z254" i="16"/>
  <c r="AB254" i="16"/>
  <c r="AD254" i="16"/>
  <c r="AF254" i="16"/>
  <c r="AG256" i="16"/>
  <c r="T256" i="16"/>
  <c r="V256" i="16"/>
  <c r="X256" i="16"/>
  <c r="Z256" i="16"/>
  <c r="AB256" i="16"/>
  <c r="AD256" i="16"/>
  <c r="AF256" i="16"/>
  <c r="S256" i="16"/>
  <c r="U256" i="16"/>
  <c r="W256" i="16"/>
  <c r="Y256" i="16"/>
  <c r="AA256" i="16"/>
  <c r="AC256" i="16"/>
  <c r="AE256" i="16"/>
  <c r="AG258" i="16"/>
  <c r="T258" i="16"/>
  <c r="V258" i="16"/>
  <c r="X258" i="16"/>
  <c r="Z258" i="16"/>
  <c r="AB258" i="16"/>
  <c r="AD258" i="16"/>
  <c r="AF258" i="16"/>
  <c r="S258" i="16"/>
  <c r="U258" i="16"/>
  <c r="W258" i="16"/>
  <c r="Y258" i="16"/>
  <c r="AA258" i="16"/>
  <c r="AC258" i="16"/>
  <c r="AE258" i="16"/>
  <c r="AG260" i="16"/>
  <c r="T260" i="16"/>
  <c r="V260" i="16"/>
  <c r="X260" i="16"/>
  <c r="Z260" i="16"/>
  <c r="AB260" i="16"/>
  <c r="AD260" i="16"/>
  <c r="AF260" i="16"/>
  <c r="S260" i="16"/>
  <c r="U260" i="16"/>
  <c r="W260" i="16"/>
  <c r="Y260" i="16"/>
  <c r="AA260" i="16"/>
  <c r="AC260" i="16"/>
  <c r="AE260" i="16"/>
  <c r="AG262" i="16"/>
  <c r="T262" i="16"/>
  <c r="V262" i="16"/>
  <c r="X262" i="16"/>
  <c r="Z262" i="16"/>
  <c r="AB262" i="16"/>
  <c r="AD262" i="16"/>
  <c r="AF262" i="16"/>
  <c r="S262" i="16"/>
  <c r="U262" i="16"/>
  <c r="W262" i="16"/>
  <c r="Y262" i="16"/>
  <c r="AA262" i="16"/>
  <c r="AC262" i="16"/>
  <c r="AE262" i="16"/>
  <c r="AG264" i="16"/>
  <c r="T264" i="16"/>
  <c r="V264" i="16"/>
  <c r="X264" i="16"/>
  <c r="Z264" i="16"/>
  <c r="AB264" i="16"/>
  <c r="AD264" i="16"/>
  <c r="AF264" i="16"/>
  <c r="S264" i="16"/>
  <c r="U264" i="16"/>
  <c r="W264" i="16"/>
  <c r="Y264" i="16"/>
  <c r="AA264" i="16"/>
  <c r="AC264" i="16"/>
  <c r="AE264" i="16"/>
  <c r="AG266" i="16"/>
  <c r="T266" i="16"/>
  <c r="V266" i="16"/>
  <c r="X266" i="16"/>
  <c r="Z266" i="16"/>
  <c r="AB266" i="16"/>
  <c r="AD266" i="16"/>
  <c r="AF266" i="16"/>
  <c r="S266" i="16"/>
  <c r="U266" i="16"/>
  <c r="W266" i="16"/>
  <c r="Y266" i="16"/>
  <c r="AA266" i="16"/>
  <c r="AC266" i="16"/>
  <c r="AE266" i="16"/>
  <c r="AG268" i="16"/>
  <c r="T268" i="16"/>
  <c r="V268" i="16"/>
  <c r="X268" i="16"/>
  <c r="Z268" i="16"/>
  <c r="AB268" i="16"/>
  <c r="AD268" i="16"/>
  <c r="AF268" i="16"/>
  <c r="S268" i="16"/>
  <c r="U268" i="16"/>
  <c r="W268" i="16"/>
  <c r="Y268" i="16"/>
  <c r="AA268" i="16"/>
  <c r="AC268" i="16"/>
  <c r="AE268" i="16"/>
  <c r="AG270" i="16"/>
  <c r="T270" i="16"/>
  <c r="V270" i="16"/>
  <c r="X270" i="16"/>
  <c r="Z270" i="16"/>
  <c r="AB270" i="16"/>
  <c r="AD270" i="16"/>
  <c r="AF270" i="16"/>
  <c r="S270" i="16"/>
  <c r="U270" i="16"/>
  <c r="W270" i="16"/>
  <c r="Y270" i="16"/>
  <c r="AA270" i="16"/>
  <c r="AC270" i="16"/>
  <c r="AE270" i="16"/>
  <c r="AG272" i="16"/>
  <c r="Y272" i="16"/>
  <c r="AA272" i="16"/>
  <c r="W272" i="16"/>
  <c r="AC272" i="16"/>
  <c r="AE272" i="16"/>
  <c r="V272" i="16"/>
  <c r="X272" i="16"/>
  <c r="Z272" i="16"/>
  <c r="AB272" i="16"/>
  <c r="AD272" i="16"/>
  <c r="AF272" i="16"/>
  <c r="AG274" i="16"/>
  <c r="T274" i="16"/>
  <c r="V274" i="16"/>
  <c r="X274" i="16"/>
  <c r="Z274" i="16"/>
  <c r="AB274" i="16"/>
  <c r="AD274" i="16"/>
  <c r="AF274" i="16"/>
  <c r="S274" i="16"/>
  <c r="U274" i="16"/>
  <c r="W274" i="16"/>
  <c r="Y274" i="16"/>
  <c r="AA274" i="16"/>
  <c r="AC274" i="16"/>
  <c r="AE274" i="16"/>
  <c r="AG276" i="16"/>
  <c r="T276" i="16"/>
  <c r="V276" i="16"/>
  <c r="X276" i="16"/>
  <c r="Z276" i="16"/>
  <c r="AB276" i="16"/>
  <c r="AD276" i="16"/>
  <c r="AF276" i="16"/>
  <c r="S276" i="16"/>
  <c r="U276" i="16"/>
  <c r="W276" i="16"/>
  <c r="Y276" i="16"/>
  <c r="AA276" i="16"/>
  <c r="AC276" i="16"/>
  <c r="AE276" i="16"/>
  <c r="AG278" i="16"/>
  <c r="T278" i="16"/>
  <c r="V278" i="16"/>
  <c r="X278" i="16"/>
  <c r="Z278" i="16"/>
  <c r="AB278" i="16"/>
  <c r="AD278" i="16"/>
  <c r="AF278" i="16"/>
  <c r="S278" i="16"/>
  <c r="U278" i="16"/>
  <c r="W278" i="16"/>
  <c r="Y278" i="16"/>
  <c r="AA278" i="16"/>
  <c r="AC278" i="16"/>
  <c r="AE278" i="16"/>
  <c r="AG280" i="16"/>
  <c r="T280" i="16"/>
  <c r="V280" i="16"/>
  <c r="X280" i="16"/>
  <c r="Z280" i="16"/>
  <c r="AB280" i="16"/>
  <c r="AD280" i="16"/>
  <c r="AF280" i="16"/>
  <c r="S280" i="16"/>
  <c r="U280" i="16"/>
  <c r="W280" i="16"/>
  <c r="Y280" i="16"/>
  <c r="AA280" i="16"/>
  <c r="AC280" i="16"/>
  <c r="AE280" i="16"/>
  <c r="AG282" i="16"/>
  <c r="T282" i="16"/>
  <c r="V282" i="16"/>
  <c r="X282" i="16"/>
  <c r="Z282" i="16"/>
  <c r="AB282" i="16"/>
  <c r="AD282" i="16"/>
  <c r="AF282" i="16"/>
  <c r="S282" i="16"/>
  <c r="U282" i="16"/>
  <c r="W282" i="16"/>
  <c r="Y282" i="16"/>
  <c r="AA282" i="16"/>
  <c r="AC282" i="16"/>
  <c r="AE282" i="16"/>
  <c r="AG284" i="16"/>
  <c r="T284" i="16"/>
  <c r="V284" i="16"/>
  <c r="X284" i="16"/>
  <c r="Z284" i="16"/>
  <c r="AB284" i="16"/>
  <c r="AD284" i="16"/>
  <c r="AF284" i="16"/>
  <c r="S284" i="16"/>
  <c r="U284" i="16"/>
  <c r="W284" i="16"/>
  <c r="Y284" i="16"/>
  <c r="AA284" i="16"/>
  <c r="AC284" i="16"/>
  <c r="AE284" i="16"/>
  <c r="AG286" i="16"/>
  <c r="T286" i="16"/>
  <c r="V286" i="16"/>
  <c r="X286" i="16"/>
  <c r="Z286" i="16"/>
  <c r="AB286" i="16"/>
  <c r="AD286" i="16"/>
  <c r="AF286" i="16"/>
  <c r="S286" i="16"/>
  <c r="U286" i="16"/>
  <c r="W286" i="16"/>
  <c r="Y286" i="16"/>
  <c r="AA286" i="16"/>
  <c r="AC286" i="16"/>
  <c r="AE286" i="16"/>
  <c r="AG288" i="16"/>
  <c r="T288" i="16"/>
  <c r="V288" i="16"/>
  <c r="X288" i="16"/>
  <c r="Z288" i="16"/>
  <c r="AB288" i="16"/>
  <c r="AD288" i="16"/>
  <c r="AF288" i="16"/>
  <c r="S288" i="16"/>
  <c r="U288" i="16"/>
  <c r="W288" i="16"/>
  <c r="Y288" i="16"/>
  <c r="AA288" i="16"/>
  <c r="AC288" i="16"/>
  <c r="AE288" i="16"/>
  <c r="AG290" i="16"/>
  <c r="AC290" i="16"/>
  <c r="AE290" i="16"/>
  <c r="W290" i="16"/>
  <c r="Y290" i="16"/>
  <c r="AA290" i="16"/>
  <c r="V290" i="16"/>
  <c r="X290" i="16"/>
  <c r="Z290" i="16"/>
  <c r="AB290" i="16"/>
  <c r="AD290" i="16"/>
  <c r="AF290" i="16"/>
  <c r="AG292" i="16"/>
  <c r="T292" i="16"/>
  <c r="V292" i="16"/>
  <c r="X292" i="16"/>
  <c r="Z292" i="16"/>
  <c r="AB292" i="16"/>
  <c r="AD292" i="16"/>
  <c r="AF292" i="16"/>
  <c r="S292" i="16"/>
  <c r="U292" i="16"/>
  <c r="W292" i="16"/>
  <c r="Y292" i="16"/>
  <c r="AA292" i="16"/>
  <c r="AC292" i="16"/>
  <c r="AE292" i="16"/>
  <c r="AG294" i="16"/>
  <c r="T294" i="16"/>
  <c r="V294" i="16"/>
  <c r="X294" i="16"/>
  <c r="Z294" i="16"/>
  <c r="AB294" i="16"/>
  <c r="AD294" i="16"/>
  <c r="AF294" i="16"/>
  <c r="S294" i="16"/>
  <c r="U294" i="16"/>
  <c r="W294" i="16"/>
  <c r="Y294" i="16"/>
  <c r="AA294" i="16"/>
  <c r="AC294" i="16"/>
  <c r="AE294" i="16"/>
  <c r="AG296" i="16"/>
  <c r="S296" i="16"/>
  <c r="U296" i="16"/>
  <c r="W296" i="16"/>
  <c r="Y296" i="16"/>
  <c r="AA296" i="16"/>
  <c r="AC296" i="16"/>
  <c r="AE296" i="16"/>
  <c r="T296" i="16"/>
  <c r="V296" i="16"/>
  <c r="X296" i="16"/>
  <c r="Z296" i="16"/>
  <c r="AB296" i="16"/>
  <c r="AD296" i="16"/>
  <c r="AF296" i="16"/>
  <c r="AG298" i="16"/>
  <c r="S298" i="16"/>
  <c r="U298" i="16"/>
  <c r="W298" i="16"/>
  <c r="Y298" i="16"/>
  <c r="AA298" i="16"/>
  <c r="AC298" i="16"/>
  <c r="AE298" i="16"/>
  <c r="T298" i="16"/>
  <c r="V298" i="16"/>
  <c r="X298" i="16"/>
  <c r="Z298" i="16"/>
  <c r="AB298" i="16"/>
  <c r="AD298" i="16"/>
  <c r="AF298" i="16"/>
  <c r="AG300" i="16"/>
  <c r="S300" i="16"/>
  <c r="U300" i="16"/>
  <c r="W300" i="16"/>
  <c r="Y300" i="16"/>
  <c r="AA300" i="16"/>
  <c r="AC300" i="16"/>
  <c r="AE300" i="16"/>
  <c r="T300" i="16"/>
  <c r="V300" i="16"/>
  <c r="X300" i="16"/>
  <c r="Z300" i="16"/>
  <c r="AB300" i="16"/>
  <c r="AD300" i="16"/>
  <c r="AF300" i="16"/>
  <c r="AG302" i="16"/>
  <c r="S302" i="16"/>
  <c r="U302" i="16"/>
  <c r="W302" i="16"/>
  <c r="Y302" i="16"/>
  <c r="AA302" i="16"/>
  <c r="AC302" i="16"/>
  <c r="AE302" i="16"/>
  <c r="T302" i="16"/>
  <c r="V302" i="16"/>
  <c r="X302" i="16"/>
  <c r="Z302" i="16"/>
  <c r="AB302" i="16"/>
  <c r="AD302" i="16"/>
  <c r="AF302" i="16"/>
  <c r="AG304" i="16"/>
  <c r="S304" i="16"/>
  <c r="U304" i="16"/>
  <c r="W304" i="16"/>
  <c r="Y304" i="16"/>
  <c r="AA304" i="16"/>
  <c r="AC304" i="16"/>
  <c r="AE304" i="16"/>
  <c r="T304" i="16"/>
  <c r="V304" i="16"/>
  <c r="X304" i="16"/>
  <c r="Z304" i="16"/>
  <c r="AB304" i="16"/>
  <c r="AD304" i="16"/>
  <c r="AF304" i="16"/>
  <c r="AG306" i="16"/>
  <c r="S306" i="16"/>
  <c r="U306" i="16"/>
  <c r="W306" i="16"/>
  <c r="Y306" i="16"/>
  <c r="AA306" i="16"/>
  <c r="AC306" i="16"/>
  <c r="AE306" i="16"/>
  <c r="T306" i="16"/>
  <c r="V306" i="16"/>
  <c r="X306" i="16"/>
  <c r="Z306" i="16"/>
  <c r="AB306" i="16"/>
  <c r="AD306" i="16"/>
  <c r="AF306" i="16"/>
  <c r="AG308" i="16"/>
  <c r="W308" i="16"/>
  <c r="AA308" i="16"/>
  <c r="AC308" i="16"/>
  <c r="AE308" i="16"/>
  <c r="Y308" i="16"/>
  <c r="V308" i="16"/>
  <c r="X308" i="16"/>
  <c r="Z308" i="16"/>
  <c r="AB308" i="16"/>
  <c r="AD308" i="16"/>
  <c r="AF308" i="16"/>
  <c r="AG310" i="16"/>
  <c r="T310" i="16"/>
  <c r="V310" i="16"/>
  <c r="X310" i="16"/>
  <c r="Z310" i="16"/>
  <c r="AB310" i="16"/>
  <c r="AD310" i="16"/>
  <c r="AF310" i="16"/>
  <c r="S310" i="16"/>
  <c r="U310" i="16"/>
  <c r="W310" i="16"/>
  <c r="Y310" i="16"/>
  <c r="AA310" i="16"/>
  <c r="AC310" i="16"/>
  <c r="AE310" i="16"/>
  <c r="AG312" i="16"/>
  <c r="T312" i="16"/>
  <c r="V312" i="16"/>
  <c r="X312" i="16"/>
  <c r="Z312" i="16"/>
  <c r="AB312" i="16"/>
  <c r="AD312" i="16"/>
  <c r="AF312" i="16"/>
  <c r="S312" i="16"/>
  <c r="U312" i="16"/>
  <c r="W312" i="16"/>
  <c r="Y312" i="16"/>
  <c r="AA312" i="16"/>
  <c r="AC312" i="16"/>
  <c r="AE312" i="16"/>
  <c r="AG314" i="16"/>
  <c r="T314" i="16"/>
  <c r="V314" i="16"/>
  <c r="X314" i="16"/>
  <c r="Z314" i="16"/>
  <c r="AB314" i="16"/>
  <c r="AD314" i="16"/>
  <c r="AF314" i="16"/>
  <c r="S314" i="16"/>
  <c r="U314" i="16"/>
  <c r="W314" i="16"/>
  <c r="Y314" i="16"/>
  <c r="AA314" i="16"/>
  <c r="AC314" i="16"/>
  <c r="AE314" i="16"/>
  <c r="AG316" i="16"/>
  <c r="T316" i="16"/>
  <c r="S316" i="16"/>
  <c r="U316" i="16"/>
  <c r="W316" i="16"/>
  <c r="Y316" i="16"/>
  <c r="AA316" i="16"/>
  <c r="AC316" i="16"/>
  <c r="AE316" i="16"/>
  <c r="V316" i="16"/>
  <c r="X316" i="16"/>
  <c r="Z316" i="16"/>
  <c r="AB316" i="16"/>
  <c r="AD316" i="16"/>
  <c r="AF316" i="16"/>
  <c r="AG318" i="16"/>
  <c r="S318" i="16"/>
  <c r="U318" i="16"/>
  <c r="W318" i="16"/>
  <c r="Y318" i="16"/>
  <c r="AA318" i="16"/>
  <c r="AC318" i="16"/>
  <c r="AE318" i="16"/>
  <c r="T318" i="16"/>
  <c r="V318" i="16"/>
  <c r="X318" i="16"/>
  <c r="Z318" i="16"/>
  <c r="AB318" i="16"/>
  <c r="AD318" i="16"/>
  <c r="AF318" i="16"/>
  <c r="AG320" i="16"/>
  <c r="S320" i="16"/>
  <c r="U320" i="16"/>
  <c r="W320" i="16"/>
  <c r="Y320" i="16"/>
  <c r="AA320" i="16"/>
  <c r="AC320" i="16"/>
  <c r="AE320" i="16"/>
  <c r="T320" i="16"/>
  <c r="V320" i="16"/>
  <c r="X320" i="16"/>
  <c r="Z320" i="16"/>
  <c r="AB320" i="16"/>
  <c r="AD320" i="16"/>
  <c r="AF320" i="16"/>
  <c r="AG322" i="16"/>
  <c r="S322" i="16"/>
  <c r="U322" i="16"/>
  <c r="W322" i="16"/>
  <c r="Y322" i="16"/>
  <c r="AA322" i="16"/>
  <c r="AC322" i="16"/>
  <c r="AE322" i="16"/>
  <c r="T322" i="16"/>
  <c r="V322" i="16"/>
  <c r="X322" i="16"/>
  <c r="Z322" i="16"/>
  <c r="AB322" i="16"/>
  <c r="AD322" i="16"/>
  <c r="AF322" i="16"/>
  <c r="AG324" i="16"/>
  <c r="S324" i="16"/>
  <c r="U324" i="16"/>
  <c r="W324" i="16"/>
  <c r="Y324" i="16"/>
  <c r="AA324" i="16"/>
  <c r="AC324" i="16"/>
  <c r="AE324" i="16"/>
  <c r="T324" i="16"/>
  <c r="V324" i="16"/>
  <c r="X324" i="16"/>
  <c r="Z324" i="16"/>
  <c r="AB324" i="16"/>
  <c r="AD324" i="16"/>
  <c r="AF324" i="16"/>
  <c r="AG326" i="16"/>
  <c r="W326" i="16"/>
  <c r="Y326" i="16"/>
  <c r="AA326" i="16"/>
  <c r="AC326" i="16"/>
  <c r="AE326" i="16"/>
  <c r="V326" i="16"/>
  <c r="X326" i="16"/>
  <c r="Z326" i="16"/>
  <c r="AB326" i="16"/>
  <c r="AD326" i="16"/>
  <c r="AF326" i="16"/>
  <c r="AG328" i="16"/>
  <c r="S328" i="16"/>
  <c r="U328" i="16"/>
  <c r="W328" i="16"/>
  <c r="Y328" i="16"/>
  <c r="AA328" i="16"/>
  <c r="AC328" i="16"/>
  <c r="AE328" i="16"/>
  <c r="T328" i="16"/>
  <c r="V328" i="16"/>
  <c r="X328" i="16"/>
  <c r="Z328" i="16"/>
  <c r="AB328" i="16"/>
  <c r="AD328" i="16"/>
  <c r="AF328" i="16"/>
  <c r="AG330" i="16"/>
  <c r="S330" i="16"/>
  <c r="U330" i="16"/>
  <c r="W330" i="16"/>
  <c r="Y330" i="16"/>
  <c r="AA330" i="16"/>
  <c r="AC330" i="16"/>
  <c r="AE330" i="16"/>
  <c r="T330" i="16"/>
  <c r="V330" i="16"/>
  <c r="X330" i="16"/>
  <c r="Z330" i="16"/>
  <c r="AB330" i="16"/>
  <c r="AD330" i="16"/>
  <c r="AF330" i="16"/>
  <c r="AG332" i="16"/>
  <c r="S332" i="16"/>
  <c r="U332" i="16"/>
  <c r="W332" i="16"/>
  <c r="Y332" i="16"/>
  <c r="AA332" i="16"/>
  <c r="AC332" i="16"/>
  <c r="AE332" i="16"/>
  <c r="T332" i="16"/>
  <c r="V332" i="16"/>
  <c r="X332" i="16"/>
  <c r="Z332" i="16"/>
  <c r="AB332" i="16"/>
  <c r="AD332" i="16"/>
  <c r="AF332" i="16"/>
  <c r="AG334" i="16"/>
  <c r="S334" i="16"/>
  <c r="U334" i="16"/>
  <c r="W334" i="16"/>
  <c r="Y334" i="16"/>
  <c r="AA334" i="16"/>
  <c r="AC334" i="16"/>
  <c r="AE334" i="16"/>
  <c r="T334" i="16"/>
  <c r="V334" i="16"/>
  <c r="X334" i="16"/>
  <c r="Z334" i="16"/>
  <c r="AB334" i="16"/>
  <c r="AD334" i="16"/>
  <c r="AF334" i="16"/>
  <c r="AG336" i="16"/>
  <c r="S336" i="16"/>
  <c r="U336" i="16"/>
  <c r="W336" i="16"/>
  <c r="Y336" i="16"/>
  <c r="AA336" i="16"/>
  <c r="AC336" i="16"/>
  <c r="AE336" i="16"/>
  <c r="T336" i="16"/>
  <c r="V336" i="16"/>
  <c r="X336" i="16"/>
  <c r="Z336" i="16"/>
  <c r="AB336" i="16"/>
  <c r="AD336" i="16"/>
  <c r="AF336" i="16"/>
  <c r="AG338" i="16"/>
  <c r="S338" i="16"/>
  <c r="U338" i="16"/>
  <c r="W338" i="16"/>
  <c r="Y338" i="16"/>
  <c r="AA338" i="16"/>
  <c r="AC338" i="16"/>
  <c r="AE338" i="16"/>
  <c r="T338" i="16"/>
  <c r="V338" i="16"/>
  <c r="X338" i="16"/>
  <c r="Z338" i="16"/>
  <c r="AB338" i="16"/>
  <c r="AD338" i="16"/>
  <c r="AF338" i="16"/>
  <c r="AG340" i="16"/>
  <c r="S340" i="16"/>
  <c r="U340" i="16"/>
  <c r="W340" i="16"/>
  <c r="Y340" i="16"/>
  <c r="AA340" i="16"/>
  <c r="AC340" i="16"/>
  <c r="AE340" i="16"/>
  <c r="T340" i="16"/>
  <c r="V340" i="16"/>
  <c r="X340" i="16"/>
  <c r="Z340" i="16"/>
  <c r="AB340" i="16"/>
  <c r="AD340" i="16"/>
  <c r="AF340" i="16"/>
  <c r="AG342" i="16"/>
  <c r="S342" i="16"/>
  <c r="U342" i="16"/>
  <c r="W342" i="16"/>
  <c r="Y342" i="16"/>
  <c r="AA342" i="16"/>
  <c r="AC342" i="16"/>
  <c r="AE342" i="16"/>
  <c r="T342" i="16"/>
  <c r="V342" i="16"/>
  <c r="X342" i="16"/>
  <c r="Z342" i="16"/>
  <c r="AB342" i="16"/>
  <c r="AD342" i="16"/>
  <c r="AF342" i="16"/>
  <c r="T344" i="16"/>
  <c r="V344" i="16"/>
  <c r="X344" i="16"/>
  <c r="Z344" i="16"/>
  <c r="AB344" i="16"/>
  <c r="AD344" i="16"/>
  <c r="AF344" i="16"/>
  <c r="S344" i="16"/>
  <c r="U344" i="16"/>
  <c r="W344" i="16"/>
  <c r="Y344" i="16"/>
  <c r="AA344" i="16"/>
  <c r="AC344" i="16"/>
  <c r="AE344" i="16"/>
  <c r="AG344" i="16"/>
  <c r="T36" i="16"/>
  <c r="V36" i="16"/>
  <c r="X36" i="16"/>
  <c r="Z36" i="16"/>
  <c r="AB36" i="16"/>
  <c r="AD36" i="16"/>
  <c r="AF36" i="16"/>
  <c r="S36" i="16"/>
  <c r="U36" i="16"/>
  <c r="W36" i="16"/>
  <c r="Y36" i="16"/>
  <c r="AA36" i="16"/>
  <c r="AC36" i="16"/>
  <c r="AE36" i="16"/>
  <c r="AG36" i="16"/>
  <c r="T39" i="16"/>
  <c r="V39" i="16"/>
  <c r="X39" i="16"/>
  <c r="Z39" i="16"/>
  <c r="AB39" i="16"/>
  <c r="AD39" i="16"/>
  <c r="AF39" i="16"/>
  <c r="U39" i="16"/>
  <c r="W39" i="16"/>
  <c r="Y39" i="16"/>
  <c r="AA39" i="16"/>
  <c r="AC39" i="16"/>
  <c r="AE39" i="16"/>
  <c r="AG39" i="16"/>
  <c r="S39" i="16"/>
  <c r="T41" i="16"/>
  <c r="V41" i="16"/>
  <c r="X41" i="16"/>
  <c r="Z41" i="16"/>
  <c r="AB41" i="16"/>
  <c r="AD41" i="16"/>
  <c r="AF41" i="16"/>
  <c r="S41" i="16"/>
  <c r="U41" i="16"/>
  <c r="W41" i="16"/>
  <c r="Y41" i="16"/>
  <c r="AA41" i="16"/>
  <c r="AC41" i="16"/>
  <c r="AE41" i="16"/>
  <c r="AG41" i="16"/>
  <c r="T43" i="16"/>
  <c r="V43" i="16"/>
  <c r="X43" i="16"/>
  <c r="Z43" i="16"/>
  <c r="AB43" i="16"/>
  <c r="AD43" i="16"/>
  <c r="AF43" i="16"/>
  <c r="S43" i="16"/>
  <c r="U43" i="16"/>
  <c r="W43" i="16"/>
  <c r="Y43" i="16"/>
  <c r="AA43" i="16"/>
  <c r="AC43" i="16"/>
  <c r="AE43" i="16"/>
  <c r="AG43" i="16"/>
  <c r="T45" i="16"/>
  <c r="V45" i="16"/>
  <c r="X45" i="16"/>
  <c r="Z45" i="16"/>
  <c r="AB45" i="16"/>
  <c r="AD45" i="16"/>
  <c r="AF45" i="16"/>
  <c r="S45" i="16"/>
  <c r="U45" i="16"/>
  <c r="W45" i="16"/>
  <c r="Y45" i="16"/>
  <c r="AA45" i="16"/>
  <c r="AC45" i="16"/>
  <c r="AE45" i="16"/>
  <c r="AG45" i="16"/>
  <c r="T47" i="16"/>
  <c r="V47" i="16"/>
  <c r="X47" i="16"/>
  <c r="Z47" i="16"/>
  <c r="AB47" i="16"/>
  <c r="AD47" i="16"/>
  <c r="AF47" i="16"/>
  <c r="S47" i="16"/>
  <c r="U47" i="16"/>
  <c r="W47" i="16"/>
  <c r="Y47" i="16"/>
  <c r="AA47" i="16"/>
  <c r="AC47" i="16"/>
  <c r="AE47" i="16"/>
  <c r="AG47" i="16"/>
  <c r="T49" i="16"/>
  <c r="V49" i="16"/>
  <c r="X49" i="16"/>
  <c r="Z49" i="16"/>
  <c r="AB49" i="16"/>
  <c r="AD49" i="16"/>
  <c r="AF49" i="16"/>
  <c r="S49" i="16"/>
  <c r="U49" i="16"/>
  <c r="W49" i="16"/>
  <c r="Y49" i="16"/>
  <c r="AA49" i="16"/>
  <c r="AC49" i="16"/>
  <c r="AE49" i="16"/>
  <c r="AG49" i="16"/>
  <c r="U51" i="16"/>
  <c r="W51" i="16"/>
  <c r="Y51" i="16"/>
  <c r="AA51" i="16"/>
  <c r="AC51" i="16"/>
  <c r="AE51" i="16"/>
  <c r="AG51" i="16"/>
  <c r="T51" i="16"/>
  <c r="V51" i="16"/>
  <c r="X51" i="16"/>
  <c r="Z51" i="16"/>
  <c r="AB51" i="16"/>
  <c r="AD51" i="16"/>
  <c r="AF51" i="16"/>
  <c r="S51" i="16"/>
  <c r="U53" i="16"/>
  <c r="W53" i="16"/>
  <c r="Y53" i="16"/>
  <c r="AA53" i="16"/>
  <c r="AC53" i="16"/>
  <c r="AE53" i="16"/>
  <c r="AG53" i="16"/>
  <c r="T53" i="16"/>
  <c r="V53" i="16"/>
  <c r="X53" i="16"/>
  <c r="Z53" i="16"/>
  <c r="AB53" i="16"/>
  <c r="AD53" i="16"/>
  <c r="AF53" i="16"/>
  <c r="S53" i="16"/>
  <c r="U55" i="16"/>
  <c r="W55" i="16"/>
  <c r="Y55" i="16"/>
  <c r="AA55" i="16"/>
  <c r="AC55" i="16"/>
  <c r="AE55" i="16"/>
  <c r="AG55" i="16"/>
  <c r="T55" i="16"/>
  <c r="V55" i="16"/>
  <c r="X55" i="16"/>
  <c r="Z55" i="16"/>
  <c r="AB55" i="16"/>
  <c r="AD55" i="16"/>
  <c r="AF55" i="16"/>
  <c r="S55" i="16"/>
  <c r="U57" i="16"/>
  <c r="W57" i="16"/>
  <c r="Y57" i="16"/>
  <c r="AA57" i="16"/>
  <c r="AC57" i="16"/>
  <c r="AE57" i="16"/>
  <c r="AG57" i="16"/>
  <c r="T57" i="16"/>
  <c r="V57" i="16"/>
  <c r="X57" i="16"/>
  <c r="Z57" i="16"/>
  <c r="AB57" i="16"/>
  <c r="AD57" i="16"/>
  <c r="AF57" i="16"/>
  <c r="S57" i="16"/>
  <c r="U59" i="16"/>
  <c r="W59" i="16"/>
  <c r="Y59" i="16"/>
  <c r="AA59" i="16"/>
  <c r="AC59" i="16"/>
  <c r="AE59" i="16"/>
  <c r="AG59" i="16"/>
  <c r="T59" i="16"/>
  <c r="V59" i="16"/>
  <c r="X59" i="16"/>
  <c r="Z59" i="16"/>
  <c r="AB59" i="16"/>
  <c r="AD59" i="16"/>
  <c r="AF59" i="16"/>
  <c r="S59" i="16"/>
  <c r="U61" i="16"/>
  <c r="W61" i="16"/>
  <c r="Y61" i="16"/>
  <c r="AA61" i="16"/>
  <c r="AC61" i="16"/>
  <c r="AE61" i="16"/>
  <c r="AG61" i="16"/>
  <c r="T61" i="16"/>
  <c r="V61" i="16"/>
  <c r="X61" i="16"/>
  <c r="Z61" i="16"/>
  <c r="AB61" i="16"/>
  <c r="AD61" i="16"/>
  <c r="AF61" i="16"/>
  <c r="S61" i="16"/>
  <c r="U63" i="16"/>
  <c r="W63" i="16"/>
  <c r="Y63" i="16"/>
  <c r="AA63" i="16"/>
  <c r="AC63" i="16"/>
  <c r="AE63" i="16"/>
  <c r="AG63" i="16"/>
  <c r="T63" i="16"/>
  <c r="V63" i="16"/>
  <c r="X63" i="16"/>
  <c r="Z63" i="16"/>
  <c r="AB63" i="16"/>
  <c r="AD63" i="16"/>
  <c r="AF63" i="16"/>
  <c r="S63" i="16"/>
  <c r="U65" i="16"/>
  <c r="W65" i="16"/>
  <c r="Y65" i="16"/>
  <c r="AA65" i="16"/>
  <c r="AC65" i="16"/>
  <c r="AE65" i="16"/>
  <c r="AG65" i="16"/>
  <c r="T65" i="16"/>
  <c r="V65" i="16"/>
  <c r="X65" i="16"/>
  <c r="Z65" i="16"/>
  <c r="AB65" i="16"/>
  <c r="AD65" i="16"/>
  <c r="AF65" i="16"/>
  <c r="S65" i="16"/>
  <c r="U67" i="16"/>
  <c r="W67" i="16"/>
  <c r="Y67" i="16"/>
  <c r="AA67" i="16"/>
  <c r="AC67" i="16"/>
  <c r="AE67" i="16"/>
  <c r="AG67" i="16"/>
  <c r="T67" i="16"/>
  <c r="V67" i="16"/>
  <c r="X67" i="16"/>
  <c r="Z67" i="16"/>
  <c r="AB67" i="16"/>
  <c r="AD67" i="16"/>
  <c r="AF67" i="16"/>
  <c r="S67" i="16"/>
  <c r="U69" i="16"/>
  <c r="W69" i="16"/>
  <c r="Y69" i="16"/>
  <c r="AA69" i="16"/>
  <c r="AC69" i="16"/>
  <c r="AE69" i="16"/>
  <c r="AG69" i="16"/>
  <c r="T69" i="16"/>
  <c r="V69" i="16"/>
  <c r="X69" i="16"/>
  <c r="Z69" i="16"/>
  <c r="AB69" i="16"/>
  <c r="AD69" i="16"/>
  <c r="AF69" i="16"/>
  <c r="S69" i="16"/>
  <c r="U71" i="16"/>
  <c r="W71" i="16"/>
  <c r="Y71" i="16"/>
  <c r="AA71" i="16"/>
  <c r="AC71" i="16"/>
  <c r="AE71" i="16"/>
  <c r="AG71" i="16"/>
  <c r="T71" i="16"/>
  <c r="V71" i="16"/>
  <c r="X71" i="16"/>
  <c r="Z71" i="16"/>
  <c r="AB71" i="16"/>
  <c r="AD71" i="16"/>
  <c r="AF71" i="16"/>
  <c r="S71" i="16"/>
  <c r="U73" i="16"/>
  <c r="W73" i="16"/>
  <c r="Y73" i="16"/>
  <c r="AA73" i="16"/>
  <c r="AC73" i="16"/>
  <c r="AE73" i="16"/>
  <c r="AG73" i="16"/>
  <c r="T73" i="16"/>
  <c r="V73" i="16"/>
  <c r="X73" i="16"/>
  <c r="Z73" i="16"/>
  <c r="AB73" i="16"/>
  <c r="AD73" i="16"/>
  <c r="AF73" i="16"/>
  <c r="S73" i="16"/>
  <c r="U75" i="16"/>
  <c r="W75" i="16"/>
  <c r="Y75" i="16"/>
  <c r="AA75" i="16"/>
  <c r="AC75" i="16"/>
  <c r="AE75" i="16"/>
  <c r="AG75" i="16"/>
  <c r="T75" i="16"/>
  <c r="V75" i="16"/>
  <c r="X75" i="16"/>
  <c r="Z75" i="16"/>
  <c r="AB75" i="16"/>
  <c r="AD75" i="16"/>
  <c r="AF75" i="16"/>
  <c r="S75" i="16"/>
  <c r="U77" i="16"/>
  <c r="W77" i="16"/>
  <c r="Y77" i="16"/>
  <c r="AA77" i="16"/>
  <c r="AC77" i="16"/>
  <c r="AE77" i="16"/>
  <c r="AG77" i="16"/>
  <c r="T77" i="16"/>
  <c r="V77" i="16"/>
  <c r="X77" i="16"/>
  <c r="Z77" i="16"/>
  <c r="AB77" i="16"/>
  <c r="AD77" i="16"/>
  <c r="AF77" i="16"/>
  <c r="S77" i="16"/>
  <c r="U79" i="16"/>
  <c r="W79" i="16"/>
  <c r="Y79" i="16"/>
  <c r="AA79" i="16"/>
  <c r="AC79" i="16"/>
  <c r="AE79" i="16"/>
  <c r="AG79" i="16"/>
  <c r="T79" i="16"/>
  <c r="V79" i="16"/>
  <c r="X79" i="16"/>
  <c r="Z79" i="16"/>
  <c r="AB79" i="16"/>
  <c r="AD79" i="16"/>
  <c r="AF79" i="16"/>
  <c r="S79" i="16"/>
  <c r="U81" i="16"/>
  <c r="W81" i="16"/>
  <c r="Y81" i="16"/>
  <c r="AA81" i="16"/>
  <c r="AC81" i="16"/>
  <c r="AE81" i="16"/>
  <c r="AG81" i="16"/>
  <c r="T81" i="16"/>
  <c r="V81" i="16"/>
  <c r="X81" i="16"/>
  <c r="Z81" i="16"/>
  <c r="AB81" i="16"/>
  <c r="AD81" i="16"/>
  <c r="AF81" i="16"/>
  <c r="S81" i="16"/>
  <c r="S83" i="16"/>
  <c r="U83" i="16"/>
  <c r="W83" i="16"/>
  <c r="Y83" i="16"/>
  <c r="AA83" i="16"/>
  <c r="AC83" i="16"/>
  <c r="AE83" i="16"/>
  <c r="AG83" i="16"/>
  <c r="T83" i="16"/>
  <c r="V83" i="16"/>
  <c r="X83" i="16"/>
  <c r="Z83" i="16"/>
  <c r="AB83" i="16"/>
  <c r="AD83" i="16"/>
  <c r="AF83" i="16"/>
  <c r="S85" i="16"/>
  <c r="U85" i="16"/>
  <c r="W85" i="16"/>
  <c r="Y85" i="16"/>
  <c r="AA85" i="16"/>
  <c r="AC85" i="16"/>
  <c r="AE85" i="16"/>
  <c r="AG85" i="16"/>
  <c r="T85" i="16"/>
  <c r="V85" i="16"/>
  <c r="X85" i="16"/>
  <c r="Z85" i="16"/>
  <c r="AB85" i="16"/>
  <c r="AD85" i="16"/>
  <c r="AF85" i="16"/>
  <c r="S87" i="16"/>
  <c r="U87" i="16"/>
  <c r="W87" i="16"/>
  <c r="Y87" i="16"/>
  <c r="AA87" i="16"/>
  <c r="AC87" i="16"/>
  <c r="AE87" i="16"/>
  <c r="AG87" i="16"/>
  <c r="T87" i="16"/>
  <c r="V87" i="16"/>
  <c r="X87" i="16"/>
  <c r="Z87" i="16"/>
  <c r="AB87" i="16"/>
  <c r="AD87" i="16"/>
  <c r="AF87" i="16"/>
  <c r="S89" i="16"/>
  <c r="U89" i="16"/>
  <c r="W89" i="16"/>
  <c r="Y89" i="16"/>
  <c r="AA89" i="16"/>
  <c r="AC89" i="16"/>
  <c r="AE89" i="16"/>
  <c r="AG89" i="16"/>
  <c r="T89" i="16"/>
  <c r="V89" i="16"/>
  <c r="X89" i="16"/>
  <c r="Z89" i="16"/>
  <c r="AB89" i="16"/>
  <c r="AD89" i="16"/>
  <c r="AF89" i="16"/>
  <c r="S91" i="16"/>
  <c r="U91" i="16"/>
  <c r="W91" i="16"/>
  <c r="Y91" i="16"/>
  <c r="AA91" i="16"/>
  <c r="AC91" i="16"/>
  <c r="AE91" i="16"/>
  <c r="AG91" i="16"/>
  <c r="T91" i="16"/>
  <c r="V91" i="16"/>
  <c r="X91" i="16"/>
  <c r="Z91" i="16"/>
  <c r="AB91" i="16"/>
  <c r="AD91" i="16"/>
  <c r="AF91" i="16"/>
  <c r="S93" i="16"/>
  <c r="U93" i="16"/>
  <c r="W93" i="16"/>
  <c r="Y93" i="16"/>
  <c r="AA93" i="16"/>
  <c r="AC93" i="16"/>
  <c r="AE93" i="16"/>
  <c r="AG93" i="16"/>
  <c r="T93" i="16"/>
  <c r="V93" i="16"/>
  <c r="X93" i="16"/>
  <c r="Z93" i="16"/>
  <c r="AB93" i="16"/>
  <c r="AD93" i="16"/>
  <c r="AF93" i="16"/>
  <c r="S95" i="16"/>
  <c r="U95" i="16"/>
  <c r="W95" i="16"/>
  <c r="Y95" i="16"/>
  <c r="AA95" i="16"/>
  <c r="AC95" i="16"/>
  <c r="AE95" i="16"/>
  <c r="AG95" i="16"/>
  <c r="T95" i="16"/>
  <c r="V95" i="16"/>
  <c r="X95" i="16"/>
  <c r="Z95" i="16"/>
  <c r="AB95" i="16"/>
  <c r="AD95" i="16"/>
  <c r="AF95" i="16"/>
  <c r="S97" i="16"/>
  <c r="U97" i="16"/>
  <c r="W97" i="16"/>
  <c r="Y97" i="16"/>
  <c r="AA97" i="16"/>
  <c r="AC97" i="16"/>
  <c r="AE97" i="16"/>
  <c r="AG97" i="16"/>
  <c r="T97" i="16"/>
  <c r="V97" i="16"/>
  <c r="X97" i="16"/>
  <c r="Z97" i="16"/>
  <c r="AB97" i="16"/>
  <c r="AD97" i="16"/>
  <c r="AF97" i="16"/>
  <c r="S99" i="16"/>
  <c r="U99" i="16"/>
  <c r="W99" i="16"/>
  <c r="Y99" i="16"/>
  <c r="AA99" i="16"/>
  <c r="AC99" i="16"/>
  <c r="AE99" i="16"/>
  <c r="AG99" i="16"/>
  <c r="T99" i="16"/>
  <c r="V99" i="16"/>
  <c r="X99" i="16"/>
  <c r="Z99" i="16"/>
  <c r="AB99" i="16"/>
  <c r="AD99" i="16"/>
  <c r="AF99" i="16"/>
  <c r="S101" i="16"/>
  <c r="U101" i="16"/>
  <c r="W101" i="16"/>
  <c r="Y101" i="16"/>
  <c r="AA101" i="16"/>
  <c r="AC101" i="16"/>
  <c r="AE101" i="16"/>
  <c r="AG101" i="16"/>
  <c r="T101" i="16"/>
  <c r="V101" i="16"/>
  <c r="X101" i="16"/>
  <c r="Z101" i="16"/>
  <c r="AB101" i="16"/>
  <c r="AD101" i="16"/>
  <c r="AF101" i="16"/>
  <c r="S103" i="16"/>
  <c r="U103" i="16"/>
  <c r="W103" i="16"/>
  <c r="Y103" i="16"/>
  <c r="AA103" i="16"/>
  <c r="AC103" i="16"/>
  <c r="AE103" i="16"/>
  <c r="AG103" i="16"/>
  <c r="T103" i="16"/>
  <c r="V103" i="16"/>
  <c r="X103" i="16"/>
  <c r="Z103" i="16"/>
  <c r="AB103" i="16"/>
  <c r="AD103" i="16"/>
  <c r="AF103" i="16"/>
  <c r="S105" i="16"/>
  <c r="U105" i="16"/>
  <c r="W105" i="16"/>
  <c r="Y105" i="16"/>
  <c r="AA105" i="16"/>
  <c r="AC105" i="16"/>
  <c r="AE105" i="16"/>
  <c r="AG105" i="16"/>
  <c r="T105" i="16"/>
  <c r="V105" i="16"/>
  <c r="X105" i="16"/>
  <c r="Z105" i="16"/>
  <c r="AB105" i="16"/>
  <c r="AD105" i="16"/>
  <c r="AF105" i="16"/>
  <c r="S107" i="16"/>
  <c r="U107" i="16"/>
  <c r="W107" i="16"/>
  <c r="Y107" i="16"/>
  <c r="AA107" i="16"/>
  <c r="AC107" i="16"/>
  <c r="AE107" i="16"/>
  <c r="AG107" i="16"/>
  <c r="T107" i="16"/>
  <c r="V107" i="16"/>
  <c r="X107" i="16"/>
  <c r="Z107" i="16"/>
  <c r="AB107" i="16"/>
  <c r="AD107" i="16"/>
  <c r="AF107" i="16"/>
  <c r="S109" i="16"/>
  <c r="U109" i="16"/>
  <c r="W109" i="16"/>
  <c r="Y109" i="16"/>
  <c r="AA109" i="16"/>
  <c r="AC109" i="16"/>
  <c r="AE109" i="16"/>
  <c r="AG109" i="16"/>
  <c r="T109" i="16"/>
  <c r="V109" i="16"/>
  <c r="X109" i="16"/>
  <c r="Z109" i="16"/>
  <c r="AB109" i="16"/>
  <c r="AD109" i="16"/>
  <c r="AF109" i="16"/>
  <c r="S111" i="16"/>
  <c r="U111" i="16"/>
  <c r="W111" i="16"/>
  <c r="Y111" i="16"/>
  <c r="AA111" i="16"/>
  <c r="AC111" i="16"/>
  <c r="AE111" i="16"/>
  <c r="AG111" i="16"/>
  <c r="T111" i="16"/>
  <c r="V111" i="16"/>
  <c r="X111" i="16"/>
  <c r="Z111" i="16"/>
  <c r="AB111" i="16"/>
  <c r="AD111" i="16"/>
  <c r="AF111" i="16"/>
  <c r="S113" i="16"/>
  <c r="U113" i="16"/>
  <c r="W113" i="16"/>
  <c r="Y113" i="16"/>
  <c r="AA113" i="16"/>
  <c r="AC113" i="16"/>
  <c r="AE113" i="16"/>
  <c r="AG113" i="16"/>
  <c r="T113" i="16"/>
  <c r="V113" i="16"/>
  <c r="X113" i="16"/>
  <c r="Z113" i="16"/>
  <c r="AB113" i="16"/>
  <c r="AD113" i="16"/>
  <c r="AF113" i="16"/>
  <c r="S115" i="16"/>
  <c r="U115" i="16"/>
  <c r="W115" i="16"/>
  <c r="Y115" i="16"/>
  <c r="AA115" i="16"/>
  <c r="AC115" i="16"/>
  <c r="AE115" i="16"/>
  <c r="AG115" i="16"/>
  <c r="T115" i="16"/>
  <c r="V115" i="16"/>
  <c r="X115" i="16"/>
  <c r="Z115" i="16"/>
  <c r="AB115" i="16"/>
  <c r="AD115" i="16"/>
  <c r="AF115" i="16"/>
  <c r="S117" i="16"/>
  <c r="U117" i="16"/>
  <c r="W117" i="16"/>
  <c r="Y117" i="16"/>
  <c r="AA117" i="16"/>
  <c r="AC117" i="16"/>
  <c r="AE117" i="16"/>
  <c r="AG117" i="16"/>
  <c r="T117" i="16"/>
  <c r="V117" i="16"/>
  <c r="X117" i="16"/>
  <c r="Z117" i="16"/>
  <c r="AB117" i="16"/>
  <c r="AD117" i="16"/>
  <c r="AF117" i="16"/>
  <c r="S119" i="16"/>
  <c r="U119" i="16"/>
  <c r="W119" i="16"/>
  <c r="Y119" i="16"/>
  <c r="AA119" i="16"/>
  <c r="AC119" i="16"/>
  <c r="AE119" i="16"/>
  <c r="AG119" i="16"/>
  <c r="T119" i="16"/>
  <c r="V119" i="16"/>
  <c r="X119" i="16"/>
  <c r="Z119" i="16"/>
  <c r="AB119" i="16"/>
  <c r="AD119" i="16"/>
  <c r="AF119" i="16"/>
  <c r="S121" i="16"/>
  <c r="U121" i="16"/>
  <c r="W121" i="16"/>
  <c r="Y121" i="16"/>
  <c r="AA121" i="16"/>
  <c r="AC121" i="16"/>
  <c r="AE121" i="16"/>
  <c r="AG121" i="16"/>
  <c r="T121" i="16"/>
  <c r="V121" i="16"/>
  <c r="X121" i="16"/>
  <c r="Z121" i="16"/>
  <c r="AB121" i="16"/>
  <c r="AD121" i="16"/>
  <c r="AF121" i="16"/>
  <c r="S123" i="16"/>
  <c r="U123" i="16"/>
  <c r="W123" i="16"/>
  <c r="Y123" i="16"/>
  <c r="AA123" i="16"/>
  <c r="AC123" i="16"/>
  <c r="AE123" i="16"/>
  <c r="AG123" i="16"/>
  <c r="T123" i="16"/>
  <c r="V123" i="16"/>
  <c r="X123" i="16"/>
  <c r="Z123" i="16"/>
  <c r="AB123" i="16"/>
  <c r="AD123" i="16"/>
  <c r="AF123" i="16"/>
  <c r="S125" i="16"/>
  <c r="U125" i="16"/>
  <c r="W125" i="16"/>
  <c r="Y125" i="16"/>
  <c r="AA125" i="16"/>
  <c r="AC125" i="16"/>
  <c r="AE125" i="16"/>
  <c r="AG125" i="16"/>
  <c r="T125" i="16"/>
  <c r="V125" i="16"/>
  <c r="X125" i="16"/>
  <c r="Z125" i="16"/>
  <c r="AB125" i="16"/>
  <c r="AD125" i="16"/>
  <c r="AF125" i="16"/>
  <c r="S127" i="16"/>
  <c r="U127" i="16"/>
  <c r="W127" i="16"/>
  <c r="Y127" i="16"/>
  <c r="AA127" i="16"/>
  <c r="AC127" i="16"/>
  <c r="AE127" i="16"/>
  <c r="AG127" i="16"/>
  <c r="T127" i="16"/>
  <c r="V127" i="16"/>
  <c r="X127" i="16"/>
  <c r="Z127" i="16"/>
  <c r="AB127" i="16"/>
  <c r="AD127" i="16"/>
  <c r="AF127" i="16"/>
  <c r="S129" i="16"/>
  <c r="U129" i="16"/>
  <c r="W129" i="16"/>
  <c r="Y129" i="16"/>
  <c r="AA129" i="16"/>
  <c r="AC129" i="16"/>
  <c r="AE129" i="16"/>
  <c r="AG129" i="16"/>
  <c r="T129" i="16"/>
  <c r="V129" i="16"/>
  <c r="X129" i="16"/>
  <c r="Z129" i="16"/>
  <c r="AB129" i="16"/>
  <c r="AD129" i="16"/>
  <c r="AF129" i="16"/>
  <c r="S131" i="16"/>
  <c r="U131" i="16"/>
  <c r="W131" i="16"/>
  <c r="Y131" i="16"/>
  <c r="AA131" i="16"/>
  <c r="AC131" i="16"/>
  <c r="AE131" i="16"/>
  <c r="AG131" i="16"/>
  <c r="T131" i="16"/>
  <c r="V131" i="16"/>
  <c r="X131" i="16"/>
  <c r="Z131" i="16"/>
  <c r="AB131" i="16"/>
  <c r="AD131" i="16"/>
  <c r="AF131" i="16"/>
  <c r="S133" i="16"/>
  <c r="U133" i="16"/>
  <c r="W133" i="16"/>
  <c r="Y133" i="16"/>
  <c r="AA133" i="16"/>
  <c r="AC133" i="16"/>
  <c r="AE133" i="16"/>
  <c r="AG133" i="16"/>
  <c r="T133" i="16"/>
  <c r="V133" i="16"/>
  <c r="X133" i="16"/>
  <c r="Z133" i="16"/>
  <c r="AB133" i="16"/>
  <c r="AD133" i="16"/>
  <c r="AF133" i="16"/>
  <c r="S135" i="16"/>
  <c r="U135" i="16"/>
  <c r="W135" i="16"/>
  <c r="Y135" i="16"/>
  <c r="AA135" i="16"/>
  <c r="AC135" i="16"/>
  <c r="AE135" i="16"/>
  <c r="AG135" i="16"/>
  <c r="T135" i="16"/>
  <c r="V135" i="16"/>
  <c r="X135" i="16"/>
  <c r="Z135" i="16"/>
  <c r="AB135" i="16"/>
  <c r="AD135" i="16"/>
  <c r="AF135" i="16"/>
  <c r="S137" i="16"/>
  <c r="U137" i="16"/>
  <c r="W137" i="16"/>
  <c r="Y137" i="16"/>
  <c r="AA137" i="16"/>
  <c r="AC137" i="16"/>
  <c r="AE137" i="16"/>
  <c r="AG137" i="16"/>
  <c r="T137" i="16"/>
  <c r="V137" i="16"/>
  <c r="X137" i="16"/>
  <c r="Z137" i="16"/>
  <c r="AB137" i="16"/>
  <c r="AD137" i="16"/>
  <c r="AF137" i="16"/>
  <c r="T139" i="16"/>
  <c r="V139" i="16"/>
  <c r="X139" i="16"/>
  <c r="Z139" i="16"/>
  <c r="AB139" i="16"/>
  <c r="AD139" i="16"/>
  <c r="AF139" i="16"/>
  <c r="S139" i="16"/>
  <c r="U139" i="16"/>
  <c r="W139" i="16"/>
  <c r="Y139" i="16"/>
  <c r="AA139" i="16"/>
  <c r="AC139" i="16"/>
  <c r="AE139" i="16"/>
  <c r="AG139" i="16"/>
  <c r="T141" i="16"/>
  <c r="V141" i="16"/>
  <c r="X141" i="16"/>
  <c r="Z141" i="16"/>
  <c r="AB141" i="16"/>
  <c r="AD141" i="16"/>
  <c r="AF141" i="16"/>
  <c r="S141" i="16"/>
  <c r="U141" i="16"/>
  <c r="W141" i="16"/>
  <c r="Y141" i="16"/>
  <c r="AA141" i="16"/>
  <c r="AC141" i="16"/>
  <c r="AE141" i="16"/>
  <c r="AG141" i="16"/>
  <c r="T143" i="16"/>
  <c r="V143" i="16"/>
  <c r="X143" i="16"/>
  <c r="Z143" i="16"/>
  <c r="AB143" i="16"/>
  <c r="AD143" i="16"/>
  <c r="AF143" i="16"/>
  <c r="S143" i="16"/>
  <c r="U143" i="16"/>
  <c r="W143" i="16"/>
  <c r="Y143" i="16"/>
  <c r="AA143" i="16"/>
  <c r="AC143" i="16"/>
  <c r="AE143" i="16"/>
  <c r="AG143" i="16"/>
  <c r="T145" i="16"/>
  <c r="V145" i="16"/>
  <c r="X145" i="16"/>
  <c r="Z145" i="16"/>
  <c r="AB145" i="16"/>
  <c r="AD145" i="16"/>
  <c r="AF145" i="16"/>
  <c r="S145" i="16"/>
  <c r="U145" i="16"/>
  <c r="W145" i="16"/>
  <c r="Y145" i="16"/>
  <c r="AA145" i="16"/>
  <c r="AC145" i="16"/>
  <c r="AE145" i="16"/>
  <c r="AG145" i="16"/>
  <c r="T147" i="16"/>
  <c r="V147" i="16"/>
  <c r="X147" i="16"/>
  <c r="Z147" i="16"/>
  <c r="AB147" i="16"/>
  <c r="AD147" i="16"/>
  <c r="AF147" i="16"/>
  <c r="S147" i="16"/>
  <c r="U147" i="16"/>
  <c r="W147" i="16"/>
  <c r="Y147" i="16"/>
  <c r="AA147" i="16"/>
  <c r="AC147" i="16"/>
  <c r="AE147" i="16"/>
  <c r="AG147" i="16"/>
  <c r="T149" i="16"/>
  <c r="V149" i="16"/>
  <c r="X149" i="16"/>
  <c r="Z149" i="16"/>
  <c r="AB149" i="16"/>
  <c r="AD149" i="16"/>
  <c r="AF149" i="16"/>
  <c r="S149" i="16"/>
  <c r="U149" i="16"/>
  <c r="W149" i="16"/>
  <c r="Y149" i="16"/>
  <c r="AA149" i="16"/>
  <c r="AC149" i="16"/>
  <c r="AE149" i="16"/>
  <c r="AG149" i="16"/>
  <c r="T151" i="16"/>
  <c r="V151" i="16"/>
  <c r="X151" i="16"/>
  <c r="Z151" i="16"/>
  <c r="AB151" i="16"/>
  <c r="AD151" i="16"/>
  <c r="AF151" i="16"/>
  <c r="S151" i="16"/>
  <c r="U151" i="16"/>
  <c r="W151" i="16"/>
  <c r="Y151" i="16"/>
  <c r="AA151" i="16"/>
  <c r="AC151" i="16"/>
  <c r="AE151" i="16"/>
  <c r="AG151" i="16"/>
  <c r="T153" i="16"/>
  <c r="V153" i="16"/>
  <c r="X153" i="16"/>
  <c r="Z153" i="16"/>
  <c r="AB153" i="16"/>
  <c r="AD153" i="16"/>
  <c r="AF153" i="16"/>
  <c r="S153" i="16"/>
  <c r="U153" i="16"/>
  <c r="W153" i="16"/>
  <c r="Y153" i="16"/>
  <c r="AA153" i="16"/>
  <c r="AC153" i="16"/>
  <c r="AE153" i="16"/>
  <c r="AG153" i="16"/>
  <c r="T155" i="16"/>
  <c r="V155" i="16"/>
  <c r="X155" i="16"/>
  <c r="Z155" i="16"/>
  <c r="AB155" i="16"/>
  <c r="AD155" i="16"/>
  <c r="AF155" i="16"/>
  <c r="S155" i="16"/>
  <c r="U155" i="16"/>
  <c r="W155" i="16"/>
  <c r="Y155" i="16"/>
  <c r="AA155" i="16"/>
  <c r="AC155" i="16"/>
  <c r="AE155" i="16"/>
  <c r="AG155" i="16"/>
  <c r="T157" i="16"/>
  <c r="V157" i="16"/>
  <c r="X157" i="16"/>
  <c r="Z157" i="16"/>
  <c r="AB157" i="16"/>
  <c r="AD157" i="16"/>
  <c r="AF157" i="16"/>
  <c r="S157" i="16"/>
  <c r="U157" i="16"/>
  <c r="W157" i="16"/>
  <c r="Y157" i="16"/>
  <c r="AA157" i="16"/>
  <c r="AC157" i="16"/>
  <c r="AE157" i="16"/>
  <c r="AG157" i="16"/>
  <c r="T159" i="16"/>
  <c r="V159" i="16"/>
  <c r="X159" i="16"/>
  <c r="Z159" i="16"/>
  <c r="AB159" i="16"/>
  <c r="AD159" i="16"/>
  <c r="AF159" i="16"/>
  <c r="S159" i="16"/>
  <c r="U159" i="16"/>
  <c r="W159" i="16"/>
  <c r="Y159" i="16"/>
  <c r="AA159" i="16"/>
  <c r="AC159" i="16"/>
  <c r="AE159" i="16"/>
  <c r="AG159" i="16"/>
  <c r="T161" i="16"/>
  <c r="V161" i="16"/>
  <c r="X161" i="16"/>
  <c r="Z161" i="16"/>
  <c r="AB161" i="16"/>
  <c r="AD161" i="16"/>
  <c r="AF161" i="16"/>
  <c r="S161" i="16"/>
  <c r="U161" i="16"/>
  <c r="W161" i="16"/>
  <c r="Y161" i="16"/>
  <c r="AA161" i="16"/>
  <c r="AC161" i="16"/>
  <c r="AE161" i="16"/>
  <c r="AG161" i="16"/>
  <c r="T163" i="16"/>
  <c r="V163" i="16"/>
  <c r="X163" i="16"/>
  <c r="Z163" i="16"/>
  <c r="AB163" i="16"/>
  <c r="AD163" i="16"/>
  <c r="AF163" i="16"/>
  <c r="S163" i="16"/>
  <c r="U163" i="16"/>
  <c r="W163" i="16"/>
  <c r="Y163" i="16"/>
  <c r="AA163" i="16"/>
  <c r="AC163" i="16"/>
  <c r="AE163" i="16"/>
  <c r="AG163" i="16"/>
  <c r="T165" i="16"/>
  <c r="V165" i="16"/>
  <c r="X165" i="16"/>
  <c r="Z165" i="16"/>
  <c r="AB165" i="16"/>
  <c r="AD165" i="16"/>
  <c r="AF165" i="16"/>
  <c r="S165" i="16"/>
  <c r="U165" i="16"/>
  <c r="W165" i="16"/>
  <c r="Y165" i="16"/>
  <c r="AA165" i="16"/>
  <c r="AC165" i="16"/>
  <c r="AE165" i="16"/>
  <c r="AG165" i="16"/>
  <c r="X167" i="16"/>
  <c r="AB167" i="16"/>
  <c r="AD167" i="16"/>
  <c r="W167" i="16"/>
  <c r="AA167" i="16"/>
  <c r="AE167" i="16"/>
  <c r="V167" i="16"/>
  <c r="Z167" i="16"/>
  <c r="AF167" i="16"/>
  <c r="Y167" i="16"/>
  <c r="AC167" i="16"/>
  <c r="AG167" i="16"/>
  <c r="AG169" i="16"/>
  <c r="T169" i="16"/>
  <c r="V169" i="16"/>
  <c r="X169" i="16"/>
  <c r="Z169" i="16"/>
  <c r="AB169" i="16"/>
  <c r="AD169" i="16"/>
  <c r="AF169" i="16"/>
  <c r="S169" i="16"/>
  <c r="U169" i="16"/>
  <c r="W169" i="16"/>
  <c r="Y169" i="16"/>
  <c r="AA169" i="16"/>
  <c r="AC169" i="16"/>
  <c r="AE169" i="16"/>
  <c r="AG171" i="16"/>
  <c r="T171" i="16"/>
  <c r="V171" i="16"/>
  <c r="X171" i="16"/>
  <c r="Z171" i="16"/>
  <c r="AB171" i="16"/>
  <c r="AD171" i="16"/>
  <c r="AF171" i="16"/>
  <c r="S171" i="16"/>
  <c r="U171" i="16"/>
  <c r="W171" i="16"/>
  <c r="Y171" i="16"/>
  <c r="AA171" i="16"/>
  <c r="AC171" i="16"/>
  <c r="AE171" i="16"/>
  <c r="AG173" i="16"/>
  <c r="T173" i="16"/>
  <c r="V173" i="16"/>
  <c r="X173" i="16"/>
  <c r="Z173" i="16"/>
  <c r="AB173" i="16"/>
  <c r="AD173" i="16"/>
  <c r="AF173" i="16"/>
  <c r="S173" i="16"/>
  <c r="U173" i="16"/>
  <c r="W173" i="16"/>
  <c r="Y173" i="16"/>
  <c r="AA173" i="16"/>
  <c r="AC173" i="16"/>
  <c r="AE173" i="16"/>
  <c r="AG175" i="16"/>
  <c r="T175" i="16"/>
  <c r="V175" i="16"/>
  <c r="X175" i="16"/>
  <c r="Z175" i="16"/>
  <c r="AB175" i="16"/>
  <c r="AD175" i="16"/>
  <c r="AF175" i="16"/>
  <c r="S175" i="16"/>
  <c r="U175" i="16"/>
  <c r="W175" i="16"/>
  <c r="Y175" i="16"/>
  <c r="AA175" i="16"/>
  <c r="AC175" i="16"/>
  <c r="AE175" i="16"/>
  <c r="AG177" i="16"/>
  <c r="T177" i="16"/>
  <c r="V177" i="16"/>
  <c r="X177" i="16"/>
  <c r="Z177" i="16"/>
  <c r="AB177" i="16"/>
  <c r="AD177" i="16"/>
  <c r="AF177" i="16"/>
  <c r="S177" i="16"/>
  <c r="U177" i="16"/>
  <c r="W177" i="16"/>
  <c r="Y177" i="16"/>
  <c r="AA177" i="16"/>
  <c r="AC177" i="16"/>
  <c r="AE177" i="16"/>
  <c r="AG179" i="16"/>
  <c r="T179" i="16"/>
  <c r="V179" i="16"/>
  <c r="X179" i="16"/>
  <c r="Z179" i="16"/>
  <c r="AB179" i="16"/>
  <c r="AD179" i="16"/>
  <c r="AF179" i="16"/>
  <c r="S179" i="16"/>
  <c r="U179" i="16"/>
  <c r="W179" i="16"/>
  <c r="Y179" i="16"/>
  <c r="AA179" i="16"/>
  <c r="AC179" i="16"/>
  <c r="AE179" i="16"/>
  <c r="AG181" i="16"/>
  <c r="T181" i="16"/>
  <c r="V181" i="16"/>
  <c r="X181" i="16"/>
  <c r="Z181" i="16"/>
  <c r="AB181" i="16"/>
  <c r="AD181" i="16"/>
  <c r="AF181" i="16"/>
  <c r="S181" i="16"/>
  <c r="U181" i="16"/>
  <c r="W181" i="16"/>
  <c r="Y181" i="16"/>
  <c r="AA181" i="16"/>
  <c r="AC181" i="16"/>
  <c r="AE181" i="16"/>
  <c r="AG183" i="16"/>
  <c r="T183" i="16"/>
  <c r="V183" i="16"/>
  <c r="X183" i="16"/>
  <c r="Z183" i="16"/>
  <c r="AB183" i="16"/>
  <c r="AD183" i="16"/>
  <c r="AF183" i="16"/>
  <c r="S183" i="16"/>
  <c r="U183" i="16"/>
  <c r="W183" i="16"/>
  <c r="Y183" i="16"/>
  <c r="AA183" i="16"/>
  <c r="AC183" i="16"/>
  <c r="AE183" i="16"/>
  <c r="AG185" i="16"/>
  <c r="W185" i="16"/>
  <c r="Y185" i="16"/>
  <c r="AA185" i="16"/>
  <c r="AC185" i="16"/>
  <c r="AE185" i="16"/>
  <c r="V185" i="16"/>
  <c r="X185" i="16"/>
  <c r="Z185" i="16"/>
  <c r="AB185" i="16"/>
  <c r="AD185" i="16"/>
  <c r="AF185" i="16"/>
  <c r="AG187" i="16"/>
  <c r="S187" i="16"/>
  <c r="U187" i="16"/>
  <c r="W187" i="16"/>
  <c r="Y187" i="16"/>
  <c r="AA187" i="16"/>
  <c r="AC187" i="16"/>
  <c r="AE187" i="16"/>
  <c r="T187" i="16"/>
  <c r="V187" i="16"/>
  <c r="X187" i="16"/>
  <c r="Z187" i="16"/>
  <c r="AB187" i="16"/>
  <c r="AD187" i="16"/>
  <c r="AF187" i="16"/>
  <c r="AG189" i="16"/>
  <c r="S189" i="16"/>
  <c r="U189" i="16"/>
  <c r="W189" i="16"/>
  <c r="Y189" i="16"/>
  <c r="AA189" i="16"/>
  <c r="AC189" i="16"/>
  <c r="AE189" i="16"/>
  <c r="T189" i="16"/>
  <c r="V189" i="16"/>
  <c r="X189" i="16"/>
  <c r="Z189" i="16"/>
  <c r="AB189" i="16"/>
  <c r="AD189" i="16"/>
  <c r="AF189" i="16"/>
  <c r="AG191" i="16"/>
  <c r="S191" i="16"/>
  <c r="U191" i="16"/>
  <c r="W191" i="16"/>
  <c r="Y191" i="16"/>
  <c r="AA191" i="16"/>
  <c r="AC191" i="16"/>
  <c r="AE191" i="16"/>
  <c r="T191" i="16"/>
  <c r="V191" i="16"/>
  <c r="X191" i="16"/>
  <c r="Z191" i="16"/>
  <c r="AB191" i="16"/>
  <c r="AD191" i="16"/>
  <c r="AF191" i="16"/>
  <c r="AG193" i="16"/>
  <c r="S193" i="16"/>
  <c r="U193" i="16"/>
  <c r="W193" i="16"/>
  <c r="Y193" i="16"/>
  <c r="AA193" i="16"/>
  <c r="AC193" i="16"/>
  <c r="AE193" i="16"/>
  <c r="T193" i="16"/>
  <c r="V193" i="16"/>
  <c r="X193" i="16"/>
  <c r="Z193" i="16"/>
  <c r="AB193" i="16"/>
  <c r="AD193" i="16"/>
  <c r="AF193" i="16"/>
  <c r="AG195" i="16"/>
  <c r="S195" i="16"/>
  <c r="U195" i="16"/>
  <c r="W195" i="16"/>
  <c r="Y195" i="16"/>
  <c r="AA195" i="16"/>
  <c r="AC195" i="16"/>
  <c r="AE195" i="16"/>
  <c r="T195" i="16"/>
  <c r="V195" i="16"/>
  <c r="X195" i="16"/>
  <c r="Z195" i="16"/>
  <c r="AB195" i="16"/>
  <c r="AD195" i="16"/>
  <c r="AF195" i="16"/>
  <c r="AG197" i="16"/>
  <c r="S197" i="16"/>
  <c r="U197" i="16"/>
  <c r="W197" i="16"/>
  <c r="Y197" i="16"/>
  <c r="AA197" i="16"/>
  <c r="AC197" i="16"/>
  <c r="AE197" i="16"/>
  <c r="T197" i="16"/>
  <c r="V197" i="16"/>
  <c r="X197" i="16"/>
  <c r="Z197" i="16"/>
  <c r="AB197" i="16"/>
  <c r="AD197" i="16"/>
  <c r="AF197" i="16"/>
  <c r="AG199" i="16"/>
  <c r="T199" i="16"/>
  <c r="V199" i="16"/>
  <c r="X199" i="16"/>
  <c r="Z199" i="16"/>
  <c r="AB199" i="16"/>
  <c r="AD199" i="16"/>
  <c r="AF199" i="16"/>
  <c r="U199" i="16"/>
  <c r="W199" i="16"/>
  <c r="Y199" i="16"/>
  <c r="AA199" i="16"/>
  <c r="AC199" i="16"/>
  <c r="AE199" i="16"/>
  <c r="S199" i="16"/>
  <c r="AG201" i="16"/>
  <c r="S201" i="16"/>
  <c r="U201" i="16"/>
  <c r="W201" i="16"/>
  <c r="Y201" i="16"/>
  <c r="AA201" i="16"/>
  <c r="AC201" i="16"/>
  <c r="AE201" i="16"/>
  <c r="T201" i="16"/>
  <c r="V201" i="16"/>
  <c r="X201" i="16"/>
  <c r="Z201" i="16"/>
  <c r="AB201" i="16"/>
  <c r="AD201" i="16"/>
  <c r="AF201" i="16"/>
  <c r="AG203" i="16"/>
  <c r="S203" i="16"/>
  <c r="U203" i="16"/>
  <c r="W203" i="16"/>
  <c r="Y203" i="16"/>
  <c r="AA203" i="16"/>
  <c r="T203" i="16"/>
  <c r="V203" i="16"/>
  <c r="X203" i="16"/>
  <c r="Z203" i="16"/>
  <c r="AB203" i="16"/>
  <c r="AC203" i="16"/>
  <c r="AE203" i="16"/>
  <c r="AD203" i="16"/>
  <c r="AF203" i="16"/>
  <c r="AG205" i="16"/>
  <c r="S205" i="16"/>
  <c r="U205" i="16"/>
  <c r="W205" i="16"/>
  <c r="Y205" i="16"/>
  <c r="AA205" i="16"/>
  <c r="AC205" i="16"/>
  <c r="AE205" i="16"/>
  <c r="T205" i="16"/>
  <c r="V205" i="16"/>
  <c r="X205" i="16"/>
  <c r="Z205" i="16"/>
  <c r="AB205" i="16"/>
  <c r="AD205" i="16"/>
  <c r="AF205" i="16"/>
  <c r="AG207" i="16"/>
  <c r="S207" i="16"/>
  <c r="U207" i="16"/>
  <c r="W207" i="16"/>
  <c r="Y207" i="16"/>
  <c r="AA207" i="16"/>
  <c r="AC207" i="16"/>
  <c r="AE207" i="16"/>
  <c r="T207" i="16"/>
  <c r="V207" i="16"/>
  <c r="X207" i="16"/>
  <c r="Z207" i="16"/>
  <c r="AB207" i="16"/>
  <c r="AD207" i="16"/>
  <c r="AF207" i="16"/>
  <c r="AG209" i="16"/>
  <c r="S209" i="16"/>
  <c r="U209" i="16"/>
  <c r="W209" i="16"/>
  <c r="Y209" i="16"/>
  <c r="AA209" i="16"/>
  <c r="AC209" i="16"/>
  <c r="AE209" i="16"/>
  <c r="T209" i="16"/>
  <c r="V209" i="16"/>
  <c r="X209" i="16"/>
  <c r="Z209" i="16"/>
  <c r="AB209" i="16"/>
  <c r="AD209" i="16"/>
  <c r="AF209" i="16"/>
  <c r="AG211" i="16"/>
  <c r="S211" i="16"/>
  <c r="U211" i="16"/>
  <c r="W211" i="16"/>
  <c r="Y211" i="16"/>
  <c r="AA211" i="16"/>
  <c r="AC211" i="16"/>
  <c r="AE211" i="16"/>
  <c r="T211" i="16"/>
  <c r="V211" i="16"/>
  <c r="X211" i="16"/>
  <c r="Z211" i="16"/>
  <c r="AB211" i="16"/>
  <c r="AD211" i="16"/>
  <c r="AF211" i="16"/>
  <c r="AG213" i="16"/>
  <c r="S213" i="16"/>
  <c r="U213" i="16"/>
  <c r="W213" i="16"/>
  <c r="Y213" i="16"/>
  <c r="AA213" i="16"/>
  <c r="AC213" i="16"/>
  <c r="AE213" i="16"/>
  <c r="T213" i="16"/>
  <c r="V213" i="16"/>
  <c r="X213" i="16"/>
  <c r="Z213" i="16"/>
  <c r="AB213" i="16"/>
  <c r="AD213" i="16"/>
  <c r="AF213" i="16"/>
  <c r="AG215" i="16"/>
  <c r="S215" i="16"/>
  <c r="U215" i="16"/>
  <c r="W215" i="16"/>
  <c r="Y215" i="16"/>
  <c r="AA215" i="16"/>
  <c r="AC215" i="16"/>
  <c r="AE215" i="16"/>
  <c r="T215" i="16"/>
  <c r="V215" i="16"/>
  <c r="X215" i="16"/>
  <c r="Z215" i="16"/>
  <c r="AB215" i="16"/>
  <c r="AD215" i="16"/>
  <c r="AF215" i="16"/>
  <c r="AG217" i="16"/>
  <c r="S217" i="16"/>
  <c r="U217" i="16"/>
  <c r="W217" i="16"/>
  <c r="Y217" i="16"/>
  <c r="AA217" i="16"/>
  <c r="AC217" i="16"/>
  <c r="AE217" i="16"/>
  <c r="T217" i="16"/>
  <c r="V217" i="16"/>
  <c r="X217" i="16"/>
  <c r="Z217" i="16"/>
  <c r="AB217" i="16"/>
  <c r="AD217" i="16"/>
  <c r="AF217" i="16"/>
  <c r="AG219" i="16"/>
  <c r="S219" i="16"/>
  <c r="U219" i="16"/>
  <c r="W219" i="16"/>
  <c r="Y219" i="16"/>
  <c r="AA219" i="16"/>
  <c r="AC219" i="16"/>
  <c r="AE219" i="16"/>
  <c r="T219" i="16"/>
  <c r="V219" i="16"/>
  <c r="X219" i="16"/>
  <c r="Z219" i="16"/>
  <c r="AB219" i="16"/>
  <c r="AD219" i="16"/>
  <c r="AF219" i="16"/>
  <c r="AG221" i="16"/>
  <c r="S221" i="16"/>
  <c r="U221" i="16"/>
  <c r="W221" i="16"/>
  <c r="Y221" i="16"/>
  <c r="AA221" i="16"/>
  <c r="AC221" i="16"/>
  <c r="AE221" i="16"/>
  <c r="T221" i="16"/>
  <c r="V221" i="16"/>
  <c r="X221" i="16"/>
  <c r="Z221" i="16"/>
  <c r="AB221" i="16"/>
  <c r="AD221" i="16"/>
  <c r="AF221" i="16"/>
  <c r="AG223" i="16"/>
  <c r="S223" i="16"/>
  <c r="U223" i="16"/>
  <c r="W223" i="16"/>
  <c r="Y223" i="16"/>
  <c r="AA223" i="16"/>
  <c r="AC223" i="16"/>
  <c r="AE223" i="16"/>
  <c r="T223" i="16"/>
  <c r="V223" i="16"/>
  <c r="X223" i="16"/>
  <c r="Z223" i="16"/>
  <c r="AB223" i="16"/>
  <c r="AD223" i="16"/>
  <c r="AF223" i="16"/>
  <c r="AG225" i="16"/>
  <c r="S225" i="16"/>
  <c r="U225" i="16"/>
  <c r="W225" i="16"/>
  <c r="Y225" i="16"/>
  <c r="AA225" i="16"/>
  <c r="AC225" i="16"/>
  <c r="AE225" i="16"/>
  <c r="T225" i="16"/>
  <c r="V225" i="16"/>
  <c r="X225" i="16"/>
  <c r="Z225" i="16"/>
  <c r="AB225" i="16"/>
  <c r="AD225" i="16"/>
  <c r="AF225" i="16"/>
  <c r="AG227" i="16"/>
  <c r="S227" i="16"/>
  <c r="U227" i="16"/>
  <c r="W227" i="16"/>
  <c r="Y227" i="16"/>
  <c r="AA227" i="16"/>
  <c r="AC227" i="16"/>
  <c r="AE227" i="16"/>
  <c r="T227" i="16"/>
  <c r="V227" i="16"/>
  <c r="X227" i="16"/>
  <c r="Z227" i="16"/>
  <c r="AB227" i="16"/>
  <c r="AD227" i="16"/>
  <c r="AF227" i="16"/>
  <c r="AG229" i="16"/>
  <c r="S229" i="16"/>
  <c r="U229" i="16"/>
  <c r="W229" i="16"/>
  <c r="Y229" i="16"/>
  <c r="AA229" i="16"/>
  <c r="AC229" i="16"/>
  <c r="AE229" i="16"/>
  <c r="T229" i="16"/>
  <c r="V229" i="16"/>
  <c r="X229" i="16"/>
  <c r="Z229" i="16"/>
  <c r="AB229" i="16"/>
  <c r="AD229" i="16"/>
  <c r="AF229" i="16"/>
  <c r="AG231" i="16"/>
  <c r="S231" i="16"/>
  <c r="U231" i="16"/>
  <c r="W231" i="16"/>
  <c r="Y231" i="16"/>
  <c r="AA231" i="16"/>
  <c r="AC231" i="16"/>
  <c r="AE231" i="16"/>
  <c r="T231" i="16"/>
  <c r="V231" i="16"/>
  <c r="X231" i="16"/>
  <c r="Z231" i="16"/>
  <c r="AB231" i="16"/>
  <c r="AD231" i="16"/>
  <c r="AF231" i="16"/>
  <c r="AG233" i="16"/>
  <c r="S233" i="16"/>
  <c r="U233" i="16"/>
  <c r="W233" i="16"/>
  <c r="Y233" i="16"/>
  <c r="AA233" i="16"/>
  <c r="AC233" i="16"/>
  <c r="AE233" i="16"/>
  <c r="T233" i="16"/>
  <c r="V233" i="16"/>
  <c r="X233" i="16"/>
  <c r="Z233" i="16"/>
  <c r="AB233" i="16"/>
  <c r="AD233" i="16"/>
  <c r="AF233" i="16"/>
  <c r="AG235" i="16"/>
  <c r="U235" i="16"/>
  <c r="W235" i="16"/>
  <c r="Y235" i="16"/>
  <c r="AA235" i="16"/>
  <c r="AC235" i="16"/>
  <c r="AE235" i="16"/>
  <c r="T235" i="16"/>
  <c r="V235" i="16"/>
  <c r="X235" i="16"/>
  <c r="Z235" i="16"/>
  <c r="AB235" i="16"/>
  <c r="AD235" i="16"/>
  <c r="AF235" i="16"/>
  <c r="S235" i="16"/>
  <c r="AG237" i="16"/>
  <c r="T237" i="16"/>
  <c r="V237" i="16"/>
  <c r="X237" i="16"/>
  <c r="Z237" i="16"/>
  <c r="AB237" i="16"/>
  <c r="AD237" i="16"/>
  <c r="AF237" i="16"/>
  <c r="S237" i="16"/>
  <c r="U237" i="16"/>
  <c r="W237" i="16"/>
  <c r="Y237" i="16"/>
  <c r="AA237" i="16"/>
  <c r="AC237" i="16"/>
  <c r="AE237" i="16"/>
  <c r="AG239" i="16"/>
  <c r="T239" i="16"/>
  <c r="V239" i="16"/>
  <c r="X239" i="16"/>
  <c r="Z239" i="16"/>
  <c r="AB239" i="16"/>
  <c r="AD239" i="16"/>
  <c r="AF239" i="16"/>
  <c r="S239" i="16"/>
  <c r="U239" i="16"/>
  <c r="W239" i="16"/>
  <c r="Y239" i="16"/>
  <c r="AA239" i="16"/>
  <c r="AC239" i="16"/>
  <c r="AE239" i="16"/>
  <c r="AG241" i="16"/>
  <c r="T241" i="16"/>
  <c r="V241" i="16"/>
  <c r="X241" i="16"/>
  <c r="Z241" i="16"/>
  <c r="AB241" i="16"/>
  <c r="AD241" i="16"/>
  <c r="AF241" i="16"/>
  <c r="S241" i="16"/>
  <c r="U241" i="16"/>
  <c r="W241" i="16"/>
  <c r="Y241" i="16"/>
  <c r="AA241" i="16"/>
  <c r="AC241" i="16"/>
  <c r="AE241" i="16"/>
  <c r="AG243" i="16"/>
  <c r="T243" i="16"/>
  <c r="V243" i="16"/>
  <c r="X243" i="16"/>
  <c r="Z243" i="16"/>
  <c r="AB243" i="16"/>
  <c r="AD243" i="16"/>
  <c r="AF243" i="16"/>
  <c r="S243" i="16"/>
  <c r="U243" i="16"/>
  <c r="W243" i="16"/>
  <c r="Y243" i="16"/>
  <c r="AA243" i="16"/>
  <c r="AC243" i="16"/>
  <c r="AE243" i="16"/>
  <c r="AG245" i="16"/>
  <c r="T245" i="16"/>
  <c r="V245" i="16"/>
  <c r="X245" i="16"/>
  <c r="Z245" i="16"/>
  <c r="AB245" i="16"/>
  <c r="AD245" i="16"/>
  <c r="AF245" i="16"/>
  <c r="S245" i="16"/>
  <c r="U245" i="16"/>
  <c r="W245" i="16"/>
  <c r="Y245" i="16"/>
  <c r="AA245" i="16"/>
  <c r="AC245" i="16"/>
  <c r="AE245" i="16"/>
  <c r="AG247" i="16"/>
  <c r="T247" i="16"/>
  <c r="V247" i="16"/>
  <c r="X247" i="16"/>
  <c r="Z247" i="16"/>
  <c r="AB247" i="16"/>
  <c r="AD247" i="16"/>
  <c r="AF247" i="16"/>
  <c r="S247" i="16"/>
  <c r="U247" i="16"/>
  <c r="W247" i="16"/>
  <c r="Y247" i="16"/>
  <c r="AA247" i="16"/>
  <c r="AC247" i="16"/>
  <c r="AE247" i="16"/>
  <c r="AG249" i="16"/>
  <c r="T249" i="16"/>
  <c r="V249" i="16"/>
  <c r="X249" i="16"/>
  <c r="Z249" i="16"/>
  <c r="AB249" i="16"/>
  <c r="AD249" i="16"/>
  <c r="AF249" i="16"/>
  <c r="S249" i="16"/>
  <c r="U249" i="16"/>
  <c r="W249" i="16"/>
  <c r="Y249" i="16"/>
  <c r="AA249" i="16"/>
  <c r="AC249" i="16"/>
  <c r="AE249" i="16"/>
  <c r="AG251" i="16"/>
  <c r="T251" i="16"/>
  <c r="V251" i="16"/>
  <c r="X251" i="16"/>
  <c r="Z251" i="16"/>
  <c r="AB251" i="16"/>
  <c r="AD251" i="16"/>
  <c r="AF251" i="16"/>
  <c r="S251" i="16"/>
  <c r="U251" i="16"/>
  <c r="W251" i="16"/>
  <c r="Y251" i="16"/>
  <c r="AA251" i="16"/>
  <c r="AC251" i="16"/>
  <c r="AE251" i="16"/>
  <c r="AG253" i="16"/>
  <c r="T253" i="16"/>
  <c r="V253" i="16"/>
  <c r="X253" i="16"/>
  <c r="Z253" i="16"/>
  <c r="AB253" i="16"/>
  <c r="AD253" i="16"/>
  <c r="AF253" i="16"/>
  <c r="S253" i="16"/>
  <c r="U253" i="16"/>
  <c r="W253" i="16"/>
  <c r="Y253" i="16"/>
  <c r="AA253" i="16"/>
  <c r="AC253" i="16"/>
  <c r="AE253" i="16"/>
  <c r="AG255" i="16"/>
  <c r="T255" i="16"/>
  <c r="V255" i="16"/>
  <c r="X255" i="16"/>
  <c r="Z255" i="16"/>
  <c r="AB255" i="16"/>
  <c r="AD255" i="16"/>
  <c r="AF255" i="16"/>
  <c r="S255" i="16"/>
  <c r="U255" i="16"/>
  <c r="W255" i="16"/>
  <c r="Y255" i="16"/>
  <c r="AA255" i="16"/>
  <c r="AC255" i="16"/>
  <c r="AE255" i="16"/>
  <c r="AG257" i="16"/>
  <c r="T257" i="16"/>
  <c r="V257" i="16"/>
  <c r="X257" i="16"/>
  <c r="Z257" i="16"/>
  <c r="AB257" i="16"/>
  <c r="AD257" i="16"/>
  <c r="AF257" i="16"/>
  <c r="S257" i="16"/>
  <c r="U257" i="16"/>
  <c r="W257" i="16"/>
  <c r="Y257" i="16"/>
  <c r="AA257" i="16"/>
  <c r="AC257" i="16"/>
  <c r="AE257" i="16"/>
  <c r="AG259" i="16"/>
  <c r="T259" i="16"/>
  <c r="V259" i="16"/>
  <c r="X259" i="16"/>
  <c r="Z259" i="16"/>
  <c r="AB259" i="16"/>
  <c r="AD259" i="16"/>
  <c r="AF259" i="16"/>
  <c r="S259" i="16"/>
  <c r="U259" i="16"/>
  <c r="W259" i="16"/>
  <c r="Y259" i="16"/>
  <c r="AA259" i="16"/>
  <c r="AC259" i="16"/>
  <c r="AE259" i="16"/>
  <c r="AG261" i="16"/>
  <c r="T261" i="16"/>
  <c r="V261" i="16"/>
  <c r="X261" i="16"/>
  <c r="Z261" i="16"/>
  <c r="AB261" i="16"/>
  <c r="AD261" i="16"/>
  <c r="AF261" i="16"/>
  <c r="S261" i="16"/>
  <c r="U261" i="16"/>
  <c r="W261" i="16"/>
  <c r="Y261" i="16"/>
  <c r="AA261" i="16"/>
  <c r="AC261" i="16"/>
  <c r="AE261" i="16"/>
  <c r="AG263" i="16"/>
  <c r="T263" i="16"/>
  <c r="V263" i="16"/>
  <c r="X263" i="16"/>
  <c r="Z263" i="16"/>
  <c r="AB263" i="16"/>
  <c r="AD263" i="16"/>
  <c r="AF263" i="16"/>
  <c r="S263" i="16"/>
  <c r="U263" i="16"/>
  <c r="W263" i="16"/>
  <c r="Y263" i="16"/>
  <c r="AA263" i="16"/>
  <c r="AC263" i="16"/>
  <c r="AE263" i="16"/>
  <c r="AG265" i="16"/>
  <c r="T265" i="16"/>
  <c r="V265" i="16"/>
  <c r="X265" i="16"/>
  <c r="Z265" i="16"/>
  <c r="AB265" i="16"/>
  <c r="AD265" i="16"/>
  <c r="AF265" i="16"/>
  <c r="S265" i="16"/>
  <c r="U265" i="16"/>
  <c r="W265" i="16"/>
  <c r="Y265" i="16"/>
  <c r="AA265" i="16"/>
  <c r="AC265" i="16"/>
  <c r="AE265" i="16"/>
  <c r="AG267" i="16"/>
  <c r="T267" i="16"/>
  <c r="V267" i="16"/>
  <c r="X267" i="16"/>
  <c r="Z267" i="16"/>
  <c r="AB267" i="16"/>
  <c r="AD267" i="16"/>
  <c r="AF267" i="16"/>
  <c r="S267" i="16"/>
  <c r="U267" i="16"/>
  <c r="W267" i="16"/>
  <c r="Y267" i="16"/>
  <c r="AA267" i="16"/>
  <c r="AC267" i="16"/>
  <c r="AE267" i="16"/>
  <c r="AG269" i="16"/>
  <c r="T269" i="16"/>
  <c r="V269" i="16"/>
  <c r="X269" i="16"/>
  <c r="Z269" i="16"/>
  <c r="AB269" i="16"/>
  <c r="AD269" i="16"/>
  <c r="AF269" i="16"/>
  <c r="S269" i="16"/>
  <c r="U269" i="16"/>
  <c r="W269" i="16"/>
  <c r="Y269" i="16"/>
  <c r="AA269" i="16"/>
  <c r="AC269" i="16"/>
  <c r="AE269" i="16"/>
  <c r="AG271" i="16"/>
  <c r="T271" i="16"/>
  <c r="V271" i="16"/>
  <c r="X271" i="16"/>
  <c r="Z271" i="16"/>
  <c r="AB271" i="16"/>
  <c r="AD271" i="16"/>
  <c r="AF271" i="16"/>
  <c r="U271" i="16"/>
  <c r="W271" i="16"/>
  <c r="Y271" i="16"/>
  <c r="AA271" i="16"/>
  <c r="AC271" i="16"/>
  <c r="AE271" i="16"/>
  <c r="S271" i="16"/>
  <c r="AG273" i="16"/>
  <c r="T273" i="16"/>
  <c r="V273" i="16"/>
  <c r="X273" i="16"/>
  <c r="Z273" i="16"/>
  <c r="AB273" i="16"/>
  <c r="AD273" i="16"/>
  <c r="AF273" i="16"/>
  <c r="S273" i="16"/>
  <c r="U273" i="16"/>
  <c r="W273" i="16"/>
  <c r="Y273" i="16"/>
  <c r="AA273" i="16"/>
  <c r="AC273" i="16"/>
  <c r="AE273" i="16"/>
  <c r="AG275" i="16"/>
  <c r="T275" i="16"/>
  <c r="V275" i="16"/>
  <c r="X275" i="16"/>
  <c r="Z275" i="16"/>
  <c r="AB275" i="16"/>
  <c r="AD275" i="16"/>
  <c r="AF275" i="16"/>
  <c r="S275" i="16"/>
  <c r="U275" i="16"/>
  <c r="W275" i="16"/>
  <c r="Y275" i="16"/>
  <c r="AA275" i="16"/>
  <c r="AC275" i="16"/>
  <c r="AE275" i="16"/>
  <c r="AG277" i="16"/>
  <c r="T277" i="16"/>
  <c r="V277" i="16"/>
  <c r="X277" i="16"/>
  <c r="Z277" i="16"/>
  <c r="AB277" i="16"/>
  <c r="AD277" i="16"/>
  <c r="AF277" i="16"/>
  <c r="S277" i="16"/>
  <c r="U277" i="16"/>
  <c r="W277" i="16"/>
  <c r="Y277" i="16"/>
  <c r="AA277" i="16"/>
  <c r="AC277" i="16"/>
  <c r="AE277" i="16"/>
  <c r="AG279" i="16"/>
  <c r="T279" i="16"/>
  <c r="V279" i="16"/>
  <c r="X279" i="16"/>
  <c r="Z279" i="16"/>
  <c r="AB279" i="16"/>
  <c r="AD279" i="16"/>
  <c r="AF279" i="16"/>
  <c r="S279" i="16"/>
  <c r="U279" i="16"/>
  <c r="W279" i="16"/>
  <c r="Y279" i="16"/>
  <c r="AA279" i="16"/>
  <c r="AC279" i="16"/>
  <c r="AE279" i="16"/>
  <c r="AG281" i="16"/>
  <c r="T281" i="16"/>
  <c r="V281" i="16"/>
  <c r="X281" i="16"/>
  <c r="Z281" i="16"/>
  <c r="AB281" i="16"/>
  <c r="AD281" i="16"/>
  <c r="AF281" i="16"/>
  <c r="S281" i="16"/>
  <c r="U281" i="16"/>
  <c r="W281" i="16"/>
  <c r="Y281" i="16"/>
  <c r="AA281" i="16"/>
  <c r="AC281" i="16"/>
  <c r="AE281" i="16"/>
  <c r="AG283" i="16"/>
  <c r="T283" i="16"/>
  <c r="V283" i="16"/>
  <c r="X283" i="16"/>
  <c r="Z283" i="16"/>
  <c r="AB283" i="16"/>
  <c r="AD283" i="16"/>
  <c r="AF283" i="16"/>
  <c r="S283" i="16"/>
  <c r="U283" i="16"/>
  <c r="W283" i="16"/>
  <c r="Y283" i="16"/>
  <c r="AA283" i="16"/>
  <c r="AC283" i="16"/>
  <c r="AE283" i="16"/>
  <c r="AG285" i="16"/>
  <c r="T285" i="16"/>
  <c r="V285" i="16"/>
  <c r="X285" i="16"/>
  <c r="Z285" i="16"/>
  <c r="AB285" i="16"/>
  <c r="AD285" i="16"/>
  <c r="AF285" i="16"/>
  <c r="S285" i="16"/>
  <c r="U285" i="16"/>
  <c r="W285" i="16"/>
  <c r="Y285" i="16"/>
  <c r="AA285" i="16"/>
  <c r="AC285" i="16"/>
  <c r="AE285" i="16"/>
  <c r="AG287" i="16"/>
  <c r="T287" i="16"/>
  <c r="V287" i="16"/>
  <c r="X287" i="16"/>
  <c r="Z287" i="16"/>
  <c r="AB287" i="16"/>
  <c r="AD287" i="16"/>
  <c r="AF287" i="16"/>
  <c r="S287" i="16"/>
  <c r="U287" i="16"/>
  <c r="W287" i="16"/>
  <c r="Y287" i="16"/>
  <c r="AA287" i="16"/>
  <c r="AC287" i="16"/>
  <c r="AE287" i="16"/>
  <c r="AG289" i="16"/>
  <c r="T289" i="16"/>
  <c r="V289" i="16"/>
  <c r="X289" i="16"/>
  <c r="Z289" i="16"/>
  <c r="AB289" i="16"/>
  <c r="AD289" i="16"/>
  <c r="AF289" i="16"/>
  <c r="S289" i="16"/>
  <c r="U289" i="16"/>
  <c r="W289" i="16"/>
  <c r="Y289" i="16"/>
  <c r="AA289" i="16"/>
  <c r="AC289" i="16"/>
  <c r="AE289" i="16"/>
  <c r="AG291" i="16"/>
  <c r="T291" i="16"/>
  <c r="V291" i="16"/>
  <c r="X291" i="16"/>
  <c r="Z291" i="16"/>
  <c r="AB291" i="16"/>
  <c r="AD291" i="16"/>
  <c r="AF291" i="16"/>
  <c r="S291" i="16"/>
  <c r="U291" i="16"/>
  <c r="W291" i="16"/>
  <c r="Y291" i="16"/>
  <c r="AA291" i="16"/>
  <c r="AC291" i="16"/>
  <c r="AE291" i="16"/>
  <c r="AG293" i="16"/>
  <c r="T293" i="16"/>
  <c r="V293" i="16"/>
  <c r="X293" i="16"/>
  <c r="Z293" i="16"/>
  <c r="AB293" i="16"/>
  <c r="AD293" i="16"/>
  <c r="AF293" i="16"/>
  <c r="S293" i="16"/>
  <c r="U293" i="16"/>
  <c r="W293" i="16"/>
  <c r="Y293" i="16"/>
  <c r="AA293" i="16"/>
  <c r="AC293" i="16"/>
  <c r="AE293" i="16"/>
  <c r="AG295" i="16"/>
  <c r="T295" i="16"/>
  <c r="V295" i="16"/>
  <c r="X295" i="16"/>
  <c r="Z295" i="16"/>
  <c r="AB295" i="16"/>
  <c r="AD295" i="16"/>
  <c r="S295" i="16"/>
  <c r="U295" i="16"/>
  <c r="W295" i="16"/>
  <c r="Y295" i="16"/>
  <c r="AA295" i="16"/>
  <c r="AC295" i="16"/>
  <c r="AE295" i="16"/>
  <c r="AF295" i="16"/>
  <c r="AG297" i="16"/>
  <c r="S297" i="16"/>
  <c r="U297" i="16"/>
  <c r="W297" i="16"/>
  <c r="Y297" i="16"/>
  <c r="AA297" i="16"/>
  <c r="AC297" i="16"/>
  <c r="AE297" i="16"/>
  <c r="T297" i="16"/>
  <c r="V297" i="16"/>
  <c r="X297" i="16"/>
  <c r="Z297" i="16"/>
  <c r="AB297" i="16"/>
  <c r="AD297" i="16"/>
  <c r="AF297" i="16"/>
  <c r="AG299" i="16"/>
  <c r="S299" i="16"/>
  <c r="U299" i="16"/>
  <c r="W299" i="16"/>
  <c r="Y299" i="16"/>
  <c r="AA299" i="16"/>
  <c r="AC299" i="16"/>
  <c r="AE299" i="16"/>
  <c r="T299" i="16"/>
  <c r="V299" i="16"/>
  <c r="X299" i="16"/>
  <c r="Z299" i="16"/>
  <c r="AB299" i="16"/>
  <c r="AD299" i="16"/>
  <c r="AF299" i="16"/>
  <c r="AG301" i="16"/>
  <c r="S301" i="16"/>
  <c r="U301" i="16"/>
  <c r="W301" i="16"/>
  <c r="Y301" i="16"/>
  <c r="AA301" i="16"/>
  <c r="AC301" i="16"/>
  <c r="AE301" i="16"/>
  <c r="T301" i="16"/>
  <c r="V301" i="16"/>
  <c r="X301" i="16"/>
  <c r="Z301" i="16"/>
  <c r="AB301" i="16"/>
  <c r="AD301" i="16"/>
  <c r="AF301" i="16"/>
  <c r="AG303" i="16"/>
  <c r="S303" i="16"/>
  <c r="U303" i="16"/>
  <c r="W303" i="16"/>
  <c r="Y303" i="16"/>
  <c r="AA303" i="16"/>
  <c r="AC303" i="16"/>
  <c r="AE303" i="16"/>
  <c r="T303" i="16"/>
  <c r="V303" i="16"/>
  <c r="X303" i="16"/>
  <c r="Z303" i="16"/>
  <c r="AB303" i="16"/>
  <c r="AD303" i="16"/>
  <c r="AF303" i="16"/>
  <c r="AG305" i="16"/>
  <c r="S305" i="16"/>
  <c r="U305" i="16"/>
  <c r="W305" i="16"/>
  <c r="Y305" i="16"/>
  <c r="AA305" i="16"/>
  <c r="AC305" i="16"/>
  <c r="AE305" i="16"/>
  <c r="T305" i="16"/>
  <c r="V305" i="16"/>
  <c r="X305" i="16"/>
  <c r="Z305" i="16"/>
  <c r="AB305" i="16"/>
  <c r="AD305" i="16"/>
  <c r="AF305" i="16"/>
  <c r="AG307" i="16"/>
  <c r="T307" i="16"/>
  <c r="V307" i="16"/>
  <c r="X307" i="16"/>
  <c r="Z307" i="16"/>
  <c r="AB307" i="16"/>
  <c r="AD307" i="16"/>
  <c r="AF307" i="16"/>
  <c r="U307" i="16"/>
  <c r="W307" i="16"/>
  <c r="Y307" i="16"/>
  <c r="AA307" i="16"/>
  <c r="AC307" i="16"/>
  <c r="AE307" i="16"/>
  <c r="S307" i="16"/>
  <c r="AG309" i="16"/>
  <c r="T309" i="16"/>
  <c r="V309" i="16"/>
  <c r="X309" i="16"/>
  <c r="Z309" i="16"/>
  <c r="AB309" i="16"/>
  <c r="AD309" i="16"/>
  <c r="AF309" i="16"/>
  <c r="S309" i="16"/>
  <c r="U309" i="16"/>
  <c r="W309" i="16"/>
  <c r="Y309" i="16"/>
  <c r="AA309" i="16"/>
  <c r="AC309" i="16"/>
  <c r="AE309" i="16"/>
  <c r="T311" i="16"/>
  <c r="V311" i="16"/>
  <c r="X311" i="16"/>
  <c r="Z311" i="16"/>
  <c r="AB311" i="16"/>
  <c r="AD311" i="16"/>
  <c r="AF311" i="16"/>
  <c r="AG311" i="16"/>
  <c r="S311" i="16"/>
  <c r="U311" i="16"/>
  <c r="W311" i="16"/>
  <c r="Y311" i="16"/>
  <c r="AA311" i="16"/>
  <c r="AC311" i="16"/>
  <c r="AE311" i="16"/>
  <c r="AG313" i="16"/>
  <c r="T313" i="16"/>
  <c r="V313" i="16"/>
  <c r="X313" i="16"/>
  <c r="Z313" i="16"/>
  <c r="AB313" i="16"/>
  <c r="AD313" i="16"/>
  <c r="AF313" i="16"/>
  <c r="S313" i="16"/>
  <c r="U313" i="16"/>
  <c r="W313" i="16"/>
  <c r="Y313" i="16"/>
  <c r="AA313" i="16"/>
  <c r="AC313" i="16"/>
  <c r="AE313" i="16"/>
  <c r="T315" i="16"/>
  <c r="V315" i="16"/>
  <c r="X315" i="16"/>
  <c r="Z315" i="16"/>
  <c r="AB315" i="16"/>
  <c r="AD315" i="16"/>
  <c r="AF315" i="16"/>
  <c r="AG315" i="16"/>
  <c r="S315" i="16"/>
  <c r="U315" i="16"/>
  <c r="W315" i="16"/>
  <c r="Y315" i="16"/>
  <c r="AA315" i="16"/>
  <c r="AC315" i="16"/>
  <c r="AE315" i="16"/>
  <c r="AG317" i="16"/>
  <c r="S317" i="16"/>
  <c r="U317" i="16"/>
  <c r="W317" i="16"/>
  <c r="Y317" i="16"/>
  <c r="AA317" i="16"/>
  <c r="AC317" i="16"/>
  <c r="AE317" i="16"/>
  <c r="T317" i="16"/>
  <c r="V317" i="16"/>
  <c r="X317" i="16"/>
  <c r="Z317" i="16"/>
  <c r="AB317" i="16"/>
  <c r="AD317" i="16"/>
  <c r="AF317" i="16"/>
  <c r="AG319" i="16"/>
  <c r="S319" i="16"/>
  <c r="U319" i="16"/>
  <c r="W319" i="16"/>
  <c r="Y319" i="16"/>
  <c r="AA319" i="16"/>
  <c r="AC319" i="16"/>
  <c r="AE319" i="16"/>
  <c r="T319" i="16"/>
  <c r="V319" i="16"/>
  <c r="X319" i="16"/>
  <c r="Z319" i="16"/>
  <c r="AB319" i="16"/>
  <c r="AD319" i="16"/>
  <c r="AF319" i="16"/>
  <c r="AG321" i="16"/>
  <c r="S321" i="16"/>
  <c r="U321" i="16"/>
  <c r="W321" i="16"/>
  <c r="Y321" i="16"/>
  <c r="AA321" i="16"/>
  <c r="AC321" i="16"/>
  <c r="AE321" i="16"/>
  <c r="T321" i="16"/>
  <c r="V321" i="16"/>
  <c r="X321" i="16"/>
  <c r="Z321" i="16"/>
  <c r="AB321" i="16"/>
  <c r="AD321" i="16"/>
  <c r="AF321" i="16"/>
  <c r="AG323" i="16"/>
  <c r="S323" i="16"/>
  <c r="U323" i="16"/>
  <c r="W323" i="16"/>
  <c r="Y323" i="16"/>
  <c r="AA323" i="16"/>
  <c r="AC323" i="16"/>
  <c r="AE323" i="16"/>
  <c r="T323" i="16"/>
  <c r="V323" i="16"/>
  <c r="X323" i="16"/>
  <c r="Z323" i="16"/>
  <c r="AB323" i="16"/>
  <c r="AD323" i="16"/>
  <c r="AF323" i="16"/>
  <c r="AG325" i="16"/>
  <c r="S325" i="16"/>
  <c r="U325" i="16"/>
  <c r="W325" i="16"/>
  <c r="Y325" i="16"/>
  <c r="AA325" i="16"/>
  <c r="AC325" i="16"/>
  <c r="AE325" i="16"/>
  <c r="T325" i="16"/>
  <c r="V325" i="16"/>
  <c r="X325" i="16"/>
  <c r="Z325" i="16"/>
  <c r="AB325" i="16"/>
  <c r="AD325" i="16"/>
  <c r="AF325" i="16"/>
  <c r="AG327" i="16"/>
  <c r="S327" i="16"/>
  <c r="U327" i="16"/>
  <c r="W327" i="16"/>
  <c r="Y327" i="16"/>
  <c r="AA327" i="16"/>
  <c r="AC327" i="16"/>
  <c r="AE327" i="16"/>
  <c r="T327" i="16"/>
  <c r="V327" i="16"/>
  <c r="X327" i="16"/>
  <c r="Z327" i="16"/>
  <c r="AB327" i="16"/>
  <c r="AD327" i="16"/>
  <c r="AF327" i="16"/>
  <c r="AG329" i="16"/>
  <c r="S329" i="16"/>
  <c r="U329" i="16"/>
  <c r="W329" i="16"/>
  <c r="Y329" i="16"/>
  <c r="AA329" i="16"/>
  <c r="AC329" i="16"/>
  <c r="AE329" i="16"/>
  <c r="T329" i="16"/>
  <c r="V329" i="16"/>
  <c r="X329" i="16"/>
  <c r="Z329" i="16"/>
  <c r="AB329" i="16"/>
  <c r="AD329" i="16"/>
  <c r="AF329" i="16"/>
  <c r="AG331" i="16"/>
  <c r="S331" i="16"/>
  <c r="U331" i="16"/>
  <c r="W331" i="16"/>
  <c r="Y331" i="16"/>
  <c r="AA331" i="16"/>
  <c r="AC331" i="16"/>
  <c r="AE331" i="16"/>
  <c r="T331" i="16"/>
  <c r="V331" i="16"/>
  <c r="X331" i="16"/>
  <c r="Z331" i="16"/>
  <c r="AB331" i="16"/>
  <c r="AD331" i="16"/>
  <c r="AF331" i="16"/>
  <c r="AG333" i="16"/>
  <c r="S333" i="16"/>
  <c r="U333" i="16"/>
  <c r="W333" i="16"/>
  <c r="Y333" i="16"/>
  <c r="AA333" i="16"/>
  <c r="AC333" i="16"/>
  <c r="AE333" i="16"/>
  <c r="T333" i="16"/>
  <c r="V333" i="16"/>
  <c r="X333" i="16"/>
  <c r="Z333" i="16"/>
  <c r="AB333" i="16"/>
  <c r="AD333" i="16"/>
  <c r="AF333" i="16"/>
  <c r="AG335" i="16"/>
  <c r="S335" i="16"/>
  <c r="U335" i="16"/>
  <c r="W335" i="16"/>
  <c r="Y335" i="16"/>
  <c r="AA335" i="16"/>
  <c r="AC335" i="16"/>
  <c r="AE335" i="16"/>
  <c r="T335" i="16"/>
  <c r="V335" i="16"/>
  <c r="X335" i="16"/>
  <c r="Z335" i="16"/>
  <c r="AB335" i="16"/>
  <c r="AD335" i="16"/>
  <c r="AF335" i="16"/>
  <c r="AG337" i="16"/>
  <c r="S337" i="16"/>
  <c r="U337" i="16"/>
  <c r="W337" i="16"/>
  <c r="Y337" i="16"/>
  <c r="AA337" i="16"/>
  <c r="AC337" i="16"/>
  <c r="AE337" i="16"/>
  <c r="T337" i="16"/>
  <c r="V337" i="16"/>
  <c r="X337" i="16"/>
  <c r="Z337" i="16"/>
  <c r="AB337" i="16"/>
  <c r="AD337" i="16"/>
  <c r="AF337" i="16"/>
  <c r="AG339" i="16"/>
  <c r="S339" i="16"/>
  <c r="U339" i="16"/>
  <c r="W339" i="16"/>
  <c r="Y339" i="16"/>
  <c r="AA339" i="16"/>
  <c r="AC339" i="16"/>
  <c r="AE339" i="16"/>
  <c r="T339" i="16"/>
  <c r="V339" i="16"/>
  <c r="X339" i="16"/>
  <c r="Z339" i="16"/>
  <c r="AB339" i="16"/>
  <c r="AD339" i="16"/>
  <c r="AF339" i="16"/>
  <c r="AG341" i="16"/>
  <c r="S341" i="16"/>
  <c r="U341" i="16"/>
  <c r="W341" i="16"/>
  <c r="T341" i="16"/>
  <c r="V341" i="16"/>
  <c r="X341" i="16"/>
  <c r="Y341" i="16"/>
  <c r="AA341" i="16"/>
  <c r="AC341" i="16"/>
  <c r="AE341" i="16"/>
  <c r="Z341" i="16"/>
  <c r="AB341" i="16"/>
  <c r="AD341" i="16"/>
  <c r="AF341" i="16"/>
  <c r="U343" i="16"/>
  <c r="W343" i="16"/>
  <c r="Y343" i="16"/>
  <c r="AA343" i="16"/>
  <c r="AC343" i="16"/>
  <c r="AE343" i="16"/>
  <c r="AG343" i="16"/>
  <c r="T343" i="16"/>
  <c r="V343" i="16"/>
  <c r="X343" i="16"/>
  <c r="Z343" i="16"/>
  <c r="AB343" i="16"/>
  <c r="AD343" i="16"/>
  <c r="AF343" i="16"/>
  <c r="S343" i="16"/>
  <c r="S345" i="16"/>
  <c r="U345" i="16"/>
  <c r="W345" i="16"/>
  <c r="Y345" i="16"/>
  <c r="AA345" i="16"/>
  <c r="AC345" i="16"/>
  <c r="AE345" i="16"/>
  <c r="AG345" i="16"/>
  <c r="T345" i="16"/>
  <c r="V345" i="16"/>
  <c r="X345" i="16"/>
  <c r="Z345" i="16"/>
  <c r="AB345" i="16"/>
  <c r="AD345" i="16"/>
  <c r="AF345" i="16"/>
  <c r="AK38" i="16"/>
  <c r="AL38" i="16"/>
  <c r="AK40" i="16"/>
  <c r="AL40" i="16"/>
  <c r="AK42" i="16"/>
  <c r="AL42" i="16"/>
  <c r="AK44" i="16"/>
  <c r="AL44" i="16"/>
  <c r="AK46" i="16"/>
  <c r="AL46" i="16"/>
  <c r="AK48" i="16"/>
  <c r="AL48" i="16"/>
  <c r="AK72" i="16"/>
  <c r="AL72" i="16"/>
  <c r="AK74" i="16"/>
  <c r="AL74" i="16"/>
  <c r="AK102" i="16"/>
  <c r="AL102" i="16"/>
  <c r="AK104" i="16"/>
  <c r="AL104" i="16"/>
  <c r="AK166" i="16"/>
  <c r="AL166" i="16"/>
  <c r="AK168" i="16"/>
  <c r="AL168" i="16"/>
  <c r="AK170" i="16"/>
  <c r="AL170" i="16"/>
  <c r="AK172" i="16"/>
  <c r="AL172" i="16"/>
  <c r="AK174" i="16"/>
  <c r="AL174" i="16"/>
  <c r="AK176" i="16"/>
  <c r="AL176" i="16"/>
  <c r="AK178" i="16"/>
  <c r="AL178" i="16"/>
  <c r="AK180" i="16"/>
  <c r="AL180" i="16"/>
  <c r="AK182" i="16"/>
  <c r="AL182" i="16"/>
  <c r="AK184" i="16"/>
  <c r="AL184" i="16"/>
  <c r="AK186" i="16"/>
  <c r="AL186" i="16"/>
  <c r="AK188" i="16"/>
  <c r="AL188" i="16"/>
  <c r="AK190" i="16"/>
  <c r="AL190" i="16"/>
  <c r="AK192" i="16"/>
  <c r="AL192" i="16"/>
  <c r="AK194" i="16"/>
  <c r="AL194" i="16"/>
  <c r="AK196" i="16"/>
  <c r="AL196" i="16"/>
  <c r="AK198" i="16"/>
  <c r="AL198" i="16"/>
  <c r="AK200" i="16"/>
  <c r="AL200" i="16"/>
  <c r="AK202" i="16"/>
  <c r="AL202" i="16"/>
  <c r="AK204" i="16"/>
  <c r="AL204" i="16"/>
  <c r="AK206" i="16"/>
  <c r="AL206" i="16"/>
  <c r="AK208" i="16"/>
  <c r="AL208" i="16"/>
  <c r="AK210" i="16"/>
  <c r="AL210" i="16"/>
  <c r="AK212" i="16"/>
  <c r="AL212" i="16"/>
  <c r="AK214" i="16"/>
  <c r="AL214" i="16"/>
  <c r="AK216" i="16"/>
  <c r="AL216" i="16"/>
  <c r="AK218" i="16"/>
  <c r="AL218" i="16"/>
  <c r="AK220" i="16"/>
  <c r="AL220" i="16"/>
  <c r="AK222" i="16"/>
  <c r="AL222" i="16"/>
  <c r="AK224" i="16"/>
  <c r="AL224" i="16"/>
  <c r="AK226" i="16"/>
  <c r="AL226" i="16"/>
  <c r="AK228" i="16"/>
  <c r="AL228" i="16"/>
  <c r="AK230" i="16"/>
  <c r="AL230" i="16"/>
  <c r="AK232" i="16"/>
  <c r="AL232" i="16"/>
  <c r="AK234" i="16"/>
  <c r="AL234" i="16"/>
  <c r="AK236" i="16"/>
  <c r="AL236" i="16"/>
  <c r="AK238" i="16"/>
  <c r="AL238" i="16"/>
  <c r="AK240" i="16"/>
  <c r="AL240" i="16"/>
  <c r="AK242" i="16"/>
  <c r="AL242" i="16"/>
  <c r="AK244" i="16"/>
  <c r="AL244" i="16"/>
  <c r="AK246" i="16"/>
  <c r="AL246" i="16"/>
  <c r="AK248" i="16"/>
  <c r="AL248" i="16"/>
  <c r="AK250" i="16"/>
  <c r="AL250" i="16"/>
  <c r="AK252" i="16"/>
  <c r="AL252" i="16"/>
  <c r="AK254" i="16"/>
  <c r="AL254" i="16"/>
  <c r="AK256" i="16"/>
  <c r="AL256" i="16"/>
  <c r="AK258" i="16"/>
  <c r="AL258" i="16"/>
  <c r="AK260" i="16"/>
  <c r="AL260" i="16"/>
  <c r="AK262" i="16"/>
  <c r="AL262" i="16"/>
  <c r="AK264" i="16"/>
  <c r="AL264" i="16"/>
  <c r="AK266" i="16"/>
  <c r="AL266" i="16"/>
  <c r="AK268" i="16"/>
  <c r="AL268" i="16"/>
  <c r="AK270" i="16"/>
  <c r="AL270" i="16"/>
  <c r="AK272" i="16"/>
  <c r="AL272" i="16"/>
  <c r="AK274" i="16"/>
  <c r="AL274" i="16"/>
  <c r="AK276" i="16"/>
  <c r="AL276" i="16"/>
  <c r="AK278" i="16"/>
  <c r="AL278" i="16"/>
  <c r="AK280" i="16"/>
  <c r="AL280" i="16"/>
  <c r="AK282" i="16"/>
  <c r="AL282" i="16"/>
  <c r="AK284" i="16"/>
  <c r="AL284" i="16"/>
  <c r="AK286" i="16"/>
  <c r="AL286" i="16"/>
  <c r="AK288" i="16"/>
  <c r="AL288" i="16"/>
  <c r="AK290" i="16"/>
  <c r="AL290" i="16"/>
  <c r="AK292" i="16"/>
  <c r="AL292" i="16"/>
  <c r="AK294" i="16"/>
  <c r="AL294" i="16"/>
  <c r="AK296" i="16"/>
  <c r="AL296" i="16"/>
  <c r="AK298" i="16"/>
  <c r="AL298" i="16"/>
  <c r="AK300" i="16"/>
  <c r="AL300" i="16"/>
  <c r="AK302" i="16"/>
  <c r="AL302" i="16"/>
  <c r="AK304" i="16"/>
  <c r="AL304" i="16"/>
  <c r="AK306" i="16"/>
  <c r="AL306" i="16"/>
  <c r="AK308" i="16"/>
  <c r="AL308" i="16"/>
  <c r="AK310" i="16"/>
  <c r="AL310" i="16"/>
  <c r="AK312" i="16"/>
  <c r="AL312" i="16"/>
  <c r="AK314" i="16"/>
  <c r="AL314" i="16"/>
  <c r="AK316" i="16"/>
  <c r="AL316" i="16"/>
  <c r="AK318" i="16"/>
  <c r="AL318" i="16"/>
  <c r="AK320" i="16"/>
  <c r="AL320" i="16"/>
  <c r="AK322" i="16"/>
  <c r="AL322" i="16"/>
  <c r="AK324" i="16"/>
  <c r="AL324" i="16"/>
  <c r="AK326" i="16"/>
  <c r="AL326" i="16"/>
  <c r="AK328" i="16"/>
  <c r="AL328" i="16"/>
  <c r="AK330" i="16"/>
  <c r="AL330" i="16"/>
  <c r="AK332" i="16"/>
  <c r="AL332" i="16"/>
  <c r="AK334" i="16"/>
  <c r="AL334" i="16"/>
  <c r="AK336" i="16"/>
  <c r="AL336" i="16"/>
  <c r="AK338" i="16"/>
  <c r="AL338" i="16"/>
  <c r="AK340" i="16"/>
  <c r="AL340" i="16"/>
  <c r="AK342" i="16"/>
  <c r="AL342" i="16"/>
  <c r="AK344" i="16"/>
  <c r="AL344" i="16"/>
  <c r="AK36" i="16"/>
  <c r="AL36" i="16"/>
  <c r="AK39" i="16"/>
  <c r="AL39" i="16"/>
  <c r="AK41" i="16"/>
  <c r="AL41" i="16"/>
  <c r="AK43" i="16"/>
  <c r="AL43" i="16"/>
  <c r="AK45" i="16"/>
  <c r="AL45" i="16"/>
  <c r="AK49" i="16"/>
  <c r="AL49" i="16"/>
  <c r="AK73" i="16"/>
  <c r="AL73" i="16"/>
  <c r="AK81" i="16"/>
  <c r="AL81" i="16"/>
  <c r="AK103" i="16"/>
  <c r="AL103" i="16"/>
  <c r="AK109" i="16"/>
  <c r="AL109" i="16"/>
  <c r="AK167" i="16"/>
  <c r="AL167" i="16"/>
  <c r="AK169" i="16"/>
  <c r="AL169" i="16"/>
  <c r="AK171" i="16"/>
  <c r="AL171" i="16"/>
  <c r="AK173" i="16"/>
  <c r="AL173" i="16"/>
  <c r="AK175" i="16"/>
  <c r="AL175" i="16"/>
  <c r="AK177" i="16"/>
  <c r="AL177" i="16"/>
  <c r="AK179" i="16"/>
  <c r="AL179" i="16"/>
  <c r="AK181" i="16"/>
  <c r="AL181" i="16"/>
  <c r="AK183" i="16"/>
  <c r="AL183" i="16"/>
  <c r="AK185" i="16"/>
  <c r="AL185" i="16"/>
  <c r="AK187" i="16"/>
  <c r="AL187" i="16"/>
  <c r="AK189" i="16"/>
  <c r="AL189" i="16"/>
  <c r="AK191" i="16"/>
  <c r="AL191" i="16"/>
  <c r="AK193" i="16"/>
  <c r="AL193" i="16"/>
  <c r="AK195" i="16"/>
  <c r="AL195" i="16"/>
  <c r="AK197" i="16"/>
  <c r="AL197" i="16"/>
  <c r="AK199" i="16"/>
  <c r="AL199" i="16"/>
  <c r="AK201" i="16"/>
  <c r="AL201" i="16"/>
  <c r="AK203" i="16"/>
  <c r="AL203" i="16"/>
  <c r="AK205" i="16"/>
  <c r="AL205" i="16"/>
  <c r="AK207" i="16"/>
  <c r="AL207" i="16"/>
  <c r="AK209" i="16"/>
  <c r="AL209" i="16"/>
  <c r="AK211" i="16"/>
  <c r="AL211" i="16"/>
  <c r="AK213" i="16"/>
  <c r="AL213" i="16"/>
  <c r="AK215" i="16"/>
  <c r="AL215" i="16"/>
  <c r="AK217" i="16"/>
  <c r="AL217" i="16"/>
  <c r="AK219" i="16"/>
  <c r="AL219" i="16"/>
  <c r="AK221" i="16"/>
  <c r="AL221" i="16"/>
  <c r="AK223" i="16"/>
  <c r="AL223" i="16"/>
  <c r="AK225" i="16"/>
  <c r="AL225" i="16"/>
  <c r="AK227" i="16"/>
  <c r="AL227" i="16"/>
  <c r="AK229" i="16"/>
  <c r="AL229" i="16"/>
  <c r="AK231" i="16"/>
  <c r="AL231" i="16"/>
  <c r="AK233" i="16"/>
  <c r="AL233" i="16"/>
  <c r="AK235" i="16"/>
  <c r="AL235" i="16"/>
  <c r="AK237" i="16"/>
  <c r="AL237" i="16"/>
  <c r="AK239" i="16"/>
  <c r="AL239" i="16"/>
  <c r="AK241" i="16"/>
  <c r="AL241" i="16"/>
  <c r="AK243" i="16"/>
  <c r="AL243" i="16"/>
  <c r="AK245" i="16"/>
  <c r="AL245" i="16"/>
  <c r="AK247" i="16"/>
  <c r="AL247" i="16"/>
  <c r="AK249" i="16"/>
  <c r="AL249" i="16"/>
  <c r="AK251" i="16"/>
  <c r="AL251" i="16"/>
  <c r="AK253" i="16"/>
  <c r="AL253" i="16"/>
  <c r="AK255" i="16"/>
  <c r="AL255" i="16"/>
  <c r="AK257" i="16"/>
  <c r="AL257" i="16"/>
  <c r="AK259" i="16"/>
  <c r="AL259" i="16"/>
  <c r="AK261" i="16"/>
  <c r="AL261" i="16"/>
  <c r="AK263" i="16"/>
  <c r="AL263" i="16"/>
  <c r="AK265" i="16"/>
  <c r="AL265" i="16"/>
  <c r="AK267" i="16"/>
  <c r="AL267" i="16"/>
  <c r="AK269" i="16"/>
  <c r="AL269" i="16"/>
  <c r="AK271" i="16"/>
  <c r="AL271" i="16"/>
  <c r="AK273" i="16"/>
  <c r="AL273" i="16"/>
  <c r="AK275" i="16"/>
  <c r="AL275" i="16"/>
  <c r="AK277" i="16"/>
  <c r="AL277" i="16"/>
  <c r="AK279" i="16"/>
  <c r="AL279" i="16"/>
  <c r="AK281" i="16"/>
  <c r="AL281" i="16"/>
  <c r="AK283" i="16"/>
  <c r="AL283" i="16"/>
  <c r="AK285" i="16"/>
  <c r="AL285" i="16"/>
  <c r="AK287" i="16"/>
  <c r="AL287" i="16"/>
  <c r="AK289" i="16"/>
  <c r="AL289" i="16"/>
  <c r="AK291" i="16"/>
  <c r="AL291" i="16"/>
  <c r="AK293" i="16"/>
  <c r="AL293" i="16"/>
  <c r="AK295" i="16"/>
  <c r="AL295" i="16"/>
  <c r="AK297" i="16"/>
  <c r="AL297" i="16"/>
  <c r="AK299" i="16"/>
  <c r="AL299" i="16"/>
  <c r="AK301" i="16"/>
  <c r="AL301" i="16"/>
  <c r="AK303" i="16"/>
  <c r="AL303" i="16"/>
  <c r="AK305" i="16"/>
  <c r="AL305" i="16"/>
  <c r="AK307" i="16"/>
  <c r="AL307" i="16"/>
  <c r="AK309" i="16"/>
  <c r="AL309" i="16"/>
  <c r="AK311" i="16"/>
  <c r="AL311" i="16"/>
  <c r="AK313" i="16"/>
  <c r="AL313" i="16"/>
  <c r="AK315" i="16"/>
  <c r="AL315" i="16"/>
  <c r="AK317" i="16"/>
  <c r="AL317" i="16"/>
  <c r="AK319" i="16"/>
  <c r="AL319" i="16"/>
  <c r="AK321" i="16"/>
  <c r="AL321" i="16"/>
  <c r="AK323" i="16"/>
  <c r="AL323" i="16"/>
  <c r="AK325" i="16"/>
  <c r="AL325" i="16"/>
  <c r="AK327" i="16"/>
  <c r="AL327" i="16"/>
  <c r="AK329" i="16"/>
  <c r="AL329" i="16"/>
  <c r="AK331" i="16"/>
  <c r="AL331" i="16"/>
  <c r="AK333" i="16"/>
  <c r="AL333" i="16"/>
  <c r="AK335" i="16"/>
  <c r="AL335" i="16"/>
  <c r="AK337" i="16"/>
  <c r="AL337" i="16"/>
  <c r="AK339" i="16"/>
  <c r="AL339" i="16"/>
  <c r="AK341" i="16"/>
  <c r="AL341" i="16"/>
  <c r="AK343" i="16"/>
  <c r="AL343" i="16"/>
  <c r="AK345" i="16"/>
  <c r="AL345" i="16"/>
  <c r="AK138" i="16"/>
  <c r="AL138" i="16"/>
  <c r="AK140" i="16"/>
  <c r="AL140" i="16"/>
  <c r="AK142" i="16"/>
  <c r="AL142" i="16"/>
  <c r="AK144" i="16"/>
  <c r="AL144" i="16"/>
  <c r="AK146" i="16"/>
  <c r="AL146" i="16"/>
  <c r="AK148" i="16"/>
  <c r="AL148" i="16"/>
  <c r="AK150" i="16"/>
  <c r="AL150" i="16"/>
  <c r="AK152" i="16"/>
  <c r="AL152" i="16"/>
  <c r="AK154" i="16"/>
  <c r="AL154" i="16"/>
  <c r="AK156" i="16"/>
  <c r="AL156" i="16"/>
  <c r="AK158" i="16"/>
  <c r="AL158" i="16"/>
  <c r="AK160" i="16"/>
  <c r="AL160" i="16"/>
  <c r="AK162" i="16"/>
  <c r="AL162" i="16"/>
  <c r="AK164" i="16"/>
  <c r="AL164" i="16"/>
  <c r="AK139" i="16"/>
  <c r="AL139" i="16"/>
  <c r="AK141" i="16"/>
  <c r="AL141" i="16"/>
  <c r="AK143" i="16"/>
  <c r="AL143" i="16"/>
  <c r="AK145" i="16"/>
  <c r="AL145" i="16"/>
  <c r="AK147" i="16"/>
  <c r="AL147" i="16"/>
  <c r="AK149" i="16"/>
  <c r="AL149" i="16"/>
  <c r="AK151" i="16"/>
  <c r="AL151" i="16"/>
  <c r="AK153" i="16"/>
  <c r="AL153" i="16"/>
  <c r="AK155" i="16"/>
  <c r="AL155" i="16"/>
  <c r="AK157" i="16"/>
  <c r="AL157" i="16"/>
  <c r="AK159" i="16"/>
  <c r="AL159" i="16"/>
  <c r="AK161" i="16"/>
  <c r="AL161" i="16"/>
  <c r="AK163" i="16"/>
  <c r="AL163" i="16"/>
  <c r="AK165" i="16"/>
  <c r="AL165" i="16"/>
  <c r="AK110" i="16"/>
  <c r="AL110" i="16"/>
  <c r="AK112" i="16"/>
  <c r="AL112" i="16"/>
  <c r="AK114" i="16"/>
  <c r="AL114" i="16"/>
  <c r="AK116" i="16"/>
  <c r="AL116" i="16"/>
  <c r="AK118" i="16"/>
  <c r="AL118" i="16"/>
  <c r="AK120" i="16"/>
  <c r="AL120" i="16"/>
  <c r="AK122" i="16"/>
  <c r="AL122" i="16"/>
  <c r="AK124" i="16"/>
  <c r="AL124" i="16"/>
  <c r="AK126" i="16"/>
  <c r="AL126" i="16"/>
  <c r="AK128" i="16"/>
  <c r="AL128" i="16"/>
  <c r="AK130" i="16"/>
  <c r="AL130" i="16"/>
  <c r="AK132" i="16"/>
  <c r="AL132" i="16"/>
  <c r="AK134" i="16"/>
  <c r="AL134" i="16"/>
  <c r="AK136" i="16"/>
  <c r="AL136" i="16"/>
  <c r="AK111" i="16"/>
  <c r="AL111" i="16"/>
  <c r="AK113" i="16"/>
  <c r="AL113" i="16"/>
  <c r="AK115" i="16"/>
  <c r="AL115" i="16"/>
  <c r="AK117" i="16"/>
  <c r="AL117" i="16"/>
  <c r="AK119" i="16"/>
  <c r="AL119" i="16"/>
  <c r="AK121" i="16"/>
  <c r="AL121" i="16"/>
  <c r="AK123" i="16"/>
  <c r="AL123" i="16"/>
  <c r="AK125" i="16"/>
  <c r="AL125" i="16"/>
  <c r="AK127" i="16"/>
  <c r="AL127" i="16"/>
  <c r="AK129" i="16"/>
  <c r="AL129" i="16"/>
  <c r="AK131" i="16"/>
  <c r="AL131" i="16"/>
  <c r="AK133" i="16"/>
  <c r="AL133" i="16"/>
  <c r="AK135" i="16"/>
  <c r="AL135" i="16"/>
  <c r="AK137" i="16"/>
  <c r="AL137" i="16"/>
  <c r="AK106" i="16"/>
  <c r="AL106" i="16"/>
  <c r="AK108" i="16"/>
  <c r="AL108" i="16"/>
  <c r="AK105" i="16"/>
  <c r="AL105" i="16"/>
  <c r="AK107" i="16"/>
  <c r="AL107" i="16"/>
  <c r="AK86" i="16"/>
  <c r="AL86" i="16"/>
  <c r="AK88" i="16"/>
  <c r="AL88" i="16"/>
  <c r="AK90" i="16"/>
  <c r="AL90" i="16"/>
  <c r="AK92" i="16"/>
  <c r="AL92" i="16"/>
  <c r="AK94" i="16"/>
  <c r="AL94" i="16"/>
  <c r="AK96" i="16"/>
  <c r="AL96" i="16"/>
  <c r="AK98" i="16"/>
  <c r="AL98" i="16"/>
  <c r="AK100" i="16"/>
  <c r="AL100" i="16"/>
  <c r="AK87" i="16"/>
  <c r="AL87" i="16"/>
  <c r="AK89" i="16"/>
  <c r="AL89" i="16"/>
  <c r="AK91" i="16"/>
  <c r="AL91" i="16"/>
  <c r="AK93" i="16"/>
  <c r="AL93" i="16"/>
  <c r="AK95" i="16"/>
  <c r="AL95" i="16"/>
  <c r="AK97" i="16"/>
  <c r="AL97" i="16"/>
  <c r="AK99" i="16"/>
  <c r="AL99" i="16"/>
  <c r="AK101" i="16"/>
  <c r="AL101" i="16"/>
  <c r="AK85" i="16"/>
  <c r="AL85" i="16"/>
  <c r="AK84" i="16"/>
  <c r="AL84" i="16"/>
  <c r="AK82" i="16"/>
  <c r="AL82" i="16"/>
  <c r="AK83" i="16"/>
  <c r="AL83" i="16"/>
  <c r="AK76" i="16"/>
  <c r="AL76" i="16"/>
  <c r="AK78" i="16"/>
  <c r="AL78" i="16"/>
  <c r="AK80" i="16"/>
  <c r="AL80" i="16"/>
  <c r="AK75" i="16"/>
  <c r="AL75" i="16"/>
  <c r="AK77" i="16"/>
  <c r="AL77" i="16"/>
  <c r="AK79" i="16"/>
  <c r="AL79" i="16"/>
  <c r="AK56" i="16"/>
  <c r="AL56" i="16"/>
  <c r="AK58" i="16"/>
  <c r="AL58" i="16"/>
  <c r="AK60" i="16"/>
  <c r="AL60" i="16"/>
  <c r="AK62" i="16"/>
  <c r="AL62" i="16"/>
  <c r="AK64" i="16"/>
  <c r="AL64" i="16"/>
  <c r="AK66" i="16"/>
  <c r="AL66" i="16"/>
  <c r="AK68" i="16"/>
  <c r="AL68" i="16"/>
  <c r="AK70" i="16"/>
  <c r="AL70" i="16"/>
  <c r="AK57" i="16"/>
  <c r="AL57" i="16"/>
  <c r="AK59" i="16"/>
  <c r="AL59" i="16"/>
  <c r="AK61" i="16"/>
  <c r="AL61" i="16"/>
  <c r="AK63" i="16"/>
  <c r="AL63" i="16"/>
  <c r="AK65" i="16"/>
  <c r="AL65" i="16"/>
  <c r="AK67" i="16"/>
  <c r="AL67" i="16"/>
  <c r="AK69" i="16"/>
  <c r="AL69" i="16"/>
  <c r="AK71" i="16"/>
  <c r="AL71" i="16"/>
  <c r="AK52" i="16"/>
  <c r="AL52" i="16"/>
  <c r="AK54" i="16"/>
  <c r="AL54" i="16"/>
  <c r="AK53" i="16"/>
  <c r="AL53" i="16"/>
  <c r="AK55" i="16"/>
  <c r="AL55" i="16"/>
  <c r="S50" i="16"/>
  <c r="AK50" i="16"/>
  <c r="AL50" i="16"/>
  <c r="AK51" i="16"/>
  <c r="AL51" i="16"/>
  <c r="AK47" i="16"/>
  <c r="AL47" i="16"/>
  <c r="AL33" i="16" l="1"/>
  <c r="AK33" i="16"/>
  <c r="S326" i="16" l="1"/>
  <c r="U326" i="16"/>
  <c r="T326" i="16"/>
  <c r="U290" i="16"/>
  <c r="T290" i="16"/>
  <c r="S290" i="16"/>
  <c r="U254" i="16"/>
  <c r="T254" i="16"/>
  <c r="S254" i="16"/>
  <c r="U218" i="16"/>
  <c r="T218" i="16"/>
  <c r="S218" i="16"/>
  <c r="S308" i="16"/>
  <c r="U308" i="16"/>
  <c r="T308" i="16"/>
  <c r="U272" i="16"/>
  <c r="T272" i="16"/>
  <c r="S272" i="16"/>
  <c r="U236" i="16"/>
  <c r="T236" i="16"/>
  <c r="S236" i="16"/>
  <c r="U200" i="16"/>
  <c r="T200" i="16"/>
  <c r="S200" i="16"/>
  <c r="T185" i="16"/>
  <c r="U185" i="16"/>
  <c r="S167" i="16"/>
  <c r="T198" i="16" l="1"/>
  <c r="T167" i="16"/>
  <c r="U167" i="16"/>
  <c r="S185" i="16"/>
  <c r="S198" i="16"/>
  <c r="U198" i="16" l="1"/>
  <c r="C6" i="15" l="1"/>
  <c r="C8" i="15"/>
  <c r="C4" i="12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 shapeId="0">
      <text>
        <r>
          <rPr>
            <b/>
            <sz val="24"/>
            <color indexed="10"/>
            <rFont val="Tahoma"/>
            <family val="2"/>
          </rPr>
          <t>Pls. do NOT delete "Member state"!!!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comments3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<sst xmlns="http://schemas.openxmlformats.org/spreadsheetml/2006/main" count="12312" uniqueCount="465">
  <si>
    <t xml:space="preserve"> Reporting of Government Deficits and Debt Levels</t>
  </si>
  <si>
    <t>Year</t>
  </si>
  <si>
    <t>codes</t>
  </si>
  <si>
    <t xml:space="preserve">Net borrowing (-)/ net lending (+) 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</si>
  <si>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</si>
  <si>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</si>
  <si>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</si>
  <si>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</si>
  <si>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</si>
  <si>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</si>
  <si>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</si>
  <si>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</si>
  <si>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</si>
  <si>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</si>
  <si>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</si>
  <si>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</si>
  <si>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</si>
  <si>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</si>
  <si>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</si>
  <si>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</si>
  <si>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</si>
  <si>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</si>
  <si>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</si>
  <si>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</si>
  <si>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</si>
  <si>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</si>
  <si>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</si>
  <si>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</si>
  <si>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</si>
  <si>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Loans (F.4) </t>
  </si>
  <si>
    <t xml:space="preserve">Table 1: Reporting of government deficit/surplus and debt levels and provision of associated data </t>
  </si>
  <si>
    <t>D.41 (uses)</t>
  </si>
  <si>
    <t>Table 3A: Provision of the data which explain the contributions of the deficit/surplus and the other relevant factors to the variation in the debt level (general government)</t>
  </si>
  <si>
    <t>Currency and deposits (F.2)</t>
  </si>
  <si>
    <t>General government expenditure on:</t>
  </si>
  <si>
    <t>Other statistical discrepancies (+/-)</t>
  </si>
  <si>
    <t>Statistical discrepancies</t>
  </si>
  <si>
    <t xml:space="preserve">*Please note that the sign convention for net borrowing / net lending is different from tables 1 and 2. </t>
  </si>
  <si>
    <t>Issuances above(-)/below(+) nominal value</t>
  </si>
  <si>
    <t xml:space="preserve">Not applicable: M ; Not available: L </t>
  </si>
  <si>
    <t>Difference between capital and financial accounts (B.9-B.9f)</t>
  </si>
  <si>
    <t>Table 1: Reporting of government deficit/surplus and debt levels and provision of associated data.</t>
  </si>
  <si>
    <t xml:space="preserve">The information is to be provided in the cover page only </t>
  </si>
  <si>
    <t xml:space="preserve">      Increase (+)</t>
  </si>
  <si>
    <t xml:space="preserve">      Reduction (-)</t>
  </si>
  <si>
    <t>and the Statements contained in the Council minutes of 22/11/1993</t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</si>
  <si>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</si>
  <si>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</si>
  <si>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</si>
  <si>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</si>
  <si>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</si>
  <si>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</si>
  <si>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</si>
  <si>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</si>
  <si>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</si>
  <si>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</si>
  <si>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</si>
  <si>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</si>
  <si>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</si>
  <si>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</si>
  <si>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</si>
  <si>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</si>
  <si>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</si>
  <si>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</si>
  <si>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</si>
  <si>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</si>
  <si>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</si>
  <si>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</si>
  <si>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</si>
  <si>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</si>
  <si>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</si>
  <si>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</si>
  <si>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</si>
  <si>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</si>
  <si>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</si>
  <si>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</si>
  <si>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</si>
  <si>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</si>
  <si>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</si>
  <si>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</si>
  <si>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</si>
  <si>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</si>
  <si>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</si>
  <si>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</si>
  <si>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</si>
  <si>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</si>
  <si>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</si>
  <si>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</si>
  <si>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</si>
  <si>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</si>
  <si>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</si>
  <si>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</si>
  <si>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</si>
  <si>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DD/MM/YYYY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</si>
  <si>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</si>
  <si>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</si>
  <si>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</si>
  <si>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</si>
  <si>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</si>
  <si>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in accordance with Council Regulation (EC) N° 479/2009, as amended </t>
  </si>
  <si>
    <t>estimated</t>
  </si>
  <si>
    <t>half-finalized</t>
  </si>
  <si>
    <t>final</t>
  </si>
  <si>
    <t>Debt securities</t>
  </si>
  <si>
    <t>AF.3</t>
  </si>
  <si>
    <t xml:space="preserve">Financial derivatives (F.71)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</si>
  <si>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</si>
  <si>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</si>
  <si>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</si>
  <si>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</si>
  <si>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</si>
  <si>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</si>
  <si>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</si>
  <si>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</si>
  <si>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</si>
  <si>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</si>
  <si>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</si>
  <si>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</si>
  <si>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</si>
  <si>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</si>
  <si>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</si>
  <si>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</si>
  <si>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</si>
  <si>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</si>
  <si>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</si>
  <si>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Level at nominal value outstanding at end of year</t>
  </si>
  <si>
    <t>Set of reporting tables revised to comply with Commission Regulation (EU) No 220/2014</t>
  </si>
  <si>
    <t>Oct.2014</t>
  </si>
  <si>
    <t>T1.ESAD41.S13</t>
  </si>
  <si>
    <t>SDMX series</t>
  </si>
  <si>
    <t>T3.F71.S13</t>
  </si>
  <si>
    <t>T3.F8.S13</t>
  </si>
  <si>
    <t>T3.OAP.S13</t>
  </si>
  <si>
    <t>T1.AF3.S13</t>
  </si>
  <si>
    <t>T1.AF31.S13</t>
  </si>
  <si>
    <t>T1.AF32.S13</t>
  </si>
  <si>
    <t>A.N.@@._Z.S13._Z._Z.B.B9._Z._Z.S.V._T._T.XDC.N.EDP3</t>
  </si>
  <si>
    <t>A.N.@@._Z.S13._Z.C.A.F.F.T.S.V._T._T.XDC.N.EDP3</t>
  </si>
  <si>
    <t>A.N.@@._Z.S13._Z.C.A.F.F2.T.S.V._T._T.XDC.N.EDP3</t>
  </si>
  <si>
    <t>A.N.@@._Z.S13._Z.C.A.F.F3.T.S.V._T._T.XDC.N.EDP3</t>
  </si>
  <si>
    <t>A.N.@@._Z.S13._Z.C.A.F.F4.T.S.V._T._T.XDC.N.EDP3</t>
  </si>
  <si>
    <t>A.N.@@._Z.S13._Z.C.AI.F.F4.T.S.V._T._T.XDC.N.EDP3</t>
  </si>
  <si>
    <t>A.N.@@._Z.S13._Z.C.AD.F.F4.T.S.V._T._T.XDC.N.EDP3</t>
  </si>
  <si>
    <t>A.N.@@._Z.S13._Z.C.A.F.F4.S.S.V._T._T.XDC.N.EDP3</t>
  </si>
  <si>
    <t>A.N.@@._Z.S13._Z.C.A.F.F4.L.S.V._T._T.XDC.N.EDP3</t>
  </si>
  <si>
    <t>A.N.@@._Z.S13._Z.C.AI.F.F4.L.S.V._T._T.XDC.N.EDP3</t>
  </si>
  <si>
    <t>A.N.@@._Z.S13._Z.C.AD.F.F4.L.S.V._T._T.XDC.N.EDP3</t>
  </si>
  <si>
    <t>A.N.@@._Z.S13._Z.C.A.F.F5.T.S.V._T._T.XDC.N.EDP3</t>
  </si>
  <si>
    <t>A.N.@@._Z.S13._Z.C.A.F.F5PN.T.S.V._T._T.XDC.N.EDP3</t>
  </si>
  <si>
    <t>A.N.@@._Z.S13._Z.C.A.F.F5OP.T.S.V._T._T.XDC.N.EDP3</t>
  </si>
  <si>
    <t>A.N.@@._Z.S13._Z.C.AI.F.F5OP.T.S.V._T._T.XDC.N.EDP3</t>
  </si>
  <si>
    <t>A.N.@@._Z.S13._Z.C.AD.F.F5OP.T.S.V._T._T.XDC.N.EDP3</t>
  </si>
  <si>
    <t>A.N.@@._Z.S13._Z.C.A.F.FN.T.S.V._T._T.XDC.N.EDP3</t>
  </si>
  <si>
    <t>A.N.@@._Z.S13._Z.C._X.ORADJ._Z.T.S.V._T._T.XDC.N.EDP3</t>
  </si>
  <si>
    <t>A.N.@@._Z.S13._Z.C.L.F.F71.T.S.V._T._T.XDC.N.EDP3</t>
  </si>
  <si>
    <t>A.N.@@._Z.S13._Z.C.L.F.FV.T.S.V._T._T.XDC.N.EDP3</t>
  </si>
  <si>
    <t>A.N.@@._Z.S13._Z.C._Z.ORINV._Z.T.S.V._T._T.XDC.N.EDP3</t>
  </si>
  <si>
    <t>A.N.@@._Z.S13._Z.C._Z.ORD41A._Z.T.S.V._T._T.XDC.N.EDP3</t>
  </si>
  <si>
    <t>A.N.@@._Z.S13._Z.C.L.ORRNV._Z.T.S.V._T._T.XDC.N.EDP3</t>
  </si>
  <si>
    <t>A.N.@@._Z.S13._Z.C._Z.ORFCD._Z.T.S.V._T._T.XDC.N.EDP3</t>
  </si>
  <si>
    <t>A.N.@@._Z.S13._Z.C._Z.K61._Z.T.S.V._T._T.XDC.N.EDP3</t>
  </si>
  <si>
    <t>A.N.@@._Z.S13._Z.C._Z.KX._Z.T.S.V._T._T.XDC.N.EDP3</t>
  </si>
  <si>
    <t>A.N.@@._Z.S13._Z.C._Z.YA3._Z.T.S.V._T._T.XDC.N.EDP3</t>
  </si>
  <si>
    <t>A.N.@@._Z.S13._Z.C._Z.B9FX9._Z._Z.S.V._T._T.XDC.N.EDP3</t>
  </si>
  <si>
    <t>A.N.@@._Z.S13._Z.C._Z.YA3O._Z.T.S.V._T._T.XDC.N.EDP3</t>
  </si>
  <si>
    <t>A.N.@@._Z.S13._Z.C._Z.LX.GD.T.F.V._T._T.XDC.N.EDP3</t>
  </si>
  <si>
    <t>A.N.@@._Z.S13._Z.C.A.F.F71.T.S.V._T._T.XDC.N.EDP3</t>
  </si>
  <si>
    <t>A.N.@@._Z.S13._Z.C.A.F.F8.T.S.V._T._T.XDC.N.EDP3</t>
  </si>
  <si>
    <t>A.N.@@._Z.S13._Z.C.L.F.F8.T.S.V._T._T.XDC.N.EDP3</t>
  </si>
  <si>
    <t>T3.K61.S13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</si>
  <si>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</si>
  <si>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</si>
  <si>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</si>
  <si>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</si>
  <si>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</si>
  <si>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</si>
  <si>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</si>
  <si>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</si>
  <si>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</si>
  <si>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</si>
  <si>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</si>
  <si>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</si>
  <si>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</si>
  <si>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</si>
  <si>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</si>
  <si>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</si>
  <si>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</si>
  <si>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</si>
  <si>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</si>
  <si>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</si>
  <si>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</si>
  <si>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</si>
  <si>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</si>
  <si>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</si>
  <si>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</si>
  <si>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</si>
  <si>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</si>
  <si>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</si>
  <si>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</si>
  <si>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</si>
  <si>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</si>
  <si>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</si>
  <si>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</si>
  <si>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</si>
  <si>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</si>
  <si>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</si>
  <si>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</si>
  <si>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</si>
  <si>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</si>
  <si>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</si>
  <si>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</si>
  <si>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</si>
  <si>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</si>
  <si>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</si>
  <si>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</si>
  <si>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</si>
  <si>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</si>
  <si>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</si>
  <si>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</si>
  <si>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</si>
  <si>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</si>
  <si>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</si>
  <si>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</si>
  <si>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</si>
  <si>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</si>
  <si>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</si>
  <si>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</si>
  <si>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</si>
  <si>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</si>
  <si>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</si>
  <si>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</si>
  <si>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</si>
  <si>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</si>
  <si>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</si>
  <si>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</si>
  <si>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</si>
  <si>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</si>
  <si>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</si>
  <si>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</si>
  <si>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</si>
  <si>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</si>
  <si>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</si>
  <si>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</si>
  <si>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</si>
  <si>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</si>
  <si>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</si>
  <si>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</si>
  <si>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</si>
  <si>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</si>
  <si>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</si>
  <si>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</si>
  <si>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</si>
  <si>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</si>
  <si>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</si>
  <si>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</si>
  <si>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</si>
  <si>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</si>
  <si>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</si>
  <si>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</si>
  <si>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</si>
  <si>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</si>
  <si>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</si>
  <si>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</si>
  <si>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</si>
  <si>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</si>
  <si>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</si>
  <si>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</si>
  <si>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</si>
  <si>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</si>
  <si>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</si>
  <si>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</si>
  <si>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</si>
  <si>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</si>
  <si>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</si>
  <si>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</si>
  <si>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</si>
  <si>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</si>
  <si>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</si>
  <si>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</si>
  <si>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</si>
  <si>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</si>
  <si>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</si>
  <si>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</si>
  <si>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</si>
  <si>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</si>
  <si>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</si>
  <si>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</si>
  <si>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</si>
  <si>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</si>
  <si>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</si>
  <si>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</si>
  <si>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</si>
  <si>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</si>
  <si>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</si>
  <si>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</si>
  <si>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</si>
  <si>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</si>
  <si>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</si>
  <si>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</si>
  <si>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</si>
  <si>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</si>
  <si>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</si>
  <si>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</si>
  <si>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</si>
  <si>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</si>
  <si>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</si>
  <si>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</si>
  <si>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</si>
  <si>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</si>
  <si>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</si>
  <si>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</si>
  <si>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</si>
  <si>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</si>
  <si>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</si>
  <si>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</si>
  <si>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</si>
  <si>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</si>
  <si>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</si>
  <si>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</si>
  <si>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</si>
  <si>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</si>
  <si>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</si>
  <si>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</si>
  <si>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</si>
  <si>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</si>
  <si>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</si>
  <si>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</si>
  <si>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</si>
  <si>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</si>
  <si>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</si>
  <si>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</si>
  <si>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</si>
  <si>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</si>
  <si>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</si>
  <si>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</si>
  <si>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</si>
  <si>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</si>
  <si>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</si>
  <si>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</si>
  <si>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</si>
  <si>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</si>
  <si>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</si>
  <si>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</si>
  <si>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</si>
  <si>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</si>
  <si>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</si>
  <si>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</si>
  <si>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</si>
  <si>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</si>
  <si>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</si>
  <si>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</si>
  <si>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</si>
  <si>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</si>
  <si>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</si>
  <si>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</si>
  <si>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</si>
  <si>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</si>
  <si>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</si>
  <si>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</si>
  <si>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</si>
  <si>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</si>
  <si>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</si>
  <si>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</si>
  <si>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</si>
  <si>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</si>
  <si>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</si>
  <si>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</si>
  <si>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</si>
  <si>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</si>
  <si>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</si>
  <si>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</si>
  <si>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</si>
  <si>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</si>
  <si>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</si>
  <si>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</si>
  <si>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</si>
  <si>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</si>
  <si>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</si>
  <si>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</si>
  <si>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</si>
  <si>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15</t>
  </si>
  <si>
    <t>Data are in millions CZK</t>
  </si>
  <si>
    <t>M</t>
  </si>
  <si>
    <t>Member states provide historical time series of EDP tables to Eurostat on a voluntary basis. 
For the Czech Republic there are regularly provided EDP Tables 1 and 3A in the historical time seires since 1995.</t>
  </si>
  <si>
    <t>Table 3A: Provision of the data which explain the contributions of the government deficit/surplus and the other relevant factors to the variation in the government debt level, and the consolidation of debt (data for the general government).</t>
  </si>
  <si>
    <t>Notifikace deficitu a dluhu vládních institucí</t>
  </si>
  <si>
    <t>v souladu s nařízením Rady (EC) N° 479/2009 v platném znění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</si>
  <si>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</si>
  <si>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</si>
  <si>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</si>
  <si>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</si>
  <si>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</si>
  <si>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Historická časová řada EDP tabulek je Eurosatu členskými zeměmi poskytována na dobrovolném základě. 
Za Českou republiku jsou pravidelně sestavovány a odesílány v historické časové řadě od roku 1995 EDP Tabulky 1 a 3A.</t>
  </si>
  <si>
    <t>Tabulka 1: Hlášení o deficitu/přebytku a o stavu dluhu vládních institucí, včetně souvisejících údajů.</t>
  </si>
  <si>
    <t>Tabulky 3A: Údaje, které objasňují dopad deficitu/přebytku vládních institucí a ostatních relevantních faktorů na změnu hodnoty dluhu vládních institucí a konsolidace dluhu (údaje za sektor vládních institucí).</t>
  </si>
  <si>
    <t xml:space="preserve">   </t>
  </si>
  <si>
    <t xml:space="preserve">Údaj se nevyskytuje: M ; údaj není k dispozici: L </t>
  </si>
  <si>
    <t>Tabulka 1: Deficit / přebytek vládních institucí, stav dluhu a související údaje.</t>
  </si>
  <si>
    <t>předběžné</t>
  </si>
  <si>
    <t>semi-definitivní</t>
  </si>
  <si>
    <t>definitivní</t>
  </si>
  <si>
    <t>Rok</t>
  </si>
  <si>
    <t>Údaje jsou v milionech Kč</t>
  </si>
  <si>
    <t>Kód</t>
  </si>
  <si>
    <t>Čisté výpůjčky(-)/půjčky(+)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</si>
  <si>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</si>
  <si>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</si>
  <si>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</si>
  <si>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</si>
  <si>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</si>
  <si>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Hrubý konsolidovaný dluh vládních institucí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</si>
  <si>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</si>
  <si>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</si>
  <si>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</si>
  <si>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</si>
  <si>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</si>
  <si>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</si>
  <si>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</si>
  <si>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</si>
  <si>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</si>
  <si>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</si>
  <si>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</si>
  <si>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</si>
  <si>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</si>
  <si>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</si>
  <si>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</si>
  <si>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</si>
  <si>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t>Oběživo a vklady (F.2)</t>
  </si>
  <si>
    <t>Dluhové cenné papíry  (F.3)</t>
  </si>
  <si>
    <t xml:space="preserve">Půjčky (F.4) </t>
  </si>
  <si>
    <t xml:space="preserve">       Zvýšení (+)</t>
  </si>
  <si>
    <t xml:space="preserve">       Snížení (-)</t>
  </si>
  <si>
    <t xml:space="preserve">      Krátkodobé půjčky (F.41)</t>
  </si>
  <si>
    <t xml:space="preserve">      Dlouhodobé půjčky (F.42)</t>
  </si>
  <si>
    <t xml:space="preserve">          Zvýšení (+)</t>
  </si>
  <si>
    <t xml:space="preserve">          Snížení (-)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</si>
  <si>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</si>
  <si>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</si>
  <si>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</si>
  <si>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</si>
  <si>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</si>
  <si>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</si>
  <si>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</si>
  <si>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</si>
  <si>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</si>
  <si>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</si>
  <si>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Emise nad(-)/pod(+) nominální hodnotou</t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</si>
  <si>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</si>
  <si>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t>Umoření/odkup dluhu nad(+)/pod(-) nominální hodnotou</t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</si>
  <si>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</si>
  <si>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</si>
  <si>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</si>
  <si>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</si>
  <si>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</si>
  <si>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</si>
  <si>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</si>
  <si>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</si>
  <si>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(4) Včetně kapitálového navýšení.</t>
  </si>
  <si>
    <t>(2) Údaje konsolidované na úrovni sektoru vládních institucí.</t>
  </si>
  <si>
    <t>(5) AF.2, AF.3 a AF.4. v nominální hodnotě.</t>
  </si>
  <si>
    <t xml:space="preserve">(3) Vlivem změny měnového kurzu. </t>
  </si>
  <si>
    <t>Date: 31/03/2022</t>
  </si>
  <si>
    <t>Member State:  Czechia</t>
  </si>
  <si>
    <t>Datum: 30/09/2024</t>
  </si>
  <si>
    <t>Date: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</si>
</sst>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8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4"/>
      <name val="Times New Roman"/>
      <family val="1"/>
    </font>
    <font>
      <b/>
      <vertAlign val="superscript"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theme="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/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47"/>
      </left>
      <right/>
      <top/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/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/>
      <right/>
      <top style="double">
        <color indexed="8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 style="thick">
        <color indexed="8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69" fillId="0" borderId="0"/>
    <xf numFmtId="0" fontId="69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73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9">
    <xf numFmtId="0" fontId="0" fillId="0" borderId="0" xfId="0"/>
    <xf numFmtId="0" fontId="11" fillId="0" borderId="2" xfId="0" applyFont="1" applyFill="1" applyBorder="1" applyProtection="1">
      <protection locked="0"/>
    </xf>
    <xf numFmtId="0" fontId="24" fillId="0" borderId="2" xfId="0" applyFont="1" applyFill="1" applyBorder="1" applyProtection="1">
      <protection locked="0"/>
    </xf>
    <xf numFmtId="0" fontId="27" fillId="0" borderId="4" xfId="0" applyFont="1" applyFill="1" applyBorder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28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36" fillId="0" borderId="0" xfId="0" applyFont="1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36" fillId="0" borderId="0" xfId="0" applyFont="1" applyFill="1" applyAlignment="1" applyProtection="1">
      <alignment horizontal="left"/>
      <protection locked="0"/>
    </xf>
    <xf numFmtId="0" fontId="0" fillId="0" borderId="11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28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6" fillId="0" borderId="12" xfId="0" applyFont="1" applyFill="1" applyBorder="1" applyProtection="1">
      <protection locked="0"/>
    </xf>
    <xf numFmtId="0" fontId="15" fillId="0" borderId="12" xfId="0" applyFont="1" applyFill="1" applyBorder="1" applyProtection="1">
      <protection locked="0"/>
    </xf>
    <xf numFmtId="0" fontId="15" fillId="0" borderId="6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Continuous"/>
      <protection locked="0"/>
    </xf>
    <xf numFmtId="0" fontId="15" fillId="0" borderId="7" xfId="0" applyFont="1" applyFill="1" applyBorder="1" applyProtection="1">
      <protection locked="0"/>
    </xf>
    <xf numFmtId="0" fontId="15" fillId="0" borderId="15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Protection="1">
      <protection locked="0"/>
    </xf>
    <xf numFmtId="0" fontId="39" fillId="0" borderId="13" xfId="0" quotePrefix="1" applyFont="1" applyFill="1" applyBorder="1" applyAlignment="1" applyProtection="1">
      <alignment horizontal="center"/>
      <protection locked="0"/>
    </xf>
    <xf numFmtId="0" fontId="39" fillId="0" borderId="14" xfId="0" quotePrefix="1" applyFont="1" applyFill="1" applyBorder="1" applyAlignment="1" applyProtection="1">
      <alignment horizontal="center"/>
      <protection locked="0"/>
    </xf>
    <xf numFmtId="0" fontId="9" fillId="0" borderId="21" xfId="0" applyFont="1" applyFill="1" applyBorder="1" applyAlignment="1" applyProtection="1">
      <alignment horizontal="center"/>
      <protection locked="0"/>
    </xf>
    <xf numFmtId="0" fontId="27" fillId="0" borderId="7" xfId="0" applyFont="1" applyFill="1" applyBorder="1" applyProtection="1">
      <protection locked="0"/>
    </xf>
    <xf numFmtId="0" fontId="24" fillId="0" borderId="5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36" fillId="0" borderId="15" xfId="0" applyFont="1" applyFill="1" applyBorder="1" applyProtection="1"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3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5" xfId="0" applyNumberFormat="1" applyFont="1" applyFill="1" applyBorder="1" applyAlignment="1" applyProtection="1">
      <alignment horizontal="center"/>
      <protection locked="0"/>
    </xf>
    <xf numFmtId="3" fontId="9" fillId="0" borderId="16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2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11" fillId="2" borderId="30" xfId="1" applyNumberFormat="1" applyFont="1" applyFill="1" applyBorder="1" applyAlignment="1" applyProtection="1">
      <alignment horizontal="right"/>
      <protection locked="0"/>
    </xf>
    <xf numFmtId="3" fontId="11" fillId="2" borderId="31" xfId="1" applyNumberFormat="1" applyFont="1" applyFill="1" applyBorder="1" applyAlignment="1" applyProtection="1">
      <alignment horizontal="right"/>
      <protection locked="0"/>
    </xf>
    <xf numFmtId="3" fontId="24" fillId="2" borderId="30" xfId="1" applyNumberFormat="1" applyFont="1" applyFill="1" applyBorder="1" applyAlignment="1" applyProtection="1">
      <alignment horizontal="right"/>
      <protection locked="0"/>
    </xf>
    <xf numFmtId="3" fontId="24" fillId="2" borderId="31" xfId="1" applyNumberFormat="1" applyFont="1" applyFill="1" applyBorder="1" applyAlignment="1" applyProtection="1">
      <alignment horizontal="right"/>
      <protection locked="0"/>
    </xf>
    <xf numFmtId="3" fontId="6" fillId="2" borderId="26" xfId="1" applyNumberFormat="1" applyFont="1" applyFill="1" applyBorder="1" applyAlignment="1" applyProtection="1">
      <protection locked="0"/>
    </xf>
    <xf numFmtId="3" fontId="6" fillId="2" borderId="27" xfId="1" applyNumberFormat="1" applyFont="1" applyFill="1" applyBorder="1" applyAlignment="1" applyProtection="1">
      <protection locked="0"/>
    </xf>
    <xf numFmtId="3" fontId="6" fillId="0" borderId="32" xfId="0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2" borderId="20" xfId="1" applyNumberFormat="1" applyFont="1" applyFill="1" applyBorder="1" applyAlignment="1" applyProtection="1">
      <protection locked="0"/>
    </xf>
    <xf numFmtId="3" fontId="6" fillId="2" borderId="29" xfId="1" applyNumberFormat="1" applyFont="1" applyFill="1" applyBorder="1" applyAlignment="1" applyProtection="1"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3" fontId="6" fillId="0" borderId="35" xfId="0" applyNumberFormat="1" applyFont="1" applyFill="1" applyBorder="1" applyAlignment="1" applyProtection="1">
      <protection locked="0"/>
    </xf>
    <xf numFmtId="0" fontId="27" fillId="0" borderId="36" xfId="0" applyFont="1" applyFill="1" applyBorder="1" applyAlignment="1" applyProtection="1">
      <alignment horizontal="centerContinuous"/>
      <protection locked="0"/>
    </xf>
    <xf numFmtId="3" fontId="27" fillId="2" borderId="1" xfId="1" applyNumberFormat="1" applyFont="1" applyFill="1" applyBorder="1" applyAlignment="1" applyProtection="1">
      <alignment horizontal="right"/>
      <protection locked="0"/>
    </xf>
    <xf numFmtId="3" fontId="47" fillId="3" borderId="37" xfId="1" applyNumberFormat="1" applyFont="1" applyFill="1" applyBorder="1" applyAlignment="1" applyProtection="1">
      <alignment horizontal="right"/>
      <protection locked="0"/>
    </xf>
    <xf numFmtId="3" fontId="47" fillId="3" borderId="38" xfId="1" applyNumberFormat="1" applyFont="1" applyFill="1" applyBorder="1" applyAlignment="1" applyProtection="1">
      <alignment horizontal="right"/>
      <protection locked="0"/>
    </xf>
    <xf numFmtId="3" fontId="47" fillId="3" borderId="39" xfId="1" applyNumberFormat="1" applyFont="1" applyFill="1" applyBorder="1" applyAlignment="1" applyProtection="1">
      <alignment horizontal="right"/>
      <protection locked="0"/>
    </xf>
    <xf numFmtId="3" fontId="47" fillId="3" borderId="40" xfId="1" applyNumberFormat="1" applyFont="1" applyFill="1" applyBorder="1" applyAlignment="1" applyProtection="1">
      <alignment horizontal="right"/>
      <protection locked="0"/>
    </xf>
    <xf numFmtId="3" fontId="48" fillId="3" borderId="37" xfId="1" applyNumberFormat="1" applyFont="1" applyFill="1" applyBorder="1" applyAlignment="1" applyProtection="1">
      <alignment horizontal="right"/>
      <protection locked="0"/>
    </xf>
    <xf numFmtId="3" fontId="48" fillId="3" borderId="38" xfId="1" applyNumberFormat="1" applyFont="1" applyFill="1" applyBorder="1" applyAlignment="1" applyProtection="1">
      <alignment horizontal="right"/>
      <protection locked="0"/>
    </xf>
    <xf numFmtId="3" fontId="48" fillId="3" borderId="39" xfId="1" applyNumberFormat="1" applyFont="1" applyFill="1" applyBorder="1" applyAlignment="1" applyProtection="1">
      <alignment horizontal="right"/>
      <protection locked="0"/>
    </xf>
    <xf numFmtId="3" fontId="48" fillId="3" borderId="40" xfId="1" applyNumberFormat="1" applyFont="1" applyFill="1" applyBorder="1" applyAlignment="1" applyProtection="1">
      <alignment horizontal="right"/>
      <protection locked="0"/>
    </xf>
    <xf numFmtId="3" fontId="48" fillId="3" borderId="41" xfId="1" applyNumberFormat="1" applyFont="1" applyFill="1" applyBorder="1" applyAlignment="1" applyProtection="1">
      <alignment horizontal="right"/>
      <protection locked="0"/>
    </xf>
    <xf numFmtId="3" fontId="48" fillId="3" borderId="42" xfId="1" applyNumberFormat="1" applyFont="1" applyFill="1" applyBorder="1" applyAlignment="1" applyProtection="1">
      <alignment horizontal="right"/>
      <protection locked="0"/>
    </xf>
    <xf numFmtId="3" fontId="27" fillId="0" borderId="43" xfId="1" applyNumberFormat="1" applyFont="1" applyFill="1" applyBorder="1" applyAlignment="1" applyProtection="1">
      <alignment horizontal="right"/>
      <protection locked="0"/>
    </xf>
    <xf numFmtId="3" fontId="27" fillId="0" borderId="44" xfId="1" applyNumberFormat="1" applyFont="1" applyFill="1" applyBorder="1" applyAlignment="1" applyProtection="1">
      <alignment horizontal="right"/>
      <protection locked="0"/>
    </xf>
    <xf numFmtId="3" fontId="27" fillId="0" borderId="46" xfId="1" applyNumberFormat="1" applyFont="1" applyFill="1" applyBorder="1" applyAlignment="1" applyProtection="1">
      <alignment horizontal="right"/>
      <protection locked="0"/>
    </xf>
    <xf numFmtId="3" fontId="27" fillId="0" borderId="0" xfId="1" applyNumberFormat="1" applyFont="1" applyFill="1" applyBorder="1" applyAlignment="1" applyProtection="1">
      <alignment horizontal="right"/>
      <protection locked="0"/>
    </xf>
    <xf numFmtId="3" fontId="27" fillId="0" borderId="47" xfId="1" applyNumberFormat="1" applyFont="1" applyFill="1" applyBorder="1" applyAlignment="1" applyProtection="1">
      <alignment horizontal="right"/>
      <protection locked="0"/>
    </xf>
    <xf numFmtId="3" fontId="27" fillId="0" borderId="15" xfId="1" applyNumberFormat="1" applyFont="1" applyFill="1" applyBorder="1" applyAlignment="1" applyProtection="1">
      <alignment horizontal="right"/>
      <protection locked="0"/>
    </xf>
    <xf numFmtId="0" fontId="27" fillId="0" borderId="21" xfId="0" applyFont="1" applyFill="1" applyBorder="1" applyProtection="1">
      <protection locked="0"/>
    </xf>
    <xf numFmtId="3" fontId="18" fillId="0" borderId="12" xfId="1" applyNumberFormat="1" applyFont="1" applyFill="1" applyBorder="1" applyAlignment="1" applyProtection="1">
      <alignment horizontal="right"/>
      <protection locked="0"/>
    </xf>
    <xf numFmtId="49" fontId="9" fillId="2" borderId="50" xfId="0" applyNumberFormat="1" applyFont="1" applyFill="1" applyBorder="1" applyAlignment="1" applyProtection="1">
      <alignment horizontal="center"/>
      <protection locked="0"/>
    </xf>
    <xf numFmtId="0" fontId="3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37" fillId="3" borderId="0" xfId="0" applyFont="1" applyFill="1" applyBorder="1" applyAlignment="1" applyProtection="1">
      <protection locked="0"/>
    </xf>
    <xf numFmtId="0" fontId="38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1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 applyAlignment="1" applyProtection="1">
      <alignment horizontal="left"/>
      <protection locked="0"/>
    </xf>
    <xf numFmtId="0" fontId="50" fillId="0" borderId="0" xfId="0" applyFont="1" applyFill="1" applyProtection="1"/>
    <xf numFmtId="0" fontId="6" fillId="0" borderId="12" xfId="0" applyFont="1" applyFill="1" applyBorder="1" applyAlignment="1" applyProtection="1">
      <alignment horizontal="left"/>
      <protection locked="0"/>
    </xf>
    <xf numFmtId="0" fontId="36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8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5" fillId="0" borderId="64" xfId="0" applyFont="1" applyFill="1" applyBorder="1" applyAlignment="1" applyProtection="1">
      <alignment horizontal="center"/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36" fillId="0" borderId="15" xfId="0" applyFont="1" applyFill="1" applyBorder="1" applyAlignment="1" applyProtection="1">
      <alignment horizontal="left"/>
      <protection locked="0"/>
    </xf>
    <xf numFmtId="3" fontId="6" fillId="0" borderId="13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5" xfId="0" applyNumberFormat="1" applyFont="1" applyFill="1" applyBorder="1" applyAlignment="1" applyProtection="1">
      <protection locked="0"/>
    </xf>
    <xf numFmtId="3" fontId="6" fillId="0" borderId="16" xfId="0" applyNumberFormat="1" applyFont="1" applyFill="1" applyBorder="1" applyAlignment="1" applyProtection="1">
      <protection locked="0"/>
    </xf>
    <xf numFmtId="3" fontId="6" fillId="0" borderId="57" xfId="0" applyNumberFormat="1" applyFont="1" applyFill="1" applyBorder="1" applyAlignment="1" applyProtection="1">
      <protection locked="0"/>
    </xf>
    <xf numFmtId="3" fontId="6" fillId="0" borderId="51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5" fillId="0" borderId="0" xfId="0" applyFont="1" applyAlignment="1" applyProtection="1">
      <alignment horizontal="center"/>
    </xf>
    <xf numFmtId="0" fontId="59" fillId="0" borderId="0" xfId="0" applyFont="1" applyFill="1" applyAlignment="1" applyProtection="1">
      <alignment horizontal="left"/>
    </xf>
    <xf numFmtId="0" fontId="59" fillId="0" borderId="0" xfId="0" quotePrefix="1" applyFont="1" applyFill="1" applyAlignment="1" applyProtection="1">
      <alignment horizontal="left"/>
    </xf>
    <xf numFmtId="0" fontId="27" fillId="0" borderId="0" xfId="0" applyFont="1" applyFill="1" applyProtection="1">
      <protection locked="0"/>
    </xf>
    <xf numFmtId="0" fontId="58" fillId="0" borderId="0" xfId="0" applyFont="1" applyFill="1" applyAlignment="1" applyProtection="1">
      <alignment horizontal="left"/>
    </xf>
    <xf numFmtId="0" fontId="42" fillId="0" borderId="17" xfId="0" applyFont="1" applyFill="1" applyBorder="1" applyProtection="1"/>
    <xf numFmtId="0" fontId="0" fillId="0" borderId="9" xfId="0" applyFill="1" applyBorder="1" applyProtection="1"/>
    <xf numFmtId="0" fontId="42" fillId="0" borderId="11" xfId="0" applyFont="1" applyFill="1" applyBorder="1" applyProtection="1"/>
    <xf numFmtId="0" fontId="0" fillId="0" borderId="0" xfId="0" applyFill="1" applyBorder="1" applyProtection="1"/>
    <xf numFmtId="0" fontId="0" fillId="0" borderId="10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0" xfId="0" applyFont="1" applyFill="1" applyBorder="1" applyProtection="1"/>
    <xf numFmtId="0" fontId="9" fillId="0" borderId="18" xfId="0" applyFont="1" applyFill="1" applyBorder="1" applyProtection="1"/>
    <xf numFmtId="164" fontId="9" fillId="0" borderId="18" xfId="1" applyNumberFormat="1" applyFont="1" applyFill="1" applyBorder="1" applyAlignment="1" applyProtection="1">
      <alignment horizontal="right"/>
    </xf>
    <xf numFmtId="0" fontId="9" fillId="0" borderId="19" xfId="0" applyFont="1" applyFill="1" applyBorder="1" applyProtection="1"/>
    <xf numFmtId="0" fontId="43" fillId="0" borderId="11" xfId="0" applyFont="1" applyBorder="1" applyAlignment="1" applyProtection="1">
      <alignment wrapText="1"/>
    </xf>
    <xf numFmtId="0" fontId="43" fillId="0" borderId="60" xfId="0" applyFont="1" applyBorder="1" applyAlignment="1" applyProtection="1">
      <alignment wrapText="1"/>
    </xf>
    <xf numFmtId="0" fontId="2" fillId="0" borderId="0" xfId="0" applyFont="1" applyFill="1" applyAlignment="1" applyProtection="1">
      <alignment horizontal="left"/>
      <protection locked="0"/>
    </xf>
    <xf numFmtId="0" fontId="64" fillId="0" borderId="67" xfId="0" applyFont="1" applyFill="1" applyBorder="1" applyAlignment="1" applyProtection="1">
      <alignment vertical="center"/>
      <protection locked="0"/>
    </xf>
    <xf numFmtId="0" fontId="44" fillId="0" borderId="0" xfId="0" applyFont="1" applyFill="1" applyAlignment="1" applyProtection="1">
      <alignment horizontal="left"/>
      <protection locked="0"/>
    </xf>
    <xf numFmtId="3" fontId="27" fillId="4" borderId="45" xfId="1" applyNumberFormat="1" applyFont="1" applyFill="1" applyBorder="1" applyAlignment="1" applyProtection="1">
      <alignment horizontal="right"/>
    </xf>
    <xf numFmtId="0" fontId="49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2" xfId="0" applyFont="1" applyFill="1" applyBorder="1" applyProtection="1"/>
    <xf numFmtId="0" fontId="9" fillId="0" borderId="52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/>
    <xf numFmtId="0" fontId="15" fillId="0" borderId="53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left"/>
    </xf>
    <xf numFmtId="0" fontId="9" fillId="0" borderId="13" xfId="0" applyFont="1" applyFill="1" applyBorder="1" applyProtection="1"/>
    <xf numFmtId="0" fontId="15" fillId="0" borderId="54" xfId="0" applyFont="1" applyFill="1" applyBorder="1" applyAlignment="1" applyProtection="1">
      <alignment horizontal="center"/>
    </xf>
    <xf numFmtId="0" fontId="15" fillId="0" borderId="53" xfId="0" applyFont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15" fillId="0" borderId="53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3" xfId="0" applyFont="1" applyFill="1" applyBorder="1" applyProtection="1"/>
    <xf numFmtId="0" fontId="44" fillId="0" borderId="69" xfId="0" applyFont="1" applyFill="1" applyBorder="1" applyAlignment="1" applyProtection="1">
      <alignment horizontal="left"/>
    </xf>
    <xf numFmtId="0" fontId="9" fillId="0" borderId="55" xfId="0" applyFont="1" applyFill="1" applyBorder="1" applyAlignment="1" applyProtection="1"/>
    <xf numFmtId="0" fontId="9" fillId="0" borderId="55" xfId="0" applyFont="1" applyFill="1" applyBorder="1" applyProtection="1"/>
    <xf numFmtId="0" fontId="15" fillId="0" borderId="54" xfId="0" applyFont="1" applyFill="1" applyBorder="1" applyProtection="1"/>
    <xf numFmtId="0" fontId="44" fillId="0" borderId="5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/>
    <xf numFmtId="0" fontId="9" fillId="0" borderId="4" xfId="0" applyFont="1" applyFill="1" applyBorder="1" applyAlignment="1" applyProtection="1">
      <alignment horizontal="center"/>
    </xf>
    <xf numFmtId="0" fontId="15" fillId="0" borderId="53" xfId="0" applyFont="1" applyFill="1" applyBorder="1" applyAlignment="1" applyProtection="1">
      <alignment horizontal="left"/>
    </xf>
    <xf numFmtId="0" fontId="9" fillId="0" borderId="80" xfId="0" applyFont="1" applyFill="1" applyBorder="1" applyAlignment="1" applyProtection="1"/>
    <xf numFmtId="0" fontId="9" fillId="0" borderId="79" xfId="0" applyFont="1" applyFill="1" applyBorder="1" applyAlignment="1" applyProtection="1"/>
    <xf numFmtId="0" fontId="9" fillId="0" borderId="28" xfId="0" applyFont="1" applyFill="1" applyBorder="1" applyAlignment="1" applyProtection="1">
      <alignment horizontal="center"/>
    </xf>
    <xf numFmtId="0" fontId="9" fillId="0" borderId="78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56" xfId="0" applyFont="1" applyFill="1" applyBorder="1" applyAlignment="1" applyProtection="1"/>
    <xf numFmtId="0" fontId="9" fillId="0" borderId="56" xfId="0" applyFont="1" applyFill="1" applyBorder="1" applyProtection="1"/>
    <xf numFmtId="0" fontId="0" fillId="0" borderId="55" xfId="0" applyFill="1" applyBorder="1" applyAlignment="1" applyProtection="1"/>
    <xf numFmtId="0" fontId="0" fillId="0" borderId="55" xfId="0" applyFill="1" applyBorder="1" applyProtection="1"/>
    <xf numFmtId="0" fontId="13" fillId="0" borderId="4" xfId="0" applyFont="1" applyFill="1" applyBorder="1" applyProtection="1"/>
    <xf numFmtId="0" fontId="13" fillId="0" borderId="26" xfId="0" applyFont="1" applyFill="1" applyBorder="1" applyAlignment="1" applyProtection="1"/>
    <xf numFmtId="0" fontId="14" fillId="0" borderId="4" xfId="0" applyFont="1" applyFill="1" applyBorder="1" applyAlignment="1" applyProtection="1"/>
    <xf numFmtId="0" fontId="14" fillId="0" borderId="4" xfId="0" applyFont="1" applyFill="1" applyBorder="1" applyProtection="1"/>
    <xf numFmtId="0" fontId="9" fillId="0" borderId="29" xfId="0" applyFont="1" applyFill="1" applyBorder="1" applyAlignment="1" applyProtection="1"/>
    <xf numFmtId="0" fontId="16" fillId="5" borderId="53" xfId="0" applyFont="1" applyFill="1" applyBorder="1" applyAlignment="1" applyProtection="1">
      <alignment horizontal="left"/>
    </xf>
    <xf numFmtId="0" fontId="14" fillId="0" borderId="75" xfId="0" applyFont="1" applyFill="1" applyBorder="1" applyAlignment="1" applyProtection="1"/>
    <xf numFmtId="0" fontId="14" fillId="0" borderId="76" xfId="0" applyFont="1" applyFill="1" applyBorder="1" applyAlignment="1" applyProtection="1"/>
    <xf numFmtId="0" fontId="14" fillId="0" borderId="77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3" xfId="0" applyFill="1" applyBorder="1" applyProtection="1"/>
    <xf numFmtId="0" fontId="0" fillId="0" borderId="51" xfId="0" applyFill="1" applyBorder="1" applyAlignment="1" applyProtection="1"/>
    <xf numFmtId="0" fontId="0" fillId="0" borderId="57" xfId="0" applyFill="1" applyBorder="1" applyProtection="1"/>
    <xf numFmtId="0" fontId="13" fillId="0" borderId="29" xfId="0" applyFont="1" applyFill="1" applyBorder="1" applyAlignment="1" applyProtection="1"/>
    <xf numFmtId="0" fontId="16" fillId="5" borderId="71" xfId="0" applyFont="1" applyFill="1" applyBorder="1" applyAlignment="1" applyProtection="1">
      <alignment horizontal="left"/>
    </xf>
    <xf numFmtId="0" fontId="0" fillId="0" borderId="56" xfId="0" applyFill="1" applyBorder="1" applyAlignment="1" applyProtection="1"/>
    <xf numFmtId="0" fontId="0" fillId="0" borderId="56" xfId="0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0" fillId="0" borderId="0" xfId="0" applyNumberFormat="1" applyFont="1" applyFill="1" applyAlignment="1" applyProtection="1"/>
    <xf numFmtId="0" fontId="15" fillId="0" borderId="58" xfId="0" applyFont="1" applyFill="1" applyBorder="1" applyProtection="1"/>
    <xf numFmtId="0" fontId="9" fillId="0" borderId="58" xfId="0" applyFont="1" applyFill="1" applyBorder="1" applyAlignment="1" applyProtection="1">
      <alignment horizontal="left"/>
    </xf>
    <xf numFmtId="0" fontId="12" fillId="0" borderId="70" xfId="0" applyFont="1" applyFill="1" applyBorder="1" applyAlignment="1" applyProtection="1"/>
    <xf numFmtId="0" fontId="9" fillId="0" borderId="15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61" xfId="0" applyFont="1" applyFill="1" applyBorder="1" applyAlignment="1" applyProtection="1">
      <alignment horizontal="center"/>
    </xf>
    <xf numFmtId="0" fontId="15" fillId="0" borderId="53" xfId="0" applyFont="1" applyBorder="1" applyProtection="1"/>
    <xf numFmtId="0" fontId="15" fillId="0" borderId="74" xfId="0" applyFont="1" applyFill="1" applyBorder="1" applyAlignment="1" applyProtection="1">
      <alignment horizontal="left"/>
    </xf>
    <xf numFmtId="0" fontId="15" fillId="0" borderId="54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9" fillId="0" borderId="14" xfId="0" applyFont="1" applyFill="1" applyBorder="1" applyAlignment="1" applyProtection="1">
      <alignment horizontal="center" vertical="center"/>
    </xf>
    <xf numFmtId="0" fontId="0" fillId="0" borderId="12" xfId="0" applyFill="1" applyBorder="1" applyProtection="1"/>
    <xf numFmtId="0" fontId="35" fillId="0" borderId="14" xfId="0" applyFont="1" applyFill="1" applyBorder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/>
    </xf>
    <xf numFmtId="0" fontId="6" fillId="0" borderId="48" xfId="0" applyFont="1" applyFill="1" applyBorder="1" applyAlignment="1" applyProtection="1">
      <alignment horizontal="left"/>
    </xf>
    <xf numFmtId="0" fontId="24" fillId="0" borderId="63" xfId="0" applyFont="1" applyFill="1" applyBorder="1" applyAlignment="1" applyProtection="1">
      <alignment horizontal="left"/>
    </xf>
    <xf numFmtId="0" fontId="36" fillId="0" borderId="0" xfId="0" applyFont="1" applyFill="1" applyProtection="1"/>
    <xf numFmtId="0" fontId="0" fillId="0" borderId="17" xfId="0" applyFill="1" applyBorder="1" applyProtection="1"/>
    <xf numFmtId="0" fontId="43" fillId="0" borderId="11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66" fillId="0" borderId="11" xfId="0" applyFont="1" applyBorder="1" applyProtection="1"/>
    <xf numFmtId="0" fontId="43" fillId="0" borderId="60" xfId="0" applyFont="1" applyBorder="1" applyAlignment="1" applyProtection="1">
      <alignment horizontal="left" wrapText="1"/>
    </xf>
    <xf numFmtId="0" fontId="0" fillId="0" borderId="18" xfId="0" applyFill="1" applyBorder="1" applyProtection="1"/>
    <xf numFmtId="0" fontId="0" fillId="0" borderId="19" xfId="0" applyFill="1" applyBorder="1" applyProtection="1"/>
    <xf numFmtId="0" fontId="42" fillId="0" borderId="59" xfId="0" applyFont="1" applyFill="1" applyBorder="1" applyAlignment="1" applyProtection="1">
      <alignment vertical="top"/>
    </xf>
    <xf numFmtId="0" fontId="44" fillId="0" borderId="53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2" xfId="0" applyFont="1" applyFill="1" applyBorder="1" applyAlignment="1" applyProtection="1">
      <alignment horizontal="left"/>
    </xf>
    <xf numFmtId="0" fontId="16" fillId="5" borderId="72" xfId="0" applyFont="1" applyFill="1" applyBorder="1" applyAlignment="1" applyProtection="1">
      <alignment horizontal="left"/>
    </xf>
    <xf numFmtId="0" fontId="16" fillId="5" borderId="73" xfId="0" applyFont="1" applyFill="1" applyBorder="1" applyAlignment="1" applyProtection="1">
      <alignment horizontal="left"/>
    </xf>
    <xf numFmtId="0" fontId="19" fillId="0" borderId="22" xfId="0" applyFont="1" applyFill="1" applyBorder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Continuous" vertical="center"/>
    </xf>
    <xf numFmtId="0" fontId="19" fillId="0" borderId="23" xfId="0" applyFont="1" applyFill="1" applyBorder="1" applyAlignment="1" applyProtection="1">
      <alignment horizontal="centerContinuous" vertical="center"/>
    </xf>
    <xf numFmtId="0" fontId="17" fillId="0" borderId="49" xfId="0" applyFont="1" applyFill="1" applyBorder="1" applyAlignment="1" applyProtection="1">
      <alignment horizontal="left"/>
    </xf>
    <xf numFmtId="0" fontId="24" fillId="0" borderId="65" xfId="0" applyFont="1" applyFill="1" applyBorder="1" applyAlignment="1" applyProtection="1">
      <alignment horizontal="left"/>
    </xf>
    <xf numFmtId="0" fontId="27" fillId="0" borderId="43" xfId="0" applyFont="1" applyFill="1" applyBorder="1" applyAlignment="1" applyProtection="1">
      <alignment horizontal="left"/>
    </xf>
    <xf numFmtId="0" fontId="47" fillId="0" borderId="0" xfId="0" applyFont="1" applyFill="1" applyBorder="1" applyAlignment="1" applyProtection="1">
      <alignment horizontal="left"/>
    </xf>
    <xf numFmtId="0" fontId="27" fillId="0" borderId="62" xfId="0" applyFont="1" applyFill="1" applyBorder="1" applyAlignment="1" applyProtection="1">
      <alignment horizontal="left"/>
    </xf>
    <xf numFmtId="0" fontId="48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28" fillId="0" borderId="0" xfId="0" applyFont="1" applyFill="1" applyAlignment="1" applyProtection="1">
      <alignment horizontal="left"/>
    </xf>
    <xf numFmtId="0" fontId="27" fillId="0" borderId="66" xfId="0" applyFont="1" applyFill="1" applyBorder="1" applyAlignment="1" applyProtection="1">
      <alignment horizontal="left"/>
    </xf>
    <xf numFmtId="3" fontId="27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18" xfId="1" quotePrefix="1" applyNumberFormat="1" applyFont="1" applyFill="1" applyBorder="1" applyAlignment="1" applyProtection="1">
      <alignment horizontal="right"/>
    </xf>
    <xf numFmtId="0" fontId="15" fillId="0" borderId="11" xfId="0" applyFont="1" applyBorder="1" applyProtection="1"/>
    <xf numFmtId="0" fontId="67" fillId="0" borderId="0" xfId="0" applyFont="1" applyFill="1" applyAlignment="1" applyProtection="1">
      <alignment horizontal="right"/>
    </xf>
    <xf numFmtId="0" fontId="56" fillId="0" borderId="0" xfId="0" applyFont="1" applyFill="1" applyProtection="1"/>
    <xf numFmtId="0" fontId="57" fillId="0" borderId="0" xfId="0" applyFont="1" applyFill="1" applyAlignment="1" applyProtection="1">
      <alignment horizontal="right" vertical="top"/>
    </xf>
    <xf numFmtId="0" fontId="25" fillId="0" borderId="0" xfId="0" applyFont="1" applyFill="1" applyAlignment="1" applyProtection="1">
      <alignment horizontal="right" vertical="top"/>
    </xf>
    <xf numFmtId="0" fontId="36" fillId="0" borderId="0" xfId="0" applyFont="1" applyFill="1" applyAlignment="1" applyProtection="1">
      <alignment horizontal="right"/>
    </xf>
    <xf numFmtId="0" fontId="36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2" fillId="0" borderId="0" xfId="0" applyFont="1" applyFill="1" applyProtection="1"/>
    <xf numFmtId="0" fontId="26" fillId="0" borderId="0" xfId="0" applyFont="1" applyFill="1" applyAlignment="1" applyProtection="1">
      <alignment horizontal="centerContinuous"/>
    </xf>
    <xf numFmtId="0" fontId="23" fillId="0" borderId="0" xfId="0" applyFont="1" applyFill="1" applyAlignment="1" applyProtection="1">
      <alignment horizontal="centerContinuous"/>
    </xf>
    <xf numFmtId="0" fontId="23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3" fillId="0" borderId="51" xfId="0" applyFont="1" applyFill="1" applyBorder="1" applyAlignment="1" applyProtection="1">
      <alignment horizontal="centerContinuous"/>
    </xf>
    <xf numFmtId="0" fontId="5" fillId="0" borderId="51" xfId="0" applyFont="1" applyFill="1" applyBorder="1" applyAlignment="1" applyProtection="1">
      <alignment horizontal="centerContinuous"/>
    </xf>
    <xf numFmtId="0" fontId="6" fillId="0" borderId="51" xfId="0" applyFont="1" applyFill="1" applyBorder="1" applyAlignment="1" applyProtection="1">
      <alignment horizontal="centerContinuous"/>
    </xf>
    <xf numFmtId="0" fontId="52" fillId="0" borderId="0" xfId="0" applyFont="1" applyFill="1" applyAlignment="1" applyProtection="1">
      <alignment horizontal="center"/>
    </xf>
    <xf numFmtId="0" fontId="63" fillId="0" borderId="0" xfId="0" applyFont="1" applyFill="1" applyAlignment="1" applyProtection="1">
      <alignment horizontal="centerContinuous"/>
    </xf>
    <xf numFmtId="0" fontId="54" fillId="0" borderId="0" xfId="0" applyFont="1" applyFill="1" applyProtection="1"/>
    <xf numFmtId="0" fontId="45" fillId="0" borderId="0" xfId="0" applyFont="1" applyAlignment="1" applyProtection="1">
      <alignment horizontal="center"/>
    </xf>
    <xf numFmtId="0" fontId="33" fillId="0" borderId="0" xfId="0" applyFont="1" applyFill="1" applyProtection="1"/>
    <xf numFmtId="0" fontId="34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3" fillId="0" borderId="0" xfId="0" applyFont="1" applyFill="1" applyProtection="1"/>
    <xf numFmtId="0" fontId="32" fillId="0" borderId="0" xfId="0" applyFont="1" applyFill="1" applyProtection="1"/>
    <xf numFmtId="0" fontId="4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44" fillId="0" borderId="53" xfId="0" applyFont="1" applyFill="1" applyBorder="1" applyAlignment="1" applyProtection="1">
      <alignment horizontal="left"/>
      <protection locked="0"/>
    </xf>
    <xf numFmtId="0" fontId="37" fillId="3" borderId="0" xfId="0" applyFont="1" applyFill="1" applyBorder="1" applyAlignment="1" applyProtection="1"/>
    <xf numFmtId="14" fontId="38" fillId="3" borderId="0" xfId="0" applyNumberFormat="1" applyFont="1" applyFill="1" applyBorder="1" applyAlignment="1" applyProtection="1"/>
    <xf numFmtId="0" fontId="38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5" fillId="6" borderId="0" xfId="3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5" fillId="6" borderId="0" xfId="4" applyNumberFormat="1" applyFont="1" applyFill="1" applyBorder="1" applyAlignment="1" applyProtection="1">
      <alignment horizontal="left" vertical="center"/>
    </xf>
    <xf numFmtId="49" fontId="15" fillId="6" borderId="0" xfId="3" applyNumberFormat="1" applyFont="1" applyFill="1" applyBorder="1" applyAlignment="1" applyProtection="1">
      <alignment horizontal="left" vertical="center" wrapText="1"/>
    </xf>
    <xf numFmtId="0" fontId="15" fillId="6" borderId="0" xfId="5" applyFont="1" applyFill="1" applyAlignment="1" applyProtection="1">
      <alignment vertical="center"/>
    </xf>
    <xf numFmtId="0" fontId="6" fillId="0" borderId="0" xfId="5" applyProtection="1"/>
    <xf numFmtId="49" fontId="15" fillId="0" borderId="81" xfId="4" applyNumberFormat="1" applyFont="1" applyFill="1" applyBorder="1" applyAlignment="1" applyProtection="1">
      <alignment horizontal="left" vertical="center"/>
    </xf>
    <xf numFmtId="49" fontId="15" fillId="0" borderId="81" xfId="5" applyNumberFormat="1" applyFont="1" applyFill="1" applyBorder="1" applyAlignment="1" applyProtection="1">
      <alignment horizontal="left" vertical="center"/>
    </xf>
    <xf numFmtId="49" fontId="15" fillId="0" borderId="89" xfId="4" applyNumberFormat="1" applyFont="1" applyFill="1" applyBorder="1" applyAlignment="1" applyProtection="1">
      <alignment horizontal="left" vertical="center"/>
    </xf>
    <xf numFmtId="49" fontId="15" fillId="0" borderId="89" xfId="5" applyNumberFormat="1" applyFont="1" applyFill="1" applyBorder="1" applyAlignment="1" applyProtection="1">
      <alignment horizontal="left" vertical="center"/>
    </xf>
    <xf numFmtId="49" fontId="15" fillId="0" borderId="96" xfId="4" applyNumberFormat="1" applyFont="1" applyFill="1" applyBorder="1" applyAlignment="1" applyProtection="1">
      <alignment horizontal="left" vertical="center"/>
    </xf>
    <xf numFmtId="49" fontId="15" fillId="0" borderId="100" xfId="4" applyNumberFormat="1" applyFont="1" applyFill="1" applyBorder="1" applyAlignment="1" applyProtection="1">
      <alignment horizontal="left" vertical="center"/>
    </xf>
    <xf numFmtId="49" fontId="15" fillId="0" borderId="101" xfId="4" applyNumberFormat="1" applyFont="1" applyFill="1" applyBorder="1" applyAlignment="1" applyProtection="1">
      <alignment horizontal="left" vertical="center"/>
    </xf>
    <xf numFmtId="49" fontId="71" fillId="0" borderId="101" xfId="4" applyNumberFormat="1" applyFont="1" applyFill="1" applyBorder="1" applyAlignment="1" applyProtection="1">
      <alignment horizontal="left" vertical="center"/>
    </xf>
    <xf numFmtId="49" fontId="15" fillId="0" borderId="102" xfId="4" applyNumberFormat="1" applyFont="1" applyFill="1" applyBorder="1" applyAlignment="1" applyProtection="1">
      <alignment horizontal="left" vertical="center"/>
    </xf>
    <xf numFmtId="49" fontId="71" fillId="0" borderId="102" xfId="4" applyNumberFormat="1" applyFont="1" applyFill="1" applyBorder="1" applyAlignment="1" applyProtection="1">
      <alignment horizontal="left" vertical="center"/>
    </xf>
    <xf numFmtId="49" fontId="15" fillId="0" borderId="81" xfId="4" applyNumberFormat="1" applyFont="1" applyFill="1" applyBorder="1" applyAlignment="1" applyProtection="1">
      <alignment vertical="center"/>
    </xf>
    <xf numFmtId="49" fontId="15" fillId="0" borderId="89" xfId="4" applyNumberFormat="1" applyFont="1" applyFill="1" applyBorder="1" applyAlignment="1" applyProtection="1">
      <alignment vertical="center"/>
    </xf>
    <xf numFmtId="0" fontId="15" fillId="0" borderId="101" xfId="5" applyFont="1" applyBorder="1" applyAlignment="1" applyProtection="1">
      <alignment vertical="center"/>
    </xf>
    <xf numFmtId="0" fontId="15" fillId="0" borderId="0" xfId="5" applyFont="1" applyBorder="1" applyAlignment="1" applyProtection="1">
      <alignment vertical="center"/>
    </xf>
    <xf numFmtId="49" fontId="15" fillId="0" borderId="0" xfId="4" applyNumberFormat="1" applyFont="1" applyFill="1" applyBorder="1" applyAlignment="1" applyProtection="1">
      <alignment horizontal="left" vertical="center"/>
    </xf>
    <xf numFmtId="0" fontId="15" fillId="0" borderId="0" xfId="5" applyFont="1" applyBorder="1" applyAlignment="1" applyProtection="1">
      <alignment horizontal="center" vertical="center"/>
    </xf>
    <xf numFmtId="0" fontId="15" fillId="6" borderId="0" xfId="5" applyFont="1" applyFill="1" applyBorder="1" applyAlignment="1" applyProtection="1">
      <alignment vertical="center"/>
    </xf>
    <xf numFmtId="0" fontId="15" fillId="0" borderId="107" xfId="5" applyFont="1" applyBorder="1" applyAlignment="1" applyProtection="1">
      <alignment horizontal="center" vertical="center"/>
    </xf>
    <xf numFmtId="0" fontId="15" fillId="0" borderId="72" xfId="5" applyFont="1" applyFill="1" applyBorder="1" applyAlignment="1" applyProtection="1">
      <alignment horizontal="left" vertical="center"/>
    </xf>
    <xf numFmtId="49" fontId="15" fillId="0" borderId="87" xfId="4" applyNumberFormat="1" applyFont="1" applyFill="1" applyBorder="1" applyAlignment="1" applyProtection="1">
      <alignment horizontal="center" vertical="center"/>
    </xf>
    <xf numFmtId="0" fontId="15" fillId="6" borderId="87" xfId="5" applyFont="1" applyFill="1" applyBorder="1" applyAlignment="1" applyProtection="1">
      <alignment vertical="center"/>
    </xf>
    <xf numFmtId="0" fontId="15" fillId="0" borderId="87" xfId="5" applyFont="1" applyFill="1" applyBorder="1" applyAlignment="1" applyProtection="1">
      <alignment horizontal="left" vertical="center"/>
    </xf>
    <xf numFmtId="0" fontId="15" fillId="0" borderId="87" xfId="5" applyFont="1" applyBorder="1" applyAlignment="1" applyProtection="1">
      <alignment vertical="center"/>
    </xf>
    <xf numFmtId="49" fontId="15" fillId="0" borderId="87" xfId="4" applyNumberFormat="1" applyFont="1" applyFill="1" applyBorder="1" applyAlignment="1" applyProtection="1">
      <alignment horizontal="left" vertical="center"/>
    </xf>
    <xf numFmtId="0" fontId="15" fillId="0" borderId="88" xfId="5" applyFont="1" applyBorder="1" applyAlignment="1" applyProtection="1">
      <alignment vertical="center"/>
    </xf>
    <xf numFmtId="49" fontId="15" fillId="0" borderId="84" xfId="4" applyNumberFormat="1" applyFont="1" applyFill="1" applyBorder="1" applyAlignment="1" applyProtection="1">
      <alignment horizontal="left" vertical="center"/>
    </xf>
    <xf numFmtId="49" fontId="15" fillId="0" borderId="96" xfId="4" applyNumberFormat="1" applyFont="1" applyFill="1" applyBorder="1" applyAlignment="1" applyProtection="1">
      <alignment vertical="center"/>
    </xf>
    <xf numFmtId="0" fontId="15" fillId="0" borderId="73" xfId="5" applyFont="1" applyFill="1" applyBorder="1" applyAlignment="1" applyProtection="1">
      <alignment horizontal="left" vertical="center"/>
    </xf>
    <xf numFmtId="49" fontId="15" fillId="0" borderId="105" xfId="4" applyNumberFormat="1" applyFont="1" applyFill="1" applyBorder="1" applyAlignment="1" applyProtection="1">
      <alignment horizontal="center" vertical="center"/>
    </xf>
    <xf numFmtId="0" fontId="15" fillId="6" borderId="105" xfId="5" applyFont="1" applyFill="1" applyBorder="1" applyAlignment="1" applyProtection="1">
      <alignment vertical="center"/>
    </xf>
    <xf numFmtId="0" fontId="15" fillId="0" borderId="105" xfId="5" applyFont="1" applyFill="1" applyBorder="1" applyAlignment="1" applyProtection="1">
      <alignment horizontal="left" vertical="center"/>
    </xf>
    <xf numFmtId="0" fontId="15" fillId="0" borderId="105" xfId="5" applyFont="1" applyBorder="1" applyAlignment="1" applyProtection="1">
      <alignment vertical="center"/>
    </xf>
    <xf numFmtId="49" fontId="15" fillId="0" borderId="105" xfId="4" applyNumberFormat="1" applyFont="1" applyFill="1" applyBorder="1" applyAlignment="1" applyProtection="1">
      <alignment horizontal="left" vertical="center"/>
    </xf>
    <xf numFmtId="0" fontId="15" fillId="0" borderId="106" xfId="5" applyFont="1" applyBorder="1" applyAlignment="1" applyProtection="1">
      <alignment vertical="center"/>
    </xf>
    <xf numFmtId="49" fontId="15" fillId="0" borderId="99" xfId="4" applyNumberFormat="1" applyFont="1" applyFill="1" applyBorder="1" applyAlignment="1" applyProtection="1">
      <alignment horizontal="left" vertical="center"/>
    </xf>
    <xf numFmtId="0" fontId="15" fillId="0" borderId="101" xfId="5" applyFont="1" applyBorder="1" applyAlignment="1" applyProtection="1">
      <alignment vertical="center" wrapText="1"/>
    </xf>
    <xf numFmtId="0" fontId="15" fillId="0" borderId="0" xfId="5" applyFont="1" applyBorder="1" applyAlignment="1" applyProtection="1">
      <alignment vertical="center" wrapText="1"/>
    </xf>
    <xf numFmtId="0" fontId="15" fillId="0" borderId="108" xfId="5" applyFont="1" applyBorder="1" applyAlignment="1" applyProtection="1">
      <alignment vertical="center" wrapText="1"/>
    </xf>
    <xf numFmtId="0" fontId="15" fillId="2" borderId="90" xfId="5" applyFont="1" applyFill="1" applyBorder="1" applyAlignment="1" applyProtection="1">
      <alignment vertical="center"/>
    </xf>
    <xf numFmtId="0" fontId="15" fillId="2" borderId="91" xfId="5" applyFont="1" applyFill="1" applyBorder="1" applyAlignment="1" applyProtection="1">
      <alignment vertical="center"/>
    </xf>
    <xf numFmtId="0" fontId="15" fillId="2" borderId="92" xfId="5" applyFont="1" applyFill="1" applyBorder="1" applyAlignment="1" applyProtection="1">
      <alignment vertical="center"/>
    </xf>
    <xf numFmtId="49" fontId="15" fillId="6" borderId="109" xfId="4" applyNumberFormat="1" applyFont="1" applyFill="1" applyBorder="1" applyAlignment="1" applyProtection="1">
      <alignment horizontal="center" vertical="center"/>
    </xf>
    <xf numFmtId="49" fontId="15" fillId="6" borderId="112" xfId="4" applyNumberFormat="1" applyFont="1" applyFill="1" applyBorder="1" applyAlignment="1" applyProtection="1">
      <alignment horizontal="center" vertical="center"/>
    </xf>
    <xf numFmtId="0" fontId="15" fillId="0" borderId="102" xfId="5" applyFont="1" applyBorder="1" applyAlignment="1" applyProtection="1">
      <alignment vertical="center" wrapText="1"/>
    </xf>
    <xf numFmtId="0" fontId="15" fillId="0" borderId="105" xfId="5" applyFont="1" applyBorder="1" applyAlignment="1" applyProtection="1">
      <alignment vertical="center" wrapText="1"/>
    </xf>
    <xf numFmtId="0" fontId="15" fillId="0" borderId="114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0" fontId="15" fillId="0" borderId="0" xfId="5" applyFont="1" applyProtection="1"/>
    <xf numFmtId="0" fontId="15" fillId="0" borderId="0" xfId="5" quotePrefix="1" applyFont="1" applyProtection="1"/>
    <xf numFmtId="0" fontId="2" fillId="0" borderId="0" xfId="5" applyFont="1" applyFill="1" applyProtection="1"/>
    <xf numFmtId="0" fontId="11" fillId="0" borderId="0" xfId="5" applyFont="1" applyFill="1" applyProtection="1"/>
    <xf numFmtId="0" fontId="15" fillId="0" borderId="0" xfId="5" applyFont="1" applyFill="1" applyProtection="1"/>
    <xf numFmtId="0" fontId="15" fillId="0" borderId="0" xfId="5" quotePrefix="1" applyFont="1" applyFill="1" applyProtection="1"/>
    <xf numFmtId="0" fontId="6" fillId="0" borderId="0" xfId="5" applyFill="1" applyProtection="1"/>
    <xf numFmtId="0" fontId="44" fillId="0" borderId="0" xfId="0" applyFont="1" applyFill="1" applyBorder="1" applyAlignment="1" applyProtection="1">
      <alignment horizontal="left"/>
      <protection locked="0"/>
    </xf>
    <xf numFmtId="0" fontId="44" fillId="0" borderId="54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</xf>
    <xf numFmtId="0" fontId="14" fillId="0" borderId="115" xfId="0" applyFont="1" applyFill="1" applyBorder="1" applyProtection="1"/>
    <xf numFmtId="0" fontId="9" fillId="0" borderId="116" xfId="0" applyFont="1" applyFill="1" applyBorder="1" applyAlignment="1" applyProtection="1">
      <alignment horizontal="center"/>
    </xf>
    <xf numFmtId="3" fontId="6" fillId="2" borderId="26" xfId="1" applyNumberFormat="1" applyFont="1" applyFill="1" applyBorder="1" applyAlignment="1" applyProtection="1">
      <alignment horizontal="right"/>
      <protection locked="0"/>
    </xf>
    <xf numFmtId="0" fontId="2" fillId="0" borderId="120" xfId="5" applyFont="1" applyBorder="1" applyProtection="1"/>
    <xf numFmtId="3" fontId="2" fillId="5" borderId="120" xfId="6" applyNumberFormat="1" applyFont="1" applyFill="1" applyBorder="1" applyAlignment="1" applyProtection="1">
      <alignment horizontal="right"/>
    </xf>
    <xf numFmtId="3" fontId="2" fillId="14" borderId="120" xfId="6" applyNumberFormat="1" applyFont="1" applyFill="1" applyBorder="1" applyAlignment="1" applyProtection="1">
      <alignment horizontal="right"/>
    </xf>
    <xf numFmtId="3" fontId="2" fillId="15" borderId="120" xfId="6" applyNumberFormat="1" applyFont="1" applyFill="1" applyBorder="1" applyAlignment="1" applyProtection="1">
      <alignment horizontal="right"/>
    </xf>
    <xf numFmtId="3" fontId="2" fillId="16" borderId="120" xfId="6" applyNumberFormat="1" applyFont="1" applyFill="1" applyBorder="1" applyAlignment="1" applyProtection="1">
      <alignment horizontal="right"/>
    </xf>
    <xf numFmtId="3" fontId="2" fillId="17" borderId="120" xfId="6" applyNumberFormat="1" applyFont="1" applyFill="1" applyBorder="1" applyAlignment="1" applyProtection="1">
      <alignment horizontal="right"/>
    </xf>
    <xf numFmtId="3" fontId="2" fillId="19" borderId="120" xfId="6" applyNumberFormat="1" applyFont="1" applyFill="1" applyBorder="1" applyAlignment="1" applyProtection="1">
      <alignment horizontal="right"/>
    </xf>
    <xf numFmtId="3" fontId="2" fillId="7" borderId="120" xfId="6" applyNumberFormat="1" applyFont="1" applyFill="1" applyBorder="1" applyAlignment="1" applyProtection="1">
      <alignment horizontal="right"/>
    </xf>
    <xf numFmtId="3" fontId="2" fillId="20" borderId="120" xfId="6" applyNumberFormat="1" applyFont="1" applyFill="1" applyBorder="1" applyAlignment="1" applyProtection="1">
      <alignment horizontal="right"/>
    </xf>
    <xf numFmtId="3" fontId="2" fillId="21" borderId="120" xfId="6" applyNumberFormat="1" applyFont="1" applyFill="1" applyBorder="1" applyAlignment="1" applyProtection="1">
      <alignment horizontal="right"/>
    </xf>
    <xf numFmtId="3" fontId="2" fillId="10" borderId="120" xfId="6" applyNumberFormat="1" applyFont="1" applyFill="1" applyBorder="1" applyAlignment="1" applyProtection="1">
      <alignment horizontal="right"/>
    </xf>
    <xf numFmtId="3" fontId="2" fillId="18" borderId="120" xfId="6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wrapText="1"/>
    </xf>
    <xf numFmtId="0" fontId="15" fillId="2" borderId="90" xfId="5" applyFont="1" applyFill="1" applyBorder="1" applyAlignment="1" applyProtection="1">
      <alignment vertical="center"/>
    </xf>
    <xf numFmtId="0" fontId="15" fillId="2" borderId="91" xfId="5" applyFont="1" applyFill="1" applyBorder="1" applyAlignment="1" applyProtection="1">
      <alignment vertical="center"/>
    </xf>
    <xf numFmtId="0" fontId="15" fillId="2" borderId="92" xfId="5" applyFont="1" applyFill="1" applyBorder="1" applyAlignment="1" applyProtection="1">
      <alignment vertical="center"/>
    </xf>
    <xf numFmtId="0" fontId="15" fillId="0" borderId="87" xfId="5" applyFont="1" applyBorder="1" applyAlignment="1" applyProtection="1">
      <alignment vertical="center"/>
    </xf>
    <xf numFmtId="0" fontId="15" fillId="0" borderId="105" xfId="5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8" fillId="0" borderId="0" xfId="9" applyFont="1" applyFill="1" applyAlignment="1">
      <alignment wrapText="1"/>
    </xf>
    <xf numFmtId="0" fontId="74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8" fillId="0" borderId="0" xfId="9" applyFont="1" applyFill="1" applyAlignment="1">
      <alignment vertical="center"/>
    </xf>
    <xf numFmtId="0" fontId="73" fillId="0" borderId="0" xfId="9" applyFill="1"/>
    <xf numFmtId="0" fontId="32" fillId="0" borderId="0" xfId="9" applyFont="1" applyFill="1"/>
    <xf numFmtId="0" fontId="9" fillId="0" borderId="121" xfId="0" applyFont="1" applyFill="1" applyBorder="1" applyAlignment="1" applyProtection="1">
      <alignment horizontal="center"/>
    </xf>
    <xf numFmtId="3" fontId="6" fillId="2" borderId="122" xfId="10" applyNumberFormat="1" applyFont="1" applyFill="1" applyBorder="1" applyAlignment="1" applyProtection="1">
      <alignment horizontal="right"/>
      <protection locked="0"/>
    </xf>
    <xf numFmtId="3" fontId="6" fillId="2" borderId="27" xfId="10" applyNumberFormat="1" applyFont="1" applyFill="1" applyBorder="1" applyAlignment="1" applyProtection="1">
      <alignment horizontal="right"/>
      <protection locked="0"/>
    </xf>
    <xf numFmtId="3" fontId="6" fillId="2" borderId="28" xfId="10" applyNumberFormat="1" applyFont="1" applyFill="1" applyBorder="1" applyAlignment="1" applyProtection="1">
      <alignment horizontal="right"/>
      <protection locked="0"/>
    </xf>
    <xf numFmtId="3" fontId="6" fillId="2" borderId="29" xfId="10" applyNumberFormat="1" applyFont="1" applyFill="1" applyBorder="1" applyAlignment="1" applyProtection="1">
      <alignment horizontal="right"/>
      <protection locked="0"/>
    </xf>
    <xf numFmtId="0" fontId="14" fillId="0" borderId="27" xfId="0" applyFont="1" applyFill="1" applyBorder="1" applyProtection="1"/>
    <xf numFmtId="3" fontId="6" fillId="2" borderId="122" xfId="10" applyNumberFormat="1" applyFont="1" applyFill="1" applyBorder="1" applyAlignment="1" applyProtection="1">
      <protection locked="0"/>
    </xf>
    <xf numFmtId="3" fontId="6" fillId="2" borderId="27" xfId="10" applyNumberFormat="1" applyFont="1" applyFill="1" applyBorder="1" applyAlignment="1" applyProtection="1">
      <protection locked="0"/>
    </xf>
    <xf numFmtId="3" fontId="6" fillId="2" borderId="20" xfId="10" applyNumberFormat="1" applyFont="1" applyFill="1" applyBorder="1" applyAlignment="1" applyProtection="1">
      <protection locked="0"/>
    </xf>
    <xf numFmtId="3" fontId="6" fillId="2" borderId="29" xfId="10" applyNumberFormat="1" applyFont="1" applyFill="1" applyBorder="1" applyAlignment="1" applyProtection="1">
      <protection locked="0"/>
    </xf>
    <xf numFmtId="3" fontId="6" fillId="2" borderId="28" xfId="10" applyNumberFormat="1" applyFont="1" applyFill="1" applyBorder="1" applyAlignment="1" applyProtection="1">
      <protection locked="0"/>
    </xf>
    <xf numFmtId="10" fontId="0" fillId="0" borderId="0" xfId="11" applyNumberFormat="1" applyFont="1" applyFill="1" applyProtection="1">
      <protection locked="0"/>
    </xf>
    <xf numFmtId="3" fontId="6" fillId="2" borderId="26" xfId="10" applyNumberFormat="1" applyFont="1" applyFill="1" applyBorder="1" applyAlignment="1" applyProtection="1">
      <protection locked="0"/>
    </xf>
    <xf numFmtId="164" fontId="9" fillId="0" borderId="0" xfId="10" applyNumberFormat="1" applyFont="1" applyFill="1" applyBorder="1" applyAlignment="1" applyProtection="1">
      <alignment horizontal="right"/>
    </xf>
    <xf numFmtId="164" fontId="9" fillId="0" borderId="18" xfId="10" applyNumberFormat="1" applyFont="1" applyFill="1" applyBorder="1" applyAlignment="1" applyProtection="1">
      <alignment horizontal="right"/>
    </xf>
    <xf numFmtId="0" fontId="27" fillId="0" borderId="0" xfId="0" applyFont="1" applyFill="1" applyAlignment="1" applyProtection="1">
      <alignment horizontal="left"/>
      <protection locked="0"/>
    </xf>
    <xf numFmtId="0" fontId="27" fillId="0" borderId="0" xfId="0" applyFont="1" applyFill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9" fillId="0" borderId="14" xfId="0" applyFont="1" applyFill="1" applyBorder="1" applyAlignment="1" applyProtection="1">
      <alignment horizontal="center"/>
      <protection locked="0"/>
    </xf>
    <xf numFmtId="3" fontId="11" fillId="2" borderId="30" xfId="10" applyNumberFormat="1" applyFont="1" applyFill="1" applyBorder="1" applyAlignment="1" applyProtection="1">
      <alignment horizontal="right"/>
      <protection locked="0"/>
    </xf>
    <xf numFmtId="3" fontId="11" fillId="2" borderId="31" xfId="10" applyNumberFormat="1" applyFont="1" applyFill="1" applyBorder="1" applyAlignment="1" applyProtection="1">
      <alignment horizontal="right"/>
      <protection locked="0"/>
    </xf>
    <xf numFmtId="3" fontId="2" fillId="0" borderId="12" xfId="10" applyNumberFormat="1" applyFont="1" applyFill="1" applyBorder="1" applyAlignment="1" applyProtection="1">
      <alignment horizontal="right"/>
      <protection locked="0"/>
    </xf>
    <xf numFmtId="3" fontId="2" fillId="0" borderId="49" xfId="10" applyNumberFormat="1" applyFont="1" applyFill="1" applyBorder="1" applyAlignment="1" applyProtection="1">
      <alignment horizontal="right"/>
      <protection locked="0"/>
    </xf>
    <xf numFmtId="3" fontId="27" fillId="4" borderId="45" xfId="10" applyNumberFormat="1" applyFont="1" applyFill="1" applyBorder="1" applyAlignment="1" applyProtection="1">
      <alignment horizontal="right"/>
    </xf>
    <xf numFmtId="3" fontId="27" fillId="2" borderId="1" xfId="10" applyNumberFormat="1" applyFont="1" applyFill="1" applyBorder="1" applyAlignment="1" applyProtection="1">
      <alignment horizontal="right"/>
      <protection locked="0"/>
    </xf>
    <xf numFmtId="3" fontId="47" fillId="3" borderId="37" xfId="10" applyNumberFormat="1" applyFont="1" applyFill="1" applyBorder="1" applyAlignment="1" applyProtection="1">
      <alignment horizontal="right"/>
      <protection locked="0"/>
    </xf>
    <xf numFmtId="3" fontId="47" fillId="3" borderId="123" xfId="10" applyNumberFormat="1" applyFont="1" applyFill="1" applyBorder="1" applyAlignment="1" applyProtection="1">
      <alignment horizontal="right"/>
      <protection locked="0"/>
    </xf>
    <xf numFmtId="3" fontId="47" fillId="3" borderId="38" xfId="10" applyNumberFormat="1" applyFont="1" applyFill="1" applyBorder="1" applyAlignment="1" applyProtection="1">
      <alignment horizontal="right"/>
      <protection locked="0"/>
    </xf>
    <xf numFmtId="3" fontId="47" fillId="3" borderId="124" xfId="10" applyNumberFormat="1" applyFont="1" applyFill="1" applyBorder="1" applyAlignment="1" applyProtection="1">
      <alignment horizontal="right"/>
      <protection locked="0"/>
    </xf>
    <xf numFmtId="3" fontId="47" fillId="3" borderId="39" xfId="10" applyNumberFormat="1" applyFont="1" applyFill="1" applyBorder="1" applyAlignment="1" applyProtection="1">
      <alignment horizontal="right"/>
      <protection locked="0"/>
    </xf>
    <xf numFmtId="3" fontId="47" fillId="3" borderId="125" xfId="10" applyNumberFormat="1" applyFont="1" applyFill="1" applyBorder="1" applyAlignment="1" applyProtection="1">
      <alignment horizontal="right"/>
      <protection locked="0"/>
    </xf>
    <xf numFmtId="3" fontId="47" fillId="3" borderId="40" xfId="10" applyNumberFormat="1" applyFont="1" applyFill="1" applyBorder="1" applyAlignment="1" applyProtection="1">
      <alignment horizontal="right"/>
      <protection locked="0"/>
    </xf>
    <xf numFmtId="3" fontId="47" fillId="3" borderId="126" xfId="10" applyNumberFormat="1" applyFont="1" applyFill="1" applyBorder="1" applyAlignment="1" applyProtection="1">
      <alignment horizontal="right"/>
      <protection locked="0"/>
    </xf>
    <xf numFmtId="3" fontId="48" fillId="3" borderId="37" xfId="10" applyNumberFormat="1" applyFont="1" applyFill="1" applyBorder="1" applyAlignment="1" applyProtection="1">
      <alignment horizontal="right"/>
      <protection locked="0"/>
    </xf>
    <xf numFmtId="3" fontId="48" fillId="3" borderId="123" xfId="10" applyNumberFormat="1" applyFont="1" applyFill="1" applyBorder="1" applyAlignment="1" applyProtection="1">
      <alignment horizontal="right"/>
      <protection locked="0"/>
    </xf>
    <xf numFmtId="3" fontId="48" fillId="3" borderId="38" xfId="10" applyNumberFormat="1" applyFont="1" applyFill="1" applyBorder="1" applyAlignment="1" applyProtection="1">
      <alignment horizontal="right"/>
      <protection locked="0"/>
    </xf>
    <xf numFmtId="3" fontId="48" fillId="3" borderId="124" xfId="10" applyNumberFormat="1" applyFont="1" applyFill="1" applyBorder="1" applyAlignment="1" applyProtection="1">
      <alignment horizontal="right"/>
      <protection locked="0"/>
    </xf>
    <xf numFmtId="3" fontId="48" fillId="3" borderId="39" xfId="10" applyNumberFormat="1" applyFont="1" applyFill="1" applyBorder="1" applyAlignment="1" applyProtection="1">
      <alignment horizontal="right"/>
      <protection locked="0"/>
    </xf>
    <xf numFmtId="3" fontId="48" fillId="3" borderId="125" xfId="10" applyNumberFormat="1" applyFont="1" applyFill="1" applyBorder="1" applyAlignment="1" applyProtection="1">
      <alignment horizontal="right"/>
      <protection locked="0"/>
    </xf>
    <xf numFmtId="3" fontId="48" fillId="3" borderId="40" xfId="10" applyNumberFormat="1" applyFont="1" applyFill="1" applyBorder="1" applyAlignment="1" applyProtection="1">
      <alignment horizontal="right"/>
      <protection locked="0"/>
    </xf>
    <xf numFmtId="3" fontId="48" fillId="3" borderId="126" xfId="10" applyNumberFormat="1" applyFont="1" applyFill="1" applyBorder="1" applyAlignment="1" applyProtection="1">
      <alignment horizontal="right"/>
      <protection locked="0"/>
    </xf>
    <xf numFmtId="3" fontId="48" fillId="3" borderId="41" xfId="10" applyNumberFormat="1" applyFont="1" applyFill="1" applyBorder="1" applyAlignment="1" applyProtection="1">
      <alignment horizontal="right"/>
      <protection locked="0"/>
    </xf>
    <xf numFmtId="3" fontId="48" fillId="3" borderId="127" xfId="10" applyNumberFormat="1" applyFont="1" applyFill="1" applyBorder="1" applyAlignment="1" applyProtection="1">
      <alignment horizontal="right"/>
      <protection locked="0"/>
    </xf>
    <xf numFmtId="3" fontId="48" fillId="3" borderId="42" xfId="10" applyNumberFormat="1" applyFont="1" applyFill="1" applyBorder="1" applyAlignment="1" applyProtection="1">
      <alignment horizontal="right"/>
      <protection locked="0"/>
    </xf>
    <xf numFmtId="3" fontId="48" fillId="3" borderId="128" xfId="10" applyNumberFormat="1" applyFont="1" applyFill="1" applyBorder="1" applyAlignment="1" applyProtection="1">
      <alignment horizontal="right"/>
      <protection locked="0"/>
    </xf>
    <xf numFmtId="3" fontId="27" fillId="0" borderId="43" xfId="10" applyNumberFormat="1" applyFont="1" applyFill="1" applyBorder="1" applyAlignment="1" applyProtection="1">
      <alignment horizontal="right"/>
      <protection locked="0"/>
    </xf>
    <xf numFmtId="3" fontId="27" fillId="0" borderId="44" xfId="10" applyNumberFormat="1" applyFont="1" applyFill="1" applyBorder="1" applyAlignment="1" applyProtection="1">
      <alignment horizontal="right"/>
      <protection locked="0"/>
    </xf>
    <xf numFmtId="3" fontId="27" fillId="0" borderId="45" xfId="10" applyNumberFormat="1" applyFont="1" applyFill="1" applyBorder="1" applyAlignment="1" applyProtection="1">
      <alignment horizontal="right"/>
      <protection locked="0"/>
    </xf>
    <xf numFmtId="3" fontId="27" fillId="4" borderId="1" xfId="10" applyNumberFormat="1" applyFont="1" applyFill="1" applyBorder="1" applyAlignment="1" applyProtection="1">
      <alignment horizontal="right"/>
    </xf>
    <xf numFmtId="0" fontId="27" fillId="0" borderId="0" xfId="0" applyFont="1" applyFill="1" applyAlignment="1" applyProtection="1">
      <alignment horizontal="left"/>
    </xf>
    <xf numFmtId="3" fontId="27" fillId="0" borderId="46" xfId="10" applyNumberFormat="1" applyFont="1" applyFill="1" applyBorder="1" applyAlignment="1" applyProtection="1">
      <alignment horizontal="right"/>
      <protection locked="0"/>
    </xf>
    <xf numFmtId="3" fontId="27" fillId="0" borderId="0" xfId="10" applyNumberFormat="1" applyFont="1" applyFill="1" applyBorder="1" applyAlignment="1" applyProtection="1">
      <alignment horizontal="right"/>
      <protection locked="0"/>
    </xf>
    <xf numFmtId="3" fontId="27" fillId="0" borderId="129" xfId="10" applyNumberFormat="1" applyFont="1" applyFill="1" applyBorder="1" applyAlignment="1" applyProtection="1">
      <alignment horizontal="right"/>
      <protection locked="0"/>
    </xf>
    <xf numFmtId="3" fontId="27" fillId="0" borderId="47" xfId="10" applyNumberFormat="1" applyFont="1" applyFill="1" applyBorder="1" applyAlignment="1" applyProtection="1">
      <alignment horizontal="right"/>
      <protection locked="0"/>
    </xf>
    <xf numFmtId="3" fontId="27" fillId="0" borderId="15" xfId="10" applyNumberFormat="1" applyFont="1" applyFill="1" applyBorder="1" applyAlignment="1" applyProtection="1">
      <alignment horizontal="right"/>
      <protection locked="0"/>
    </xf>
    <xf numFmtId="3" fontId="27" fillId="0" borderId="130" xfId="10" applyNumberFormat="1" applyFont="1" applyFill="1" applyBorder="1" applyAlignment="1" applyProtection="1">
      <alignment horizontal="right"/>
      <protection locked="0"/>
    </xf>
    <xf numFmtId="3" fontId="24" fillId="2" borderId="30" xfId="10" applyNumberFormat="1" applyFont="1" applyFill="1" applyBorder="1" applyAlignment="1" applyProtection="1">
      <alignment horizontal="right"/>
      <protection locked="0"/>
    </xf>
    <xf numFmtId="3" fontId="24" fillId="2" borderId="31" xfId="10" applyNumberFormat="1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left"/>
      <protection locked="0"/>
    </xf>
    <xf numFmtId="0" fontId="6" fillId="0" borderId="15" xfId="0" applyFont="1" applyFill="1" applyBorder="1" applyProtection="1">
      <protection locked="0"/>
    </xf>
    <xf numFmtId="164" fontId="9" fillId="0" borderId="0" xfId="10" quotePrefix="1" applyNumberFormat="1" applyFont="1" applyFill="1" applyBorder="1" applyAlignment="1" applyProtection="1">
      <alignment horizontal="right"/>
    </xf>
    <xf numFmtId="164" fontId="9" fillId="0" borderId="18" xfId="10" quotePrefix="1" applyNumberFormat="1" applyFont="1" applyFill="1" applyBorder="1" applyAlignment="1" applyProtection="1">
      <alignment horizontal="right"/>
    </xf>
    <xf numFmtId="3" fontId="2" fillId="5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6" fillId="2" borderId="115" xfId="10" applyNumberFormat="1" applyFont="1" applyFill="1" applyBorder="1" applyAlignment="1" applyProtection="1">
      <alignment horizontal="right"/>
      <protection locked="0"/>
    </xf>
    <xf numFmtId="3" fontId="6" fillId="2" borderId="115" xfId="10" applyNumberFormat="1" applyFont="1" applyFill="1" applyBorder="1" applyAlignment="1" applyProtection="1">
      <protection locked="0"/>
    </xf>
    <xf numFmtId="3" fontId="6" fillId="2" borderId="115" xfId="1" applyNumberFormat="1" applyFont="1" applyFill="1" applyBorder="1" applyAlignment="1" applyProtection="1">
      <alignment horizontal="right"/>
      <protection locked="0"/>
    </xf>
    <xf numFmtId="3" fontId="6" fillId="2" borderId="115" xfId="1" applyNumberFormat="1" applyFont="1" applyFill="1" applyBorder="1" applyAlignment="1" applyProtection="1">
      <protection locked="0"/>
    </xf>
    <xf numFmtId="3" fontId="47" fillId="3" borderId="131" xfId="10" applyNumberFormat="1" applyFont="1" applyFill="1" applyBorder="1" applyAlignment="1" applyProtection="1">
      <alignment horizontal="right"/>
      <protection locked="0"/>
    </xf>
    <xf numFmtId="3" fontId="47" fillId="3" borderId="132" xfId="10" applyNumberFormat="1" applyFont="1" applyFill="1" applyBorder="1" applyAlignment="1" applyProtection="1">
      <alignment horizontal="right"/>
      <protection locked="0"/>
    </xf>
    <xf numFmtId="3" fontId="48" fillId="3" borderId="131" xfId="10" applyNumberFormat="1" applyFont="1" applyFill="1" applyBorder="1" applyAlignment="1" applyProtection="1">
      <alignment horizontal="right"/>
      <protection locked="0"/>
    </xf>
    <xf numFmtId="3" fontId="48" fillId="3" borderId="132" xfId="10" applyNumberFormat="1" applyFont="1" applyFill="1" applyBorder="1" applyAlignment="1" applyProtection="1">
      <alignment horizontal="right"/>
      <protection locked="0"/>
    </xf>
    <xf numFmtId="3" fontId="48" fillId="3" borderId="133" xfId="1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</xf>
    <xf numFmtId="3" fontId="73" fillId="2" borderId="27" xfId="1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right"/>
    </xf>
    <xf numFmtId="3" fontId="80" fillId="0" borderId="0" xfId="0" applyNumberFormat="1" applyFont="1" applyFill="1" applyBorder="1" applyProtection="1"/>
    <xf numFmtId="3" fontId="80" fillId="0" borderId="0" xfId="0" applyNumberFormat="1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9" fillId="0" borderId="134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3" fontId="6" fillId="2" borderId="141" xfId="10" applyNumberFormat="1" applyFont="1" applyFill="1" applyBorder="1" applyAlignment="1" applyProtection="1">
      <alignment horizontal="right"/>
      <protection locked="0"/>
    </xf>
    <xf numFmtId="3" fontId="6" fillId="2" borderId="142" xfId="10" applyNumberFormat="1" applyFont="1" applyFill="1" applyBorder="1" applyAlignment="1" applyProtection="1">
      <protection locked="0"/>
    </xf>
    <xf numFmtId="3" fontId="2" fillId="0" borderId="0" xfId="1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</xf>
    <xf numFmtId="3" fontId="6" fillId="2" borderId="144" xfId="1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26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8" fillId="0" borderId="0" xfId="9" applyFont="1" applyFill="1" applyAlignment="1">
      <alignment wrapText="1"/>
    </xf>
    <xf numFmtId="0" fontId="0" fillId="0" borderId="0" xfId="0" applyFill="1" applyBorder="1" applyAlignment="1" applyProtection="1">
      <alignment horizontal="right"/>
    </xf>
    <xf numFmtId="0" fontId="75" fillId="0" borderId="135" xfId="0" applyFont="1" applyFill="1" applyBorder="1" applyAlignment="1" applyProtection="1">
      <alignment horizontal="center" vertical="center"/>
    </xf>
    <xf numFmtId="0" fontId="75" fillId="0" borderId="136" xfId="0" applyFont="1" applyFill="1" applyBorder="1" applyAlignment="1" applyProtection="1">
      <alignment horizontal="center" vertical="center"/>
    </xf>
    <xf numFmtId="0" fontId="75" fillId="0" borderId="143" xfId="0" applyFont="1" applyFill="1" applyBorder="1" applyAlignment="1" applyProtection="1">
      <alignment horizontal="center" vertical="center"/>
    </xf>
    <xf numFmtId="0" fontId="75" fillId="0" borderId="137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wrapText="1"/>
    </xf>
    <xf numFmtId="49" fontId="15" fillId="6" borderId="113" xfId="4" applyNumberFormat="1" applyFont="1" applyFill="1" applyBorder="1" applyAlignment="1" applyProtection="1">
      <alignment horizontal="center" vertical="center"/>
    </xf>
    <xf numFmtId="49" fontId="15" fillId="6" borderId="98" xfId="4" applyNumberFormat="1" applyFont="1" applyFill="1" applyBorder="1" applyAlignment="1" applyProtection="1">
      <alignment horizontal="center" vertical="center"/>
    </xf>
    <xf numFmtId="49" fontId="15" fillId="6" borderId="99" xfId="4" applyNumberFormat="1" applyFont="1" applyFill="1" applyBorder="1" applyAlignment="1" applyProtection="1">
      <alignment horizontal="center" vertical="center"/>
    </xf>
    <xf numFmtId="49" fontId="15" fillId="9" borderId="97" xfId="4" applyNumberFormat="1" applyFont="1" applyFill="1" applyBorder="1" applyAlignment="1" applyProtection="1">
      <alignment horizontal="center" vertical="center"/>
    </xf>
    <xf numFmtId="49" fontId="15" fillId="9" borderId="98" xfId="4" applyNumberFormat="1" applyFont="1" applyFill="1" applyBorder="1" applyAlignment="1" applyProtection="1">
      <alignment horizontal="center" vertical="center"/>
    </xf>
    <xf numFmtId="49" fontId="15" fillId="9" borderId="99" xfId="4" applyNumberFormat="1" applyFont="1" applyFill="1" applyBorder="1" applyAlignment="1" applyProtection="1">
      <alignment horizontal="center" vertical="center"/>
    </xf>
    <xf numFmtId="0" fontId="15" fillId="2" borderId="97" xfId="5" applyFont="1" applyFill="1" applyBorder="1" applyAlignment="1" applyProtection="1">
      <alignment vertical="center"/>
    </xf>
    <xf numFmtId="0" fontId="15" fillId="2" borderId="98" xfId="5" applyFont="1" applyFill="1" applyBorder="1" applyAlignment="1" applyProtection="1">
      <alignment vertical="center"/>
    </xf>
    <xf numFmtId="0" fontId="15" fillId="2" borderId="99" xfId="5" applyFont="1" applyFill="1" applyBorder="1" applyAlignment="1" applyProtection="1">
      <alignment vertical="center"/>
    </xf>
    <xf numFmtId="49" fontId="15" fillId="6" borderId="111" xfId="4" applyNumberFormat="1" applyFont="1" applyFill="1" applyBorder="1" applyAlignment="1" applyProtection="1">
      <alignment horizontal="center" vertical="center"/>
    </xf>
    <xf numFmtId="49" fontId="15" fillId="6" borderId="91" xfId="4" applyNumberFormat="1" applyFont="1" applyFill="1" applyBorder="1" applyAlignment="1" applyProtection="1">
      <alignment horizontal="center" vertical="center"/>
    </xf>
    <xf numFmtId="49" fontId="15" fillId="6" borderId="92" xfId="4" applyNumberFormat="1" applyFont="1" applyFill="1" applyBorder="1" applyAlignment="1" applyProtection="1">
      <alignment horizontal="center" vertical="center"/>
    </xf>
    <xf numFmtId="49" fontId="15" fillId="9" borderId="90" xfId="4" applyNumberFormat="1" applyFont="1" applyFill="1" applyBorder="1" applyAlignment="1" applyProtection="1">
      <alignment horizontal="center" vertical="center"/>
    </xf>
    <xf numFmtId="49" fontId="15" fillId="9" borderId="91" xfId="4" applyNumberFormat="1" applyFont="1" applyFill="1" applyBorder="1" applyAlignment="1" applyProtection="1">
      <alignment horizontal="center" vertical="center"/>
    </xf>
    <xf numFmtId="49" fontId="15" fillId="9" borderId="92" xfId="4" applyNumberFormat="1" applyFont="1" applyFill="1" applyBorder="1" applyAlignment="1" applyProtection="1">
      <alignment horizontal="center" vertical="center"/>
    </xf>
    <xf numFmtId="0" fontId="15" fillId="2" borderId="90" xfId="5" applyFont="1" applyFill="1" applyBorder="1" applyAlignment="1" applyProtection="1">
      <alignment vertical="center"/>
    </xf>
    <xf numFmtId="0" fontId="15" fillId="2" borderId="91" xfId="5" applyFont="1" applyFill="1" applyBorder="1" applyAlignment="1" applyProtection="1">
      <alignment vertical="center"/>
    </xf>
    <xf numFmtId="0" fontId="15" fillId="2" borderId="92" xfId="5" applyFont="1" applyFill="1" applyBorder="1" applyAlignment="1" applyProtection="1">
      <alignment vertical="center"/>
    </xf>
    <xf numFmtId="49" fontId="15" fillId="6" borderId="90" xfId="4" applyNumberFormat="1" applyFont="1" applyFill="1" applyBorder="1" applyAlignment="1" applyProtection="1">
      <alignment horizontal="left" vertical="center"/>
    </xf>
    <xf numFmtId="49" fontId="15" fillId="6" borderId="91" xfId="4" applyNumberFormat="1" applyFont="1" applyFill="1" applyBorder="1" applyAlignment="1" applyProtection="1">
      <alignment horizontal="left" vertical="center"/>
    </xf>
    <xf numFmtId="49" fontId="15" fillId="6" borderId="92" xfId="4" applyNumberFormat="1" applyFont="1" applyFill="1" applyBorder="1" applyAlignment="1" applyProtection="1">
      <alignment horizontal="left" vertical="center"/>
    </xf>
    <xf numFmtId="49" fontId="15" fillId="6" borderId="110" xfId="4" applyNumberFormat="1" applyFont="1" applyFill="1" applyBorder="1" applyAlignment="1" applyProtection="1">
      <alignment horizontal="center" vertical="center"/>
    </xf>
    <xf numFmtId="49" fontId="15" fillId="6" borderId="83" xfId="4" applyNumberFormat="1" applyFont="1" applyFill="1" applyBorder="1" applyAlignment="1" applyProtection="1">
      <alignment horizontal="center" vertical="center"/>
    </xf>
    <xf numFmtId="49" fontId="15" fillId="6" borderId="84" xfId="4" applyNumberFormat="1" applyFont="1" applyFill="1" applyBorder="1" applyAlignment="1" applyProtection="1">
      <alignment horizontal="center" vertical="center"/>
    </xf>
    <xf numFmtId="49" fontId="15" fillId="3" borderId="90" xfId="4" applyNumberFormat="1" applyFont="1" applyFill="1" applyBorder="1" applyAlignment="1" applyProtection="1">
      <alignment horizontal="left" vertical="center"/>
    </xf>
    <xf numFmtId="49" fontId="15" fillId="3" borderId="91" xfId="4" applyNumberFormat="1" applyFont="1" applyFill="1" applyBorder="1" applyAlignment="1" applyProtection="1">
      <alignment horizontal="left" vertical="center"/>
    </xf>
    <xf numFmtId="49" fontId="15" fillId="3" borderId="92" xfId="4" applyNumberFormat="1" applyFont="1" applyFill="1" applyBorder="1" applyAlignment="1" applyProtection="1">
      <alignment horizontal="left" vertical="center"/>
    </xf>
    <xf numFmtId="49" fontId="15" fillId="11" borderId="90" xfId="4" applyNumberFormat="1" applyFont="1" applyFill="1" applyBorder="1" applyAlignment="1" applyProtection="1">
      <alignment horizontal="center" vertical="center"/>
    </xf>
    <xf numFmtId="49" fontId="15" fillId="11" borderId="91" xfId="4" applyNumberFormat="1" applyFont="1" applyFill="1" applyBorder="1" applyAlignment="1" applyProtection="1">
      <alignment horizontal="center" vertical="center"/>
    </xf>
    <xf numFmtId="49" fontId="15" fillId="11" borderId="92" xfId="4" applyNumberFormat="1" applyFont="1" applyFill="1" applyBorder="1" applyAlignment="1" applyProtection="1">
      <alignment horizontal="center" vertical="center"/>
    </xf>
    <xf numFmtId="0" fontId="15" fillId="0" borderId="87" xfId="5" applyFont="1" applyBorder="1" applyAlignment="1" applyProtection="1">
      <alignment vertical="center"/>
    </xf>
    <xf numFmtId="0" fontId="15" fillId="0" borderId="105" xfId="5" applyFont="1" applyBorder="1" applyAlignment="1" applyProtection="1">
      <alignment vertical="center"/>
    </xf>
    <xf numFmtId="49" fontId="15" fillId="9" borderId="82" xfId="4" applyNumberFormat="1" applyFont="1" applyFill="1" applyBorder="1" applyAlignment="1" applyProtection="1">
      <alignment horizontal="center" vertical="center"/>
    </xf>
    <xf numFmtId="49" fontId="15" fillId="9" borderId="83" xfId="4" applyNumberFormat="1" applyFont="1" applyFill="1" applyBorder="1" applyAlignment="1" applyProtection="1">
      <alignment horizontal="center" vertical="center"/>
    </xf>
    <xf numFmtId="49" fontId="15" fillId="9" borderId="84" xfId="4" applyNumberFormat="1" applyFont="1" applyFill="1" applyBorder="1" applyAlignment="1" applyProtection="1">
      <alignment horizontal="center" vertical="center"/>
    </xf>
    <xf numFmtId="49" fontId="15" fillId="0" borderId="105" xfId="4" applyNumberFormat="1" applyFont="1" applyFill="1" applyBorder="1" applyAlignment="1" applyProtection="1">
      <alignment vertical="center"/>
    </xf>
    <xf numFmtId="49" fontId="15" fillId="0" borderId="106" xfId="4" applyNumberFormat="1" applyFont="1" applyFill="1" applyBorder="1" applyAlignment="1" applyProtection="1">
      <alignment vertical="center"/>
    </xf>
    <xf numFmtId="0" fontId="15" fillId="0" borderId="101" xfId="5" applyFont="1" applyBorder="1" applyAlignment="1" applyProtection="1">
      <alignment horizontal="center" vertical="center" wrapText="1"/>
    </xf>
    <xf numFmtId="0" fontId="15" fillId="0" borderId="0" xfId="5" applyFont="1" applyBorder="1" applyAlignment="1" applyProtection="1">
      <alignment horizontal="center" vertical="center" wrapText="1"/>
    </xf>
    <xf numFmtId="49" fontId="15" fillId="0" borderId="94" xfId="4" applyNumberFormat="1" applyFont="1" applyFill="1" applyBorder="1" applyAlignment="1" applyProtection="1">
      <alignment vertical="center"/>
    </xf>
    <xf numFmtId="49" fontId="15" fillId="0" borderId="95" xfId="4" applyNumberFormat="1" applyFont="1" applyFill="1" applyBorder="1" applyAlignment="1" applyProtection="1">
      <alignment vertical="center"/>
    </xf>
    <xf numFmtId="49" fontId="15" fillId="11" borderId="97" xfId="4" applyNumberFormat="1" applyFont="1" applyFill="1" applyBorder="1" applyAlignment="1" applyProtection="1">
      <alignment horizontal="center" vertical="center"/>
    </xf>
    <xf numFmtId="49" fontId="15" fillId="11" borderId="98" xfId="4" applyNumberFormat="1" applyFont="1" applyFill="1" applyBorder="1" applyAlignment="1" applyProtection="1">
      <alignment horizontal="center" vertical="center"/>
    </xf>
    <xf numFmtId="49" fontId="15" fillId="11" borderId="99" xfId="4" applyNumberFormat="1" applyFont="1" applyFill="1" applyBorder="1" applyAlignment="1" applyProtection="1">
      <alignment horizontal="center" vertical="center"/>
    </xf>
    <xf numFmtId="49" fontId="15" fillId="0" borderId="90" xfId="4" applyNumberFormat="1" applyFont="1" applyFill="1" applyBorder="1" applyAlignment="1" applyProtection="1">
      <alignment horizontal="left" vertical="center"/>
    </xf>
    <xf numFmtId="49" fontId="15" fillId="0" borderId="91" xfId="4" applyNumberFormat="1" applyFont="1" applyFill="1" applyBorder="1" applyAlignment="1" applyProtection="1">
      <alignment horizontal="left" vertical="center"/>
    </xf>
    <xf numFmtId="49" fontId="15" fillId="0" borderId="92" xfId="4" applyNumberFormat="1" applyFont="1" applyFill="1" applyBorder="1" applyAlignment="1" applyProtection="1">
      <alignment horizontal="left" vertical="center"/>
    </xf>
    <xf numFmtId="49" fontId="71" fillId="11" borderId="90" xfId="4" applyNumberFormat="1" applyFont="1" applyFill="1" applyBorder="1" applyAlignment="1" applyProtection="1">
      <alignment horizontal="center" vertical="center"/>
    </xf>
    <xf numFmtId="49" fontId="71" fillId="11" borderId="91" xfId="4" applyNumberFormat="1" applyFont="1" applyFill="1" applyBorder="1" applyAlignment="1" applyProtection="1">
      <alignment horizontal="center" vertical="center"/>
    </xf>
    <xf numFmtId="49" fontId="71" fillId="11" borderId="92" xfId="4" applyNumberFormat="1" applyFont="1" applyFill="1" applyBorder="1" applyAlignment="1" applyProtection="1">
      <alignment horizontal="center" vertical="center"/>
    </xf>
    <xf numFmtId="49" fontId="15" fillId="0" borderId="91" xfId="4" applyNumberFormat="1" applyFont="1" applyFill="1" applyBorder="1" applyAlignment="1" applyProtection="1">
      <alignment vertical="center"/>
    </xf>
    <xf numFmtId="49" fontId="15" fillId="0" borderId="92" xfId="4" applyNumberFormat="1" applyFont="1" applyFill="1" applyBorder="1" applyAlignment="1" applyProtection="1">
      <alignment vertical="center"/>
    </xf>
    <xf numFmtId="49" fontId="15" fillId="3" borderId="97" xfId="4" applyNumberFormat="1" applyFont="1" applyFill="1" applyBorder="1" applyAlignment="1" applyProtection="1">
      <alignment horizontal="left" vertical="center"/>
    </xf>
    <xf numFmtId="49" fontId="15" fillId="3" borderId="98" xfId="4" applyNumberFormat="1" applyFont="1" applyFill="1" applyBorder="1" applyAlignment="1" applyProtection="1">
      <alignment horizontal="left" vertical="center"/>
    </xf>
    <xf numFmtId="49" fontId="15" fillId="3" borderId="99" xfId="4" applyNumberFormat="1" applyFont="1" applyFill="1" applyBorder="1" applyAlignment="1" applyProtection="1">
      <alignment horizontal="left" vertical="center"/>
    </xf>
    <xf numFmtId="49" fontId="71" fillId="0" borderId="97" xfId="4" applyNumberFormat="1" applyFont="1" applyFill="1" applyBorder="1" applyAlignment="1" applyProtection="1">
      <alignment horizontal="center" vertical="center"/>
    </xf>
    <xf numFmtId="49" fontId="71" fillId="0" borderId="98" xfId="4" applyNumberFormat="1" applyFont="1" applyFill="1" applyBorder="1" applyAlignment="1" applyProtection="1">
      <alignment horizontal="center" vertical="center"/>
    </xf>
    <xf numFmtId="49" fontId="71" fillId="0" borderId="99" xfId="4" applyNumberFormat="1" applyFont="1" applyFill="1" applyBorder="1" applyAlignment="1" applyProtection="1">
      <alignment horizontal="center" vertical="center"/>
    </xf>
    <xf numFmtId="49" fontId="15" fillId="9" borderId="90" xfId="5" applyNumberFormat="1" applyFont="1" applyFill="1" applyBorder="1" applyAlignment="1" applyProtection="1">
      <alignment vertical="center"/>
    </xf>
    <xf numFmtId="49" fontId="15" fillId="9" borderId="91" xfId="5" applyNumberFormat="1" applyFont="1" applyFill="1" applyBorder="1" applyAlignment="1" applyProtection="1">
      <alignment vertical="center"/>
    </xf>
    <xf numFmtId="49" fontId="15" fillId="9" borderId="92" xfId="5" applyNumberFormat="1" applyFont="1" applyFill="1" applyBorder="1" applyAlignment="1" applyProtection="1">
      <alignment vertical="center"/>
    </xf>
    <xf numFmtId="49" fontId="15" fillId="10" borderId="82" xfId="5" applyNumberFormat="1" applyFont="1" applyFill="1" applyBorder="1" applyAlignment="1" applyProtection="1">
      <alignment horizontal="left" vertical="center"/>
    </xf>
    <xf numFmtId="49" fontId="15" fillId="10" borderId="83" xfId="5" applyNumberFormat="1" applyFont="1" applyFill="1" applyBorder="1" applyAlignment="1" applyProtection="1">
      <alignment horizontal="left" vertical="center"/>
    </xf>
    <xf numFmtId="49" fontId="15" fillId="10" borderId="84" xfId="5" applyNumberFormat="1" applyFont="1" applyFill="1" applyBorder="1" applyAlignment="1" applyProtection="1">
      <alignment horizontal="left" vertical="center"/>
    </xf>
    <xf numFmtId="0" fontId="70" fillId="7" borderId="82" xfId="4" quotePrefix="1" applyNumberFormat="1" applyFont="1" applyFill="1" applyBorder="1" applyAlignment="1" applyProtection="1">
      <alignment vertical="center"/>
    </xf>
    <xf numFmtId="0" fontId="70" fillId="7" borderId="83" xfId="4" quotePrefix="1" applyNumberFormat="1" applyFont="1" applyFill="1" applyBorder="1" applyAlignment="1" applyProtection="1">
      <alignment vertical="center"/>
    </xf>
    <xf numFmtId="0" fontId="70" fillId="7" borderId="84" xfId="4" quotePrefix="1" applyNumberFormat="1" applyFont="1" applyFill="1" applyBorder="1" applyAlignment="1" applyProtection="1">
      <alignment vertical="center"/>
    </xf>
    <xf numFmtId="49" fontId="15" fillId="8" borderId="82" xfId="5" applyNumberFormat="1" applyFont="1" applyFill="1" applyBorder="1" applyAlignment="1" applyProtection="1">
      <alignment horizontal="left" vertical="center"/>
    </xf>
    <xf numFmtId="49" fontId="15" fillId="8" borderId="83" xfId="5" applyNumberFormat="1" applyFont="1" applyFill="1" applyBorder="1" applyAlignment="1" applyProtection="1">
      <alignment horizontal="left" vertical="center"/>
    </xf>
    <xf numFmtId="49" fontId="15" fillId="8" borderId="84" xfId="5" applyNumberFormat="1" applyFont="1" applyFill="1" applyBorder="1" applyAlignment="1" applyProtection="1">
      <alignment horizontal="left" vertical="center"/>
    </xf>
    <xf numFmtId="0" fontId="15" fillId="0" borderId="85" xfId="5" applyFont="1" applyBorder="1" applyAlignment="1" applyProtection="1">
      <alignment horizontal="center" vertical="center" wrapText="1"/>
    </xf>
    <xf numFmtId="0" fontId="15" fillId="0" borderId="86" xfId="5" applyFont="1" applyBorder="1" applyAlignment="1" applyProtection="1">
      <alignment horizontal="center" vertical="center" wrapText="1"/>
    </xf>
    <xf numFmtId="0" fontId="15" fillId="0" borderId="93" xfId="5" applyFont="1" applyBorder="1" applyAlignment="1" applyProtection="1">
      <alignment horizontal="center" vertical="center" wrapText="1"/>
    </xf>
    <xf numFmtId="0" fontId="15" fillId="0" borderId="68" xfId="5" applyFont="1" applyBorder="1" applyAlignment="1" applyProtection="1">
      <alignment horizontal="center" vertical="center" wrapText="1"/>
    </xf>
    <xf numFmtId="0" fontId="15" fillId="0" borderId="103" xfId="5" applyFont="1" applyBorder="1" applyAlignment="1" applyProtection="1">
      <alignment horizontal="center" vertical="center" wrapText="1"/>
    </xf>
    <xf numFmtId="0" fontId="15" fillId="0" borderId="104" xfId="5" applyFont="1" applyBorder="1" applyAlignment="1" applyProtection="1">
      <alignment horizontal="center" vertical="center" wrapText="1"/>
    </xf>
    <xf numFmtId="49" fontId="15" fillId="0" borderId="87" xfId="4" applyNumberFormat="1" applyFont="1" applyFill="1" applyBorder="1" applyAlignment="1" applyProtection="1">
      <alignment vertical="center"/>
    </xf>
    <xf numFmtId="49" fontId="15" fillId="0" borderId="88" xfId="4" applyNumberFormat="1" applyFont="1" applyFill="1" applyBorder="1" applyAlignment="1" applyProtection="1">
      <alignment vertical="center"/>
    </xf>
    <xf numFmtId="0" fontId="70" fillId="7" borderId="90" xfId="4" quotePrefix="1" applyNumberFormat="1" applyFont="1" applyFill="1" applyBorder="1" applyAlignment="1" applyProtection="1">
      <alignment vertical="center"/>
    </xf>
    <xf numFmtId="0" fontId="70" fillId="7" borderId="91" xfId="4" quotePrefix="1" applyNumberFormat="1" applyFont="1" applyFill="1" applyBorder="1" applyAlignment="1" applyProtection="1">
      <alignment vertical="center"/>
    </xf>
    <xf numFmtId="0" fontId="70" fillId="7" borderId="92" xfId="4" quotePrefix="1" applyNumberFormat="1" applyFont="1" applyFill="1" applyBorder="1" applyAlignment="1" applyProtection="1">
      <alignment vertical="center"/>
    </xf>
    <xf numFmtId="49" fontId="15" fillId="9" borderId="90" xfId="5" applyNumberFormat="1" applyFont="1" applyFill="1" applyBorder="1" applyAlignment="1" applyProtection="1">
      <alignment horizontal="left" vertical="center"/>
    </xf>
    <xf numFmtId="49" fontId="15" fillId="9" borderId="91" xfId="5" applyNumberFormat="1" applyFont="1" applyFill="1" applyBorder="1" applyAlignment="1" applyProtection="1">
      <alignment horizontal="left" vertical="center"/>
    </xf>
    <xf numFmtId="49" fontId="15" fillId="9" borderId="92" xfId="5" applyNumberFormat="1" applyFont="1" applyFill="1" applyBorder="1" applyAlignment="1" applyProtection="1">
      <alignment horizontal="left" vertical="center"/>
    </xf>
    <xf numFmtId="49" fontId="15" fillId="9" borderId="90" xfId="5" applyNumberFormat="1" applyFont="1" applyFill="1" applyBorder="1" applyAlignment="1" applyProtection="1">
      <alignment horizontal="center" vertical="center"/>
    </xf>
    <xf numFmtId="49" fontId="15" fillId="9" borderId="91" xfId="5" applyNumberFormat="1" applyFont="1" applyFill="1" applyBorder="1" applyAlignment="1" applyProtection="1">
      <alignment horizontal="center" vertical="center"/>
    </xf>
    <xf numFmtId="49" fontId="15" fillId="9" borderId="92" xfId="5" applyNumberFormat="1" applyFont="1" applyFill="1" applyBorder="1" applyAlignment="1" applyProtection="1">
      <alignment horizontal="center" vertical="center"/>
    </xf>
    <xf numFmtId="0" fontId="6" fillId="0" borderId="138" xfId="0" applyFont="1" applyFill="1" applyBorder="1" applyAlignment="1" applyProtection="1">
      <alignment horizontal="center"/>
    </xf>
    <xf numFmtId="0" fontId="6" fillId="0" borderId="139" xfId="0" applyFont="1" applyFill="1" applyBorder="1" applyAlignment="1" applyProtection="1">
      <alignment horizontal="center"/>
    </xf>
    <xf numFmtId="0" fontId="6" fillId="0" borderId="140" xfId="0" applyFont="1" applyFill="1" applyBorder="1" applyAlignment="1" applyProtection="1">
      <alignment horizontal="center"/>
    </xf>
    <xf numFmtId="0" fontId="6" fillId="0" borderId="117" xfId="0" applyFont="1" applyFill="1" applyBorder="1" applyAlignment="1" applyProtection="1">
      <alignment horizontal="center"/>
    </xf>
    <xf numFmtId="0" fontId="6" fillId="0" borderId="118" xfId="0" applyFont="1" applyFill="1" applyBorder="1" applyAlignment="1" applyProtection="1">
      <alignment horizontal="center"/>
    </xf>
    <xf numFmtId="0" fontId="6" fillId="0" borderId="119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top" wrapText="1"/>
    </xf>
  </cellXfs>
  <cellStyles count="12">
    <cellStyle name="Comma 2" xfId="6"/>
    <cellStyle name="Čárka" xfId="1" builtinId="3"/>
    <cellStyle name="Čárka 2" xfId="10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_EDP_April 2007_PovinneTables_zive" xfId="9"/>
    <cellStyle name="Procenta" xfId="2" builtinId="5"/>
    <cellStyle name="Procenta 2" xfId="11"/>
  </cellStyles>
  <dxfs count="1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5657850" y="3627120"/>
          <a:ext cx="285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57850" y="3627120"/>
          <a:ext cx="285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31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3935" y="0"/>
          <a:ext cx="2760154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31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nu\NOTIFIKACE\2018\not_09\podklady\LuckaB\Annex-EDP_histor_notif_tables-Oct2018-lo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</sheetNames>
    <sheetDataSet>
      <sheetData sheetId="0"/>
      <sheetData sheetId="1"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39"/>
  <sheetViews>
    <sheetView showGridLines="0" tabSelected="1" defaultGridColor="0" colorId="22" zoomScale="50" zoomScaleNormal="50" zoomScaleSheetLayoutView="50" workbookViewId="0">
      <selection activeCell="G28" sqref="G28"/>
    </sheetView>
  </sheetViews>
  <sheetFormatPr defaultColWidth="9.77734375" defaultRowHeight="15"/>
  <cols>
    <col min="1" max="1" width="9.77734375" style="393"/>
    <col min="2" max="2" width="3.77734375" style="393" customWidth="1"/>
    <col min="3" max="3" width="54.109375" style="393" customWidth="1"/>
    <col min="4" max="4" width="11" style="393" customWidth="1"/>
    <col min="5" max="6" width="10.77734375" style="393" customWidth="1"/>
    <col min="7" max="8" width="10.6640625" style="393" customWidth="1"/>
    <col min="9" max="9" width="27.6640625" style="393" customWidth="1"/>
    <col min="10" max="10" width="60.77734375" style="393" customWidth="1"/>
    <col min="11" max="11" width="5.33203125" style="393" customWidth="1"/>
    <col min="12" max="12" width="1" style="393" customWidth="1"/>
    <col min="13" max="13" width="0.5546875" style="393" customWidth="1"/>
    <col min="14" max="14" width="18.6640625" style="393" customWidth="1"/>
    <col min="15" max="15" width="9.33203125" style="393" customWidth="1"/>
    <col min="16" max="16384" width="9.77734375" style="393"/>
  </cols>
  <sheetData>
    <row r="1" spans="1:14" ht="41.25">
      <c r="A1" s="124"/>
      <c r="B1" s="253"/>
      <c r="C1" s="254"/>
      <c r="D1" s="254"/>
      <c r="E1" s="254"/>
      <c r="F1" s="253"/>
      <c r="G1" s="254"/>
      <c r="H1" s="254"/>
      <c r="I1" s="254"/>
      <c r="J1" s="254"/>
      <c r="K1" s="255"/>
      <c r="L1" s="255"/>
      <c r="M1" s="277"/>
      <c r="N1" s="252" t="s">
        <v>127</v>
      </c>
    </row>
    <row r="2" spans="1:14" ht="31.5" customHeight="1">
      <c r="A2" s="122"/>
      <c r="B2" s="253"/>
      <c r="C2" s="254"/>
      <c r="D2" s="254"/>
      <c r="E2" s="254"/>
      <c r="F2" s="253"/>
      <c r="G2" s="254"/>
      <c r="H2" s="254"/>
      <c r="I2" s="254"/>
      <c r="J2" s="254"/>
      <c r="K2" s="255"/>
      <c r="L2" s="255"/>
      <c r="M2" s="277"/>
      <c r="N2" s="394"/>
    </row>
    <row r="3" spans="1:14" ht="31.5" customHeight="1">
      <c r="A3" s="121"/>
      <c r="B3" s="253"/>
      <c r="C3" s="254"/>
      <c r="D3" s="254"/>
      <c r="E3" s="254"/>
      <c r="F3" s="253"/>
      <c r="G3" s="254"/>
      <c r="H3" s="254"/>
      <c r="I3" s="254"/>
      <c r="J3" s="254"/>
      <c r="K3" s="255"/>
      <c r="L3" s="255"/>
      <c r="M3" s="277"/>
      <c r="N3" s="394"/>
    </row>
    <row r="4" spans="1:14" ht="41.25">
      <c r="A4" s="277"/>
      <c r="B4" s="395"/>
      <c r="C4" s="258" t="s">
        <v>385</v>
      </c>
      <c r="D4" s="258"/>
      <c r="E4" s="259"/>
      <c r="F4" s="259"/>
      <c r="G4" s="260"/>
      <c r="H4" s="260"/>
      <c r="I4" s="260"/>
      <c r="J4" s="260"/>
      <c r="K4" s="260"/>
      <c r="L4" s="260"/>
      <c r="M4" s="277"/>
      <c r="N4" s="277"/>
    </row>
    <row r="5" spans="1:14" ht="42">
      <c r="A5" s="261"/>
      <c r="B5" s="395"/>
      <c r="C5" s="262" t="s">
        <v>386</v>
      </c>
      <c r="D5" s="263"/>
      <c r="E5" s="259"/>
      <c r="F5" s="259"/>
      <c r="G5" s="260"/>
      <c r="H5" s="260"/>
      <c r="I5" s="260"/>
      <c r="J5" s="260"/>
      <c r="K5" s="260"/>
      <c r="L5" s="260"/>
      <c r="M5" s="277"/>
      <c r="N5" s="277"/>
    </row>
    <row r="6" spans="1:14" ht="42">
      <c r="A6" s="261"/>
      <c r="B6" s="395"/>
      <c r="C6" s="262" t="s">
        <v>387</v>
      </c>
      <c r="D6" s="263"/>
      <c r="E6" s="259"/>
      <c r="F6" s="259"/>
      <c r="G6" s="260"/>
      <c r="H6" s="260"/>
      <c r="I6" s="260"/>
      <c r="J6" s="260"/>
      <c r="K6" s="260"/>
      <c r="L6" s="260"/>
      <c r="M6" s="277"/>
      <c r="N6" s="277"/>
    </row>
    <row r="7" spans="1:14" ht="42">
      <c r="A7" s="277"/>
      <c r="B7" s="395"/>
      <c r="C7" s="262"/>
      <c r="D7" s="264"/>
      <c r="E7" s="265"/>
      <c r="F7" s="277"/>
      <c r="G7" s="266"/>
      <c r="H7" s="266"/>
      <c r="I7" s="266"/>
      <c r="J7" s="260"/>
      <c r="K7" s="260"/>
      <c r="L7" s="260"/>
      <c r="M7" s="277"/>
      <c r="N7" s="277"/>
    </row>
    <row r="8" spans="1:14" ht="10.5" customHeight="1" thickBot="1">
      <c r="A8" s="277"/>
      <c r="B8" s="395"/>
      <c r="C8" s="262"/>
      <c r="D8" s="267"/>
      <c r="E8" s="268"/>
      <c r="F8" s="268"/>
      <c r="G8" s="269"/>
      <c r="H8" s="269"/>
      <c r="I8" s="269"/>
      <c r="J8" s="260"/>
      <c r="K8" s="260"/>
      <c r="L8" s="260"/>
      <c r="M8" s="277"/>
      <c r="N8" s="277"/>
    </row>
    <row r="9" spans="1:14" ht="10.5" customHeight="1">
      <c r="A9" s="277"/>
      <c r="B9" s="395"/>
      <c r="C9" s="262"/>
      <c r="D9" s="264"/>
      <c r="E9" s="265"/>
      <c r="F9" s="265"/>
      <c r="G9" s="266"/>
      <c r="H9" s="266"/>
      <c r="I9" s="266"/>
      <c r="J9" s="260"/>
      <c r="K9" s="260"/>
      <c r="L9" s="260"/>
      <c r="M9" s="277"/>
      <c r="N9" s="277"/>
    </row>
    <row r="10" spans="1:14" ht="42">
      <c r="A10" s="261"/>
      <c r="B10" s="270"/>
      <c r="C10" s="262" t="s">
        <v>388</v>
      </c>
      <c r="D10" s="264"/>
      <c r="E10" s="265"/>
      <c r="F10" s="265"/>
      <c r="G10" s="266"/>
      <c r="H10" s="266"/>
      <c r="I10" s="266"/>
      <c r="J10" s="260"/>
      <c r="K10" s="271"/>
      <c r="L10" s="260"/>
      <c r="M10" s="277"/>
      <c r="N10" s="277"/>
    </row>
    <row r="11" spans="1:14" ht="33" customHeight="1">
      <c r="A11" s="277"/>
      <c r="B11" s="395"/>
      <c r="C11" s="506"/>
      <c r="D11" s="506"/>
      <c r="E11" s="506"/>
      <c r="F11" s="506"/>
      <c r="G11" s="506"/>
      <c r="H11" s="506"/>
      <c r="I11" s="506"/>
      <c r="J11" s="506"/>
      <c r="K11" s="260"/>
      <c r="L11" s="260"/>
      <c r="M11" s="277"/>
      <c r="N11" s="277"/>
    </row>
    <row r="12" spans="1:14" ht="13.5" customHeight="1">
      <c r="A12" s="277"/>
      <c r="B12" s="395"/>
      <c r="C12" s="277"/>
      <c r="D12" s="277"/>
      <c r="E12" s="272"/>
      <c r="F12" s="120"/>
      <c r="G12" s="273"/>
      <c r="H12" s="260"/>
      <c r="I12" s="260"/>
      <c r="J12" s="260"/>
      <c r="K12" s="260"/>
      <c r="L12" s="260"/>
      <c r="M12" s="277"/>
      <c r="N12" s="277"/>
    </row>
    <row r="13" spans="1:14" ht="33.75">
      <c r="B13" s="396"/>
      <c r="C13" s="93"/>
      <c r="E13" s="94" t="s">
        <v>389</v>
      </c>
      <c r="F13" s="284"/>
      <c r="G13" s="284"/>
      <c r="H13" s="284"/>
      <c r="I13" s="284"/>
      <c r="J13" s="92"/>
      <c r="K13" s="5"/>
      <c r="L13" s="5"/>
    </row>
    <row r="14" spans="1:14" ht="33.75">
      <c r="B14" s="396"/>
      <c r="C14" s="93"/>
      <c r="E14" s="95" t="s">
        <v>463</v>
      </c>
      <c r="F14" s="285"/>
      <c r="G14" s="286"/>
      <c r="H14" s="286"/>
      <c r="I14" s="286"/>
      <c r="J14" s="282" t="s">
        <v>390</v>
      </c>
      <c r="K14" s="5"/>
      <c r="L14" s="5"/>
    </row>
    <row r="15" spans="1:14" ht="31.5">
      <c r="A15" s="277"/>
      <c r="B15" s="395"/>
      <c r="C15" s="213"/>
      <c r="D15" s="277"/>
      <c r="E15" s="274" t="s">
        <v>391</v>
      </c>
      <c r="F15" s="277"/>
      <c r="G15" s="275"/>
      <c r="H15" s="277"/>
      <c r="I15" s="277"/>
      <c r="J15" s="277"/>
      <c r="K15" s="277"/>
      <c r="L15" s="277"/>
      <c r="M15" s="277"/>
      <c r="N15" s="277"/>
    </row>
    <row r="16" spans="1:14" ht="31.5">
      <c r="A16" s="277"/>
      <c r="B16" s="395"/>
      <c r="C16" s="213"/>
      <c r="D16" s="274"/>
      <c r="E16" s="277"/>
      <c r="F16" s="277"/>
      <c r="G16" s="275"/>
      <c r="H16" s="277"/>
      <c r="I16" s="277"/>
      <c r="J16" s="277"/>
      <c r="K16" s="277"/>
      <c r="L16" s="277"/>
      <c r="M16" s="277"/>
      <c r="N16" s="277"/>
    </row>
    <row r="17" spans="1:16" ht="22.9" customHeight="1">
      <c r="A17" s="277"/>
      <c r="B17" s="395"/>
      <c r="C17" s="507"/>
      <c r="D17" s="507"/>
      <c r="E17" s="507"/>
      <c r="F17" s="507"/>
      <c r="G17" s="507"/>
      <c r="H17" s="507"/>
      <c r="I17" s="507"/>
      <c r="J17" s="507"/>
      <c r="K17" s="277"/>
      <c r="L17" s="277"/>
      <c r="M17" s="277"/>
      <c r="N17" s="277"/>
    </row>
    <row r="18" spans="1:16" ht="22.9" customHeight="1">
      <c r="A18" s="277"/>
      <c r="B18" s="395"/>
      <c r="C18" s="507"/>
      <c r="D18" s="507"/>
      <c r="E18" s="507"/>
      <c r="F18" s="507"/>
      <c r="G18" s="507"/>
      <c r="H18" s="507"/>
      <c r="I18" s="507"/>
      <c r="J18" s="507"/>
      <c r="K18" s="277"/>
      <c r="L18" s="277"/>
      <c r="M18" s="277"/>
      <c r="N18" s="277"/>
    </row>
    <row r="19" spans="1:16" ht="30" customHeight="1">
      <c r="A19" s="277"/>
      <c r="B19" s="395"/>
      <c r="C19" s="507" t="s">
        <v>392</v>
      </c>
      <c r="D19" s="507"/>
      <c r="E19" s="507"/>
      <c r="F19" s="507"/>
      <c r="G19" s="507"/>
      <c r="H19" s="507"/>
      <c r="I19" s="507"/>
      <c r="J19" s="507"/>
      <c r="K19" s="277"/>
      <c r="L19" s="277"/>
      <c r="M19" s="277"/>
      <c r="N19" s="277"/>
    </row>
    <row r="20" spans="1:16" ht="30" customHeight="1">
      <c r="A20" s="149"/>
      <c r="B20" s="278"/>
      <c r="C20" s="507"/>
      <c r="D20" s="507"/>
      <c r="E20" s="507"/>
      <c r="F20" s="507"/>
      <c r="G20" s="507"/>
      <c r="H20" s="507"/>
      <c r="I20" s="507"/>
      <c r="J20" s="507"/>
      <c r="K20" s="149"/>
      <c r="L20" s="149"/>
      <c r="M20" s="149"/>
      <c r="N20" s="149"/>
      <c r="O20" s="6"/>
      <c r="P20" s="6"/>
    </row>
    <row r="21" spans="1:16" ht="23.25">
      <c r="A21" s="149"/>
      <c r="B21" s="278"/>
      <c r="C21" s="397"/>
      <c r="D21" s="397"/>
      <c r="E21" s="397"/>
      <c r="F21" s="397"/>
      <c r="G21" s="397"/>
      <c r="H21" s="397"/>
      <c r="I21" s="397"/>
      <c r="J21" s="397"/>
      <c r="K21" s="149"/>
      <c r="L21" s="149"/>
      <c r="M21" s="149"/>
      <c r="N21" s="149"/>
      <c r="O21" s="6"/>
      <c r="P21" s="6"/>
    </row>
    <row r="22" spans="1:16" ht="23.25">
      <c r="A22" s="149"/>
      <c r="B22" s="278"/>
      <c r="C22" s="397"/>
      <c r="D22" s="397"/>
      <c r="E22" s="397"/>
      <c r="F22" s="397"/>
      <c r="G22" s="397"/>
      <c r="H22" s="397"/>
      <c r="I22" s="397"/>
      <c r="J22" s="397"/>
      <c r="K22" s="149"/>
      <c r="L22" s="149"/>
      <c r="M22" s="149"/>
      <c r="N22" s="149"/>
      <c r="O22" s="6"/>
      <c r="P22" s="6"/>
    </row>
    <row r="23" spans="1:16" ht="23.25">
      <c r="A23" s="149"/>
      <c r="B23" s="277"/>
      <c r="C23" s="398" t="s">
        <v>393</v>
      </c>
      <c r="D23" s="399"/>
      <c r="E23" s="400"/>
      <c r="F23" s="400"/>
      <c r="G23" s="400"/>
      <c r="H23" s="400"/>
      <c r="I23" s="400"/>
      <c r="J23" s="400"/>
      <c r="K23" s="277"/>
      <c r="L23" s="277"/>
      <c r="M23" s="277"/>
      <c r="N23" s="277"/>
    </row>
    <row r="24" spans="1:16" ht="22.15" customHeight="1">
      <c r="A24" s="149"/>
      <c r="B24" s="277"/>
      <c r="C24" s="276"/>
      <c r="D24" s="276"/>
      <c r="E24" s="277"/>
      <c r="F24" s="277"/>
      <c r="G24" s="277"/>
      <c r="H24" s="277"/>
      <c r="I24" s="277"/>
      <c r="J24" s="277"/>
      <c r="K24" s="277"/>
      <c r="L24" s="277"/>
      <c r="M24" s="277"/>
      <c r="N24" s="277"/>
    </row>
    <row r="25" spans="1:16" ht="22.15" customHeight="1">
      <c r="A25" s="149"/>
      <c r="B25" s="277"/>
      <c r="C25" s="508" t="s">
        <v>394</v>
      </c>
      <c r="D25" s="508"/>
      <c r="E25" s="508"/>
      <c r="F25" s="508"/>
      <c r="G25" s="508"/>
      <c r="H25" s="508"/>
      <c r="I25" s="508"/>
      <c r="J25" s="508"/>
      <c r="K25" s="277"/>
      <c r="L25" s="277"/>
      <c r="M25" s="277"/>
      <c r="N25" s="277"/>
    </row>
    <row r="26" spans="1:16" ht="41.45" customHeight="1">
      <c r="A26" s="279"/>
      <c r="B26" s="277"/>
      <c r="C26" s="508"/>
      <c r="D26" s="508"/>
      <c r="E26" s="508"/>
      <c r="F26" s="508"/>
      <c r="G26" s="508"/>
      <c r="H26" s="508"/>
      <c r="I26" s="508"/>
      <c r="J26" s="508"/>
      <c r="K26" s="277"/>
      <c r="L26" s="277"/>
      <c r="M26" s="277"/>
      <c r="N26" s="277"/>
    </row>
    <row r="27" spans="1:16" ht="23.25">
      <c r="A27" s="149"/>
      <c r="B27" s="278"/>
      <c r="C27" s="401"/>
      <c r="D27" s="401"/>
      <c r="E27" s="402"/>
      <c r="F27" s="402"/>
      <c r="G27" s="402"/>
      <c r="H27" s="402"/>
      <c r="I27" s="402"/>
      <c r="J27" s="402"/>
      <c r="K27" s="149"/>
      <c r="L27" s="149"/>
      <c r="M27" s="149"/>
      <c r="N27" s="277"/>
    </row>
    <row r="28" spans="1:16" ht="40.5">
      <c r="A28" s="149"/>
      <c r="B28" s="278"/>
      <c r="C28" s="403" t="s">
        <v>395</v>
      </c>
      <c r="D28" s="281"/>
      <c r="E28" s="277"/>
      <c r="F28" s="277"/>
      <c r="G28" s="281"/>
      <c r="H28" s="281"/>
      <c r="I28" s="277"/>
      <c r="J28" s="277"/>
      <c r="K28" s="149"/>
      <c r="L28" s="149"/>
      <c r="M28" s="149"/>
      <c r="N28" s="277"/>
    </row>
    <row r="29" spans="1:16" ht="23.25">
      <c r="A29" s="149"/>
      <c r="B29" s="278"/>
      <c r="C29" s="403" t="s">
        <v>396</v>
      </c>
      <c r="D29" s="277"/>
      <c r="E29" s="277"/>
      <c r="F29" s="277"/>
      <c r="G29" s="277"/>
      <c r="H29" s="277"/>
      <c r="I29" s="277"/>
      <c r="J29" s="277"/>
      <c r="K29" s="149"/>
      <c r="L29" s="149"/>
      <c r="M29" s="149"/>
      <c r="N29" s="277"/>
    </row>
    <row r="30" spans="1:16" ht="15.75">
      <c r="A30" s="149"/>
      <c r="B30" s="27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277"/>
    </row>
    <row r="31" spans="1:16" ht="15.75">
      <c r="A31" s="149"/>
      <c r="B31" s="27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277"/>
    </row>
    <row r="32" spans="1:16" ht="22.5">
      <c r="A32" s="6"/>
      <c r="B32" s="46"/>
      <c r="E32" s="97"/>
      <c r="F32" s="97"/>
      <c r="G32" s="6"/>
      <c r="H32" s="6"/>
      <c r="I32" s="6"/>
      <c r="J32" s="6"/>
      <c r="K32" s="6"/>
      <c r="L32" s="6"/>
      <c r="M32" s="6"/>
    </row>
    <row r="33" spans="1:14" ht="15.75">
      <c r="A33" s="6"/>
      <c r="B33" s="4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4" ht="15.75">
      <c r="A34" s="6"/>
      <c r="B34" s="4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4" ht="30.75">
      <c r="A35" s="98"/>
      <c r="B35" s="99"/>
      <c r="C35" s="100"/>
      <c r="D35" s="5"/>
      <c r="E35" s="98"/>
      <c r="F35" s="98"/>
      <c r="G35" s="98"/>
      <c r="H35" s="98"/>
      <c r="I35" s="98"/>
      <c r="J35" s="98"/>
      <c r="K35" s="98"/>
      <c r="L35" s="98"/>
      <c r="M35" s="98"/>
      <c r="N35" s="5"/>
    </row>
    <row r="36" spans="1:14" ht="23.25">
      <c r="A36" s="6"/>
      <c r="B36" s="46"/>
      <c r="C36" s="9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4" ht="15.75">
      <c r="A37" s="6"/>
      <c r="B37" s="4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4" ht="15.75">
      <c r="A38" s="6"/>
      <c r="B38" s="4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4" ht="15.75">
      <c r="A39" s="6"/>
      <c r="B39" s="4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sheetProtection formatColumns="0" formatRows="0"/>
  <mergeCells count="4">
    <mergeCell ref="C11:J11"/>
    <mergeCell ref="C17:J18"/>
    <mergeCell ref="C19:J20"/>
    <mergeCell ref="C25:J26"/>
  </mergeCell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workbookViewId="0">
      <selection activeCell="B2" sqref="B2:D2"/>
    </sheetView>
  </sheetViews>
  <sheetFormatPr defaultColWidth="8.88671875" defaultRowHeight="15"/>
  <cols>
    <col min="1" max="1" width="23.109375" style="292" bestFit="1" customWidth="1"/>
    <col min="2" max="2" width="8.88671875" style="292" customWidth="1"/>
    <col min="3" max="3" width="16" style="292" customWidth="1"/>
    <col min="4" max="5" width="8.88671875" style="292" customWidth="1"/>
    <col min="6" max="6" width="8.6640625" style="292" bestFit="1" customWidth="1"/>
    <col min="7" max="7" width="8.88671875" style="292"/>
    <col min="8" max="8" width="22.88671875" style="292" bestFit="1" customWidth="1"/>
    <col min="9" max="256" width="8.88671875" style="292"/>
    <col min="257" max="257" width="23.109375" style="292" bestFit="1" customWidth="1"/>
    <col min="258" max="258" width="8.88671875" style="292" customWidth="1"/>
    <col min="259" max="259" width="16" style="292" customWidth="1"/>
    <col min="260" max="261" width="8.88671875" style="292" customWidth="1"/>
    <col min="262" max="262" width="8.6640625" style="292" bestFit="1" customWidth="1"/>
    <col min="263" max="512" width="8.88671875" style="292"/>
    <col min="513" max="513" width="23.109375" style="292" bestFit="1" customWidth="1"/>
    <col min="514" max="514" width="8.88671875" style="292" customWidth="1"/>
    <col min="515" max="515" width="16" style="292" customWidth="1"/>
    <col min="516" max="517" width="8.88671875" style="292" customWidth="1"/>
    <col min="518" max="518" width="8.6640625" style="292" bestFit="1" customWidth="1"/>
    <col min="519" max="768" width="8.88671875" style="292"/>
    <col min="769" max="769" width="23.109375" style="292" bestFit="1" customWidth="1"/>
    <col min="770" max="770" width="8.88671875" style="292" customWidth="1"/>
    <col min="771" max="771" width="16" style="292" customWidth="1"/>
    <col min="772" max="773" width="8.88671875" style="292" customWidth="1"/>
    <col min="774" max="774" width="8.6640625" style="292" bestFit="1" customWidth="1"/>
    <col min="775" max="1024" width="8.88671875" style="292"/>
    <col min="1025" max="1025" width="23.109375" style="292" bestFit="1" customWidth="1"/>
    <col min="1026" max="1026" width="8.88671875" style="292" customWidth="1"/>
    <col min="1027" max="1027" width="16" style="292" customWidth="1"/>
    <col min="1028" max="1029" width="8.88671875" style="292" customWidth="1"/>
    <col min="1030" max="1030" width="8.6640625" style="292" bestFit="1" customWidth="1"/>
    <col min="1031" max="1280" width="8.88671875" style="292"/>
    <col min="1281" max="1281" width="23.109375" style="292" bestFit="1" customWidth="1"/>
    <col min="1282" max="1282" width="8.88671875" style="292" customWidth="1"/>
    <col min="1283" max="1283" width="16" style="292" customWidth="1"/>
    <col min="1284" max="1285" width="8.88671875" style="292" customWidth="1"/>
    <col min="1286" max="1286" width="8.6640625" style="292" bestFit="1" customWidth="1"/>
    <col min="1287" max="1536" width="8.88671875" style="292"/>
    <col min="1537" max="1537" width="23.109375" style="292" bestFit="1" customWidth="1"/>
    <col min="1538" max="1538" width="8.88671875" style="292" customWidth="1"/>
    <col min="1539" max="1539" width="16" style="292" customWidth="1"/>
    <col min="1540" max="1541" width="8.88671875" style="292" customWidth="1"/>
    <col min="1542" max="1542" width="8.6640625" style="292" bestFit="1" customWidth="1"/>
    <col min="1543" max="1792" width="8.88671875" style="292"/>
    <col min="1793" max="1793" width="23.109375" style="292" bestFit="1" customWidth="1"/>
    <col min="1794" max="1794" width="8.88671875" style="292" customWidth="1"/>
    <col min="1795" max="1795" width="16" style="292" customWidth="1"/>
    <col min="1796" max="1797" width="8.88671875" style="292" customWidth="1"/>
    <col min="1798" max="1798" width="8.6640625" style="292" bestFit="1" customWidth="1"/>
    <col min="1799" max="2048" width="8.88671875" style="292"/>
    <col min="2049" max="2049" width="23.109375" style="292" bestFit="1" customWidth="1"/>
    <col min="2050" max="2050" width="8.88671875" style="292" customWidth="1"/>
    <col min="2051" max="2051" width="16" style="292" customWidth="1"/>
    <col min="2052" max="2053" width="8.88671875" style="292" customWidth="1"/>
    <col min="2054" max="2054" width="8.6640625" style="292" bestFit="1" customWidth="1"/>
    <col min="2055" max="2304" width="8.88671875" style="292"/>
    <col min="2305" max="2305" width="23.109375" style="292" bestFit="1" customWidth="1"/>
    <col min="2306" max="2306" width="8.88671875" style="292" customWidth="1"/>
    <col min="2307" max="2307" width="16" style="292" customWidth="1"/>
    <col min="2308" max="2309" width="8.88671875" style="292" customWidth="1"/>
    <col min="2310" max="2310" width="8.6640625" style="292" bestFit="1" customWidth="1"/>
    <col min="2311" max="2560" width="8.88671875" style="292"/>
    <col min="2561" max="2561" width="23.109375" style="292" bestFit="1" customWidth="1"/>
    <col min="2562" max="2562" width="8.88671875" style="292" customWidth="1"/>
    <col min="2563" max="2563" width="16" style="292" customWidth="1"/>
    <col min="2564" max="2565" width="8.88671875" style="292" customWidth="1"/>
    <col min="2566" max="2566" width="8.6640625" style="292" bestFit="1" customWidth="1"/>
    <col min="2567" max="2816" width="8.88671875" style="292"/>
    <col min="2817" max="2817" width="23.109375" style="292" bestFit="1" customWidth="1"/>
    <col min="2818" max="2818" width="8.88671875" style="292" customWidth="1"/>
    <col min="2819" max="2819" width="16" style="292" customWidth="1"/>
    <col min="2820" max="2821" width="8.88671875" style="292" customWidth="1"/>
    <col min="2822" max="2822" width="8.6640625" style="292" bestFit="1" customWidth="1"/>
    <col min="2823" max="3072" width="8.88671875" style="292"/>
    <col min="3073" max="3073" width="23.109375" style="292" bestFit="1" customWidth="1"/>
    <col min="3074" max="3074" width="8.88671875" style="292" customWidth="1"/>
    <col min="3075" max="3075" width="16" style="292" customWidth="1"/>
    <col min="3076" max="3077" width="8.88671875" style="292" customWidth="1"/>
    <col min="3078" max="3078" width="8.6640625" style="292" bestFit="1" customWidth="1"/>
    <col min="3079" max="3328" width="8.88671875" style="292"/>
    <col min="3329" max="3329" width="23.109375" style="292" bestFit="1" customWidth="1"/>
    <col min="3330" max="3330" width="8.88671875" style="292" customWidth="1"/>
    <col min="3331" max="3331" width="16" style="292" customWidth="1"/>
    <col min="3332" max="3333" width="8.88671875" style="292" customWidth="1"/>
    <col min="3334" max="3334" width="8.6640625" style="292" bestFit="1" customWidth="1"/>
    <col min="3335" max="3584" width="8.88671875" style="292"/>
    <col min="3585" max="3585" width="23.109375" style="292" bestFit="1" customWidth="1"/>
    <col min="3586" max="3586" width="8.88671875" style="292" customWidth="1"/>
    <col min="3587" max="3587" width="16" style="292" customWidth="1"/>
    <col min="3588" max="3589" width="8.88671875" style="292" customWidth="1"/>
    <col min="3590" max="3590" width="8.6640625" style="292" bestFit="1" customWidth="1"/>
    <col min="3591" max="3840" width="8.88671875" style="292"/>
    <col min="3841" max="3841" width="23.109375" style="292" bestFit="1" customWidth="1"/>
    <col min="3842" max="3842" width="8.88671875" style="292" customWidth="1"/>
    <col min="3843" max="3843" width="16" style="292" customWidth="1"/>
    <col min="3844" max="3845" width="8.88671875" style="292" customWidth="1"/>
    <col min="3846" max="3846" width="8.6640625" style="292" bestFit="1" customWidth="1"/>
    <col min="3847" max="4096" width="8.88671875" style="292"/>
    <col min="4097" max="4097" width="23.109375" style="292" bestFit="1" customWidth="1"/>
    <col min="4098" max="4098" width="8.88671875" style="292" customWidth="1"/>
    <col min="4099" max="4099" width="16" style="292" customWidth="1"/>
    <col min="4100" max="4101" width="8.88671875" style="292" customWidth="1"/>
    <col min="4102" max="4102" width="8.6640625" style="292" bestFit="1" customWidth="1"/>
    <col min="4103" max="4352" width="8.88671875" style="292"/>
    <col min="4353" max="4353" width="23.109375" style="292" bestFit="1" customWidth="1"/>
    <col min="4354" max="4354" width="8.88671875" style="292" customWidth="1"/>
    <col min="4355" max="4355" width="16" style="292" customWidth="1"/>
    <col min="4356" max="4357" width="8.88671875" style="292" customWidth="1"/>
    <col min="4358" max="4358" width="8.6640625" style="292" bestFit="1" customWidth="1"/>
    <col min="4359" max="4608" width="8.88671875" style="292"/>
    <col min="4609" max="4609" width="23.109375" style="292" bestFit="1" customWidth="1"/>
    <col min="4610" max="4610" width="8.88671875" style="292" customWidth="1"/>
    <col min="4611" max="4611" width="16" style="292" customWidth="1"/>
    <col min="4612" max="4613" width="8.88671875" style="292" customWidth="1"/>
    <col min="4614" max="4614" width="8.6640625" style="292" bestFit="1" customWidth="1"/>
    <col min="4615" max="4864" width="8.88671875" style="292"/>
    <col min="4865" max="4865" width="23.109375" style="292" bestFit="1" customWidth="1"/>
    <col min="4866" max="4866" width="8.88671875" style="292" customWidth="1"/>
    <col min="4867" max="4867" width="16" style="292" customWidth="1"/>
    <col min="4868" max="4869" width="8.88671875" style="292" customWidth="1"/>
    <col min="4870" max="4870" width="8.6640625" style="292" bestFit="1" customWidth="1"/>
    <col min="4871" max="5120" width="8.88671875" style="292"/>
    <col min="5121" max="5121" width="23.109375" style="292" bestFit="1" customWidth="1"/>
    <col min="5122" max="5122" width="8.88671875" style="292" customWidth="1"/>
    <col min="5123" max="5123" width="16" style="292" customWidth="1"/>
    <col min="5124" max="5125" width="8.88671875" style="292" customWidth="1"/>
    <col min="5126" max="5126" width="8.6640625" style="292" bestFit="1" customWidth="1"/>
    <col min="5127" max="5376" width="8.88671875" style="292"/>
    <col min="5377" max="5377" width="23.109375" style="292" bestFit="1" customWidth="1"/>
    <col min="5378" max="5378" width="8.88671875" style="292" customWidth="1"/>
    <col min="5379" max="5379" width="16" style="292" customWidth="1"/>
    <col min="5380" max="5381" width="8.88671875" style="292" customWidth="1"/>
    <col min="5382" max="5382" width="8.6640625" style="292" bestFit="1" customWidth="1"/>
    <col min="5383" max="5632" width="8.88671875" style="292"/>
    <col min="5633" max="5633" width="23.109375" style="292" bestFit="1" customWidth="1"/>
    <col min="5634" max="5634" width="8.88671875" style="292" customWidth="1"/>
    <col min="5635" max="5635" width="16" style="292" customWidth="1"/>
    <col min="5636" max="5637" width="8.88671875" style="292" customWidth="1"/>
    <col min="5638" max="5638" width="8.6640625" style="292" bestFit="1" customWidth="1"/>
    <col min="5639" max="5888" width="8.88671875" style="292"/>
    <col min="5889" max="5889" width="23.109375" style="292" bestFit="1" customWidth="1"/>
    <col min="5890" max="5890" width="8.88671875" style="292" customWidth="1"/>
    <col min="5891" max="5891" width="16" style="292" customWidth="1"/>
    <col min="5892" max="5893" width="8.88671875" style="292" customWidth="1"/>
    <col min="5894" max="5894" width="8.6640625" style="292" bestFit="1" customWidth="1"/>
    <col min="5895" max="6144" width="8.88671875" style="292"/>
    <col min="6145" max="6145" width="23.109375" style="292" bestFit="1" customWidth="1"/>
    <col min="6146" max="6146" width="8.88671875" style="292" customWidth="1"/>
    <col min="6147" max="6147" width="16" style="292" customWidth="1"/>
    <col min="6148" max="6149" width="8.88671875" style="292" customWidth="1"/>
    <col min="6150" max="6150" width="8.6640625" style="292" bestFit="1" customWidth="1"/>
    <col min="6151" max="6400" width="8.88671875" style="292"/>
    <col min="6401" max="6401" width="23.109375" style="292" bestFit="1" customWidth="1"/>
    <col min="6402" max="6402" width="8.88671875" style="292" customWidth="1"/>
    <col min="6403" max="6403" width="16" style="292" customWidth="1"/>
    <col min="6404" max="6405" width="8.88671875" style="292" customWidth="1"/>
    <col min="6406" max="6406" width="8.6640625" style="292" bestFit="1" customWidth="1"/>
    <col min="6407" max="6656" width="8.88671875" style="292"/>
    <col min="6657" max="6657" width="23.109375" style="292" bestFit="1" customWidth="1"/>
    <col min="6658" max="6658" width="8.88671875" style="292" customWidth="1"/>
    <col min="6659" max="6659" width="16" style="292" customWidth="1"/>
    <col min="6660" max="6661" width="8.88671875" style="292" customWidth="1"/>
    <col min="6662" max="6662" width="8.6640625" style="292" bestFit="1" customWidth="1"/>
    <col min="6663" max="6912" width="8.88671875" style="292"/>
    <col min="6913" max="6913" width="23.109375" style="292" bestFit="1" customWidth="1"/>
    <col min="6914" max="6914" width="8.88671875" style="292" customWidth="1"/>
    <col min="6915" max="6915" width="16" style="292" customWidth="1"/>
    <col min="6916" max="6917" width="8.88671875" style="292" customWidth="1"/>
    <col min="6918" max="6918" width="8.6640625" style="292" bestFit="1" customWidth="1"/>
    <col min="6919" max="7168" width="8.88671875" style="292"/>
    <col min="7169" max="7169" width="23.109375" style="292" bestFit="1" customWidth="1"/>
    <col min="7170" max="7170" width="8.88671875" style="292" customWidth="1"/>
    <col min="7171" max="7171" width="16" style="292" customWidth="1"/>
    <col min="7172" max="7173" width="8.88671875" style="292" customWidth="1"/>
    <col min="7174" max="7174" width="8.6640625" style="292" bestFit="1" customWidth="1"/>
    <col min="7175" max="7424" width="8.88671875" style="292"/>
    <col min="7425" max="7425" width="23.109375" style="292" bestFit="1" customWidth="1"/>
    <col min="7426" max="7426" width="8.88671875" style="292" customWidth="1"/>
    <col min="7427" max="7427" width="16" style="292" customWidth="1"/>
    <col min="7428" max="7429" width="8.88671875" style="292" customWidth="1"/>
    <col min="7430" max="7430" width="8.6640625" style="292" bestFit="1" customWidth="1"/>
    <col min="7431" max="7680" width="8.88671875" style="292"/>
    <col min="7681" max="7681" width="23.109375" style="292" bestFit="1" customWidth="1"/>
    <col min="7682" max="7682" width="8.88671875" style="292" customWidth="1"/>
    <col min="7683" max="7683" width="16" style="292" customWidth="1"/>
    <col min="7684" max="7685" width="8.88671875" style="292" customWidth="1"/>
    <col min="7686" max="7686" width="8.6640625" style="292" bestFit="1" customWidth="1"/>
    <col min="7687" max="7936" width="8.88671875" style="292"/>
    <col min="7937" max="7937" width="23.109375" style="292" bestFit="1" customWidth="1"/>
    <col min="7938" max="7938" width="8.88671875" style="292" customWidth="1"/>
    <col min="7939" max="7939" width="16" style="292" customWidth="1"/>
    <col min="7940" max="7941" width="8.88671875" style="292" customWidth="1"/>
    <col min="7942" max="7942" width="8.6640625" style="292" bestFit="1" customWidth="1"/>
    <col min="7943" max="8192" width="8.88671875" style="292"/>
    <col min="8193" max="8193" width="23.109375" style="292" bestFit="1" customWidth="1"/>
    <col min="8194" max="8194" width="8.88671875" style="292" customWidth="1"/>
    <col min="8195" max="8195" width="16" style="292" customWidth="1"/>
    <col min="8196" max="8197" width="8.88671875" style="292" customWidth="1"/>
    <col min="8198" max="8198" width="8.6640625" style="292" bestFit="1" customWidth="1"/>
    <col min="8199" max="8448" width="8.88671875" style="292"/>
    <col min="8449" max="8449" width="23.109375" style="292" bestFit="1" customWidth="1"/>
    <col min="8450" max="8450" width="8.88671875" style="292" customWidth="1"/>
    <col min="8451" max="8451" width="16" style="292" customWidth="1"/>
    <col min="8452" max="8453" width="8.88671875" style="292" customWidth="1"/>
    <col min="8454" max="8454" width="8.6640625" style="292" bestFit="1" customWidth="1"/>
    <col min="8455" max="8704" width="8.88671875" style="292"/>
    <col min="8705" max="8705" width="23.109375" style="292" bestFit="1" customWidth="1"/>
    <col min="8706" max="8706" width="8.88671875" style="292" customWidth="1"/>
    <col min="8707" max="8707" width="16" style="292" customWidth="1"/>
    <col min="8708" max="8709" width="8.88671875" style="292" customWidth="1"/>
    <col min="8710" max="8710" width="8.6640625" style="292" bestFit="1" customWidth="1"/>
    <col min="8711" max="8960" width="8.88671875" style="292"/>
    <col min="8961" max="8961" width="23.109375" style="292" bestFit="1" customWidth="1"/>
    <col min="8962" max="8962" width="8.88671875" style="292" customWidth="1"/>
    <col min="8963" max="8963" width="16" style="292" customWidth="1"/>
    <col min="8964" max="8965" width="8.88671875" style="292" customWidth="1"/>
    <col min="8966" max="8966" width="8.6640625" style="292" bestFit="1" customWidth="1"/>
    <col min="8967" max="9216" width="8.88671875" style="292"/>
    <col min="9217" max="9217" width="23.109375" style="292" bestFit="1" customWidth="1"/>
    <col min="9218" max="9218" width="8.88671875" style="292" customWidth="1"/>
    <col min="9219" max="9219" width="16" style="292" customWidth="1"/>
    <col min="9220" max="9221" width="8.88671875" style="292" customWidth="1"/>
    <col min="9222" max="9222" width="8.6640625" style="292" bestFit="1" customWidth="1"/>
    <col min="9223" max="9472" width="8.88671875" style="292"/>
    <col min="9473" max="9473" width="23.109375" style="292" bestFit="1" customWidth="1"/>
    <col min="9474" max="9474" width="8.88671875" style="292" customWidth="1"/>
    <col min="9475" max="9475" width="16" style="292" customWidth="1"/>
    <col min="9476" max="9477" width="8.88671875" style="292" customWidth="1"/>
    <col min="9478" max="9478" width="8.6640625" style="292" bestFit="1" customWidth="1"/>
    <col min="9479" max="9728" width="8.88671875" style="292"/>
    <col min="9729" max="9729" width="23.109375" style="292" bestFit="1" customWidth="1"/>
    <col min="9730" max="9730" width="8.88671875" style="292" customWidth="1"/>
    <col min="9731" max="9731" width="16" style="292" customWidth="1"/>
    <col min="9732" max="9733" width="8.88671875" style="292" customWidth="1"/>
    <col min="9734" max="9734" width="8.6640625" style="292" bestFit="1" customWidth="1"/>
    <col min="9735" max="9984" width="8.88671875" style="292"/>
    <col min="9985" max="9985" width="23.109375" style="292" bestFit="1" customWidth="1"/>
    <col min="9986" max="9986" width="8.88671875" style="292" customWidth="1"/>
    <col min="9987" max="9987" width="16" style="292" customWidth="1"/>
    <col min="9988" max="9989" width="8.88671875" style="292" customWidth="1"/>
    <col min="9990" max="9990" width="8.6640625" style="292" bestFit="1" customWidth="1"/>
    <col min="9991" max="10240" width="8.88671875" style="292"/>
    <col min="10241" max="10241" width="23.109375" style="292" bestFit="1" customWidth="1"/>
    <col min="10242" max="10242" width="8.88671875" style="292" customWidth="1"/>
    <col min="10243" max="10243" width="16" style="292" customWidth="1"/>
    <col min="10244" max="10245" width="8.88671875" style="292" customWidth="1"/>
    <col min="10246" max="10246" width="8.6640625" style="292" bestFit="1" customWidth="1"/>
    <col min="10247" max="10496" width="8.88671875" style="292"/>
    <col min="10497" max="10497" width="23.109375" style="292" bestFit="1" customWidth="1"/>
    <col min="10498" max="10498" width="8.88671875" style="292" customWidth="1"/>
    <col min="10499" max="10499" width="16" style="292" customWidth="1"/>
    <col min="10500" max="10501" width="8.88671875" style="292" customWidth="1"/>
    <col min="10502" max="10502" width="8.6640625" style="292" bestFit="1" customWidth="1"/>
    <col min="10503" max="10752" width="8.88671875" style="292"/>
    <col min="10753" max="10753" width="23.109375" style="292" bestFit="1" customWidth="1"/>
    <col min="10754" max="10754" width="8.88671875" style="292" customWidth="1"/>
    <col min="10755" max="10755" width="16" style="292" customWidth="1"/>
    <col min="10756" max="10757" width="8.88671875" style="292" customWidth="1"/>
    <col min="10758" max="10758" width="8.6640625" style="292" bestFit="1" customWidth="1"/>
    <col min="10759" max="11008" width="8.88671875" style="292"/>
    <col min="11009" max="11009" width="23.109375" style="292" bestFit="1" customWidth="1"/>
    <col min="11010" max="11010" width="8.88671875" style="292" customWidth="1"/>
    <col min="11011" max="11011" width="16" style="292" customWidth="1"/>
    <col min="11012" max="11013" width="8.88671875" style="292" customWidth="1"/>
    <col min="11014" max="11014" width="8.6640625" style="292" bestFit="1" customWidth="1"/>
    <col min="11015" max="11264" width="8.88671875" style="292"/>
    <col min="11265" max="11265" width="23.109375" style="292" bestFit="1" customWidth="1"/>
    <col min="11266" max="11266" width="8.88671875" style="292" customWidth="1"/>
    <col min="11267" max="11267" width="16" style="292" customWidth="1"/>
    <col min="11268" max="11269" width="8.88671875" style="292" customWidth="1"/>
    <col min="11270" max="11270" width="8.6640625" style="292" bestFit="1" customWidth="1"/>
    <col min="11271" max="11520" width="8.88671875" style="292"/>
    <col min="11521" max="11521" width="23.109375" style="292" bestFit="1" customWidth="1"/>
    <col min="11522" max="11522" width="8.88671875" style="292" customWidth="1"/>
    <col min="11523" max="11523" width="16" style="292" customWidth="1"/>
    <col min="11524" max="11525" width="8.88671875" style="292" customWidth="1"/>
    <col min="11526" max="11526" width="8.6640625" style="292" bestFit="1" customWidth="1"/>
    <col min="11527" max="11776" width="8.88671875" style="292"/>
    <col min="11777" max="11777" width="23.109375" style="292" bestFit="1" customWidth="1"/>
    <col min="11778" max="11778" width="8.88671875" style="292" customWidth="1"/>
    <col min="11779" max="11779" width="16" style="292" customWidth="1"/>
    <col min="11780" max="11781" width="8.88671875" style="292" customWidth="1"/>
    <col min="11782" max="11782" width="8.6640625" style="292" bestFit="1" customWidth="1"/>
    <col min="11783" max="12032" width="8.88671875" style="292"/>
    <col min="12033" max="12033" width="23.109375" style="292" bestFit="1" customWidth="1"/>
    <col min="12034" max="12034" width="8.88671875" style="292" customWidth="1"/>
    <col min="12035" max="12035" width="16" style="292" customWidth="1"/>
    <col min="12036" max="12037" width="8.88671875" style="292" customWidth="1"/>
    <col min="12038" max="12038" width="8.6640625" style="292" bestFit="1" customWidth="1"/>
    <col min="12039" max="12288" width="8.88671875" style="292"/>
    <col min="12289" max="12289" width="23.109375" style="292" bestFit="1" customWidth="1"/>
    <col min="12290" max="12290" width="8.88671875" style="292" customWidth="1"/>
    <col min="12291" max="12291" width="16" style="292" customWidth="1"/>
    <col min="12292" max="12293" width="8.88671875" style="292" customWidth="1"/>
    <col min="12294" max="12294" width="8.6640625" style="292" bestFit="1" customWidth="1"/>
    <col min="12295" max="12544" width="8.88671875" style="292"/>
    <col min="12545" max="12545" width="23.109375" style="292" bestFit="1" customWidth="1"/>
    <col min="12546" max="12546" width="8.88671875" style="292" customWidth="1"/>
    <col min="12547" max="12547" width="16" style="292" customWidth="1"/>
    <col min="12548" max="12549" width="8.88671875" style="292" customWidth="1"/>
    <col min="12550" max="12550" width="8.6640625" style="292" bestFit="1" customWidth="1"/>
    <col min="12551" max="12800" width="8.88671875" style="292"/>
    <col min="12801" max="12801" width="23.109375" style="292" bestFit="1" customWidth="1"/>
    <col min="12802" max="12802" width="8.88671875" style="292" customWidth="1"/>
    <col min="12803" max="12803" width="16" style="292" customWidth="1"/>
    <col min="12804" max="12805" width="8.88671875" style="292" customWidth="1"/>
    <col min="12806" max="12806" width="8.6640625" style="292" bestFit="1" customWidth="1"/>
    <col min="12807" max="13056" width="8.88671875" style="292"/>
    <col min="13057" max="13057" width="23.109375" style="292" bestFit="1" customWidth="1"/>
    <col min="13058" max="13058" width="8.88671875" style="292" customWidth="1"/>
    <col min="13059" max="13059" width="16" style="292" customWidth="1"/>
    <col min="13060" max="13061" width="8.88671875" style="292" customWidth="1"/>
    <col min="13062" max="13062" width="8.6640625" style="292" bestFit="1" customWidth="1"/>
    <col min="13063" max="13312" width="8.88671875" style="292"/>
    <col min="13313" max="13313" width="23.109375" style="292" bestFit="1" customWidth="1"/>
    <col min="13314" max="13314" width="8.88671875" style="292" customWidth="1"/>
    <col min="13315" max="13315" width="16" style="292" customWidth="1"/>
    <col min="13316" max="13317" width="8.88671875" style="292" customWidth="1"/>
    <col min="13318" max="13318" width="8.6640625" style="292" bestFit="1" customWidth="1"/>
    <col min="13319" max="13568" width="8.88671875" style="292"/>
    <col min="13569" max="13569" width="23.109375" style="292" bestFit="1" customWidth="1"/>
    <col min="13570" max="13570" width="8.88671875" style="292" customWidth="1"/>
    <col min="13571" max="13571" width="16" style="292" customWidth="1"/>
    <col min="13572" max="13573" width="8.88671875" style="292" customWidth="1"/>
    <col min="13574" max="13574" width="8.6640625" style="292" bestFit="1" customWidth="1"/>
    <col min="13575" max="13824" width="8.88671875" style="292"/>
    <col min="13825" max="13825" width="23.109375" style="292" bestFit="1" customWidth="1"/>
    <col min="13826" max="13826" width="8.88671875" style="292" customWidth="1"/>
    <col min="13827" max="13827" width="16" style="292" customWidth="1"/>
    <col min="13828" max="13829" width="8.88671875" style="292" customWidth="1"/>
    <col min="13830" max="13830" width="8.6640625" style="292" bestFit="1" customWidth="1"/>
    <col min="13831" max="14080" width="8.88671875" style="292"/>
    <col min="14081" max="14081" width="23.109375" style="292" bestFit="1" customWidth="1"/>
    <col min="14082" max="14082" width="8.88671875" style="292" customWidth="1"/>
    <col min="14083" max="14083" width="16" style="292" customWidth="1"/>
    <col min="14084" max="14085" width="8.88671875" style="292" customWidth="1"/>
    <col min="14086" max="14086" width="8.6640625" style="292" bestFit="1" customWidth="1"/>
    <col min="14087" max="14336" width="8.88671875" style="292"/>
    <col min="14337" max="14337" width="23.109375" style="292" bestFit="1" customWidth="1"/>
    <col min="14338" max="14338" width="8.88671875" style="292" customWidth="1"/>
    <col min="14339" max="14339" width="16" style="292" customWidth="1"/>
    <col min="14340" max="14341" width="8.88671875" style="292" customWidth="1"/>
    <col min="14342" max="14342" width="8.6640625" style="292" bestFit="1" customWidth="1"/>
    <col min="14343" max="14592" width="8.88671875" style="292"/>
    <col min="14593" max="14593" width="23.109375" style="292" bestFit="1" customWidth="1"/>
    <col min="14594" max="14594" width="8.88671875" style="292" customWidth="1"/>
    <col min="14595" max="14595" width="16" style="292" customWidth="1"/>
    <col min="14596" max="14597" width="8.88671875" style="292" customWidth="1"/>
    <col min="14598" max="14598" width="8.6640625" style="292" bestFit="1" customWidth="1"/>
    <col min="14599" max="14848" width="8.88671875" style="292"/>
    <col min="14849" max="14849" width="23.109375" style="292" bestFit="1" customWidth="1"/>
    <col min="14850" max="14850" width="8.88671875" style="292" customWidth="1"/>
    <col min="14851" max="14851" width="16" style="292" customWidth="1"/>
    <col min="14852" max="14853" width="8.88671875" style="292" customWidth="1"/>
    <col min="14854" max="14854" width="8.6640625" style="292" bestFit="1" customWidth="1"/>
    <col min="14855" max="15104" width="8.88671875" style="292"/>
    <col min="15105" max="15105" width="23.109375" style="292" bestFit="1" customWidth="1"/>
    <col min="15106" max="15106" width="8.88671875" style="292" customWidth="1"/>
    <col min="15107" max="15107" width="16" style="292" customWidth="1"/>
    <col min="15108" max="15109" width="8.88671875" style="292" customWidth="1"/>
    <col min="15110" max="15110" width="8.6640625" style="292" bestFit="1" customWidth="1"/>
    <col min="15111" max="15360" width="8.88671875" style="292"/>
    <col min="15361" max="15361" width="23.109375" style="292" bestFit="1" customWidth="1"/>
    <col min="15362" max="15362" width="8.88671875" style="292" customWidth="1"/>
    <col min="15363" max="15363" width="16" style="292" customWidth="1"/>
    <col min="15364" max="15365" width="8.88671875" style="292" customWidth="1"/>
    <col min="15366" max="15366" width="8.6640625" style="292" bestFit="1" customWidth="1"/>
    <col min="15367" max="15616" width="8.88671875" style="292"/>
    <col min="15617" max="15617" width="23.109375" style="292" bestFit="1" customWidth="1"/>
    <col min="15618" max="15618" width="8.88671875" style="292" customWidth="1"/>
    <col min="15619" max="15619" width="16" style="292" customWidth="1"/>
    <col min="15620" max="15621" width="8.88671875" style="292" customWidth="1"/>
    <col min="15622" max="15622" width="8.6640625" style="292" bestFit="1" customWidth="1"/>
    <col min="15623" max="15872" width="8.88671875" style="292"/>
    <col min="15873" max="15873" width="23.109375" style="292" bestFit="1" customWidth="1"/>
    <col min="15874" max="15874" width="8.88671875" style="292" customWidth="1"/>
    <col min="15875" max="15875" width="16" style="292" customWidth="1"/>
    <col min="15876" max="15877" width="8.88671875" style="292" customWidth="1"/>
    <col min="15878" max="15878" width="8.6640625" style="292" bestFit="1" customWidth="1"/>
    <col min="15879" max="16128" width="8.88671875" style="292"/>
    <col min="16129" max="16129" width="23.109375" style="292" bestFit="1" customWidth="1"/>
    <col min="16130" max="16130" width="8.88671875" style="292" customWidth="1"/>
    <col min="16131" max="16131" width="16" style="292" customWidth="1"/>
    <col min="16132" max="16133" width="8.88671875" style="292" customWidth="1"/>
    <col min="16134" max="16134" width="8.6640625" style="292" bestFit="1" customWidth="1"/>
    <col min="16135" max="16384" width="8.88671875" style="292"/>
  </cols>
  <sheetData>
    <row r="1" spans="1:256" ht="30">
      <c r="A1" s="289" t="s">
        <v>340</v>
      </c>
      <c r="B1" s="289" t="s">
        <v>341</v>
      </c>
      <c r="C1" s="289" t="s">
        <v>342</v>
      </c>
      <c r="D1" s="290" t="s">
        <v>343</v>
      </c>
      <c r="E1" s="289"/>
      <c r="F1" s="289" t="s">
        <v>344</v>
      </c>
      <c r="G1" s="291" t="s">
        <v>345</v>
      </c>
      <c r="I1" s="287"/>
      <c r="O1" s="293" t="s">
        <v>346</v>
      </c>
    </row>
    <row r="2" spans="1:256" ht="15.75">
      <c r="A2" s="289" t="s">
        <v>245</v>
      </c>
      <c r="B2" s="289" t="s">
        <v>347</v>
      </c>
      <c r="C2" s="291" t="s">
        <v>348</v>
      </c>
      <c r="D2" s="294">
        <v>1</v>
      </c>
      <c r="E2" s="289"/>
      <c r="F2" s="289" t="s">
        <v>349</v>
      </c>
      <c r="G2" s="295" t="s">
        <v>380</v>
      </c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  <c r="IN2" s="287"/>
      <c r="IO2" s="287"/>
      <c r="IP2" s="287"/>
      <c r="IQ2" s="287"/>
      <c r="IR2" s="287"/>
      <c r="IS2" s="287"/>
      <c r="IT2" s="287"/>
      <c r="IU2" s="287"/>
      <c r="IV2" s="287"/>
    </row>
    <row r="3" spans="1:256" ht="15.75">
      <c r="A3" s="289" t="s">
        <v>247</v>
      </c>
      <c r="B3" s="289" t="s">
        <v>347</v>
      </c>
      <c r="C3" s="291" t="s">
        <v>348</v>
      </c>
      <c r="D3" s="294">
        <v>3</v>
      </c>
      <c r="E3" s="289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  <c r="IN3" s="287"/>
      <c r="IO3" s="287"/>
      <c r="IP3" s="287"/>
      <c r="IQ3" s="287"/>
      <c r="IR3" s="287"/>
      <c r="IS3" s="287"/>
      <c r="IT3" s="287"/>
      <c r="IU3" s="287"/>
      <c r="IV3" s="287"/>
    </row>
    <row r="4" spans="1:256" ht="15.75">
      <c r="A4" s="289" t="s">
        <v>350</v>
      </c>
      <c r="B4" s="289" t="s">
        <v>347</v>
      </c>
      <c r="C4" s="296" t="s">
        <v>351</v>
      </c>
      <c r="D4" s="303">
        <v>33</v>
      </c>
      <c r="E4" s="289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  <c r="IR4" s="287"/>
      <c r="IS4" s="287"/>
      <c r="IT4" s="287"/>
      <c r="IU4" s="287"/>
      <c r="IV4" s="287"/>
    </row>
    <row r="5" spans="1:256" ht="15.75">
      <c r="A5" s="289" t="s">
        <v>246</v>
      </c>
      <c r="B5" s="289" t="s">
        <v>347</v>
      </c>
      <c r="C5" s="291" t="s">
        <v>348</v>
      </c>
      <c r="D5" s="294">
        <v>2</v>
      </c>
      <c r="E5" s="289"/>
      <c r="F5" s="289"/>
      <c r="G5" s="289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  <c r="IN5" s="287"/>
      <c r="IO5" s="287"/>
      <c r="IP5" s="287"/>
      <c r="IQ5" s="287"/>
      <c r="IR5" s="287"/>
      <c r="IS5" s="287"/>
      <c r="IT5" s="287"/>
      <c r="IU5" s="287"/>
      <c r="IV5" s="287"/>
    </row>
    <row r="6" spans="1:256" ht="15.75">
      <c r="A6" s="289" t="s">
        <v>256</v>
      </c>
      <c r="B6" s="289" t="s">
        <v>347</v>
      </c>
      <c r="C6" s="291" t="s">
        <v>348</v>
      </c>
      <c r="D6" s="294">
        <v>13</v>
      </c>
      <c r="E6" s="289"/>
      <c r="F6" s="289"/>
      <c r="G6" s="289"/>
      <c r="H6" s="287"/>
      <c r="I6" s="287"/>
    </row>
    <row r="7" spans="1:256" ht="15.75">
      <c r="A7" s="289" t="s">
        <v>194</v>
      </c>
      <c r="B7" s="289" t="s">
        <v>347</v>
      </c>
      <c r="C7" s="297" t="s">
        <v>352</v>
      </c>
      <c r="D7" s="298"/>
      <c r="H7" s="287"/>
      <c r="I7" s="287"/>
    </row>
    <row r="8" spans="1:256" ht="15.75">
      <c r="A8" s="289" t="s">
        <v>195</v>
      </c>
      <c r="B8" s="289" t="s">
        <v>347</v>
      </c>
      <c r="C8" s="291" t="s">
        <v>348</v>
      </c>
      <c r="D8" s="294">
        <v>16</v>
      </c>
      <c r="E8" s="289"/>
      <c r="F8" s="289"/>
      <c r="G8" s="290"/>
      <c r="H8" s="287"/>
      <c r="I8" s="287"/>
    </row>
    <row r="9" spans="1:256" ht="15.75">
      <c r="A9" s="289" t="s">
        <v>198</v>
      </c>
      <c r="B9" s="289" t="s">
        <v>347</v>
      </c>
      <c r="C9" s="291" t="s">
        <v>348</v>
      </c>
      <c r="D9" s="294">
        <v>17</v>
      </c>
      <c r="E9" s="289"/>
      <c r="F9" s="289"/>
      <c r="G9" s="290"/>
      <c r="H9" s="287"/>
      <c r="I9" s="287"/>
    </row>
    <row r="10" spans="1:256" ht="15.75">
      <c r="A10" s="289" t="s">
        <v>200</v>
      </c>
      <c r="B10" s="289" t="s">
        <v>347</v>
      </c>
      <c r="C10" s="291" t="s">
        <v>348</v>
      </c>
      <c r="D10" s="294">
        <v>12</v>
      </c>
      <c r="E10" s="289"/>
      <c r="F10" s="289"/>
      <c r="G10" s="290"/>
      <c r="H10" s="287"/>
      <c r="I10" s="287"/>
    </row>
    <row r="11" spans="1:256" ht="15.75">
      <c r="A11" s="289" t="s">
        <v>252</v>
      </c>
      <c r="B11" s="289" t="s">
        <v>347</v>
      </c>
      <c r="C11" s="291" t="s">
        <v>348</v>
      </c>
      <c r="D11" s="294">
        <v>9</v>
      </c>
      <c r="E11" s="289"/>
      <c r="F11" s="289"/>
      <c r="G11" s="289"/>
      <c r="H11" s="287"/>
      <c r="I11" s="287"/>
    </row>
    <row r="12" spans="1:256" ht="15.75">
      <c r="A12" s="289" t="s">
        <v>253</v>
      </c>
      <c r="B12" s="289" t="s">
        <v>347</v>
      </c>
      <c r="C12" s="291" t="s">
        <v>348</v>
      </c>
      <c r="D12" s="294">
        <v>10</v>
      </c>
      <c r="E12" s="289"/>
      <c r="F12" s="289"/>
      <c r="G12" s="289"/>
      <c r="H12" s="287"/>
      <c r="I12" s="287"/>
    </row>
    <row r="13" spans="1:256" ht="15.75">
      <c r="A13" s="289" t="s">
        <v>207</v>
      </c>
      <c r="B13" s="289" t="s">
        <v>347</v>
      </c>
      <c r="C13" s="291" t="s">
        <v>348</v>
      </c>
      <c r="D13" s="294">
        <v>11</v>
      </c>
      <c r="E13" s="289"/>
      <c r="F13" s="289"/>
      <c r="G13" s="289"/>
      <c r="H13" s="287"/>
      <c r="I13" s="287"/>
    </row>
    <row r="14" spans="1:256" ht="15.75">
      <c r="A14" s="289" t="s">
        <v>353</v>
      </c>
      <c r="B14" s="289" t="s">
        <v>347</v>
      </c>
      <c r="C14" s="297" t="s">
        <v>352</v>
      </c>
      <c r="D14" s="298"/>
      <c r="E14" s="289"/>
      <c r="F14" s="289"/>
      <c r="G14" s="289"/>
      <c r="H14" s="287"/>
      <c r="I14" s="287"/>
    </row>
    <row r="15" spans="1:256" ht="15.75">
      <c r="A15" s="289" t="s">
        <v>211</v>
      </c>
      <c r="B15" s="289" t="s">
        <v>347</v>
      </c>
      <c r="C15" s="291" t="s">
        <v>348</v>
      </c>
      <c r="D15" s="291">
        <v>5</v>
      </c>
      <c r="E15" s="289"/>
      <c r="F15" s="289"/>
      <c r="G15" s="289"/>
      <c r="H15" s="287"/>
      <c r="I15" s="287"/>
    </row>
    <row r="16" spans="1:256" ht="15.75">
      <c r="A16" s="289" t="s">
        <v>213</v>
      </c>
      <c r="B16" s="299" t="s">
        <v>347</v>
      </c>
      <c r="C16" s="291" t="s">
        <v>348</v>
      </c>
      <c r="D16" s="291">
        <v>4</v>
      </c>
      <c r="E16" s="289"/>
      <c r="F16" s="289"/>
      <c r="G16" s="289"/>
      <c r="H16" s="288"/>
      <c r="I16" s="287"/>
    </row>
    <row r="17" spans="1:9" ht="15.75">
      <c r="A17" s="289" t="s">
        <v>215</v>
      </c>
      <c r="B17" s="289" t="s">
        <v>347</v>
      </c>
      <c r="C17" s="291" t="s">
        <v>348</v>
      </c>
      <c r="D17" s="291">
        <v>6</v>
      </c>
      <c r="E17" s="289"/>
      <c r="F17" s="289"/>
      <c r="G17" s="289"/>
      <c r="H17" s="287"/>
      <c r="I17" s="287"/>
    </row>
    <row r="18" spans="1:9" ht="15.75">
      <c r="A18" s="289" t="s">
        <v>218</v>
      </c>
      <c r="B18" s="289" t="s">
        <v>347</v>
      </c>
      <c r="C18" s="297" t="s">
        <v>352</v>
      </c>
      <c r="D18" s="295"/>
      <c r="E18" s="289"/>
      <c r="F18" s="289"/>
      <c r="G18" s="289"/>
      <c r="H18" s="287"/>
      <c r="I18" s="287"/>
    </row>
    <row r="19" spans="1:9" ht="15.75">
      <c r="A19" s="289" t="s">
        <v>219</v>
      </c>
      <c r="B19" s="289" t="s">
        <v>347</v>
      </c>
      <c r="C19" s="297" t="s">
        <v>352</v>
      </c>
      <c r="D19" s="291"/>
      <c r="E19" s="289"/>
      <c r="F19" s="289"/>
      <c r="G19" s="289"/>
      <c r="H19" s="287"/>
    </row>
    <row r="20" spans="1:9">
      <c r="A20" s="289" t="s">
        <v>220</v>
      </c>
      <c r="B20" s="289" t="s">
        <v>347</v>
      </c>
      <c r="C20" s="297" t="s">
        <v>352</v>
      </c>
      <c r="D20" s="295"/>
      <c r="E20" s="289"/>
      <c r="F20" s="289"/>
      <c r="G20" s="290"/>
    </row>
    <row r="21" spans="1:9">
      <c r="A21" s="289" t="s">
        <v>223</v>
      </c>
      <c r="B21" s="289" t="s">
        <v>347</v>
      </c>
      <c r="C21" s="297" t="s">
        <v>352</v>
      </c>
      <c r="D21" s="295"/>
      <c r="E21" s="289"/>
      <c r="F21" s="289"/>
      <c r="G21" s="300"/>
    </row>
    <row r="22" spans="1:9">
      <c r="A22" s="289" t="s">
        <v>354</v>
      </c>
      <c r="B22" s="299" t="s">
        <v>347</v>
      </c>
      <c r="C22" s="297" t="s">
        <v>352</v>
      </c>
      <c r="D22" s="295"/>
      <c r="E22" s="289"/>
      <c r="F22" s="289"/>
      <c r="G22" s="300"/>
    </row>
    <row r="23" spans="1:9">
      <c r="A23" s="289" t="s">
        <v>231</v>
      </c>
      <c r="B23" s="289" t="s">
        <v>347</v>
      </c>
      <c r="C23" s="291" t="s">
        <v>348</v>
      </c>
      <c r="D23" s="291">
        <v>8</v>
      </c>
      <c r="E23" s="289"/>
      <c r="F23" s="289"/>
      <c r="G23" s="290"/>
    </row>
    <row r="24" spans="1:9">
      <c r="A24" s="289" t="s">
        <v>235</v>
      </c>
      <c r="B24" s="289" t="s">
        <v>347</v>
      </c>
      <c r="C24" s="291" t="s">
        <v>348</v>
      </c>
      <c r="D24" s="291">
        <v>7</v>
      </c>
      <c r="E24" s="289"/>
      <c r="F24" s="289"/>
      <c r="G24" s="290"/>
    </row>
    <row r="25" spans="1:9">
      <c r="A25" s="289" t="s">
        <v>239</v>
      </c>
      <c r="B25" s="289" t="s">
        <v>347</v>
      </c>
      <c r="C25" s="291" t="s">
        <v>348</v>
      </c>
      <c r="D25" s="291">
        <v>14</v>
      </c>
      <c r="E25" s="289"/>
      <c r="F25" s="289"/>
      <c r="G25" s="290"/>
    </row>
    <row r="26" spans="1:9">
      <c r="A26" s="289" t="s">
        <v>355</v>
      </c>
      <c r="B26" s="289" t="s">
        <v>347</v>
      </c>
      <c r="C26" s="291" t="s">
        <v>351</v>
      </c>
      <c r="D26" s="303">
        <v>33</v>
      </c>
      <c r="E26" s="289"/>
      <c r="F26" s="289"/>
      <c r="G26" s="290"/>
    </row>
    <row r="27" spans="1:9">
      <c r="A27" s="289" t="s">
        <v>356</v>
      </c>
      <c r="B27" s="289" t="s">
        <v>357</v>
      </c>
      <c r="C27" s="297" t="s">
        <v>352</v>
      </c>
      <c r="D27" s="301"/>
    </row>
    <row r="28" spans="1:9">
      <c r="A28" s="289" t="s">
        <v>358</v>
      </c>
      <c r="B28" s="289" t="s">
        <v>357</v>
      </c>
      <c r="C28" s="297" t="s">
        <v>352</v>
      </c>
      <c r="D28" s="301"/>
      <c r="E28" s="289"/>
    </row>
    <row r="29" spans="1:9">
      <c r="A29" s="289" t="s">
        <v>202</v>
      </c>
      <c r="B29" s="289" t="s">
        <v>357</v>
      </c>
      <c r="C29" s="296" t="s">
        <v>359</v>
      </c>
      <c r="D29" s="296" t="s">
        <v>360</v>
      </c>
      <c r="E29" s="289"/>
      <c r="F29" s="289"/>
      <c r="G29" s="289"/>
    </row>
    <row r="30" spans="1:9">
      <c r="A30" s="289" t="s">
        <v>361</v>
      </c>
      <c r="B30" s="289" t="s">
        <v>357</v>
      </c>
      <c r="C30" s="297" t="s">
        <v>352</v>
      </c>
      <c r="D30" s="301"/>
      <c r="E30" s="289"/>
      <c r="F30" s="289"/>
      <c r="G30" s="289"/>
    </row>
    <row r="31" spans="1:9">
      <c r="A31" s="299" t="s">
        <v>362</v>
      </c>
      <c r="B31" s="299" t="s">
        <v>357</v>
      </c>
      <c r="C31" s="297" t="s">
        <v>352</v>
      </c>
      <c r="D31" s="301"/>
      <c r="E31" s="289"/>
      <c r="F31" s="289"/>
      <c r="G31" s="289"/>
    </row>
    <row r="32" spans="1:9" ht="15.75">
      <c r="A32" s="302" t="s">
        <v>363</v>
      </c>
      <c r="B32" s="299" t="s">
        <v>357</v>
      </c>
      <c r="C32" s="291" t="s">
        <v>348</v>
      </c>
      <c r="D32" s="291">
        <v>15</v>
      </c>
      <c r="E32" s="289"/>
      <c r="F32" s="289"/>
      <c r="G32" s="289"/>
    </row>
    <row r="33" spans="1:8">
      <c r="A33" s="289" t="s">
        <v>364</v>
      </c>
      <c r="B33" s="289" t="s">
        <v>357</v>
      </c>
      <c r="C33" s="297" t="s">
        <v>352</v>
      </c>
      <c r="D33" s="301"/>
      <c r="E33" s="289"/>
      <c r="F33" s="289"/>
      <c r="G33" s="289"/>
    </row>
    <row r="34" spans="1:8">
      <c r="A34" s="289" t="s">
        <v>365</v>
      </c>
      <c r="B34" s="289" t="s">
        <v>357</v>
      </c>
      <c r="C34" s="297" t="s">
        <v>352</v>
      </c>
      <c r="D34" s="301"/>
      <c r="E34" s="289"/>
      <c r="F34" s="289"/>
      <c r="G34" s="289"/>
    </row>
    <row r="35" spans="1:8">
      <c r="A35" s="289" t="s">
        <v>366</v>
      </c>
      <c r="B35" s="289" t="s">
        <v>357</v>
      </c>
      <c r="C35" s="297" t="s">
        <v>352</v>
      </c>
      <c r="D35" s="301"/>
      <c r="E35" s="289"/>
      <c r="F35" s="289"/>
      <c r="G35" s="289"/>
    </row>
    <row r="36" spans="1:8">
      <c r="A36" s="289" t="s">
        <v>367</v>
      </c>
      <c r="B36" s="289" t="s">
        <v>357</v>
      </c>
      <c r="C36" s="296" t="s">
        <v>359</v>
      </c>
      <c r="D36" s="296" t="s">
        <v>284</v>
      </c>
      <c r="E36" s="289"/>
      <c r="F36" s="289"/>
      <c r="G36" s="289"/>
    </row>
    <row r="37" spans="1:8">
      <c r="A37" s="289" t="s">
        <v>368</v>
      </c>
      <c r="B37" s="289" t="s">
        <v>357</v>
      </c>
      <c r="C37" s="291" t="s">
        <v>348</v>
      </c>
      <c r="D37" s="291">
        <v>18</v>
      </c>
      <c r="E37" s="289"/>
      <c r="F37" s="289"/>
      <c r="G37" s="289"/>
    </row>
    <row r="38" spans="1:8">
      <c r="A38" s="299" t="s">
        <v>369</v>
      </c>
      <c r="B38" s="299" t="s">
        <v>357</v>
      </c>
      <c r="C38" s="296" t="s">
        <v>359</v>
      </c>
      <c r="D38" s="296" t="s">
        <v>370</v>
      </c>
      <c r="E38" s="289"/>
      <c r="F38" s="289"/>
      <c r="G38" s="289"/>
    </row>
    <row r="39" spans="1:8">
      <c r="A39" s="289" t="s">
        <v>371</v>
      </c>
      <c r="B39" s="289" t="s">
        <v>357</v>
      </c>
      <c r="C39" s="296" t="s">
        <v>359</v>
      </c>
      <c r="D39" s="296" t="s">
        <v>283</v>
      </c>
      <c r="E39" s="289"/>
      <c r="F39" s="289"/>
      <c r="G39" s="289"/>
    </row>
    <row r="40" spans="1:8">
      <c r="A40" s="289" t="s">
        <v>372</v>
      </c>
      <c r="B40" s="289" t="s">
        <v>357</v>
      </c>
      <c r="C40" s="296" t="s">
        <v>359</v>
      </c>
      <c r="D40" s="291" t="s">
        <v>373</v>
      </c>
      <c r="E40" s="289"/>
      <c r="F40" s="289"/>
      <c r="G40" s="289"/>
    </row>
    <row r="41" spans="1:8">
      <c r="A41" s="289" t="s">
        <v>217</v>
      </c>
      <c r="B41" s="289" t="s">
        <v>357</v>
      </c>
      <c r="C41" s="296" t="s">
        <v>359</v>
      </c>
      <c r="D41" s="291" t="s">
        <v>374</v>
      </c>
      <c r="E41" s="289"/>
      <c r="F41" s="289"/>
      <c r="G41" s="289"/>
    </row>
    <row r="42" spans="1:8" ht="15.75">
      <c r="A42" s="299" t="s">
        <v>233</v>
      </c>
      <c r="B42" s="289" t="s">
        <v>357</v>
      </c>
      <c r="C42" s="296" t="s">
        <v>359</v>
      </c>
      <c r="D42" s="291" t="s">
        <v>375</v>
      </c>
      <c r="E42" s="289"/>
      <c r="F42" s="289"/>
      <c r="G42" s="289"/>
      <c r="H42" s="218"/>
    </row>
    <row r="43" spans="1:8">
      <c r="A43" s="299" t="s">
        <v>376</v>
      </c>
      <c r="B43" s="289" t="s">
        <v>357</v>
      </c>
      <c r="C43" s="297" t="s">
        <v>352</v>
      </c>
      <c r="D43" s="301"/>
      <c r="E43" s="289"/>
      <c r="F43" s="289"/>
      <c r="G43" s="289"/>
    </row>
  </sheetData>
  <sheetProtection selectLockedCells="1" selectUn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0"/>
  <sheetViews>
    <sheetView showGridLines="0" defaultGridColor="0" colorId="22" zoomScale="50" zoomScaleNormal="50" zoomScaleSheetLayoutView="50" workbookViewId="0">
      <selection activeCell="C11" sqref="C11:J11"/>
    </sheetView>
  </sheetViews>
  <sheetFormatPr defaultColWidth="9.77734375" defaultRowHeight="15"/>
  <cols>
    <col min="1" max="1" width="9.77734375" style="16"/>
    <col min="2" max="2" width="3.77734375" style="16" customWidth="1"/>
    <col min="3" max="3" width="54.109375" style="16" customWidth="1"/>
    <col min="4" max="4" width="11" style="16" customWidth="1"/>
    <col min="5" max="6" width="10.77734375" style="16" customWidth="1"/>
    <col min="7" max="8" width="10.6640625" style="16" customWidth="1"/>
    <col min="9" max="9" width="27.6640625" style="16" customWidth="1"/>
    <col min="10" max="10" width="60.77734375" style="16" customWidth="1"/>
    <col min="11" max="11" width="5.33203125" style="16" customWidth="1"/>
    <col min="12" max="12" width="1" style="16" customWidth="1"/>
    <col min="13" max="13" width="0.5546875" style="16" customWidth="1"/>
    <col min="14" max="14" width="18.6640625" style="16" customWidth="1"/>
    <col min="15" max="15" width="9.33203125" style="16" customWidth="1"/>
    <col min="16" max="16384" width="9.77734375" style="16"/>
  </cols>
  <sheetData>
    <row r="1" spans="1:14" ht="41.25">
      <c r="A1" s="124"/>
      <c r="B1" s="253"/>
      <c r="C1" s="254"/>
      <c r="D1" s="254"/>
      <c r="E1" s="254"/>
      <c r="F1" s="253"/>
      <c r="G1" s="254"/>
      <c r="H1" s="254"/>
      <c r="I1" s="254"/>
      <c r="J1" s="254"/>
      <c r="K1" s="255"/>
      <c r="L1" s="255"/>
      <c r="M1" s="220"/>
      <c r="N1" s="252" t="s">
        <v>127</v>
      </c>
    </row>
    <row r="2" spans="1:14" ht="31.5" customHeight="1">
      <c r="A2" s="122"/>
      <c r="B2" s="253"/>
      <c r="C2" s="254"/>
      <c r="D2" s="254"/>
      <c r="E2" s="254"/>
      <c r="F2" s="253"/>
      <c r="G2" s="254"/>
      <c r="H2" s="254"/>
      <c r="I2" s="254"/>
      <c r="J2" s="254"/>
      <c r="K2" s="255"/>
      <c r="L2" s="255"/>
      <c r="M2" s="220"/>
      <c r="N2" s="256"/>
    </row>
    <row r="3" spans="1:14" ht="31.5" customHeight="1">
      <c r="A3" s="121"/>
      <c r="B3" s="253"/>
      <c r="C3" s="254"/>
      <c r="D3" s="254"/>
      <c r="E3" s="254"/>
      <c r="F3" s="253"/>
      <c r="G3" s="254"/>
      <c r="H3" s="254"/>
      <c r="I3" s="254"/>
      <c r="J3" s="254"/>
      <c r="K3" s="255"/>
      <c r="L3" s="255"/>
      <c r="M3" s="220"/>
      <c r="N3" s="256"/>
    </row>
    <row r="4" spans="1:14" ht="41.25">
      <c r="A4" s="220"/>
      <c r="B4" s="257"/>
      <c r="C4" s="258" t="s">
        <v>0</v>
      </c>
      <c r="D4" s="258"/>
      <c r="E4" s="259"/>
      <c r="F4" s="259"/>
      <c r="G4" s="260"/>
      <c r="H4" s="260"/>
      <c r="I4" s="260"/>
      <c r="J4" s="260"/>
      <c r="K4" s="260"/>
      <c r="L4" s="260"/>
      <c r="M4" s="220"/>
      <c r="N4" s="220"/>
    </row>
    <row r="5" spans="1:14" ht="42">
      <c r="A5" s="261"/>
      <c r="B5" s="257"/>
      <c r="C5" s="262" t="s">
        <v>99</v>
      </c>
      <c r="D5" s="263"/>
      <c r="E5" s="259"/>
      <c r="F5" s="259"/>
      <c r="G5" s="260"/>
      <c r="H5" s="260"/>
      <c r="I5" s="260"/>
      <c r="J5" s="260"/>
      <c r="K5" s="260"/>
      <c r="L5" s="260"/>
      <c r="M5" s="220"/>
      <c r="N5" s="220"/>
    </row>
    <row r="6" spans="1:14" ht="42">
      <c r="A6" s="261"/>
      <c r="B6" s="257"/>
      <c r="C6" s="262" t="s">
        <v>45</v>
      </c>
      <c r="D6" s="263"/>
      <c r="E6" s="259"/>
      <c r="F6" s="259"/>
      <c r="G6" s="260"/>
      <c r="H6" s="260"/>
      <c r="I6" s="260"/>
      <c r="J6" s="260"/>
      <c r="K6" s="260"/>
      <c r="L6" s="260"/>
      <c r="M6" s="220"/>
      <c r="N6" s="220"/>
    </row>
    <row r="7" spans="1:14" ht="42">
      <c r="A7" s="220"/>
      <c r="B7" s="257"/>
      <c r="C7" s="262"/>
      <c r="D7" s="264"/>
      <c r="E7" s="265"/>
      <c r="F7" s="220"/>
      <c r="G7" s="266"/>
      <c r="H7" s="266"/>
      <c r="I7" s="266"/>
      <c r="J7" s="260"/>
      <c r="K7" s="260"/>
      <c r="L7" s="260"/>
      <c r="M7" s="220"/>
      <c r="N7" s="220"/>
    </row>
    <row r="8" spans="1:14" ht="10.5" customHeight="1" thickBot="1">
      <c r="A8" s="220"/>
      <c r="B8" s="257"/>
      <c r="C8" s="262"/>
      <c r="D8" s="267"/>
      <c r="E8" s="268"/>
      <c r="F8" s="268"/>
      <c r="G8" s="269"/>
      <c r="H8" s="269"/>
      <c r="I8" s="269"/>
      <c r="J8" s="260"/>
      <c r="K8" s="260"/>
      <c r="L8" s="260"/>
      <c r="M8" s="220"/>
      <c r="N8" s="220"/>
    </row>
    <row r="9" spans="1:14" ht="10.5" customHeight="1">
      <c r="A9" s="220"/>
      <c r="B9" s="257"/>
      <c r="C9" s="262"/>
      <c r="D9" s="264"/>
      <c r="E9" s="265"/>
      <c r="F9" s="265"/>
      <c r="G9" s="266"/>
      <c r="H9" s="266"/>
      <c r="I9" s="266"/>
      <c r="J9" s="260"/>
      <c r="K9" s="260"/>
      <c r="L9" s="260"/>
      <c r="M9" s="220"/>
      <c r="N9" s="220"/>
    </row>
    <row r="10" spans="1:14" ht="42">
      <c r="A10" s="370"/>
      <c r="B10" s="270"/>
      <c r="C10" s="262" t="s">
        <v>126</v>
      </c>
      <c r="D10" s="264"/>
      <c r="E10" s="265"/>
      <c r="F10" s="265"/>
      <c r="G10" s="266"/>
      <c r="H10" s="266"/>
      <c r="I10" s="266"/>
      <c r="J10" s="260"/>
      <c r="K10" s="271"/>
      <c r="L10" s="260"/>
      <c r="M10" s="220"/>
      <c r="N10" s="220"/>
    </row>
    <row r="11" spans="1:14" ht="33" customHeight="1">
      <c r="A11" s="220"/>
      <c r="B11" s="257"/>
      <c r="C11" s="506"/>
      <c r="D11" s="506"/>
      <c r="E11" s="506"/>
      <c r="F11" s="506"/>
      <c r="G11" s="506"/>
      <c r="H11" s="506"/>
      <c r="I11" s="506"/>
      <c r="J11" s="506"/>
      <c r="K11" s="260"/>
      <c r="L11" s="260"/>
      <c r="M11" s="220"/>
      <c r="N11" s="220"/>
    </row>
    <row r="12" spans="1:14" ht="13.5" customHeight="1">
      <c r="A12" s="220"/>
      <c r="B12" s="257"/>
      <c r="C12" s="220"/>
      <c r="D12" s="220"/>
      <c r="E12" s="272"/>
      <c r="F12" s="120"/>
      <c r="G12" s="273"/>
      <c r="H12" s="260"/>
      <c r="I12" s="260"/>
      <c r="J12" s="260"/>
      <c r="K12" s="260"/>
      <c r="L12" s="260"/>
      <c r="M12" s="220"/>
      <c r="N12" s="220"/>
    </row>
    <row r="13" spans="1:14" ht="33.75">
      <c r="B13" s="91"/>
      <c r="C13" s="93"/>
      <c r="E13" s="94" t="s">
        <v>462</v>
      </c>
      <c r="F13" s="284"/>
      <c r="G13" s="284"/>
      <c r="H13" s="284"/>
      <c r="I13" s="284"/>
      <c r="J13" s="92"/>
      <c r="K13" s="5"/>
      <c r="L13" s="5"/>
    </row>
    <row r="14" spans="1:14" ht="33.75">
      <c r="B14" s="91"/>
      <c r="C14" s="93"/>
      <c r="E14" s="95" t="s">
        <v>464</v>
      </c>
      <c r="F14" s="285"/>
      <c r="G14" s="286"/>
      <c r="H14" s="286"/>
      <c r="I14" s="286"/>
      <c r="J14" s="282" t="s">
        <v>93</v>
      </c>
      <c r="K14" s="5"/>
      <c r="L14" s="5"/>
    </row>
    <row r="15" spans="1:14" ht="31.5">
      <c r="A15" s="220"/>
      <c r="B15" s="257"/>
      <c r="C15" s="213"/>
      <c r="D15" s="220"/>
      <c r="E15" s="274" t="s">
        <v>42</v>
      </c>
      <c r="F15" s="220"/>
      <c r="G15" s="275"/>
      <c r="H15" s="220"/>
      <c r="I15" s="220"/>
      <c r="J15" s="220"/>
      <c r="K15" s="220"/>
      <c r="L15" s="220"/>
      <c r="M15" s="220"/>
      <c r="N15" s="220"/>
    </row>
    <row r="16" spans="1:14" ht="31.5">
      <c r="A16" s="220"/>
      <c r="B16" s="257"/>
      <c r="C16" s="213"/>
      <c r="D16" s="274"/>
      <c r="E16" s="220"/>
      <c r="F16" s="220"/>
      <c r="G16" s="275"/>
      <c r="H16" s="220"/>
      <c r="I16" s="220"/>
      <c r="J16" s="220"/>
      <c r="K16" s="220"/>
      <c r="L16" s="220"/>
      <c r="M16" s="220"/>
      <c r="N16" s="220"/>
    </row>
    <row r="17" spans="1:16" ht="23.25">
      <c r="A17" s="220"/>
      <c r="B17" s="257"/>
      <c r="C17" s="276"/>
      <c r="D17" s="276"/>
      <c r="E17" s="277"/>
      <c r="F17" s="277"/>
      <c r="G17" s="277"/>
      <c r="H17" s="277"/>
      <c r="I17" s="277"/>
      <c r="J17" s="277"/>
      <c r="K17" s="220"/>
      <c r="L17" s="220"/>
      <c r="M17" s="220"/>
      <c r="N17" s="220"/>
    </row>
    <row r="18" spans="1:16" ht="16.899999999999999" customHeight="1">
      <c r="A18" s="220"/>
      <c r="B18" s="257"/>
      <c r="C18" s="276"/>
      <c r="D18" s="276"/>
      <c r="E18" s="277"/>
      <c r="F18" s="277"/>
      <c r="G18" s="277"/>
      <c r="H18" s="277"/>
      <c r="I18" s="277"/>
      <c r="J18" s="277"/>
      <c r="K18" s="220"/>
      <c r="L18" s="220"/>
      <c r="M18" s="220"/>
      <c r="N18" s="220"/>
    </row>
    <row r="19" spans="1:16" ht="28.9" customHeight="1">
      <c r="A19" s="149"/>
      <c r="B19" s="278"/>
      <c r="C19" s="507" t="s">
        <v>383</v>
      </c>
      <c r="D19" s="507"/>
      <c r="E19" s="507"/>
      <c r="F19" s="507"/>
      <c r="G19" s="507"/>
      <c r="H19" s="507"/>
      <c r="I19" s="507"/>
      <c r="J19" s="507"/>
      <c r="K19" s="149"/>
      <c r="L19" s="149"/>
      <c r="M19" s="149"/>
      <c r="N19" s="149"/>
      <c r="O19" s="6"/>
      <c r="P19" s="6"/>
    </row>
    <row r="20" spans="1:16" ht="28.9" customHeight="1">
      <c r="A20" s="149"/>
      <c r="B20" s="278"/>
      <c r="C20" s="507"/>
      <c r="D20" s="507"/>
      <c r="E20" s="507"/>
      <c r="F20" s="507"/>
      <c r="G20" s="507"/>
      <c r="H20" s="507"/>
      <c r="I20" s="507"/>
      <c r="J20" s="507"/>
      <c r="K20" s="149"/>
      <c r="L20" s="149"/>
      <c r="M20" s="149"/>
      <c r="N20" s="149"/>
      <c r="O20" s="6"/>
      <c r="P20" s="6"/>
    </row>
    <row r="21" spans="1:16" ht="23.25">
      <c r="A21" s="149"/>
      <c r="B21" s="278"/>
      <c r="C21" s="276"/>
      <c r="D21" s="276"/>
      <c r="E21" s="277"/>
      <c r="F21" s="277"/>
      <c r="G21" s="277"/>
      <c r="H21" s="277"/>
      <c r="I21" s="277"/>
      <c r="J21" s="277"/>
      <c r="K21" s="149"/>
      <c r="L21" s="149"/>
      <c r="M21" s="149"/>
      <c r="N21" s="149"/>
      <c r="O21" s="6"/>
      <c r="P21" s="6"/>
    </row>
    <row r="22" spans="1:16" ht="23.25" customHeight="1">
      <c r="A22" s="149"/>
      <c r="B22" s="220"/>
      <c r="C22" s="386"/>
      <c r="D22" s="386"/>
      <c r="E22" s="386"/>
      <c r="F22" s="386"/>
      <c r="G22" s="386"/>
      <c r="H22" s="386"/>
      <c r="I22" s="386"/>
      <c r="J22" s="386"/>
      <c r="K22" s="220"/>
      <c r="L22" s="220"/>
      <c r="M22" s="220"/>
      <c r="N22" s="220"/>
    </row>
    <row r="23" spans="1:16" ht="23.25" customHeight="1">
      <c r="A23" s="149"/>
      <c r="B23" s="220"/>
      <c r="C23" s="507" t="s">
        <v>41</v>
      </c>
      <c r="D23" s="507"/>
      <c r="E23" s="507"/>
      <c r="F23" s="507"/>
      <c r="G23" s="507"/>
      <c r="H23" s="507"/>
      <c r="I23" s="507"/>
      <c r="J23" s="507"/>
      <c r="K23" s="220"/>
      <c r="L23" s="220"/>
      <c r="M23" s="220"/>
      <c r="N23" s="220"/>
    </row>
    <row r="24" spans="1:16" ht="23.25">
      <c r="A24" s="149"/>
      <c r="B24" s="220"/>
      <c r="C24" s="276"/>
      <c r="D24" s="276"/>
      <c r="E24" s="277"/>
      <c r="F24" s="277"/>
      <c r="G24" s="277"/>
      <c r="H24" s="277"/>
      <c r="I24" s="277"/>
      <c r="J24" s="277"/>
      <c r="K24" s="220"/>
      <c r="L24" s="220"/>
      <c r="M24" s="220"/>
      <c r="N24" s="220"/>
    </row>
    <row r="25" spans="1:16" ht="20.25">
      <c r="A25" s="279"/>
      <c r="B25" s="220"/>
      <c r="C25" s="507" t="s">
        <v>384</v>
      </c>
      <c r="D25" s="507"/>
      <c r="E25" s="507"/>
      <c r="F25" s="507"/>
      <c r="G25" s="507"/>
      <c r="H25" s="507"/>
      <c r="I25" s="507"/>
      <c r="J25" s="507"/>
      <c r="K25" s="220"/>
      <c r="L25" s="220"/>
      <c r="M25" s="220"/>
      <c r="N25" s="220"/>
    </row>
    <row r="26" spans="1:16" ht="48" customHeight="1">
      <c r="A26" s="149"/>
      <c r="B26" s="278"/>
      <c r="C26" s="507"/>
      <c r="D26" s="507"/>
      <c r="E26" s="507"/>
      <c r="F26" s="507"/>
      <c r="G26" s="507"/>
      <c r="H26" s="507"/>
      <c r="I26" s="507"/>
      <c r="J26" s="507"/>
      <c r="K26" s="149"/>
      <c r="L26" s="149"/>
      <c r="M26" s="149"/>
      <c r="N26" s="220"/>
    </row>
    <row r="27" spans="1:16" ht="15.75">
      <c r="A27" s="149"/>
      <c r="B27" s="278"/>
      <c r="C27" s="277"/>
      <c r="D27" s="277"/>
      <c r="E27" s="277"/>
      <c r="F27" s="277"/>
      <c r="G27" s="277"/>
      <c r="H27" s="277"/>
      <c r="I27" s="277"/>
      <c r="J27" s="277"/>
      <c r="K27" s="149"/>
      <c r="L27" s="149"/>
      <c r="M27" s="149"/>
      <c r="N27" s="220"/>
    </row>
    <row r="28" spans="1:16" ht="39.6" customHeight="1">
      <c r="A28" s="149"/>
      <c r="B28" s="278"/>
      <c r="C28" s="280"/>
      <c r="D28" s="277"/>
      <c r="E28" s="277"/>
      <c r="F28" s="277"/>
      <c r="G28" s="277"/>
      <c r="H28" s="277"/>
      <c r="I28" s="277"/>
      <c r="J28" s="277"/>
      <c r="K28" s="149"/>
      <c r="L28" s="149"/>
      <c r="M28" s="149"/>
      <c r="N28" s="220"/>
    </row>
    <row r="29" spans="1:16" ht="36" customHeight="1">
      <c r="A29" s="149"/>
      <c r="B29" s="278"/>
      <c r="C29" s="280" t="s">
        <v>39</v>
      </c>
      <c r="D29" s="281"/>
      <c r="E29" s="277"/>
      <c r="F29" s="277"/>
      <c r="G29" s="281"/>
      <c r="H29" s="281"/>
      <c r="I29" s="277"/>
      <c r="J29" s="277"/>
      <c r="K29" s="149"/>
      <c r="L29" s="149"/>
      <c r="M29" s="149"/>
      <c r="N29" s="220"/>
    </row>
    <row r="30" spans="1:16" ht="23.25">
      <c r="A30" s="149"/>
      <c r="B30" s="278"/>
      <c r="C30" s="280"/>
      <c r="D30" s="277"/>
      <c r="E30" s="277"/>
      <c r="F30" s="277"/>
      <c r="G30" s="277"/>
      <c r="H30" s="277"/>
      <c r="I30" s="277"/>
      <c r="J30" s="277"/>
      <c r="K30" s="149"/>
      <c r="L30" s="149"/>
      <c r="M30" s="149"/>
      <c r="N30" s="220"/>
    </row>
    <row r="31" spans="1:16" ht="15.75">
      <c r="A31" s="149"/>
      <c r="B31" s="27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220"/>
    </row>
    <row r="32" spans="1:16" ht="15.75">
      <c r="A32" s="149"/>
      <c r="B32" s="278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220"/>
    </row>
    <row r="33" spans="1:14" ht="22.5">
      <c r="A33" s="6"/>
      <c r="B33" s="46"/>
      <c r="E33" s="97"/>
      <c r="F33" s="97"/>
      <c r="G33" s="6"/>
      <c r="H33" s="6"/>
      <c r="I33" s="6"/>
      <c r="J33" s="6"/>
      <c r="K33" s="6"/>
      <c r="L33" s="6"/>
      <c r="M33" s="6"/>
    </row>
    <row r="34" spans="1:14" ht="15.75">
      <c r="A34" s="6"/>
      <c r="B34" s="4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4" ht="15.75">
      <c r="A35" s="6"/>
      <c r="B35" s="4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4" ht="30.75">
      <c r="A36" s="98"/>
      <c r="B36" s="99"/>
      <c r="C36" s="100"/>
      <c r="D36" s="5"/>
      <c r="E36" s="98"/>
      <c r="F36" s="98"/>
      <c r="G36" s="98"/>
      <c r="H36" s="98"/>
      <c r="I36" s="98"/>
      <c r="J36" s="98"/>
      <c r="K36" s="98"/>
      <c r="L36" s="98"/>
      <c r="M36" s="98"/>
      <c r="N36" s="5"/>
    </row>
    <row r="37" spans="1:14" ht="23.25">
      <c r="A37" s="6"/>
      <c r="B37" s="46"/>
      <c r="C37" s="9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4" ht="15.75">
      <c r="A38" s="6"/>
      <c r="B38" s="4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4" ht="15.75">
      <c r="A39" s="6"/>
      <c r="B39" s="4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4" ht="15.75">
      <c r="A40" s="6"/>
      <c r="B40" s="4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</sheetData>
  <sheetProtection formatColumns="0" formatRows="0"/>
  <mergeCells count="4">
    <mergeCell ref="C19:J20"/>
    <mergeCell ref="C11:J11"/>
    <mergeCell ref="C25:J26"/>
    <mergeCell ref="C23:J23"/>
  </mergeCells>
  <phoneticPr fontId="30" type="noConversion"/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AK443"/>
  <sheetViews>
    <sheetView showGridLines="0" defaultGridColor="0" topLeftCell="B1" colorId="22" zoomScale="70" zoomScaleNormal="70" zoomScaleSheetLayoutView="80" workbookViewId="0">
      <selection activeCell="H44" sqref="H44"/>
    </sheetView>
  </sheetViews>
  <sheetFormatPr defaultColWidth="8.77734375" defaultRowHeight="15"/>
  <cols>
    <col min="1" max="1" width="11.5546875" style="13" hidden="1" customWidth="1"/>
    <col min="2" max="2" width="6.44140625" style="17" customWidth="1"/>
    <col min="3" max="3" width="42.44140625" style="14" customWidth="1"/>
    <col min="4" max="4" width="9.77734375" style="4" customWidth="1"/>
    <col min="5" max="29" width="10.77734375" style="4" customWidth="1"/>
    <col min="30" max="30" width="7.77734375" style="4" customWidth="1"/>
    <col min="31" max="33" width="8.77734375" style="4"/>
    <col min="34" max="34" width="13.109375" style="4" customWidth="1"/>
    <col min="35" max="35" width="9.33203125" style="4" customWidth="1"/>
    <col min="36" max="16384" width="8.77734375" style="4"/>
  </cols>
  <sheetData>
    <row r="1" spans="1:37" ht="18" customHeight="1">
      <c r="A1" s="143"/>
      <c r="B1" s="144"/>
      <c r="C1" s="145" t="s">
        <v>397</v>
      </c>
      <c r="D1" s="146"/>
      <c r="AD1" s="7"/>
      <c r="AE1" s="142" t="s">
        <v>127</v>
      </c>
      <c r="AF1" s="142" t="s">
        <v>398</v>
      </c>
      <c r="AG1" s="142">
        <v>4</v>
      </c>
      <c r="AH1" s="142">
        <v>5</v>
      </c>
      <c r="AI1" s="142">
        <v>6</v>
      </c>
      <c r="AJ1" s="142">
        <v>7</v>
      </c>
      <c r="AK1" s="142">
        <v>8</v>
      </c>
    </row>
    <row r="2" spans="1:37" ht="11.25" customHeight="1" thickBot="1">
      <c r="A2" s="143"/>
      <c r="B2" s="147"/>
      <c r="C2" s="148"/>
      <c r="D2" s="149"/>
      <c r="AE2" s="205"/>
      <c r="AF2" s="142" t="s">
        <v>399</v>
      </c>
    </row>
    <row r="3" spans="1:37" ht="11.25" customHeight="1" thickTop="1">
      <c r="A3" s="150"/>
      <c r="B3" s="151"/>
      <c r="C3" s="152"/>
      <c r="D3" s="49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8"/>
      <c r="AE3" s="205"/>
      <c r="AF3" s="142" t="s">
        <v>400</v>
      </c>
    </row>
    <row r="4" spans="1:37" ht="18.75">
      <c r="A4" s="153"/>
      <c r="B4" s="154"/>
      <c r="C4" s="147" t="str">
        <f>'Titulní stránka'!E13</f>
        <v>Členská země: Česká republika</v>
      </c>
      <c r="D4" s="155"/>
      <c r="E4" s="510" t="s">
        <v>401</v>
      </c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2"/>
      <c r="Y4" s="512"/>
      <c r="Z4" s="512"/>
      <c r="AA4" s="512"/>
      <c r="AB4" s="512"/>
      <c r="AC4" s="513"/>
      <c r="AD4" s="9"/>
    </row>
    <row r="5" spans="1:37" ht="15.75">
      <c r="A5" s="156"/>
      <c r="B5" s="157"/>
      <c r="C5" s="15" t="s">
        <v>402</v>
      </c>
      <c r="D5" s="158" t="s">
        <v>403</v>
      </c>
      <c r="E5" s="214">
        <v>1995</v>
      </c>
      <c r="F5" s="214">
        <v>1996</v>
      </c>
      <c r="G5" s="214">
        <v>1997</v>
      </c>
      <c r="H5" s="214">
        <v>1998</v>
      </c>
      <c r="I5" s="214">
        <v>1999</v>
      </c>
      <c r="J5" s="214">
        <v>2000</v>
      </c>
      <c r="K5" s="214">
        <v>2001</v>
      </c>
      <c r="L5" s="214">
        <v>2002</v>
      </c>
      <c r="M5" s="214">
        <v>2003</v>
      </c>
      <c r="N5" s="214">
        <v>2004</v>
      </c>
      <c r="O5" s="214">
        <v>2005</v>
      </c>
      <c r="P5" s="214">
        <v>2006</v>
      </c>
      <c r="Q5" s="214">
        <v>2007</v>
      </c>
      <c r="R5" s="214">
        <v>2008</v>
      </c>
      <c r="S5" s="214">
        <v>2009</v>
      </c>
      <c r="T5" s="214">
        <v>2010</v>
      </c>
      <c r="U5" s="214">
        <v>2011</v>
      </c>
      <c r="V5" s="214">
        <v>2012</v>
      </c>
      <c r="W5" s="494">
        <f t="shared" ref="W5:AC5" si="0">V5+1</f>
        <v>2013</v>
      </c>
      <c r="X5" s="494">
        <f t="shared" si="0"/>
        <v>2014</v>
      </c>
      <c r="Y5" s="494">
        <f t="shared" si="0"/>
        <v>2015</v>
      </c>
      <c r="Z5" s="494">
        <f>Y5+1</f>
        <v>2016</v>
      </c>
      <c r="AA5" s="494">
        <f>Z5+1</f>
        <v>2017</v>
      </c>
      <c r="AB5" s="494">
        <f>AA5+1</f>
        <v>2018</v>
      </c>
      <c r="AC5" s="494">
        <f t="shared" si="0"/>
        <v>2019</v>
      </c>
      <c r="AD5" s="9"/>
    </row>
    <row r="6" spans="1:37" ht="15.75">
      <c r="A6" s="156"/>
      <c r="B6" s="159"/>
      <c r="C6" s="160" t="str">
        <f>'Titulní stránka'!E14</f>
        <v>Datum: 30/09/2024</v>
      </c>
      <c r="D6" s="158" t="s">
        <v>110</v>
      </c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9"/>
    </row>
    <row r="7" spans="1:37" ht="16.5" thickBot="1">
      <c r="A7" s="153"/>
      <c r="B7" s="154"/>
      <c r="C7" s="161"/>
      <c r="D7" s="162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9"/>
    </row>
    <row r="8" spans="1:37" ht="15.75">
      <c r="A8" s="156"/>
      <c r="B8" s="163"/>
      <c r="C8" s="164"/>
      <c r="D8" s="165"/>
      <c r="E8" s="90" t="s">
        <v>400</v>
      </c>
      <c r="F8" s="90" t="s">
        <v>400</v>
      </c>
      <c r="G8" s="90" t="s">
        <v>400</v>
      </c>
      <c r="H8" s="90" t="s">
        <v>400</v>
      </c>
      <c r="I8" s="90" t="s">
        <v>400</v>
      </c>
      <c r="J8" s="90" t="s">
        <v>400</v>
      </c>
      <c r="K8" s="90" t="s">
        <v>400</v>
      </c>
      <c r="L8" s="90" t="s">
        <v>400</v>
      </c>
      <c r="M8" s="90" t="s">
        <v>400</v>
      </c>
      <c r="N8" s="90" t="s">
        <v>400</v>
      </c>
      <c r="O8" s="90" t="s">
        <v>400</v>
      </c>
      <c r="P8" s="90" t="s">
        <v>400</v>
      </c>
      <c r="Q8" s="90" t="s">
        <v>400</v>
      </c>
      <c r="R8" s="90" t="s">
        <v>400</v>
      </c>
      <c r="S8" s="90" t="s">
        <v>400</v>
      </c>
      <c r="T8" s="90" t="s">
        <v>400</v>
      </c>
      <c r="U8" s="90" t="s">
        <v>400</v>
      </c>
      <c r="V8" s="90" t="s">
        <v>400</v>
      </c>
      <c r="W8" s="90" t="s">
        <v>400</v>
      </c>
      <c r="X8" s="90" t="s">
        <v>400</v>
      </c>
      <c r="Y8" s="90" t="s">
        <v>400</v>
      </c>
      <c r="Z8" s="90" t="s">
        <v>400</v>
      </c>
      <c r="AA8" s="90" t="s">
        <v>400</v>
      </c>
      <c r="AB8" s="90" t="s">
        <v>400</v>
      </c>
      <c r="AC8" s="90" t="s">
        <v>400</v>
      </c>
      <c r="AD8" s="9"/>
    </row>
    <row r="9" spans="1:37" ht="16.5" thickBot="1">
      <c r="A9" s="166"/>
      <c r="B9" s="167"/>
      <c r="C9" s="168" t="s">
        <v>404</v>
      </c>
      <c r="D9" s="169" t="s">
        <v>111</v>
      </c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2"/>
      <c r="X9" s="492">
        <v>3</v>
      </c>
      <c r="Y9" s="492">
        <v>3</v>
      </c>
      <c r="Z9" s="492">
        <v>3</v>
      </c>
      <c r="AA9" s="492">
        <v>3</v>
      </c>
      <c r="AB9" s="492">
        <v>3</v>
      </c>
      <c r="AC9" s="492">
        <v>3</v>
      </c>
      <c r="AD9" s="9"/>
    </row>
    <row r="10" spans="1:37" ht="17.25" thickTop="1" thickBot="1">
      <c r="A10" s="170" t="s">
        <v>52</v>
      </c>
      <c r="B10" s="283"/>
      <c r="C10" s="171" t="s">
        <v>405</v>
      </c>
      <c r="D10" s="404" t="s">
        <v>5</v>
      </c>
      <c r="E10" s="405">
        <v>-197376</v>
      </c>
      <c r="F10" s="405">
        <v>-54777</v>
      </c>
      <c r="G10" s="405">
        <v>-62178</v>
      </c>
      <c r="H10" s="405">
        <v>-89762</v>
      </c>
      <c r="I10" s="405">
        <v>-69842</v>
      </c>
      <c r="J10" s="405">
        <v>-85116</v>
      </c>
      <c r="K10" s="405">
        <v>-149203</v>
      </c>
      <c r="L10" s="405">
        <v>-171596</v>
      </c>
      <c r="M10" s="405">
        <v>-194777</v>
      </c>
      <c r="N10" s="406">
        <v>-74261</v>
      </c>
      <c r="O10" s="406">
        <v>-100666</v>
      </c>
      <c r="P10" s="406">
        <v>-77165</v>
      </c>
      <c r="Q10" s="406">
        <v>-26144</v>
      </c>
      <c r="R10" s="406">
        <v>-80705</v>
      </c>
      <c r="S10" s="480">
        <v>-215277</v>
      </c>
      <c r="T10" s="480">
        <v>-167132</v>
      </c>
      <c r="U10" s="490">
        <v>-111059</v>
      </c>
      <c r="V10" s="490">
        <v>-161338</v>
      </c>
      <c r="W10" s="406">
        <v>-54135</v>
      </c>
      <c r="X10" s="406">
        <v>-91652</v>
      </c>
      <c r="Y10" s="502">
        <v>-30969</v>
      </c>
      <c r="Z10" s="502">
        <v>33169</v>
      </c>
      <c r="AA10" s="502">
        <v>75634</v>
      </c>
      <c r="AB10" s="502">
        <v>48269</v>
      </c>
      <c r="AC10" s="498">
        <v>16651</v>
      </c>
      <c r="AD10" s="9"/>
    </row>
    <row r="11" spans="1:37" ht="16.5" thickTop="1">
      <c r="A11" s="170" t="s">
        <v>53</v>
      </c>
      <c r="B11" s="283"/>
      <c r="C11" s="172" t="s">
        <v>406</v>
      </c>
      <c r="D11" s="173" t="s">
        <v>7</v>
      </c>
      <c r="E11" s="407">
        <v>-224356</v>
      </c>
      <c r="F11" s="407">
        <v>-92671</v>
      </c>
      <c r="G11" s="407">
        <v>-51475</v>
      </c>
      <c r="H11" s="407">
        <v>-98802</v>
      </c>
      <c r="I11" s="407">
        <v>-73592</v>
      </c>
      <c r="J11" s="407">
        <v>-76523</v>
      </c>
      <c r="K11" s="407">
        <v>-135390</v>
      </c>
      <c r="L11" s="407">
        <v>-155379</v>
      </c>
      <c r="M11" s="407">
        <v>-178512</v>
      </c>
      <c r="N11" s="407">
        <v>-70645</v>
      </c>
      <c r="O11" s="407">
        <v>-97769</v>
      </c>
      <c r="P11" s="407">
        <v>-77551</v>
      </c>
      <c r="Q11" s="407">
        <v>-53121</v>
      </c>
      <c r="R11" s="407">
        <v>-83057</v>
      </c>
      <c r="S11" s="407">
        <v>-179903</v>
      </c>
      <c r="T11" s="407">
        <v>-143225</v>
      </c>
      <c r="U11" s="407">
        <v>-92865</v>
      </c>
      <c r="V11" s="407">
        <v>-152418</v>
      </c>
      <c r="W11" s="407">
        <v>-67185</v>
      </c>
      <c r="X11" s="407">
        <v>-96634</v>
      </c>
      <c r="Y11" s="407">
        <v>-58872</v>
      </c>
      <c r="Z11" s="407">
        <v>-21395</v>
      </c>
      <c r="AA11" s="407">
        <v>25529</v>
      </c>
      <c r="AB11" s="407">
        <v>8068</v>
      </c>
      <c r="AC11" s="407">
        <v>-32335</v>
      </c>
      <c r="AD11" s="9"/>
    </row>
    <row r="12" spans="1:37" ht="15.75">
      <c r="A12" s="170" t="s">
        <v>54</v>
      </c>
      <c r="B12" s="283"/>
      <c r="C12" s="174" t="s">
        <v>407</v>
      </c>
      <c r="D12" s="175" t="s">
        <v>9</v>
      </c>
      <c r="E12" s="408" t="s">
        <v>382</v>
      </c>
      <c r="F12" s="408" t="s">
        <v>382</v>
      </c>
      <c r="G12" s="408" t="s">
        <v>382</v>
      </c>
      <c r="H12" s="408" t="s">
        <v>382</v>
      </c>
      <c r="I12" s="408" t="s">
        <v>382</v>
      </c>
      <c r="J12" s="408" t="s">
        <v>382</v>
      </c>
      <c r="K12" s="408" t="s">
        <v>382</v>
      </c>
      <c r="L12" s="408" t="s">
        <v>382</v>
      </c>
      <c r="M12" s="408" t="s">
        <v>382</v>
      </c>
      <c r="N12" s="408" t="s">
        <v>382</v>
      </c>
      <c r="O12" s="408" t="s">
        <v>382</v>
      </c>
      <c r="P12" s="408" t="s">
        <v>382</v>
      </c>
      <c r="Q12" s="408" t="s">
        <v>382</v>
      </c>
      <c r="R12" s="408" t="s">
        <v>382</v>
      </c>
      <c r="S12" s="408" t="s">
        <v>382</v>
      </c>
      <c r="T12" s="408" t="s">
        <v>382</v>
      </c>
      <c r="U12" s="408" t="s">
        <v>382</v>
      </c>
      <c r="V12" s="408" t="s">
        <v>382</v>
      </c>
      <c r="W12" s="408" t="s">
        <v>382</v>
      </c>
      <c r="X12" s="407" t="s">
        <v>382</v>
      </c>
      <c r="Y12" s="407" t="s">
        <v>382</v>
      </c>
      <c r="Z12" s="407" t="s">
        <v>382</v>
      </c>
      <c r="AA12" s="407" t="s">
        <v>382</v>
      </c>
      <c r="AB12" s="407" t="s">
        <v>382</v>
      </c>
      <c r="AC12" s="407" t="s">
        <v>382</v>
      </c>
      <c r="AD12" s="9"/>
    </row>
    <row r="13" spans="1:37" ht="15.75">
      <c r="A13" s="170" t="s">
        <v>55</v>
      </c>
      <c r="B13" s="283"/>
      <c r="C13" s="174" t="s">
        <v>408</v>
      </c>
      <c r="D13" s="175" t="s">
        <v>11</v>
      </c>
      <c r="E13" s="408">
        <v>31329</v>
      </c>
      <c r="F13" s="408">
        <v>42314</v>
      </c>
      <c r="G13" s="408">
        <v>-9552</v>
      </c>
      <c r="H13" s="408">
        <v>10187</v>
      </c>
      <c r="I13" s="408">
        <v>3226</v>
      </c>
      <c r="J13" s="408">
        <v>-12476</v>
      </c>
      <c r="K13" s="408">
        <v>-11132</v>
      </c>
      <c r="L13" s="408">
        <v>-10033</v>
      </c>
      <c r="M13" s="408">
        <v>-11761</v>
      </c>
      <c r="N13" s="408">
        <v>-1063</v>
      </c>
      <c r="O13" s="408">
        <v>-2803</v>
      </c>
      <c r="P13" s="408">
        <v>-11417</v>
      </c>
      <c r="Q13" s="408">
        <v>10865</v>
      </c>
      <c r="R13" s="408">
        <v>-7690</v>
      </c>
      <c r="S13" s="408">
        <v>-24725</v>
      </c>
      <c r="T13" s="408">
        <v>-15188</v>
      </c>
      <c r="U13" s="408">
        <v>-11268</v>
      </c>
      <c r="V13" s="408">
        <v>-2092</v>
      </c>
      <c r="W13" s="408">
        <v>12135</v>
      </c>
      <c r="X13" s="407">
        <v>7675</v>
      </c>
      <c r="Y13" s="407">
        <v>25990</v>
      </c>
      <c r="Z13" s="407">
        <v>49678</v>
      </c>
      <c r="AA13" s="407">
        <v>41923</v>
      </c>
      <c r="AB13" s="407">
        <v>23555</v>
      </c>
      <c r="AC13" s="407">
        <v>37595</v>
      </c>
      <c r="AD13" s="9"/>
    </row>
    <row r="14" spans="1:37" ht="15.75">
      <c r="A14" s="170" t="s">
        <v>56</v>
      </c>
      <c r="B14" s="283"/>
      <c r="C14" s="174" t="s">
        <v>409</v>
      </c>
      <c r="D14" s="175" t="s">
        <v>13</v>
      </c>
      <c r="E14" s="408">
        <v>-4349</v>
      </c>
      <c r="F14" s="408">
        <v>-4420</v>
      </c>
      <c r="G14" s="408">
        <v>-1151</v>
      </c>
      <c r="H14" s="408">
        <v>-1147</v>
      </c>
      <c r="I14" s="408">
        <v>524</v>
      </c>
      <c r="J14" s="408">
        <v>3883</v>
      </c>
      <c r="K14" s="408">
        <v>-2681</v>
      </c>
      <c r="L14" s="408">
        <v>-6184</v>
      </c>
      <c r="M14" s="408">
        <v>-4504</v>
      </c>
      <c r="N14" s="408">
        <v>-2553</v>
      </c>
      <c r="O14" s="408">
        <v>-94</v>
      </c>
      <c r="P14" s="408">
        <v>11803</v>
      </c>
      <c r="Q14" s="408">
        <v>16112</v>
      </c>
      <c r="R14" s="408">
        <v>10042</v>
      </c>
      <c r="S14" s="408">
        <v>-10649</v>
      </c>
      <c r="T14" s="408">
        <v>-8719</v>
      </c>
      <c r="U14" s="408">
        <v>-6926</v>
      </c>
      <c r="V14" s="408">
        <v>-6828</v>
      </c>
      <c r="W14" s="408">
        <v>915</v>
      </c>
      <c r="X14" s="407">
        <v>-2693</v>
      </c>
      <c r="Y14" s="407">
        <v>1913</v>
      </c>
      <c r="Z14" s="407">
        <v>4886</v>
      </c>
      <c r="AA14" s="407">
        <v>8182</v>
      </c>
      <c r="AB14" s="407">
        <v>16646</v>
      </c>
      <c r="AC14" s="407">
        <v>11391</v>
      </c>
      <c r="AD14" s="9"/>
    </row>
    <row r="15" spans="1:37" ht="16.5" thickBot="1">
      <c r="A15" s="170"/>
      <c r="B15" s="283"/>
      <c r="C15" s="176"/>
      <c r="D15" s="177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3"/>
      <c r="Y15" s="53"/>
      <c r="Z15" s="53"/>
      <c r="AA15" s="53"/>
      <c r="AB15" s="53"/>
      <c r="AC15" s="53"/>
      <c r="AD15" s="9"/>
    </row>
    <row r="16" spans="1:37" ht="15.75">
      <c r="A16" s="170"/>
      <c r="B16" s="283"/>
      <c r="C16" s="178"/>
      <c r="D16" s="179"/>
      <c r="E16" s="90" t="s">
        <v>400</v>
      </c>
      <c r="F16" s="90" t="s">
        <v>400</v>
      </c>
      <c r="G16" s="90" t="s">
        <v>400</v>
      </c>
      <c r="H16" s="90" t="s">
        <v>400</v>
      </c>
      <c r="I16" s="90" t="s">
        <v>400</v>
      </c>
      <c r="J16" s="90" t="s">
        <v>400</v>
      </c>
      <c r="K16" s="90" t="s">
        <v>400</v>
      </c>
      <c r="L16" s="90" t="s">
        <v>400</v>
      </c>
      <c r="M16" s="90" t="s">
        <v>400</v>
      </c>
      <c r="N16" s="90" t="s">
        <v>400</v>
      </c>
      <c r="O16" s="90" t="s">
        <v>400</v>
      </c>
      <c r="P16" s="90" t="s">
        <v>400</v>
      </c>
      <c r="Q16" s="90" t="s">
        <v>400</v>
      </c>
      <c r="R16" s="90" t="s">
        <v>400</v>
      </c>
      <c r="S16" s="90" t="s">
        <v>400</v>
      </c>
      <c r="T16" s="90" t="s">
        <v>400</v>
      </c>
      <c r="U16" s="90" t="s">
        <v>400</v>
      </c>
      <c r="V16" s="90" t="s">
        <v>400</v>
      </c>
      <c r="W16" s="90" t="s">
        <v>400</v>
      </c>
      <c r="X16" s="90" t="s">
        <v>400</v>
      </c>
      <c r="Y16" s="90" t="s">
        <v>400</v>
      </c>
      <c r="Z16" s="90" t="s">
        <v>400</v>
      </c>
      <c r="AA16" s="90" t="s">
        <v>400</v>
      </c>
      <c r="AB16" s="90" t="s">
        <v>400</v>
      </c>
      <c r="AC16" s="90" t="s">
        <v>400</v>
      </c>
      <c r="AD16" s="9"/>
    </row>
    <row r="17" spans="1:34" ht="16.5" thickBot="1">
      <c r="A17" s="170"/>
      <c r="B17" s="283"/>
      <c r="C17" s="168" t="s">
        <v>410</v>
      </c>
      <c r="D17" s="180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493">
        <v>3</v>
      </c>
      <c r="X17" s="493">
        <v>3</v>
      </c>
      <c r="Y17" s="493">
        <v>3</v>
      </c>
      <c r="Z17" s="493">
        <v>3</v>
      </c>
      <c r="AA17" s="493">
        <v>3</v>
      </c>
      <c r="AB17" s="493">
        <v>3</v>
      </c>
      <c r="AC17" s="493">
        <v>3</v>
      </c>
      <c r="AD17" s="9"/>
    </row>
    <row r="18" spans="1:34" ht="17.25" thickTop="1" thickBot="1">
      <c r="A18" s="170" t="s">
        <v>57</v>
      </c>
      <c r="B18" s="283"/>
      <c r="C18" s="181" t="s">
        <v>411</v>
      </c>
      <c r="D18" s="409"/>
      <c r="E18" s="410">
        <v>216645</v>
      </c>
      <c r="F18" s="410">
        <v>211777</v>
      </c>
      <c r="G18" s="410">
        <v>240341</v>
      </c>
      <c r="H18" s="410">
        <v>300976</v>
      </c>
      <c r="I18" s="410">
        <v>342083</v>
      </c>
      <c r="J18" s="410">
        <v>405418</v>
      </c>
      <c r="K18" s="410">
        <v>585615</v>
      </c>
      <c r="L18" s="410">
        <v>695133</v>
      </c>
      <c r="M18" s="410">
        <v>795040</v>
      </c>
      <c r="N18" s="411">
        <v>873493</v>
      </c>
      <c r="O18" s="411">
        <v>910183</v>
      </c>
      <c r="P18" s="411">
        <v>973107</v>
      </c>
      <c r="Q18" s="411">
        <v>1054633</v>
      </c>
      <c r="R18" s="411">
        <v>1136774</v>
      </c>
      <c r="S18" s="481">
        <v>1319002</v>
      </c>
      <c r="T18" s="481">
        <v>1480097</v>
      </c>
      <c r="U18" s="490">
        <v>1613650</v>
      </c>
      <c r="V18" s="490">
        <v>1805307</v>
      </c>
      <c r="W18" s="411">
        <v>1840247</v>
      </c>
      <c r="X18" s="411">
        <v>1818888</v>
      </c>
      <c r="Y18" s="411">
        <v>1836047</v>
      </c>
      <c r="Z18" s="411">
        <v>1754737</v>
      </c>
      <c r="AA18" s="411">
        <v>1749677</v>
      </c>
      <c r="AB18" s="411">
        <v>1734602</v>
      </c>
      <c r="AC18" s="499">
        <v>1740263</v>
      </c>
      <c r="AD18" s="9"/>
    </row>
    <row r="19" spans="1:34" ht="16.5" thickTop="1">
      <c r="A19" s="170"/>
      <c r="B19" s="283"/>
      <c r="C19" s="182" t="s">
        <v>412</v>
      </c>
      <c r="D19" s="183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114"/>
      <c r="Y19" s="114"/>
      <c r="Z19" s="114"/>
      <c r="AA19" s="114"/>
      <c r="AB19" s="114"/>
      <c r="AC19" s="114"/>
      <c r="AD19" s="9"/>
    </row>
    <row r="20" spans="1:34" ht="15.75">
      <c r="A20" s="170" t="s">
        <v>58</v>
      </c>
      <c r="B20" s="283"/>
      <c r="C20" s="184" t="s">
        <v>413</v>
      </c>
      <c r="D20" s="175" t="s">
        <v>17</v>
      </c>
      <c r="E20" s="412">
        <v>0</v>
      </c>
      <c r="F20" s="412">
        <v>0</v>
      </c>
      <c r="G20" s="412">
        <v>0</v>
      </c>
      <c r="H20" s="412">
        <v>0</v>
      </c>
      <c r="I20" s="412">
        <v>0</v>
      </c>
      <c r="J20" s="412">
        <v>0</v>
      </c>
      <c r="K20" s="412">
        <v>7163</v>
      </c>
      <c r="L20" s="412">
        <v>24416</v>
      </c>
      <c r="M20" s="412">
        <v>12128</v>
      </c>
      <c r="N20" s="412">
        <v>13608</v>
      </c>
      <c r="O20" s="412">
        <v>11051</v>
      </c>
      <c r="P20" s="412">
        <v>7907</v>
      </c>
      <c r="Q20" s="412">
        <v>8824</v>
      </c>
      <c r="R20" s="412">
        <v>9703</v>
      </c>
      <c r="S20" s="412">
        <v>11018</v>
      </c>
      <c r="T20" s="412">
        <v>11494</v>
      </c>
      <c r="U20" s="412">
        <v>14398</v>
      </c>
      <c r="V20" s="412">
        <v>9203</v>
      </c>
      <c r="W20" s="412">
        <v>8720</v>
      </c>
      <c r="X20" s="408">
        <v>13623</v>
      </c>
      <c r="Y20" s="408">
        <v>6978</v>
      </c>
      <c r="Z20" s="408">
        <v>9145</v>
      </c>
      <c r="AA20" s="408">
        <v>5887</v>
      </c>
      <c r="AB20" s="408">
        <v>8652</v>
      </c>
      <c r="AC20" s="408">
        <v>5118</v>
      </c>
      <c r="AD20" s="9"/>
    </row>
    <row r="21" spans="1:34" ht="15.75">
      <c r="A21" s="185" t="s">
        <v>133</v>
      </c>
      <c r="B21" s="283"/>
      <c r="C21" s="184" t="s">
        <v>414</v>
      </c>
      <c r="D21" s="175" t="s">
        <v>104</v>
      </c>
      <c r="E21" s="413">
        <v>132968</v>
      </c>
      <c r="F21" s="413">
        <v>147841</v>
      </c>
      <c r="G21" s="413">
        <v>160466</v>
      </c>
      <c r="H21" s="413">
        <v>196515</v>
      </c>
      <c r="I21" s="413">
        <v>232191</v>
      </c>
      <c r="J21" s="413">
        <v>275497</v>
      </c>
      <c r="K21" s="413">
        <v>355151</v>
      </c>
      <c r="L21" s="413">
        <v>427873</v>
      </c>
      <c r="M21" s="413">
        <v>541487</v>
      </c>
      <c r="N21" s="413">
        <v>642880</v>
      </c>
      <c r="O21" s="413">
        <v>710353</v>
      </c>
      <c r="P21" s="413">
        <v>799292</v>
      </c>
      <c r="Q21" s="413">
        <v>888900</v>
      </c>
      <c r="R21" s="413">
        <v>967082</v>
      </c>
      <c r="S21" s="413">
        <v>1125054</v>
      </c>
      <c r="T21" s="413">
        <v>1280259</v>
      </c>
      <c r="U21" s="413">
        <v>1408153</v>
      </c>
      <c r="V21" s="413">
        <v>1603476</v>
      </c>
      <c r="W21" s="413">
        <v>1639103</v>
      </c>
      <c r="X21" s="407">
        <v>1622956</v>
      </c>
      <c r="Y21" s="407">
        <v>1648330</v>
      </c>
      <c r="Z21" s="407">
        <v>1592890</v>
      </c>
      <c r="AA21" s="407">
        <v>1602348</v>
      </c>
      <c r="AB21" s="407">
        <v>1553697</v>
      </c>
      <c r="AC21" s="407">
        <v>1595690</v>
      </c>
      <c r="AD21" s="9"/>
    </row>
    <row r="22" spans="1:34" ht="15.75">
      <c r="A22" s="185" t="s">
        <v>134</v>
      </c>
      <c r="B22" s="283"/>
      <c r="C22" s="186" t="s">
        <v>415</v>
      </c>
      <c r="D22" s="175" t="s">
        <v>112</v>
      </c>
      <c r="E22" s="414">
        <v>54901</v>
      </c>
      <c r="F22" s="414">
        <v>73380</v>
      </c>
      <c r="G22" s="414">
        <v>71745</v>
      </c>
      <c r="H22" s="414">
        <v>99045</v>
      </c>
      <c r="I22" s="414">
        <v>129338</v>
      </c>
      <c r="J22" s="414">
        <v>162264</v>
      </c>
      <c r="K22" s="414">
        <v>184873</v>
      </c>
      <c r="L22" s="414">
        <v>165861</v>
      </c>
      <c r="M22" s="414">
        <v>159133</v>
      </c>
      <c r="N22" s="414">
        <v>121966</v>
      </c>
      <c r="O22" s="414">
        <v>82548</v>
      </c>
      <c r="P22" s="414">
        <v>76720</v>
      </c>
      <c r="Q22" s="414">
        <v>71428</v>
      </c>
      <c r="R22" s="414">
        <v>58431</v>
      </c>
      <c r="S22" s="414">
        <v>73625</v>
      </c>
      <c r="T22" s="414">
        <v>96225</v>
      </c>
      <c r="U22" s="414">
        <v>137332</v>
      </c>
      <c r="V22" s="414">
        <v>178984</v>
      </c>
      <c r="W22" s="414">
        <v>120966</v>
      </c>
      <c r="X22" s="407">
        <v>106934</v>
      </c>
      <c r="Y22" s="407">
        <v>84276</v>
      </c>
      <c r="Z22" s="407">
        <v>4545</v>
      </c>
      <c r="AA22" s="407">
        <v>44178</v>
      </c>
      <c r="AB22" s="407">
        <v>4601</v>
      </c>
      <c r="AC22" s="407">
        <v>4820</v>
      </c>
      <c r="AD22" s="9"/>
    </row>
    <row r="23" spans="1:34" ht="15.75">
      <c r="A23" s="185" t="s">
        <v>135</v>
      </c>
      <c r="B23" s="283"/>
      <c r="C23" s="187" t="s">
        <v>416</v>
      </c>
      <c r="D23" s="175" t="s">
        <v>113</v>
      </c>
      <c r="E23" s="413">
        <v>78067</v>
      </c>
      <c r="F23" s="413">
        <v>74461</v>
      </c>
      <c r="G23" s="413">
        <v>88721</v>
      </c>
      <c r="H23" s="413">
        <v>97470</v>
      </c>
      <c r="I23" s="413">
        <v>102853</v>
      </c>
      <c r="J23" s="413">
        <v>113233</v>
      </c>
      <c r="K23" s="413">
        <v>170278</v>
      </c>
      <c r="L23" s="413">
        <v>262012</v>
      </c>
      <c r="M23" s="413">
        <v>382354</v>
      </c>
      <c r="N23" s="413">
        <v>520914</v>
      </c>
      <c r="O23" s="413">
        <v>627805</v>
      </c>
      <c r="P23" s="413">
        <v>722572</v>
      </c>
      <c r="Q23" s="413">
        <v>817472</v>
      </c>
      <c r="R23" s="413">
        <v>908651</v>
      </c>
      <c r="S23" s="413">
        <v>1051429</v>
      </c>
      <c r="T23" s="413">
        <v>1184034</v>
      </c>
      <c r="U23" s="413">
        <v>1270821</v>
      </c>
      <c r="V23" s="413">
        <v>1424492</v>
      </c>
      <c r="W23" s="413">
        <v>1518137</v>
      </c>
      <c r="X23" s="407">
        <v>1516022</v>
      </c>
      <c r="Y23" s="407">
        <v>1564054</v>
      </c>
      <c r="Z23" s="407">
        <v>1588345</v>
      </c>
      <c r="AA23" s="407">
        <v>1558170</v>
      </c>
      <c r="AB23" s="407">
        <v>1549096</v>
      </c>
      <c r="AC23" s="407">
        <v>1590870</v>
      </c>
      <c r="AD23" s="9"/>
    </row>
    <row r="24" spans="1:34" ht="15.75">
      <c r="A24" s="170" t="s">
        <v>59</v>
      </c>
      <c r="B24" s="283"/>
      <c r="C24" s="184" t="s">
        <v>417</v>
      </c>
      <c r="D24" s="175" t="s">
        <v>21</v>
      </c>
      <c r="E24" s="413">
        <v>83677</v>
      </c>
      <c r="F24" s="413">
        <v>63936</v>
      </c>
      <c r="G24" s="413">
        <v>79875</v>
      </c>
      <c r="H24" s="413">
        <v>104461</v>
      </c>
      <c r="I24" s="413">
        <v>109892</v>
      </c>
      <c r="J24" s="413">
        <v>129921</v>
      </c>
      <c r="K24" s="413">
        <v>223301</v>
      </c>
      <c r="L24" s="413">
        <v>242844</v>
      </c>
      <c r="M24" s="413">
        <v>241425</v>
      </c>
      <c r="N24" s="413">
        <v>217005</v>
      </c>
      <c r="O24" s="413">
        <v>188779</v>
      </c>
      <c r="P24" s="413">
        <v>165908</v>
      </c>
      <c r="Q24" s="413">
        <v>156909</v>
      </c>
      <c r="R24" s="413">
        <v>159989</v>
      </c>
      <c r="S24" s="413">
        <v>182930</v>
      </c>
      <c r="T24" s="413">
        <v>188344</v>
      </c>
      <c r="U24" s="413">
        <v>191099</v>
      </c>
      <c r="V24" s="413">
        <v>192628</v>
      </c>
      <c r="W24" s="413">
        <v>192424</v>
      </c>
      <c r="X24" s="407">
        <v>182309</v>
      </c>
      <c r="Y24" s="407">
        <v>180739</v>
      </c>
      <c r="Z24" s="407">
        <v>152702</v>
      </c>
      <c r="AA24" s="407">
        <v>141442</v>
      </c>
      <c r="AB24" s="407">
        <v>172253</v>
      </c>
      <c r="AC24" s="407">
        <v>139455</v>
      </c>
      <c r="AD24" s="9"/>
      <c r="AH24" s="415"/>
    </row>
    <row r="25" spans="1:34" ht="15.75">
      <c r="A25" s="170" t="s">
        <v>60</v>
      </c>
      <c r="B25" s="283"/>
      <c r="C25" s="186" t="s">
        <v>415</v>
      </c>
      <c r="D25" s="175" t="s">
        <v>22</v>
      </c>
      <c r="E25" s="413">
        <v>4244</v>
      </c>
      <c r="F25" s="413">
        <v>4538</v>
      </c>
      <c r="G25" s="413">
        <v>5469</v>
      </c>
      <c r="H25" s="413">
        <v>6538</v>
      </c>
      <c r="I25" s="413">
        <v>7879</v>
      </c>
      <c r="J25" s="413">
        <v>22281</v>
      </c>
      <c r="K25" s="413">
        <v>9834</v>
      </c>
      <c r="L25" s="413">
        <v>14688</v>
      </c>
      <c r="M25" s="413">
        <v>15626</v>
      </c>
      <c r="N25" s="413">
        <v>12512</v>
      </c>
      <c r="O25" s="413">
        <v>10933</v>
      </c>
      <c r="P25" s="413">
        <v>9952</v>
      </c>
      <c r="Q25" s="413">
        <v>5353</v>
      </c>
      <c r="R25" s="413">
        <v>3053</v>
      </c>
      <c r="S25" s="413">
        <v>7708</v>
      </c>
      <c r="T25" s="413">
        <v>4958</v>
      </c>
      <c r="U25" s="413">
        <v>5082</v>
      </c>
      <c r="V25" s="413">
        <v>2756</v>
      </c>
      <c r="W25" s="413">
        <v>2660</v>
      </c>
      <c r="X25" s="407">
        <v>5569</v>
      </c>
      <c r="Y25" s="407">
        <v>7464</v>
      </c>
      <c r="Z25" s="407">
        <v>2043</v>
      </c>
      <c r="AA25" s="407">
        <v>3045</v>
      </c>
      <c r="AB25" s="407">
        <v>45805</v>
      </c>
      <c r="AC25" s="407">
        <v>15542</v>
      </c>
      <c r="AD25" s="9"/>
      <c r="AH25" s="415"/>
    </row>
    <row r="26" spans="1:34" ht="15.75">
      <c r="A26" s="170" t="s">
        <v>61</v>
      </c>
      <c r="B26" s="283"/>
      <c r="C26" s="188" t="s">
        <v>416</v>
      </c>
      <c r="D26" s="175" t="s">
        <v>23</v>
      </c>
      <c r="E26" s="413">
        <v>79433</v>
      </c>
      <c r="F26" s="412">
        <v>59398</v>
      </c>
      <c r="G26" s="412">
        <v>74406</v>
      </c>
      <c r="H26" s="412">
        <v>97923</v>
      </c>
      <c r="I26" s="412">
        <v>102013</v>
      </c>
      <c r="J26" s="412">
        <v>107640</v>
      </c>
      <c r="K26" s="412">
        <v>213467</v>
      </c>
      <c r="L26" s="412">
        <v>228156</v>
      </c>
      <c r="M26" s="412">
        <v>225799</v>
      </c>
      <c r="N26" s="412">
        <v>204493</v>
      </c>
      <c r="O26" s="412">
        <v>177846</v>
      </c>
      <c r="P26" s="412">
        <v>155956</v>
      </c>
      <c r="Q26" s="412">
        <v>151556</v>
      </c>
      <c r="R26" s="412">
        <v>156936</v>
      </c>
      <c r="S26" s="412">
        <v>175222</v>
      </c>
      <c r="T26" s="412">
        <v>183386</v>
      </c>
      <c r="U26" s="412">
        <v>186017</v>
      </c>
      <c r="V26" s="412">
        <v>189872</v>
      </c>
      <c r="W26" s="412">
        <v>189764</v>
      </c>
      <c r="X26" s="407">
        <v>176740</v>
      </c>
      <c r="Y26" s="407">
        <v>173275</v>
      </c>
      <c r="Z26" s="407">
        <v>150659</v>
      </c>
      <c r="AA26" s="407">
        <v>138397</v>
      </c>
      <c r="AB26" s="407">
        <v>126448</v>
      </c>
      <c r="AC26" s="407">
        <v>123913</v>
      </c>
      <c r="AD26" s="9"/>
    </row>
    <row r="27" spans="1:34">
      <c r="A27" s="170"/>
      <c r="B27" s="283"/>
      <c r="C27" s="189"/>
      <c r="D27" s="190"/>
      <c r="E27" s="115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9"/>
    </row>
    <row r="28" spans="1:34" ht="15.75" thickBot="1">
      <c r="A28" s="170"/>
      <c r="B28" s="283"/>
      <c r="C28" s="191"/>
      <c r="D28" s="192"/>
      <c r="E28" s="117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9"/>
    </row>
    <row r="29" spans="1:34">
      <c r="A29" s="170"/>
      <c r="B29" s="283"/>
      <c r="C29" s="189"/>
      <c r="D29" s="190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9"/>
    </row>
    <row r="30" spans="1:34" ht="15.75">
      <c r="A30" s="170"/>
      <c r="B30" s="283"/>
      <c r="C30" s="168" t="s">
        <v>418</v>
      </c>
      <c r="D30" s="180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114"/>
      <c r="Y30" s="114"/>
      <c r="Z30" s="114"/>
      <c r="AA30" s="114"/>
      <c r="AB30" s="114"/>
      <c r="AC30" s="114"/>
      <c r="AD30" s="9"/>
    </row>
    <row r="31" spans="1:34" ht="15.75">
      <c r="A31" s="170" t="s">
        <v>62</v>
      </c>
      <c r="B31" s="283"/>
      <c r="C31" s="193" t="s">
        <v>419</v>
      </c>
      <c r="D31" s="175" t="s">
        <v>114</v>
      </c>
      <c r="E31" s="413">
        <v>88712</v>
      </c>
      <c r="F31" s="413">
        <v>84890</v>
      </c>
      <c r="G31" s="413">
        <v>85769</v>
      </c>
      <c r="H31" s="413">
        <v>93950</v>
      </c>
      <c r="I31" s="413">
        <v>83109</v>
      </c>
      <c r="J31" s="413">
        <v>109102</v>
      </c>
      <c r="K31" s="413">
        <v>106174</v>
      </c>
      <c r="L31" s="413">
        <v>108796</v>
      </c>
      <c r="M31" s="413">
        <v>215456</v>
      </c>
      <c r="N31" s="413">
        <v>153629</v>
      </c>
      <c r="O31" s="413">
        <v>169962</v>
      </c>
      <c r="P31" s="413">
        <v>179895</v>
      </c>
      <c r="Q31" s="413">
        <v>173919</v>
      </c>
      <c r="R31" s="413">
        <v>203783</v>
      </c>
      <c r="S31" s="413">
        <v>233481</v>
      </c>
      <c r="T31" s="413">
        <v>201329</v>
      </c>
      <c r="U31" s="413">
        <v>178266</v>
      </c>
      <c r="V31" s="413">
        <v>168582</v>
      </c>
      <c r="W31" s="413">
        <v>153037</v>
      </c>
      <c r="X31" s="408">
        <v>178579</v>
      </c>
      <c r="Y31" s="408">
        <v>236215</v>
      </c>
      <c r="Z31" s="408">
        <v>155617</v>
      </c>
      <c r="AA31" s="408">
        <v>170890</v>
      </c>
      <c r="AB31" s="408">
        <v>224349</v>
      </c>
      <c r="AC31" s="408">
        <v>252653</v>
      </c>
      <c r="AD31" s="9"/>
    </row>
    <row r="32" spans="1:34" ht="15.75">
      <c r="A32" s="185" t="s">
        <v>128</v>
      </c>
      <c r="B32" s="283"/>
      <c r="C32" s="193" t="s">
        <v>420</v>
      </c>
      <c r="D32" s="175" t="s">
        <v>421</v>
      </c>
      <c r="E32" s="413">
        <v>15895</v>
      </c>
      <c r="F32" s="413">
        <v>20514</v>
      </c>
      <c r="G32" s="413">
        <v>20603</v>
      </c>
      <c r="H32" s="413">
        <v>23021</v>
      </c>
      <c r="I32" s="413">
        <v>20510</v>
      </c>
      <c r="J32" s="413">
        <v>18163</v>
      </c>
      <c r="K32" s="413">
        <v>23803</v>
      </c>
      <c r="L32" s="413">
        <v>29471</v>
      </c>
      <c r="M32" s="413">
        <v>29366</v>
      </c>
      <c r="N32" s="413">
        <v>33112</v>
      </c>
      <c r="O32" s="413">
        <v>35303</v>
      </c>
      <c r="P32" s="413">
        <v>36298</v>
      </c>
      <c r="Q32" s="413">
        <v>41083</v>
      </c>
      <c r="R32" s="413">
        <v>40013</v>
      </c>
      <c r="S32" s="413">
        <v>48315</v>
      </c>
      <c r="T32" s="413">
        <v>52043</v>
      </c>
      <c r="U32" s="413">
        <v>53023</v>
      </c>
      <c r="V32" s="413">
        <v>57831</v>
      </c>
      <c r="W32" s="413">
        <v>55017</v>
      </c>
      <c r="X32" s="407">
        <v>56136</v>
      </c>
      <c r="Y32" s="407">
        <v>49002</v>
      </c>
      <c r="Z32" s="407">
        <v>43793</v>
      </c>
      <c r="AA32" s="407">
        <v>37541</v>
      </c>
      <c r="AB32" s="407">
        <v>39641</v>
      </c>
      <c r="AC32" s="407">
        <v>40116</v>
      </c>
      <c r="AD32" s="9"/>
    </row>
    <row r="33" spans="1:30" ht="15.75" thickBot="1">
      <c r="A33" s="170"/>
      <c r="B33" s="283"/>
      <c r="C33" s="195"/>
      <c r="D33" s="196"/>
      <c r="E33" s="63"/>
      <c r="F33" s="114"/>
      <c r="G33" s="114"/>
      <c r="H33" s="114"/>
      <c r="I33" s="114"/>
      <c r="J33" s="114"/>
      <c r="K33" s="114"/>
      <c r="L33" s="114"/>
      <c r="M33" s="114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9"/>
    </row>
    <row r="34" spans="1:30" ht="16.5" thickBot="1">
      <c r="A34" s="170"/>
      <c r="B34" s="283"/>
      <c r="C34" s="164"/>
      <c r="D34" s="197"/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114"/>
      <c r="Y34" s="114"/>
      <c r="Z34" s="114"/>
      <c r="AA34" s="114"/>
      <c r="AB34" s="114"/>
      <c r="AC34" s="114"/>
      <c r="AD34" s="9"/>
    </row>
    <row r="35" spans="1:30" ht="17.25" thickTop="1" thickBot="1">
      <c r="A35" s="170" t="s">
        <v>63</v>
      </c>
      <c r="B35" s="283"/>
      <c r="C35" s="181" t="s">
        <v>422</v>
      </c>
      <c r="D35" s="198" t="s">
        <v>27</v>
      </c>
      <c r="E35" s="416">
        <v>1607591</v>
      </c>
      <c r="F35" s="410">
        <v>1840556</v>
      </c>
      <c r="G35" s="410">
        <v>1982423</v>
      </c>
      <c r="H35" s="410">
        <v>2168884</v>
      </c>
      <c r="I35" s="410">
        <v>2267275</v>
      </c>
      <c r="J35" s="410">
        <v>2399700</v>
      </c>
      <c r="K35" s="410">
        <v>2591574</v>
      </c>
      <c r="L35" s="410">
        <v>2704466</v>
      </c>
      <c r="M35" s="410">
        <v>2833197</v>
      </c>
      <c r="N35" s="411">
        <v>3087777</v>
      </c>
      <c r="O35" s="411">
        <v>3288493</v>
      </c>
      <c r="P35" s="411">
        <v>3530252</v>
      </c>
      <c r="Q35" s="411">
        <v>3856629</v>
      </c>
      <c r="R35" s="411">
        <v>4037564</v>
      </c>
      <c r="S35" s="481">
        <v>3945505</v>
      </c>
      <c r="T35" s="481">
        <v>4032952</v>
      </c>
      <c r="U35" s="490">
        <v>4095355</v>
      </c>
      <c r="V35" s="490">
        <v>4118386</v>
      </c>
      <c r="W35" s="411">
        <v>4169011</v>
      </c>
      <c r="X35" s="411">
        <v>4377991</v>
      </c>
      <c r="Y35" s="411">
        <v>4651813</v>
      </c>
      <c r="Z35" s="411">
        <v>4843030</v>
      </c>
      <c r="AA35" s="411">
        <v>5179344</v>
      </c>
      <c r="AB35" s="411">
        <v>5475773</v>
      </c>
      <c r="AC35" s="499">
        <v>5888869</v>
      </c>
      <c r="AD35" s="9"/>
    </row>
    <row r="36" spans="1:30" ht="27" thickTop="1">
      <c r="A36" s="153"/>
      <c r="B36" s="154"/>
      <c r="C36" s="199" t="s">
        <v>423</v>
      </c>
      <c r="D36" s="103"/>
      <c r="AD36" s="9"/>
    </row>
    <row r="37" spans="1:30" ht="13.5" customHeight="1">
      <c r="A37" s="153"/>
      <c r="B37" s="154"/>
      <c r="C37" s="200"/>
      <c r="D37" s="103"/>
      <c r="AD37" s="9"/>
    </row>
    <row r="38" spans="1:30" ht="15.75" customHeight="1" thickBot="1">
      <c r="A38" s="201"/>
      <c r="B38" s="202"/>
      <c r="C38" s="203"/>
      <c r="D38" s="20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10"/>
    </row>
    <row r="39" spans="1:30" ht="15.75" thickTop="1">
      <c r="A39" s="143"/>
      <c r="B39" s="144"/>
      <c r="C39" s="161"/>
      <c r="D39" s="205"/>
    </row>
    <row r="40" spans="1:30">
      <c r="A40" s="143"/>
      <c r="B40" s="144"/>
      <c r="C40" s="161"/>
      <c r="D40" s="205"/>
    </row>
    <row r="41" spans="1:30" ht="32.25" customHeight="1">
      <c r="A41" s="143"/>
      <c r="B41" s="144"/>
      <c r="C41" s="228"/>
      <c r="D41" s="125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4"/>
      <c r="AC41" s="514"/>
      <c r="AD41" s="126"/>
    </row>
    <row r="42" spans="1:30">
      <c r="A42" s="143"/>
      <c r="B42" s="144"/>
      <c r="C42" s="127"/>
      <c r="D42" s="128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392"/>
      <c r="V42" s="489"/>
      <c r="W42" s="491"/>
      <c r="X42" s="501"/>
      <c r="Y42" s="503"/>
      <c r="Z42" s="497"/>
      <c r="AA42" s="505"/>
      <c r="AB42" s="504"/>
      <c r="AC42" s="496"/>
      <c r="AD42" s="129"/>
    </row>
    <row r="43" spans="1:30" ht="15.75">
      <c r="A43" s="143"/>
      <c r="B43" s="144"/>
      <c r="C43" s="136"/>
      <c r="D43" s="130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132"/>
    </row>
    <row r="44" spans="1:30" ht="15.75">
      <c r="A44" s="143"/>
      <c r="B44" s="144"/>
      <c r="C44" s="136"/>
      <c r="D44" s="130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  <c r="AD44" s="132"/>
    </row>
    <row r="45" spans="1:30" ht="15.75">
      <c r="A45" s="143"/>
      <c r="B45" s="144"/>
      <c r="C45" s="136"/>
      <c r="D45" s="130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  <c r="AD45" s="132"/>
    </row>
    <row r="46" spans="1:30" ht="15.75">
      <c r="A46" s="143"/>
      <c r="B46" s="144"/>
      <c r="C46" s="137"/>
      <c r="D46" s="133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135"/>
    </row>
    <row r="50" spans="4:4" ht="15.75">
      <c r="D50" s="6"/>
    </row>
    <row r="51" spans="4:4" ht="15.75">
      <c r="D51" s="6"/>
    </row>
    <row r="52" spans="4:4" ht="15.75">
      <c r="D52" s="6"/>
    </row>
    <row r="53" spans="4:4" ht="15.75">
      <c r="D53" s="6"/>
    </row>
    <row r="54" spans="4:4" ht="15.75">
      <c r="D54" s="6"/>
    </row>
    <row r="55" spans="4:4" ht="15.75">
      <c r="D55" s="6"/>
    </row>
    <row r="56" spans="4:4" ht="15.75">
      <c r="D56" s="6"/>
    </row>
    <row r="57" spans="4:4" ht="15.75">
      <c r="D57" s="6"/>
    </row>
    <row r="58" spans="4:4" ht="15.75">
      <c r="D58" s="6"/>
    </row>
    <row r="59" spans="4:4" ht="15.75">
      <c r="D59" s="6"/>
    </row>
    <row r="60" spans="4:4" ht="15.75">
      <c r="D60" s="6"/>
    </row>
    <row r="61" spans="4:4" ht="15.75">
      <c r="D61" s="6"/>
    </row>
    <row r="62" spans="4:4" ht="15.75">
      <c r="D62" s="6"/>
    </row>
    <row r="63" spans="4:4" ht="15.75">
      <c r="D63" s="6"/>
    </row>
    <row r="64" spans="4:4" ht="15.75">
      <c r="D64" s="6"/>
    </row>
    <row r="65" spans="4:4" ht="15.75">
      <c r="D65" s="6"/>
    </row>
    <row r="66" spans="4:4" ht="15.75">
      <c r="D66" s="6"/>
    </row>
    <row r="67" spans="4:4" ht="15.75">
      <c r="D67" s="6"/>
    </row>
    <row r="68" spans="4:4" ht="15.75">
      <c r="D68" s="6"/>
    </row>
    <row r="69" spans="4:4" ht="15.75">
      <c r="D69" s="6"/>
    </row>
    <row r="71" spans="4:4" ht="9" customHeight="1"/>
    <row r="73" spans="4:4" ht="12" customHeight="1"/>
    <row r="76" spans="4:4" ht="11.25" customHeight="1"/>
    <row r="78" spans="4:4" ht="15.75">
      <c r="D78" s="6"/>
    </row>
    <row r="79" spans="4:4" ht="15.75">
      <c r="D79" s="6"/>
    </row>
    <row r="80" spans="4:4" ht="15.75">
      <c r="D80" s="6"/>
    </row>
    <row r="81" spans="4:4" ht="10.5" customHeight="1">
      <c r="D81" s="6"/>
    </row>
    <row r="82" spans="4:4" ht="15.75">
      <c r="D82" s="6"/>
    </row>
    <row r="83" spans="4:4" ht="15.75">
      <c r="D83" s="6"/>
    </row>
    <row r="84" spans="4:4" ht="6" customHeight="1">
      <c r="D84" s="6"/>
    </row>
    <row r="85" spans="4:4" ht="15.75">
      <c r="D85" s="6"/>
    </row>
    <row r="86" spans="4:4" ht="15.75">
      <c r="D86" s="6"/>
    </row>
    <row r="87" spans="4:4" ht="15.75">
      <c r="D87" s="6"/>
    </row>
    <row r="88" spans="4:4" ht="15.75">
      <c r="D88" s="6"/>
    </row>
    <row r="89" spans="4:4" ht="15.75">
      <c r="D89" s="6"/>
    </row>
    <row r="90" spans="4:4" ht="15.75">
      <c r="D90" s="6"/>
    </row>
    <row r="91" spans="4:4" ht="15.75">
      <c r="D91" s="6"/>
    </row>
    <row r="92" spans="4:4" ht="15.75">
      <c r="D92" s="6"/>
    </row>
    <row r="93" spans="4:4" ht="15.75">
      <c r="D93" s="6"/>
    </row>
    <row r="94" spans="4:4" ht="15.75">
      <c r="D94" s="6"/>
    </row>
    <row r="95" spans="4:4" ht="15.75">
      <c r="D95" s="6"/>
    </row>
    <row r="96" spans="4:4" ht="15.75">
      <c r="D96" s="6"/>
    </row>
    <row r="97" spans="4:4" ht="15.75">
      <c r="D97" s="6"/>
    </row>
    <row r="98" spans="4:4" ht="15.75">
      <c r="D98" s="6"/>
    </row>
    <row r="99" spans="4:4" ht="15.75">
      <c r="D99" s="6"/>
    </row>
    <row r="100" spans="4:4" ht="15.75">
      <c r="D100" s="6"/>
    </row>
    <row r="101" spans="4:4" ht="15.75">
      <c r="D101" s="6"/>
    </row>
    <row r="102" spans="4:4" ht="15.75">
      <c r="D102" s="6"/>
    </row>
    <row r="103" spans="4:4" ht="15.75">
      <c r="D103" s="6"/>
    </row>
    <row r="104" spans="4:4" ht="15.75">
      <c r="D104" s="6"/>
    </row>
    <row r="105" spans="4:4" ht="15.75">
      <c r="D105" s="6"/>
    </row>
    <row r="107" spans="4:4" ht="9" customHeight="1"/>
    <row r="109" spans="4:4" ht="12" customHeight="1"/>
    <row r="112" spans="4:4" ht="11.25" customHeight="1"/>
    <row r="114" spans="4:4" ht="15.75">
      <c r="D114" s="6"/>
    </row>
    <row r="115" spans="4:4" ht="15.75">
      <c r="D115" s="6"/>
    </row>
    <row r="116" spans="4:4" ht="15.75">
      <c r="D116" s="6"/>
    </row>
    <row r="117" spans="4:4" ht="10.5" customHeight="1">
      <c r="D117" s="6"/>
    </row>
    <row r="118" spans="4:4" ht="15.75">
      <c r="D118" s="6"/>
    </row>
    <row r="119" spans="4:4" ht="15.75">
      <c r="D119" s="6"/>
    </row>
    <row r="120" spans="4:4" ht="6" customHeight="1">
      <c r="D120" s="6"/>
    </row>
    <row r="121" spans="4:4" ht="15.75">
      <c r="D121" s="6"/>
    </row>
    <row r="122" spans="4:4" ht="15.75">
      <c r="D122" s="6"/>
    </row>
    <row r="123" spans="4:4" ht="15.75">
      <c r="D123" s="6"/>
    </row>
    <row r="124" spans="4:4" ht="15.75">
      <c r="D124" s="6"/>
    </row>
    <row r="125" spans="4:4" ht="15.75">
      <c r="D125" s="6"/>
    </row>
    <row r="126" spans="4:4" ht="15.75">
      <c r="D126" s="6"/>
    </row>
    <row r="127" spans="4:4" ht="15.75">
      <c r="D127" s="6"/>
    </row>
    <row r="128" spans="4:4" ht="15.75">
      <c r="D128" s="6"/>
    </row>
    <row r="129" spans="4:4" ht="15.75">
      <c r="D129" s="6"/>
    </row>
    <row r="130" spans="4:4" ht="15.75">
      <c r="D130" s="6"/>
    </row>
    <row r="131" spans="4:4" ht="15.75">
      <c r="D131" s="6"/>
    </row>
    <row r="132" spans="4:4" ht="15.75">
      <c r="D132" s="6"/>
    </row>
    <row r="133" spans="4:4" ht="15.75">
      <c r="D133" s="6"/>
    </row>
    <row r="134" spans="4:4" ht="15.75">
      <c r="D134" s="6"/>
    </row>
    <row r="135" spans="4:4" ht="15.75">
      <c r="D135" s="6"/>
    </row>
    <row r="136" spans="4:4" ht="15.75">
      <c r="D136" s="6"/>
    </row>
    <row r="137" spans="4:4" ht="15.75">
      <c r="D137" s="6"/>
    </row>
    <row r="138" spans="4:4" ht="15.75">
      <c r="D138" s="6"/>
    </row>
    <row r="139" spans="4:4" ht="15.75">
      <c r="D139" s="6"/>
    </row>
    <row r="140" spans="4:4" ht="15.75">
      <c r="D140" s="6"/>
    </row>
    <row r="141" spans="4:4" ht="15.75">
      <c r="D141" s="6"/>
    </row>
    <row r="143" spans="4:4" ht="9" customHeight="1"/>
    <row r="145" spans="4:4" ht="12" customHeight="1"/>
    <row r="148" spans="4:4" ht="11.25" customHeight="1"/>
    <row r="150" spans="4:4" ht="15.75">
      <c r="D150" s="6"/>
    </row>
    <row r="151" spans="4:4" ht="15.75">
      <c r="D151" s="6"/>
    </row>
    <row r="152" spans="4:4" ht="15.75">
      <c r="D152" s="6"/>
    </row>
    <row r="153" spans="4:4" ht="10.5" customHeight="1">
      <c r="D153" s="6"/>
    </row>
    <row r="154" spans="4:4" ht="15.75">
      <c r="D154" s="6"/>
    </row>
    <row r="155" spans="4:4" ht="15.75">
      <c r="D155" s="6"/>
    </row>
    <row r="156" spans="4:4" ht="6" customHeight="1">
      <c r="D156" s="6"/>
    </row>
    <row r="157" spans="4:4" ht="15.75">
      <c r="D157" s="6"/>
    </row>
    <row r="158" spans="4:4" ht="15.75">
      <c r="D158" s="6"/>
    </row>
    <row r="159" spans="4:4" ht="15.75">
      <c r="D159" s="6"/>
    </row>
    <row r="160" spans="4:4" ht="15.75">
      <c r="D160" s="6"/>
    </row>
    <row r="161" spans="4:4" ht="15.75">
      <c r="D161" s="6"/>
    </row>
    <row r="162" spans="4:4" ht="15.75">
      <c r="D162" s="6"/>
    </row>
    <row r="163" spans="4:4" ht="15.75">
      <c r="D163" s="6"/>
    </row>
    <row r="164" spans="4:4" ht="15.75">
      <c r="D164" s="6"/>
    </row>
    <row r="165" spans="4:4" ht="15.75">
      <c r="D165" s="6"/>
    </row>
    <row r="166" spans="4:4" ht="15.75">
      <c r="D166" s="6"/>
    </row>
    <row r="167" spans="4:4" ht="15.75">
      <c r="D167" s="6"/>
    </row>
    <row r="168" spans="4:4" ht="15.75">
      <c r="D168" s="6"/>
    </row>
    <row r="169" spans="4:4" ht="15.75">
      <c r="D169" s="6"/>
    </row>
    <row r="170" spans="4:4" ht="15.75">
      <c r="D170" s="6"/>
    </row>
    <row r="171" spans="4:4" ht="15.75">
      <c r="D171" s="6"/>
    </row>
    <row r="172" spans="4:4" ht="15.75">
      <c r="D172" s="6"/>
    </row>
    <row r="173" spans="4:4" ht="15.75">
      <c r="D173" s="6"/>
    </row>
    <row r="174" spans="4:4" ht="15.75">
      <c r="D174" s="6"/>
    </row>
    <row r="175" spans="4:4" ht="15.75">
      <c r="D175" s="6"/>
    </row>
    <row r="176" spans="4:4" ht="15.75">
      <c r="D176" s="6"/>
    </row>
    <row r="177" spans="4:4" ht="15.75">
      <c r="D177" s="6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23" customFormat="1" ht="14.25">
      <c r="A248" s="13"/>
      <c r="B248" s="419"/>
      <c r="C248" s="420"/>
    </row>
    <row r="249" spans="1:3" s="12" customFormat="1" ht="12.75">
      <c r="A249" s="13"/>
      <c r="B249" s="138"/>
      <c r="C249" s="26"/>
    </row>
    <row r="250" spans="1:3" s="123" customFormat="1" ht="14.25">
      <c r="A250" s="13"/>
      <c r="B250" s="419"/>
      <c r="C250" s="420"/>
    </row>
    <row r="251" spans="1:3" s="123" customFormat="1" ht="14.25">
      <c r="A251" s="13"/>
      <c r="B251" s="419"/>
      <c r="C251" s="420"/>
    </row>
    <row r="252" spans="1:3" s="123" customFormat="1" ht="14.25">
      <c r="A252" s="13"/>
      <c r="B252" s="419"/>
      <c r="C252" s="420"/>
    </row>
    <row r="253" spans="1:3" s="123" customFormat="1" ht="14.25">
      <c r="A253" s="13"/>
      <c r="B253" s="419"/>
      <c r="C253" s="420"/>
    </row>
    <row r="254" spans="1:3" s="123" customFormat="1" ht="14.25">
      <c r="A254" s="13"/>
      <c r="B254" s="419"/>
      <c r="C254" s="420"/>
    </row>
    <row r="255" spans="1:3" s="123" customFormat="1" ht="14.25">
      <c r="A255" s="13"/>
      <c r="B255" s="419"/>
      <c r="C255" s="420"/>
    </row>
    <row r="256" spans="1:3" s="123" customFormat="1" ht="14.25">
      <c r="A256" s="13"/>
      <c r="B256" s="419"/>
      <c r="C256" s="420"/>
    </row>
    <row r="257" spans="1:3" s="123" customFormat="1" ht="14.25">
      <c r="A257" s="13"/>
      <c r="B257" s="419"/>
      <c r="C257" s="420"/>
    </row>
    <row r="258" spans="1:3" s="123" customFormat="1" ht="14.25">
      <c r="A258" s="13"/>
      <c r="B258" s="419"/>
      <c r="C258" s="420"/>
    </row>
    <row r="259" spans="1:3" s="123" customFormat="1" ht="14.25">
      <c r="A259" s="13"/>
      <c r="B259" s="419"/>
      <c r="C259" s="420"/>
    </row>
    <row r="260" spans="1:3" s="123" customFormat="1" ht="14.25">
      <c r="A260" s="13"/>
      <c r="B260" s="419"/>
      <c r="C260" s="420"/>
    </row>
    <row r="261" spans="1:3" s="123" customFormat="1" ht="14.25">
      <c r="A261" s="13"/>
      <c r="B261" s="419"/>
      <c r="C261" s="420"/>
    </row>
    <row r="262" spans="1:3" s="123" customFormat="1" ht="14.25">
      <c r="A262" s="13"/>
      <c r="B262" s="419"/>
      <c r="C262" s="420"/>
    </row>
    <row r="263" spans="1:3" s="123" customFormat="1" ht="14.25">
      <c r="A263" s="13"/>
      <c r="B263" s="419"/>
      <c r="C263" s="420"/>
    </row>
    <row r="264" spans="1:3" s="123" customFormat="1" ht="14.25">
      <c r="A264" s="13"/>
      <c r="B264" s="419"/>
      <c r="C264" s="420"/>
    </row>
    <row r="265" spans="1:3" s="123" customFormat="1" ht="14.25">
      <c r="A265" s="13"/>
      <c r="B265" s="419"/>
      <c r="C265" s="420"/>
    </row>
    <row r="266" spans="1:3" s="123" customFormat="1" ht="14.25">
      <c r="A266" s="13"/>
      <c r="B266" s="419"/>
      <c r="C266" s="420"/>
    </row>
    <row r="267" spans="1:3" s="123" customFormat="1" ht="14.25">
      <c r="A267" s="13"/>
      <c r="B267" s="419"/>
      <c r="C267" s="420"/>
    </row>
    <row r="268" spans="1:3" s="123" customFormat="1" ht="14.25">
      <c r="A268" s="13"/>
      <c r="B268" s="419"/>
      <c r="C268" s="420"/>
    </row>
    <row r="269" spans="1:3" s="123" customFormat="1" ht="14.25">
      <c r="A269" s="13"/>
      <c r="B269" s="419"/>
      <c r="C269" s="420"/>
    </row>
    <row r="270" spans="1:3" s="123" customFormat="1" ht="14.25">
      <c r="A270" s="13"/>
      <c r="B270" s="419"/>
      <c r="C270" s="420"/>
    </row>
    <row r="271" spans="1:3" s="123" customFormat="1" ht="14.25">
      <c r="A271" s="13"/>
      <c r="B271" s="419"/>
      <c r="C271" s="420"/>
    </row>
    <row r="272" spans="1:3" s="123" customFormat="1" ht="14.25">
      <c r="A272" s="13"/>
      <c r="B272" s="419"/>
      <c r="C272" s="420"/>
    </row>
    <row r="273" spans="1:3" s="123" customFormat="1" ht="14.25">
      <c r="A273" s="13"/>
      <c r="B273" s="419"/>
      <c r="C273" s="420"/>
    </row>
    <row r="274" spans="1:3" s="123" customFormat="1" ht="14.25">
      <c r="A274" s="13"/>
      <c r="B274" s="419"/>
      <c r="C274" s="420"/>
    </row>
    <row r="275" spans="1:3" s="123" customFormat="1" ht="14.25">
      <c r="A275" s="13"/>
      <c r="B275" s="419"/>
      <c r="C275" s="420"/>
    </row>
    <row r="276" spans="1:3" s="123" customFormat="1" ht="14.25">
      <c r="A276" s="13"/>
      <c r="B276" s="419"/>
      <c r="C276" s="420"/>
    </row>
    <row r="277" spans="1:3" s="123" customFormat="1" ht="14.25">
      <c r="A277" s="13"/>
      <c r="B277" s="419"/>
      <c r="C277" s="420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23" customFormat="1" ht="14.25">
      <c r="A302" s="13"/>
      <c r="B302" s="419"/>
      <c r="C302" s="420"/>
    </row>
    <row r="303" spans="1:3" s="12" customFormat="1" ht="12.75">
      <c r="A303" s="13"/>
      <c r="B303" s="138"/>
      <c r="C303" s="26"/>
    </row>
    <row r="304" spans="1:3" s="123" customFormat="1" ht="14.25">
      <c r="A304" s="13"/>
      <c r="B304" s="419"/>
      <c r="C304" s="420"/>
    </row>
    <row r="305" spans="1:3" s="123" customFormat="1" ht="14.25">
      <c r="A305" s="13"/>
      <c r="B305" s="419"/>
      <c r="C305" s="420"/>
    </row>
    <row r="306" spans="1:3" s="123" customFormat="1" ht="14.25">
      <c r="A306" s="13"/>
      <c r="B306" s="419"/>
      <c r="C306" s="420"/>
    </row>
    <row r="307" spans="1:3" s="123" customFormat="1" ht="14.25">
      <c r="A307" s="13"/>
      <c r="B307" s="419"/>
      <c r="C307" s="420"/>
    </row>
    <row r="308" spans="1:3" s="123" customFormat="1" ht="14.25">
      <c r="A308" s="13"/>
      <c r="B308" s="419"/>
      <c r="C308" s="420"/>
    </row>
    <row r="309" spans="1:3" s="123" customFormat="1" ht="14.25">
      <c r="A309" s="13"/>
      <c r="B309" s="419"/>
      <c r="C309" s="420"/>
    </row>
    <row r="310" spans="1:3" s="123" customFormat="1" ht="14.25">
      <c r="A310" s="13"/>
      <c r="B310" s="419"/>
      <c r="C310" s="420"/>
    </row>
    <row r="311" spans="1:3" s="123" customFormat="1" ht="14.25">
      <c r="A311" s="13"/>
      <c r="B311" s="419"/>
      <c r="C311" s="420"/>
    </row>
    <row r="312" spans="1:3" s="123" customFormat="1" ht="14.25">
      <c r="A312" s="13"/>
      <c r="B312" s="419"/>
      <c r="C312" s="420"/>
    </row>
    <row r="313" spans="1:3" s="123" customFormat="1" ht="14.25">
      <c r="A313" s="13"/>
      <c r="B313" s="419"/>
      <c r="C313" s="420"/>
    </row>
    <row r="314" spans="1:3" s="123" customFormat="1" ht="14.25">
      <c r="A314" s="13"/>
      <c r="B314" s="419"/>
      <c r="C314" s="420"/>
    </row>
    <row r="315" spans="1:3" s="123" customFormat="1" ht="14.25">
      <c r="A315" s="13"/>
      <c r="B315" s="419"/>
      <c r="C315" s="420"/>
    </row>
    <row r="316" spans="1:3" s="123" customFormat="1" ht="14.25">
      <c r="A316" s="13"/>
      <c r="B316" s="419"/>
      <c r="C316" s="420"/>
    </row>
    <row r="317" spans="1:3" s="123" customFormat="1" ht="14.25">
      <c r="A317" s="13"/>
      <c r="B317" s="419"/>
      <c r="C317" s="420"/>
    </row>
    <row r="318" spans="1:3" s="123" customFormat="1" ht="14.25">
      <c r="A318" s="13"/>
      <c r="B318" s="419"/>
      <c r="C318" s="420"/>
    </row>
    <row r="319" spans="1:3" s="123" customFormat="1" ht="14.25">
      <c r="A319" s="13"/>
      <c r="B319" s="419"/>
      <c r="C319" s="420"/>
    </row>
    <row r="320" spans="1:3" s="123" customFormat="1" ht="14.25">
      <c r="A320" s="13"/>
      <c r="B320" s="419"/>
      <c r="C320" s="420"/>
    </row>
    <row r="321" spans="1:3" s="123" customFormat="1" ht="14.25">
      <c r="A321" s="13"/>
      <c r="B321" s="419"/>
      <c r="C321" s="420"/>
    </row>
    <row r="322" spans="1:3" s="123" customFormat="1" ht="14.25">
      <c r="A322" s="13"/>
      <c r="B322" s="419"/>
      <c r="C322" s="420"/>
    </row>
    <row r="323" spans="1:3" s="123" customFormat="1" ht="14.25">
      <c r="A323" s="13"/>
      <c r="B323" s="419"/>
      <c r="C323" s="420"/>
    </row>
    <row r="324" spans="1:3" s="123" customFormat="1" ht="14.25">
      <c r="A324" s="13"/>
      <c r="B324" s="419"/>
      <c r="C324" s="420"/>
    </row>
    <row r="325" spans="1:3" s="123" customFormat="1" ht="14.25">
      <c r="A325" s="13"/>
      <c r="B325" s="419"/>
      <c r="C325" s="420"/>
    </row>
    <row r="326" spans="1:3" s="123" customFormat="1" ht="14.25">
      <c r="A326" s="13"/>
      <c r="B326" s="419"/>
      <c r="C326" s="420"/>
    </row>
    <row r="327" spans="1:3" s="123" customFormat="1" ht="14.25">
      <c r="A327" s="13"/>
      <c r="B327" s="419"/>
      <c r="C327" s="420"/>
    </row>
    <row r="328" spans="1:3" s="123" customFormat="1" ht="14.25">
      <c r="A328" s="13"/>
      <c r="B328" s="419"/>
      <c r="C328" s="420"/>
    </row>
    <row r="329" spans="1:3" s="123" customFormat="1" ht="14.25">
      <c r="A329" s="13"/>
      <c r="B329" s="419"/>
      <c r="C329" s="420"/>
    </row>
    <row r="330" spans="1:3" s="123" customFormat="1" ht="14.25">
      <c r="A330" s="13"/>
      <c r="B330" s="419"/>
      <c r="C330" s="420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23" customFormat="1" ht="14.25">
      <c r="A357" s="13"/>
      <c r="B357" s="419"/>
      <c r="C357" s="420"/>
    </row>
    <row r="358" spans="1:3" s="12" customFormat="1" ht="12.75">
      <c r="A358" s="13"/>
      <c r="B358" s="138"/>
      <c r="C358" s="26"/>
    </row>
    <row r="359" spans="1:3" s="123" customFormat="1" ht="14.25">
      <c r="A359" s="13"/>
      <c r="B359" s="419"/>
      <c r="C359" s="420"/>
    </row>
    <row r="360" spans="1:3" s="123" customFormat="1" ht="14.25">
      <c r="A360" s="13"/>
      <c r="B360" s="419"/>
      <c r="C360" s="420"/>
    </row>
    <row r="361" spans="1:3" s="123" customFormat="1" ht="14.25">
      <c r="A361" s="13"/>
      <c r="B361" s="419"/>
      <c r="C361" s="420"/>
    </row>
    <row r="362" spans="1:3" s="123" customFormat="1" ht="14.25">
      <c r="A362" s="13"/>
      <c r="B362" s="419"/>
      <c r="C362" s="420"/>
    </row>
    <row r="363" spans="1:3" s="123" customFormat="1" ht="14.25">
      <c r="A363" s="13"/>
      <c r="B363" s="419"/>
      <c r="C363" s="420"/>
    </row>
    <row r="364" spans="1:3" s="123" customFormat="1" ht="14.25">
      <c r="A364" s="13"/>
      <c r="B364" s="419"/>
      <c r="C364" s="420"/>
    </row>
    <row r="365" spans="1:3" s="123" customFormat="1" ht="14.25">
      <c r="A365" s="13"/>
      <c r="B365" s="419"/>
      <c r="C365" s="420"/>
    </row>
    <row r="366" spans="1:3" s="123" customFormat="1" ht="14.25">
      <c r="A366" s="13"/>
      <c r="B366" s="419"/>
      <c r="C366" s="420"/>
    </row>
    <row r="367" spans="1:3" s="123" customFormat="1" ht="14.25">
      <c r="A367" s="13"/>
      <c r="B367" s="419"/>
      <c r="C367" s="420"/>
    </row>
    <row r="368" spans="1:3" s="123" customFormat="1" ht="14.25">
      <c r="A368" s="13"/>
      <c r="B368" s="419"/>
      <c r="C368" s="420"/>
    </row>
    <row r="369" spans="1:3" s="123" customFormat="1" ht="14.25">
      <c r="A369" s="13"/>
      <c r="B369" s="419"/>
      <c r="C369" s="420"/>
    </row>
    <row r="370" spans="1:3" s="123" customFormat="1" ht="14.25">
      <c r="A370" s="13"/>
      <c r="B370" s="419"/>
      <c r="C370" s="420"/>
    </row>
    <row r="371" spans="1:3" s="123" customFormat="1" ht="14.25">
      <c r="A371" s="13"/>
      <c r="B371" s="419"/>
      <c r="C371" s="420"/>
    </row>
    <row r="372" spans="1:3" s="123" customFormat="1" ht="14.25">
      <c r="A372" s="13"/>
      <c r="B372" s="419"/>
      <c r="C372" s="420"/>
    </row>
    <row r="373" spans="1:3" s="123" customFormat="1" ht="14.25">
      <c r="A373" s="13"/>
      <c r="B373" s="419"/>
      <c r="C373" s="420"/>
    </row>
    <row r="374" spans="1:3" s="123" customFormat="1" ht="14.25">
      <c r="A374" s="13"/>
      <c r="B374" s="419"/>
      <c r="C374" s="420"/>
    </row>
    <row r="375" spans="1:3" s="123" customFormat="1" ht="14.25">
      <c r="A375" s="13"/>
      <c r="B375" s="419"/>
      <c r="C375" s="420"/>
    </row>
    <row r="376" spans="1:3" s="123" customFormat="1" ht="14.25">
      <c r="A376" s="13"/>
      <c r="B376" s="419"/>
      <c r="C376" s="420"/>
    </row>
    <row r="377" spans="1:3" s="123" customFormat="1" ht="14.25">
      <c r="A377" s="13"/>
      <c r="B377" s="419"/>
      <c r="C377" s="420"/>
    </row>
    <row r="378" spans="1:3" s="123" customFormat="1" ht="14.25">
      <c r="A378" s="13"/>
      <c r="B378" s="419"/>
      <c r="C378" s="420"/>
    </row>
    <row r="379" spans="1:3" s="123" customFormat="1" ht="14.25">
      <c r="A379" s="13"/>
      <c r="B379" s="419"/>
      <c r="C379" s="420"/>
    </row>
    <row r="380" spans="1:3" s="123" customFormat="1" ht="14.25">
      <c r="A380" s="13"/>
      <c r="B380" s="419"/>
      <c r="C380" s="420"/>
    </row>
    <row r="381" spans="1:3" s="123" customFormat="1" ht="14.25">
      <c r="A381" s="13"/>
      <c r="B381" s="419"/>
      <c r="C381" s="420"/>
    </row>
    <row r="382" spans="1:3" s="123" customFormat="1" ht="14.25">
      <c r="A382" s="13"/>
      <c r="B382" s="419"/>
      <c r="C382" s="420"/>
    </row>
    <row r="383" spans="1:3" s="123" customFormat="1" ht="14.25">
      <c r="A383" s="13"/>
      <c r="B383" s="419"/>
      <c r="C383" s="420"/>
    </row>
    <row r="384" spans="1:3" s="123" customFormat="1" ht="14.25">
      <c r="A384" s="13"/>
      <c r="B384" s="419"/>
      <c r="C384" s="420"/>
    </row>
    <row r="385" spans="1:3" s="123" customFormat="1" ht="14.25">
      <c r="A385" s="13"/>
      <c r="B385" s="419"/>
      <c r="C385" s="420"/>
    </row>
    <row r="386" spans="1:3" s="123" customFormat="1" ht="14.25">
      <c r="A386" s="13"/>
      <c r="B386" s="419"/>
      <c r="C386" s="420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23" customFormat="1" ht="14.25">
      <c r="A411" s="13"/>
      <c r="B411" s="419"/>
      <c r="C411" s="420"/>
    </row>
    <row r="412" spans="1:3" s="123" customFormat="1" ht="14.25">
      <c r="A412" s="13"/>
      <c r="B412" s="419"/>
      <c r="C412" s="420"/>
    </row>
    <row r="413" spans="1:3" s="123" customFormat="1" ht="14.25">
      <c r="A413" s="13"/>
      <c r="B413" s="419"/>
      <c r="C413" s="420"/>
    </row>
    <row r="414" spans="1:3" s="123" customFormat="1" ht="14.25">
      <c r="A414" s="13"/>
      <c r="B414" s="419"/>
      <c r="C414" s="420"/>
    </row>
    <row r="415" spans="1:3" s="123" customFormat="1" ht="14.25">
      <c r="A415" s="13"/>
      <c r="B415" s="419"/>
      <c r="C415" s="420"/>
    </row>
    <row r="416" spans="1:3" s="123" customFormat="1" ht="14.25">
      <c r="A416" s="13"/>
      <c r="B416" s="419"/>
      <c r="C416" s="420"/>
    </row>
    <row r="417" spans="1:3" s="123" customFormat="1" ht="14.25">
      <c r="A417" s="13"/>
      <c r="B417" s="419"/>
      <c r="C417" s="420"/>
    </row>
    <row r="418" spans="1:3" s="123" customFormat="1" ht="14.25">
      <c r="A418" s="13"/>
      <c r="B418" s="419"/>
      <c r="C418" s="420"/>
    </row>
    <row r="419" spans="1:3" s="123" customFormat="1" ht="14.25">
      <c r="A419" s="13"/>
      <c r="B419" s="419"/>
      <c r="C419" s="420"/>
    </row>
    <row r="420" spans="1:3" s="123" customFormat="1" ht="14.25">
      <c r="A420" s="13"/>
      <c r="B420" s="419"/>
      <c r="C420" s="420"/>
    </row>
    <row r="421" spans="1:3" s="123" customFormat="1" ht="14.25">
      <c r="A421" s="13"/>
      <c r="B421" s="419"/>
      <c r="C421" s="420"/>
    </row>
    <row r="422" spans="1:3" s="123" customFormat="1" ht="14.25">
      <c r="A422" s="13"/>
      <c r="B422" s="419"/>
      <c r="C422" s="420"/>
    </row>
    <row r="423" spans="1:3" s="123" customFormat="1" ht="14.25">
      <c r="A423" s="13"/>
      <c r="B423" s="419"/>
      <c r="C423" s="420"/>
    </row>
    <row r="424" spans="1:3" s="123" customFormat="1" ht="14.25">
      <c r="A424" s="13"/>
      <c r="B424" s="419"/>
      <c r="C424" s="420"/>
    </row>
    <row r="425" spans="1:3" s="123" customFormat="1" ht="14.25">
      <c r="A425" s="13"/>
      <c r="B425" s="419"/>
      <c r="C425" s="420"/>
    </row>
    <row r="426" spans="1:3" s="123" customFormat="1" ht="14.25">
      <c r="A426" s="13"/>
      <c r="B426" s="419"/>
      <c r="C426" s="420"/>
    </row>
    <row r="427" spans="1:3" s="123" customFormat="1" ht="14.25">
      <c r="A427" s="13"/>
      <c r="B427" s="419"/>
      <c r="C427" s="420"/>
    </row>
    <row r="428" spans="1:3" s="123" customFormat="1" ht="14.25">
      <c r="A428" s="13"/>
      <c r="B428" s="419"/>
      <c r="C428" s="420"/>
    </row>
    <row r="429" spans="1:3" s="123" customFormat="1" ht="14.25">
      <c r="A429" s="13"/>
      <c r="B429" s="419"/>
      <c r="C429" s="420"/>
    </row>
    <row r="430" spans="1:3" s="123" customFormat="1" ht="14.25">
      <c r="A430" s="13"/>
      <c r="B430" s="419"/>
      <c r="C430" s="420"/>
    </row>
    <row r="431" spans="1:3" s="123" customFormat="1" ht="14.25">
      <c r="A431" s="13"/>
      <c r="B431" s="419"/>
      <c r="C431" s="420"/>
    </row>
    <row r="432" spans="1:3" s="123" customFormat="1" ht="14.25">
      <c r="A432" s="13"/>
      <c r="B432" s="419"/>
      <c r="C432" s="420"/>
    </row>
    <row r="433" spans="1:3" s="123" customFormat="1" ht="14.25">
      <c r="A433" s="13"/>
      <c r="B433" s="419"/>
      <c r="C433" s="420"/>
    </row>
    <row r="434" spans="1:3" s="123" customFormat="1" ht="14.25">
      <c r="A434" s="13"/>
      <c r="B434" s="419"/>
      <c r="C434" s="420"/>
    </row>
    <row r="435" spans="1:3" s="123" customFormat="1" ht="14.25">
      <c r="A435" s="13"/>
      <c r="B435" s="419"/>
      <c r="C435" s="420"/>
    </row>
    <row r="436" spans="1:3" s="123" customFormat="1" ht="14.25">
      <c r="A436" s="13"/>
      <c r="B436" s="419"/>
      <c r="C436" s="420"/>
    </row>
    <row r="437" spans="1:3" s="123" customFormat="1" ht="14.25">
      <c r="A437" s="13"/>
      <c r="B437" s="419"/>
      <c r="C437" s="420"/>
    </row>
    <row r="438" spans="1:3" s="123" customFormat="1" ht="14.25">
      <c r="A438" s="13"/>
      <c r="B438" s="419"/>
      <c r="C438" s="420"/>
    </row>
    <row r="439" spans="1:3" s="123" customFormat="1" ht="14.25">
      <c r="A439" s="13"/>
      <c r="B439" s="419"/>
      <c r="C439" s="420"/>
    </row>
    <row r="440" spans="1:3" s="123" customFormat="1" ht="9" customHeight="1">
      <c r="A440" s="13"/>
      <c r="B440" s="419"/>
      <c r="C440" s="420"/>
    </row>
    <row r="442" spans="1:3" ht="8.25" customHeight="1"/>
    <row r="443" spans="1:3" ht="16.5" customHeight="1"/>
  </sheetData>
  <sheetProtection formatColumns="0" formatRows="0" insertHyperlinks="0"/>
  <mergeCells count="3">
    <mergeCell ref="E42:T42"/>
    <mergeCell ref="E4:AC4"/>
    <mergeCell ref="E41:AC41"/>
  </mergeCells>
  <conditionalFormatting sqref="E10:S14">
    <cfRule type="cellIs" priority="282" stopIfTrue="1" operator="between">
      <formula>-1000000000000</formula>
      <formula>1000000000000</formula>
    </cfRule>
    <cfRule type="cellIs" priority="283" stopIfTrue="1" operator="equal">
      <formula>"M"</formula>
    </cfRule>
    <cfRule type="cellIs" priority="284" stopIfTrue="1" operator="equal">
      <formula>"L"</formula>
    </cfRule>
  </conditionalFormatting>
  <conditionalFormatting sqref="E41">
    <cfRule type="expression" dxfId="150" priority="285" stopIfTrue="1">
      <formula>(COUNTA(E10:T14,E18:T18,E20:T26,E31:T32,E35:T35)/256)*100&lt;&gt;100</formula>
    </cfRule>
  </conditionalFormatting>
  <conditionalFormatting sqref="T10:T14">
    <cfRule type="cellIs" priority="269" stopIfTrue="1" operator="between">
      <formula>-1000000000000</formula>
      <formula>1000000000000</formula>
    </cfRule>
    <cfRule type="cellIs" priority="270" stopIfTrue="1" operator="equal">
      <formula>"M"</formula>
    </cfRule>
    <cfRule type="cellIs" priority="271" stopIfTrue="1" operator="equal">
      <formula>"L"</formula>
    </cfRule>
  </conditionalFormatting>
  <conditionalFormatting sqref="U11:U14">
    <cfRule type="cellIs" priority="272" stopIfTrue="1" operator="between">
      <formula>-1000000000000</formula>
      <formula>1000000000000</formula>
    </cfRule>
    <cfRule type="cellIs" priority="273" stopIfTrue="1" operator="equal">
      <formula>"M"</formula>
    </cfRule>
    <cfRule type="cellIs" priority="274" stopIfTrue="1" operator="equal">
      <formula>"L"</formula>
    </cfRule>
  </conditionalFormatting>
  <conditionalFormatting sqref="V11:V14">
    <cfRule type="cellIs" priority="266" stopIfTrue="1" operator="between">
      <formula>-1000000000000</formula>
      <formula>1000000000000</formula>
    </cfRule>
    <cfRule type="cellIs" priority="267" stopIfTrue="1" operator="equal">
      <formula>"M"</formula>
    </cfRule>
    <cfRule type="cellIs" priority="268" stopIfTrue="1" operator="equal">
      <formula>"L"</formula>
    </cfRule>
  </conditionalFormatting>
  <conditionalFormatting sqref="W10:W14">
    <cfRule type="cellIs" priority="263" stopIfTrue="1" operator="between">
      <formula>-1000000000000</formula>
      <formula>1000000000000</formula>
    </cfRule>
    <cfRule type="cellIs" priority="264" stopIfTrue="1" operator="equal">
      <formula>"M"</formula>
    </cfRule>
    <cfRule type="cellIs" priority="265" stopIfTrue="1" operator="equal">
      <formula>"L"</formula>
    </cfRule>
  </conditionalFormatting>
  <conditionalFormatting sqref="W35 W31:W32 W20:W26 W18 W10:W14">
    <cfRule type="cellIs" dxfId="149" priority="262" operator="equal">
      <formula>""</formula>
    </cfRule>
  </conditionalFormatting>
  <conditionalFormatting sqref="Z32">
    <cfRule type="cellIs" dxfId="148" priority="133" operator="equal">
      <formula>""</formula>
    </cfRule>
  </conditionalFormatting>
  <conditionalFormatting sqref="X10:X14">
    <cfRule type="cellIs" priority="250" stopIfTrue="1" operator="between">
      <formula>-1000000000000</formula>
      <formula>1000000000000</formula>
    </cfRule>
    <cfRule type="cellIs" priority="251" stopIfTrue="1" operator="equal">
      <formula>"M"</formula>
    </cfRule>
    <cfRule type="cellIs" priority="252" stopIfTrue="1" operator="equal">
      <formula>"L"</formula>
    </cfRule>
  </conditionalFormatting>
  <conditionalFormatting sqref="X35 X18 X10:X14">
    <cfRule type="cellIs" dxfId="147" priority="249" operator="equal">
      <formula>""</formula>
    </cfRule>
  </conditionalFormatting>
  <conditionalFormatting sqref="X20">
    <cfRule type="cellIs" priority="246" stopIfTrue="1" operator="between">
      <formula>-1000000000000</formula>
      <formula>1000000000000</formula>
    </cfRule>
    <cfRule type="cellIs" priority="247" stopIfTrue="1" operator="equal">
      <formula>"M"</formula>
    </cfRule>
    <cfRule type="cellIs" priority="248" stopIfTrue="1" operator="equal">
      <formula>"L"</formula>
    </cfRule>
  </conditionalFormatting>
  <conditionalFormatting sqref="X20">
    <cfRule type="cellIs" dxfId="146" priority="245" operator="equal">
      <formula>""</formula>
    </cfRule>
  </conditionalFormatting>
  <conditionalFormatting sqref="X21">
    <cfRule type="cellIs" priority="242" stopIfTrue="1" operator="between">
      <formula>-1000000000000</formula>
      <formula>1000000000000</formula>
    </cfRule>
    <cfRule type="cellIs" priority="243" stopIfTrue="1" operator="equal">
      <formula>"M"</formula>
    </cfRule>
    <cfRule type="cellIs" priority="244" stopIfTrue="1" operator="equal">
      <formula>"L"</formula>
    </cfRule>
  </conditionalFormatting>
  <conditionalFormatting sqref="X21">
    <cfRule type="cellIs" dxfId="145" priority="241" operator="equal">
      <formula>""</formula>
    </cfRule>
  </conditionalFormatting>
  <conditionalFormatting sqref="X22">
    <cfRule type="cellIs" priority="238" stopIfTrue="1" operator="between">
      <formula>-1000000000000</formula>
      <formula>1000000000000</formula>
    </cfRule>
    <cfRule type="cellIs" priority="239" stopIfTrue="1" operator="equal">
      <formula>"M"</formula>
    </cfRule>
    <cfRule type="cellIs" priority="240" stopIfTrue="1" operator="equal">
      <formula>"L"</formula>
    </cfRule>
  </conditionalFormatting>
  <conditionalFormatting sqref="X22">
    <cfRule type="cellIs" dxfId="144" priority="237" operator="equal">
      <formula>""</formula>
    </cfRule>
  </conditionalFormatting>
  <conditionalFormatting sqref="X23">
    <cfRule type="cellIs" priority="234" stopIfTrue="1" operator="between">
      <formula>-1000000000000</formula>
      <formula>1000000000000</formula>
    </cfRule>
    <cfRule type="cellIs" priority="235" stopIfTrue="1" operator="equal">
      <formula>"M"</formula>
    </cfRule>
    <cfRule type="cellIs" priority="236" stopIfTrue="1" operator="equal">
      <formula>"L"</formula>
    </cfRule>
  </conditionalFormatting>
  <conditionalFormatting sqref="X23">
    <cfRule type="cellIs" dxfId="143" priority="233" operator="equal">
      <formula>""</formula>
    </cfRule>
  </conditionalFormatting>
  <conditionalFormatting sqref="X24">
    <cfRule type="cellIs" priority="230" stopIfTrue="1" operator="between">
      <formula>-1000000000000</formula>
      <formula>1000000000000</formula>
    </cfRule>
    <cfRule type="cellIs" priority="231" stopIfTrue="1" operator="equal">
      <formula>"M"</formula>
    </cfRule>
    <cfRule type="cellIs" priority="232" stopIfTrue="1" operator="equal">
      <formula>"L"</formula>
    </cfRule>
  </conditionalFormatting>
  <conditionalFormatting sqref="X24">
    <cfRule type="cellIs" dxfId="142" priority="229" operator="equal">
      <formula>""</formula>
    </cfRule>
  </conditionalFormatting>
  <conditionalFormatting sqref="X25">
    <cfRule type="cellIs" priority="226" stopIfTrue="1" operator="between">
      <formula>-1000000000000</formula>
      <formula>1000000000000</formula>
    </cfRule>
    <cfRule type="cellIs" priority="227" stopIfTrue="1" operator="equal">
      <formula>"M"</formula>
    </cfRule>
    <cfRule type="cellIs" priority="228" stopIfTrue="1" operator="equal">
      <formula>"L"</formula>
    </cfRule>
  </conditionalFormatting>
  <conditionalFormatting sqref="X25">
    <cfRule type="cellIs" dxfId="141" priority="225" operator="equal">
      <formula>""</formula>
    </cfRule>
  </conditionalFormatting>
  <conditionalFormatting sqref="X26">
    <cfRule type="cellIs" priority="222" stopIfTrue="1" operator="between">
      <formula>-1000000000000</formula>
      <formula>1000000000000</formula>
    </cfRule>
    <cfRule type="cellIs" priority="223" stopIfTrue="1" operator="equal">
      <formula>"M"</formula>
    </cfRule>
    <cfRule type="cellIs" priority="224" stopIfTrue="1" operator="equal">
      <formula>"L"</formula>
    </cfRule>
  </conditionalFormatting>
  <conditionalFormatting sqref="X26">
    <cfRule type="cellIs" dxfId="140" priority="221" operator="equal">
      <formula>""</formula>
    </cfRule>
  </conditionalFormatting>
  <conditionalFormatting sqref="X31">
    <cfRule type="cellIs" priority="218" stopIfTrue="1" operator="between">
      <formula>-1000000000000</formula>
      <formula>1000000000000</formula>
    </cfRule>
    <cfRule type="cellIs" priority="219" stopIfTrue="1" operator="equal">
      <formula>"M"</formula>
    </cfRule>
    <cfRule type="cellIs" priority="220" stopIfTrue="1" operator="equal">
      <formula>"L"</formula>
    </cfRule>
  </conditionalFormatting>
  <conditionalFormatting sqref="X31">
    <cfRule type="cellIs" dxfId="139" priority="217" operator="equal">
      <formula>""</formula>
    </cfRule>
  </conditionalFormatting>
  <conditionalFormatting sqref="X32">
    <cfRule type="cellIs" priority="214" stopIfTrue="1" operator="between">
      <formula>-1000000000000</formula>
      <formula>1000000000000</formula>
    </cfRule>
    <cfRule type="cellIs" priority="215" stopIfTrue="1" operator="equal">
      <formula>"M"</formula>
    </cfRule>
    <cfRule type="cellIs" priority="216" stopIfTrue="1" operator="equal">
      <formula>"L"</formula>
    </cfRule>
  </conditionalFormatting>
  <conditionalFormatting sqref="X32">
    <cfRule type="cellIs" dxfId="138" priority="213" operator="equal">
      <formula>""</formula>
    </cfRule>
  </conditionalFormatting>
  <conditionalFormatting sqref="AC10:AC14">
    <cfRule type="cellIs" priority="210" stopIfTrue="1" operator="between">
      <formula>-1000000000000</formula>
      <formula>1000000000000</formula>
    </cfRule>
    <cfRule type="cellIs" priority="211" stopIfTrue="1" operator="equal">
      <formula>"M"</formula>
    </cfRule>
    <cfRule type="cellIs" priority="212" stopIfTrue="1" operator="equal">
      <formula>"L"</formula>
    </cfRule>
  </conditionalFormatting>
  <conditionalFormatting sqref="AC35 AC18 AC10:AC14">
    <cfRule type="cellIs" dxfId="137" priority="209" operator="equal">
      <formula>""</formula>
    </cfRule>
  </conditionalFormatting>
  <conditionalFormatting sqref="AC20">
    <cfRule type="cellIs" priority="206" stopIfTrue="1" operator="between">
      <formula>-1000000000000</formula>
      <formula>1000000000000</formula>
    </cfRule>
    <cfRule type="cellIs" priority="207" stopIfTrue="1" operator="equal">
      <formula>"M"</formula>
    </cfRule>
    <cfRule type="cellIs" priority="208" stopIfTrue="1" operator="equal">
      <formula>"L"</formula>
    </cfRule>
  </conditionalFormatting>
  <conditionalFormatting sqref="AC20">
    <cfRule type="cellIs" dxfId="136" priority="205" operator="equal">
      <formula>""</formula>
    </cfRule>
  </conditionalFormatting>
  <conditionalFormatting sqref="AC21">
    <cfRule type="cellIs" priority="202" stopIfTrue="1" operator="between">
      <formula>-1000000000000</formula>
      <formula>1000000000000</formula>
    </cfRule>
    <cfRule type="cellIs" priority="203" stopIfTrue="1" operator="equal">
      <formula>"M"</formula>
    </cfRule>
    <cfRule type="cellIs" priority="204" stopIfTrue="1" operator="equal">
      <formula>"L"</formula>
    </cfRule>
  </conditionalFormatting>
  <conditionalFormatting sqref="AC21">
    <cfRule type="cellIs" dxfId="135" priority="201" operator="equal">
      <formula>""</formula>
    </cfRule>
  </conditionalFormatting>
  <conditionalFormatting sqref="AC22">
    <cfRule type="cellIs" priority="198" stopIfTrue="1" operator="between">
      <formula>-1000000000000</formula>
      <formula>1000000000000</formula>
    </cfRule>
    <cfRule type="cellIs" priority="199" stopIfTrue="1" operator="equal">
      <formula>"M"</formula>
    </cfRule>
    <cfRule type="cellIs" priority="200" stopIfTrue="1" operator="equal">
      <formula>"L"</formula>
    </cfRule>
  </conditionalFormatting>
  <conditionalFormatting sqref="AC22">
    <cfRule type="cellIs" dxfId="134" priority="197" operator="equal">
      <formula>""</formula>
    </cfRule>
  </conditionalFormatting>
  <conditionalFormatting sqref="AC23">
    <cfRule type="cellIs" priority="194" stopIfTrue="1" operator="between">
      <formula>-1000000000000</formula>
      <formula>1000000000000</formula>
    </cfRule>
    <cfRule type="cellIs" priority="195" stopIfTrue="1" operator="equal">
      <formula>"M"</formula>
    </cfRule>
    <cfRule type="cellIs" priority="196" stopIfTrue="1" operator="equal">
      <formula>"L"</formula>
    </cfRule>
  </conditionalFormatting>
  <conditionalFormatting sqref="AC23">
    <cfRule type="cellIs" dxfId="133" priority="193" operator="equal">
      <formula>""</formula>
    </cfRule>
  </conditionalFormatting>
  <conditionalFormatting sqref="AC24">
    <cfRule type="cellIs" priority="190" stopIfTrue="1" operator="between">
      <formula>-1000000000000</formula>
      <formula>1000000000000</formula>
    </cfRule>
    <cfRule type="cellIs" priority="191" stopIfTrue="1" operator="equal">
      <formula>"M"</formula>
    </cfRule>
    <cfRule type="cellIs" priority="192" stopIfTrue="1" operator="equal">
      <formula>"L"</formula>
    </cfRule>
  </conditionalFormatting>
  <conditionalFormatting sqref="AC24">
    <cfRule type="cellIs" dxfId="132" priority="189" operator="equal">
      <formula>""</formula>
    </cfRule>
  </conditionalFormatting>
  <conditionalFormatting sqref="AC25">
    <cfRule type="cellIs" priority="186" stopIfTrue="1" operator="between">
      <formula>-1000000000000</formula>
      <formula>1000000000000</formula>
    </cfRule>
    <cfRule type="cellIs" priority="187" stopIfTrue="1" operator="equal">
      <formula>"M"</formula>
    </cfRule>
    <cfRule type="cellIs" priority="188" stopIfTrue="1" operator="equal">
      <formula>"L"</formula>
    </cfRule>
  </conditionalFormatting>
  <conditionalFormatting sqref="AC25">
    <cfRule type="cellIs" dxfId="131" priority="185" operator="equal">
      <formula>""</formula>
    </cfRule>
  </conditionalFormatting>
  <conditionalFormatting sqref="AC26">
    <cfRule type="cellIs" priority="182" stopIfTrue="1" operator="between">
      <formula>-1000000000000</formula>
      <formula>1000000000000</formula>
    </cfRule>
    <cfRule type="cellIs" priority="183" stopIfTrue="1" operator="equal">
      <formula>"M"</formula>
    </cfRule>
    <cfRule type="cellIs" priority="184" stopIfTrue="1" operator="equal">
      <formula>"L"</formula>
    </cfRule>
  </conditionalFormatting>
  <conditionalFormatting sqref="AC26">
    <cfRule type="cellIs" dxfId="130" priority="181" operator="equal">
      <formula>""</formula>
    </cfRule>
  </conditionalFormatting>
  <conditionalFormatting sqref="AC31">
    <cfRule type="cellIs" priority="178" stopIfTrue="1" operator="between">
      <formula>-1000000000000</formula>
      <formula>1000000000000</formula>
    </cfRule>
    <cfRule type="cellIs" priority="179" stopIfTrue="1" operator="equal">
      <formula>"M"</formula>
    </cfRule>
    <cfRule type="cellIs" priority="180" stopIfTrue="1" operator="equal">
      <formula>"L"</formula>
    </cfRule>
  </conditionalFormatting>
  <conditionalFormatting sqref="AC31">
    <cfRule type="cellIs" dxfId="129" priority="177" operator="equal">
      <formula>""</formula>
    </cfRule>
  </conditionalFormatting>
  <conditionalFormatting sqref="AC32">
    <cfRule type="cellIs" priority="174" stopIfTrue="1" operator="between">
      <formula>-1000000000000</formula>
      <formula>1000000000000</formula>
    </cfRule>
    <cfRule type="cellIs" priority="175" stopIfTrue="1" operator="equal">
      <formula>"M"</formula>
    </cfRule>
    <cfRule type="cellIs" priority="176" stopIfTrue="1" operator="equal">
      <formula>"L"</formula>
    </cfRule>
  </conditionalFormatting>
  <conditionalFormatting sqref="AC32">
    <cfRule type="cellIs" dxfId="128" priority="173" operator="equal">
      <formula>""</formula>
    </cfRule>
  </conditionalFormatting>
  <conditionalFormatting sqref="Z10:Z14">
    <cfRule type="cellIs" priority="170" stopIfTrue="1" operator="between">
      <formula>-1000000000000</formula>
      <formula>1000000000000</formula>
    </cfRule>
    <cfRule type="cellIs" priority="171" stopIfTrue="1" operator="equal">
      <formula>"M"</formula>
    </cfRule>
    <cfRule type="cellIs" priority="172" stopIfTrue="1" operator="equal">
      <formula>"L"</formula>
    </cfRule>
  </conditionalFormatting>
  <conditionalFormatting sqref="Z35 Z18 Z10:Z14">
    <cfRule type="cellIs" dxfId="127" priority="169" operator="equal">
      <formula>""</formula>
    </cfRule>
  </conditionalFormatting>
  <conditionalFormatting sqref="Z20">
    <cfRule type="cellIs" priority="166" stopIfTrue="1" operator="between">
      <formula>-1000000000000</formula>
      <formula>1000000000000</formula>
    </cfRule>
    <cfRule type="cellIs" priority="167" stopIfTrue="1" operator="equal">
      <formula>"M"</formula>
    </cfRule>
    <cfRule type="cellIs" priority="168" stopIfTrue="1" operator="equal">
      <formula>"L"</formula>
    </cfRule>
  </conditionalFormatting>
  <conditionalFormatting sqref="Z20">
    <cfRule type="cellIs" dxfId="126" priority="165" operator="equal">
      <formula>""</formula>
    </cfRule>
  </conditionalFormatting>
  <conditionalFormatting sqref="Z21">
    <cfRule type="cellIs" priority="162" stopIfTrue="1" operator="between">
      <formula>-1000000000000</formula>
      <formula>1000000000000</formula>
    </cfRule>
    <cfRule type="cellIs" priority="163" stopIfTrue="1" operator="equal">
      <formula>"M"</formula>
    </cfRule>
    <cfRule type="cellIs" priority="164" stopIfTrue="1" operator="equal">
      <formula>"L"</formula>
    </cfRule>
  </conditionalFormatting>
  <conditionalFormatting sqref="Z21">
    <cfRule type="cellIs" dxfId="125" priority="161" operator="equal">
      <formula>""</formula>
    </cfRule>
  </conditionalFormatting>
  <conditionalFormatting sqref="Z22">
    <cfRule type="cellIs" priority="158" stopIfTrue="1" operator="between">
      <formula>-1000000000000</formula>
      <formula>1000000000000</formula>
    </cfRule>
    <cfRule type="cellIs" priority="159" stopIfTrue="1" operator="equal">
      <formula>"M"</formula>
    </cfRule>
    <cfRule type="cellIs" priority="160" stopIfTrue="1" operator="equal">
      <formula>"L"</formula>
    </cfRule>
  </conditionalFormatting>
  <conditionalFormatting sqref="Z22">
    <cfRule type="cellIs" dxfId="124" priority="157" operator="equal">
      <formula>""</formula>
    </cfRule>
  </conditionalFormatting>
  <conditionalFormatting sqref="Z23">
    <cfRule type="cellIs" priority="154" stopIfTrue="1" operator="between">
      <formula>-1000000000000</formula>
      <formula>1000000000000</formula>
    </cfRule>
    <cfRule type="cellIs" priority="155" stopIfTrue="1" operator="equal">
      <formula>"M"</formula>
    </cfRule>
    <cfRule type="cellIs" priority="156" stopIfTrue="1" operator="equal">
      <formula>"L"</formula>
    </cfRule>
  </conditionalFormatting>
  <conditionalFormatting sqref="Z23">
    <cfRule type="cellIs" dxfId="123" priority="153" operator="equal">
      <formula>""</formula>
    </cfRule>
  </conditionalFormatting>
  <conditionalFormatting sqref="Z24">
    <cfRule type="cellIs" priority="150" stopIfTrue="1" operator="between">
      <formula>-1000000000000</formula>
      <formula>1000000000000</formula>
    </cfRule>
    <cfRule type="cellIs" priority="151" stopIfTrue="1" operator="equal">
      <formula>"M"</formula>
    </cfRule>
    <cfRule type="cellIs" priority="152" stopIfTrue="1" operator="equal">
      <formula>"L"</formula>
    </cfRule>
  </conditionalFormatting>
  <conditionalFormatting sqref="Z24">
    <cfRule type="cellIs" dxfId="122" priority="149" operator="equal">
      <formula>""</formula>
    </cfRule>
  </conditionalFormatting>
  <conditionalFormatting sqref="Z25">
    <cfRule type="cellIs" priority="146" stopIfTrue="1" operator="between">
      <formula>-1000000000000</formula>
      <formula>1000000000000</formula>
    </cfRule>
    <cfRule type="cellIs" priority="147" stopIfTrue="1" operator="equal">
      <formula>"M"</formula>
    </cfRule>
    <cfRule type="cellIs" priority="148" stopIfTrue="1" operator="equal">
      <formula>"L"</formula>
    </cfRule>
  </conditionalFormatting>
  <conditionalFormatting sqref="Z25">
    <cfRule type="cellIs" dxfId="121" priority="145" operator="equal">
      <formula>""</formula>
    </cfRule>
  </conditionalFormatting>
  <conditionalFormatting sqref="Z26">
    <cfRule type="cellIs" priority="142" stopIfTrue="1" operator="between">
      <formula>-1000000000000</formula>
      <formula>1000000000000</formula>
    </cfRule>
    <cfRule type="cellIs" priority="143" stopIfTrue="1" operator="equal">
      <formula>"M"</formula>
    </cfRule>
    <cfRule type="cellIs" priority="144" stopIfTrue="1" operator="equal">
      <formula>"L"</formula>
    </cfRule>
  </conditionalFormatting>
  <conditionalFormatting sqref="Z26">
    <cfRule type="cellIs" dxfId="120" priority="141" operator="equal">
      <formula>""</formula>
    </cfRule>
  </conditionalFormatting>
  <conditionalFormatting sqref="Z31">
    <cfRule type="cellIs" priority="138" stopIfTrue="1" operator="between">
      <formula>-1000000000000</formula>
      <formula>1000000000000</formula>
    </cfRule>
    <cfRule type="cellIs" priority="139" stopIfTrue="1" operator="equal">
      <formula>"M"</formula>
    </cfRule>
    <cfRule type="cellIs" priority="140" stopIfTrue="1" operator="equal">
      <formula>"L"</formula>
    </cfRule>
  </conditionalFormatting>
  <conditionalFormatting sqref="Z31">
    <cfRule type="cellIs" dxfId="119" priority="137" operator="equal">
      <formula>""</formula>
    </cfRule>
  </conditionalFormatting>
  <conditionalFormatting sqref="Z32">
    <cfRule type="cellIs" priority="134" stopIfTrue="1" operator="between">
      <formula>-1000000000000</formula>
      <formula>1000000000000</formula>
    </cfRule>
    <cfRule type="cellIs" priority="135" stopIfTrue="1" operator="equal">
      <formula>"M"</formula>
    </cfRule>
    <cfRule type="cellIs" priority="136" stopIfTrue="1" operator="equal">
      <formula>"L"</formula>
    </cfRule>
  </conditionalFormatting>
  <conditionalFormatting sqref="Y32">
    <cfRule type="cellIs" dxfId="118" priority="93" operator="equal">
      <formula>""</formula>
    </cfRule>
  </conditionalFormatting>
  <conditionalFormatting sqref="Y10:Y14">
    <cfRule type="cellIs" priority="130" stopIfTrue="1" operator="between">
      <formula>-1000000000000</formula>
      <formula>1000000000000</formula>
    </cfRule>
    <cfRule type="cellIs" priority="131" stopIfTrue="1" operator="equal">
      <formula>"M"</formula>
    </cfRule>
    <cfRule type="cellIs" priority="132" stopIfTrue="1" operator="equal">
      <formula>"L"</formula>
    </cfRule>
  </conditionalFormatting>
  <conditionalFormatting sqref="Y35 Y18 Y10:Y14">
    <cfRule type="cellIs" dxfId="117" priority="129" operator="equal">
      <formula>""</formula>
    </cfRule>
  </conditionalFormatting>
  <conditionalFormatting sqref="Y20">
    <cfRule type="cellIs" priority="126" stopIfTrue="1" operator="between">
      <formula>-1000000000000</formula>
      <formula>1000000000000</formula>
    </cfRule>
    <cfRule type="cellIs" priority="127" stopIfTrue="1" operator="equal">
      <formula>"M"</formula>
    </cfRule>
    <cfRule type="cellIs" priority="128" stopIfTrue="1" operator="equal">
      <formula>"L"</formula>
    </cfRule>
  </conditionalFormatting>
  <conditionalFormatting sqref="Y20">
    <cfRule type="cellIs" dxfId="116" priority="125" operator="equal">
      <formula>""</formula>
    </cfRule>
  </conditionalFormatting>
  <conditionalFormatting sqref="Y21">
    <cfRule type="cellIs" priority="122" stopIfTrue="1" operator="between">
      <formula>-1000000000000</formula>
      <formula>1000000000000</formula>
    </cfRule>
    <cfRule type="cellIs" priority="123" stopIfTrue="1" operator="equal">
      <formula>"M"</formula>
    </cfRule>
    <cfRule type="cellIs" priority="124" stopIfTrue="1" operator="equal">
      <formula>"L"</formula>
    </cfRule>
  </conditionalFormatting>
  <conditionalFormatting sqref="Y21">
    <cfRule type="cellIs" dxfId="115" priority="121" operator="equal">
      <formula>""</formula>
    </cfRule>
  </conditionalFormatting>
  <conditionalFormatting sqref="Y22">
    <cfRule type="cellIs" priority="118" stopIfTrue="1" operator="between">
      <formula>-1000000000000</formula>
      <formula>1000000000000</formula>
    </cfRule>
    <cfRule type="cellIs" priority="119" stopIfTrue="1" operator="equal">
      <formula>"M"</formula>
    </cfRule>
    <cfRule type="cellIs" priority="120" stopIfTrue="1" operator="equal">
      <formula>"L"</formula>
    </cfRule>
  </conditionalFormatting>
  <conditionalFormatting sqref="Y22">
    <cfRule type="cellIs" dxfId="114" priority="117" operator="equal">
      <formula>""</formula>
    </cfRule>
  </conditionalFormatting>
  <conditionalFormatting sqref="Y23">
    <cfRule type="cellIs" priority="114" stopIfTrue="1" operator="between">
      <formula>-1000000000000</formula>
      <formula>1000000000000</formula>
    </cfRule>
    <cfRule type="cellIs" priority="115" stopIfTrue="1" operator="equal">
      <formula>"M"</formula>
    </cfRule>
    <cfRule type="cellIs" priority="116" stopIfTrue="1" operator="equal">
      <formula>"L"</formula>
    </cfRule>
  </conditionalFormatting>
  <conditionalFormatting sqref="Y23">
    <cfRule type="cellIs" dxfId="113" priority="113" operator="equal">
      <formula>""</formula>
    </cfRule>
  </conditionalFormatting>
  <conditionalFormatting sqref="Y24">
    <cfRule type="cellIs" priority="110" stopIfTrue="1" operator="between">
      <formula>-1000000000000</formula>
      <formula>1000000000000</formula>
    </cfRule>
    <cfRule type="cellIs" priority="111" stopIfTrue="1" operator="equal">
      <formula>"M"</formula>
    </cfRule>
    <cfRule type="cellIs" priority="112" stopIfTrue="1" operator="equal">
      <formula>"L"</formula>
    </cfRule>
  </conditionalFormatting>
  <conditionalFormatting sqref="Y24">
    <cfRule type="cellIs" dxfId="112" priority="109" operator="equal">
      <formula>""</formula>
    </cfRule>
  </conditionalFormatting>
  <conditionalFormatting sqref="Y25">
    <cfRule type="cellIs" priority="106" stopIfTrue="1" operator="between">
      <formula>-1000000000000</formula>
      <formula>1000000000000</formula>
    </cfRule>
    <cfRule type="cellIs" priority="107" stopIfTrue="1" operator="equal">
      <formula>"M"</formula>
    </cfRule>
    <cfRule type="cellIs" priority="108" stopIfTrue="1" operator="equal">
      <formula>"L"</formula>
    </cfRule>
  </conditionalFormatting>
  <conditionalFormatting sqref="Y25">
    <cfRule type="cellIs" dxfId="111" priority="105" operator="equal">
      <formula>""</formula>
    </cfRule>
  </conditionalFormatting>
  <conditionalFormatting sqref="Y26">
    <cfRule type="cellIs" priority="102" stopIfTrue="1" operator="between">
      <formula>-1000000000000</formula>
      <formula>1000000000000</formula>
    </cfRule>
    <cfRule type="cellIs" priority="103" stopIfTrue="1" operator="equal">
      <formula>"M"</formula>
    </cfRule>
    <cfRule type="cellIs" priority="104" stopIfTrue="1" operator="equal">
      <formula>"L"</formula>
    </cfRule>
  </conditionalFormatting>
  <conditionalFormatting sqref="Y26">
    <cfRule type="cellIs" dxfId="110" priority="101" operator="equal">
      <formula>""</formula>
    </cfRule>
  </conditionalFormatting>
  <conditionalFormatting sqref="Y31">
    <cfRule type="cellIs" priority="98" stopIfTrue="1" operator="between">
      <formula>-1000000000000</formula>
      <formula>1000000000000</formula>
    </cfRule>
    <cfRule type="cellIs" priority="99" stopIfTrue="1" operator="equal">
      <formula>"M"</formula>
    </cfRule>
    <cfRule type="cellIs" priority="100" stopIfTrue="1" operator="equal">
      <formula>"L"</formula>
    </cfRule>
  </conditionalFormatting>
  <conditionalFormatting sqref="Y31">
    <cfRule type="cellIs" dxfId="109" priority="97" operator="equal">
      <formula>""</formula>
    </cfRule>
  </conditionalFormatting>
  <conditionalFormatting sqref="Y32">
    <cfRule type="cellIs" priority="94" stopIfTrue="1" operator="between">
      <formula>-1000000000000</formula>
      <formula>1000000000000</formula>
    </cfRule>
    <cfRule type="cellIs" priority="95" stopIfTrue="1" operator="equal">
      <formula>"M"</formula>
    </cfRule>
    <cfRule type="cellIs" priority="96" stopIfTrue="1" operator="equal">
      <formula>"L"</formula>
    </cfRule>
  </conditionalFormatting>
  <conditionalFormatting sqref="AB11:AB14">
    <cfRule type="cellIs" priority="90" stopIfTrue="1" operator="between">
      <formula>-1000000000000</formula>
      <formula>1000000000000</formula>
    </cfRule>
    <cfRule type="cellIs" priority="91" stopIfTrue="1" operator="equal">
      <formula>"M"</formula>
    </cfRule>
    <cfRule type="cellIs" priority="92" stopIfTrue="1" operator="equal">
      <formula>"L"</formula>
    </cfRule>
  </conditionalFormatting>
  <conditionalFormatting sqref="AB11:AB14">
    <cfRule type="cellIs" dxfId="108" priority="89" operator="equal">
      <formula>""</formula>
    </cfRule>
  </conditionalFormatting>
  <conditionalFormatting sqref="AB20">
    <cfRule type="cellIs" priority="86" stopIfTrue="1" operator="between">
      <formula>-1000000000000</formula>
      <formula>1000000000000</formula>
    </cfRule>
    <cfRule type="cellIs" priority="87" stopIfTrue="1" operator="equal">
      <formula>"M"</formula>
    </cfRule>
    <cfRule type="cellIs" priority="88" stopIfTrue="1" operator="equal">
      <formula>"L"</formula>
    </cfRule>
  </conditionalFormatting>
  <conditionalFormatting sqref="AB20">
    <cfRule type="cellIs" dxfId="107" priority="85" operator="equal">
      <formula>""</formula>
    </cfRule>
  </conditionalFormatting>
  <conditionalFormatting sqref="AB21">
    <cfRule type="cellIs" priority="82" stopIfTrue="1" operator="between">
      <formula>-1000000000000</formula>
      <formula>1000000000000</formula>
    </cfRule>
    <cfRule type="cellIs" priority="83" stopIfTrue="1" operator="equal">
      <formula>"M"</formula>
    </cfRule>
    <cfRule type="cellIs" priority="84" stopIfTrue="1" operator="equal">
      <formula>"L"</formula>
    </cfRule>
  </conditionalFormatting>
  <conditionalFormatting sqref="AB21">
    <cfRule type="cellIs" dxfId="106" priority="81" operator="equal">
      <formula>""</formula>
    </cfRule>
  </conditionalFormatting>
  <conditionalFormatting sqref="AB22">
    <cfRule type="cellIs" priority="78" stopIfTrue="1" operator="between">
      <formula>-1000000000000</formula>
      <formula>1000000000000</formula>
    </cfRule>
    <cfRule type="cellIs" priority="79" stopIfTrue="1" operator="equal">
      <formula>"M"</formula>
    </cfRule>
    <cfRule type="cellIs" priority="80" stopIfTrue="1" operator="equal">
      <formula>"L"</formula>
    </cfRule>
  </conditionalFormatting>
  <conditionalFormatting sqref="AB22">
    <cfRule type="cellIs" dxfId="105" priority="77" operator="equal">
      <formula>""</formula>
    </cfRule>
  </conditionalFormatting>
  <conditionalFormatting sqref="AB23">
    <cfRule type="cellIs" priority="74" stopIfTrue="1" operator="between">
      <formula>-1000000000000</formula>
      <formula>1000000000000</formula>
    </cfRule>
    <cfRule type="cellIs" priority="75" stopIfTrue="1" operator="equal">
      <formula>"M"</formula>
    </cfRule>
    <cfRule type="cellIs" priority="76" stopIfTrue="1" operator="equal">
      <formula>"L"</formula>
    </cfRule>
  </conditionalFormatting>
  <conditionalFormatting sqref="AB23">
    <cfRule type="cellIs" dxfId="104" priority="73" operator="equal">
      <formula>""</formula>
    </cfRule>
  </conditionalFormatting>
  <conditionalFormatting sqref="AB24">
    <cfRule type="cellIs" priority="70" stopIfTrue="1" operator="between">
      <formula>-1000000000000</formula>
      <formula>1000000000000</formula>
    </cfRule>
    <cfRule type="cellIs" priority="71" stopIfTrue="1" operator="equal">
      <formula>"M"</formula>
    </cfRule>
    <cfRule type="cellIs" priority="72" stopIfTrue="1" operator="equal">
      <formula>"L"</formula>
    </cfRule>
  </conditionalFormatting>
  <conditionalFormatting sqref="AB24">
    <cfRule type="cellIs" dxfId="103" priority="69" operator="equal">
      <formula>""</formula>
    </cfRule>
  </conditionalFormatting>
  <conditionalFormatting sqref="AB25">
    <cfRule type="cellIs" priority="66" stopIfTrue="1" operator="between">
      <formula>-1000000000000</formula>
      <formula>1000000000000</formula>
    </cfRule>
    <cfRule type="cellIs" priority="67" stopIfTrue="1" operator="equal">
      <formula>"M"</formula>
    </cfRule>
    <cfRule type="cellIs" priority="68" stopIfTrue="1" operator="equal">
      <formula>"L"</formula>
    </cfRule>
  </conditionalFormatting>
  <conditionalFormatting sqref="AB25">
    <cfRule type="cellIs" dxfId="102" priority="65" operator="equal">
      <formula>""</formula>
    </cfRule>
  </conditionalFormatting>
  <conditionalFormatting sqref="AB26">
    <cfRule type="cellIs" priority="62" stopIfTrue="1" operator="between">
      <formula>-1000000000000</formula>
      <formula>1000000000000</formula>
    </cfRule>
    <cfRule type="cellIs" priority="63" stopIfTrue="1" operator="equal">
      <formula>"M"</formula>
    </cfRule>
    <cfRule type="cellIs" priority="64" stopIfTrue="1" operator="equal">
      <formula>"L"</formula>
    </cfRule>
  </conditionalFormatting>
  <conditionalFormatting sqref="AB26">
    <cfRule type="cellIs" dxfId="101" priority="61" operator="equal">
      <formula>""</formula>
    </cfRule>
  </conditionalFormatting>
  <conditionalFormatting sqref="AB31"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AB31">
    <cfRule type="cellIs" dxfId="100" priority="57" operator="equal">
      <formula>""</formula>
    </cfRule>
  </conditionalFormatting>
  <conditionalFormatting sqref="AB32">
    <cfRule type="cellIs" priority="54" stopIfTrue="1" operator="between">
      <formula>-1000000000000</formula>
      <formula>1000000000000</formula>
    </cfRule>
    <cfRule type="cellIs" priority="55" stopIfTrue="1" operator="equal">
      <formula>"M"</formula>
    </cfRule>
    <cfRule type="cellIs" priority="56" stopIfTrue="1" operator="equal">
      <formula>"L"</formula>
    </cfRule>
  </conditionalFormatting>
  <conditionalFormatting sqref="AB32">
    <cfRule type="cellIs" dxfId="99" priority="53" operator="equal">
      <formula>""</formula>
    </cfRule>
  </conditionalFormatting>
  <conditionalFormatting sqref="AB10">
    <cfRule type="cellIs" priority="50" stopIfTrue="1" operator="between">
      <formula>-1000000000000</formula>
      <formula>1000000000000</formula>
    </cfRule>
    <cfRule type="cellIs" priority="51" stopIfTrue="1" operator="equal">
      <formula>"M"</formula>
    </cfRule>
    <cfRule type="cellIs" priority="52" stopIfTrue="1" operator="equal">
      <formula>"L"</formula>
    </cfRule>
  </conditionalFormatting>
  <conditionalFormatting sqref="AB10">
    <cfRule type="cellIs" dxfId="98" priority="49" operator="equal">
      <formula>""</formula>
    </cfRule>
  </conditionalFormatting>
  <conditionalFormatting sqref="AB18">
    <cfRule type="cellIs" dxfId="97" priority="48" operator="equal">
      <formula>""</formula>
    </cfRule>
  </conditionalFormatting>
  <conditionalFormatting sqref="AB35">
    <cfRule type="cellIs" dxfId="96" priority="47" operator="equal">
      <formula>""</formula>
    </cfRule>
  </conditionalFormatting>
  <conditionalFormatting sqref="AA11:AA14">
    <cfRule type="cellIs" priority="44" stopIfTrue="1" operator="between">
      <formula>-1000000000000</formula>
      <formula>1000000000000</formula>
    </cfRule>
    <cfRule type="cellIs" priority="45" stopIfTrue="1" operator="equal">
      <formula>"M"</formula>
    </cfRule>
    <cfRule type="cellIs" priority="46" stopIfTrue="1" operator="equal">
      <formula>"L"</formula>
    </cfRule>
  </conditionalFormatting>
  <conditionalFormatting sqref="AA11:AA14">
    <cfRule type="cellIs" dxfId="95" priority="43" operator="equal">
      <formula>""</formula>
    </cfRule>
  </conditionalFormatting>
  <conditionalFormatting sqref="AA20">
    <cfRule type="cellIs" priority="40" stopIfTrue="1" operator="between">
      <formula>-1000000000000</formula>
      <formula>1000000000000</formula>
    </cfRule>
    <cfRule type="cellIs" priority="41" stopIfTrue="1" operator="equal">
      <formula>"M"</formula>
    </cfRule>
    <cfRule type="cellIs" priority="42" stopIfTrue="1" operator="equal">
      <formula>"L"</formula>
    </cfRule>
  </conditionalFormatting>
  <conditionalFormatting sqref="AA20">
    <cfRule type="cellIs" dxfId="94" priority="39" operator="equal">
      <formula>""</formula>
    </cfRule>
  </conditionalFormatting>
  <conditionalFormatting sqref="AA21">
    <cfRule type="cellIs" priority="36" stopIfTrue="1" operator="between">
      <formula>-1000000000000</formula>
      <formula>1000000000000</formula>
    </cfRule>
    <cfRule type="cellIs" priority="37" stopIfTrue="1" operator="equal">
      <formula>"M"</formula>
    </cfRule>
    <cfRule type="cellIs" priority="38" stopIfTrue="1" operator="equal">
      <formula>"L"</formula>
    </cfRule>
  </conditionalFormatting>
  <conditionalFormatting sqref="AA21">
    <cfRule type="cellIs" dxfId="93" priority="35" operator="equal">
      <formula>""</formula>
    </cfRule>
  </conditionalFormatting>
  <conditionalFormatting sqref="AA22">
    <cfRule type="cellIs" priority="32" stopIfTrue="1" operator="between">
      <formula>-1000000000000</formula>
      <formula>1000000000000</formula>
    </cfRule>
    <cfRule type="cellIs" priority="33" stopIfTrue="1" operator="equal">
      <formula>"M"</formula>
    </cfRule>
    <cfRule type="cellIs" priority="34" stopIfTrue="1" operator="equal">
      <formula>"L"</formula>
    </cfRule>
  </conditionalFormatting>
  <conditionalFormatting sqref="AA22">
    <cfRule type="cellIs" dxfId="92" priority="31" operator="equal">
      <formula>""</formula>
    </cfRule>
  </conditionalFormatting>
  <conditionalFormatting sqref="AA23">
    <cfRule type="cellIs" priority="28" stopIfTrue="1" operator="between">
      <formula>-1000000000000</formula>
      <formula>1000000000000</formula>
    </cfRule>
    <cfRule type="cellIs" priority="29" stopIfTrue="1" operator="equal">
      <formula>"M"</formula>
    </cfRule>
    <cfRule type="cellIs" priority="30" stopIfTrue="1" operator="equal">
      <formula>"L"</formula>
    </cfRule>
  </conditionalFormatting>
  <conditionalFormatting sqref="AA23">
    <cfRule type="cellIs" dxfId="91" priority="27" operator="equal">
      <formula>""</formula>
    </cfRule>
  </conditionalFormatting>
  <conditionalFormatting sqref="AA24">
    <cfRule type="cellIs" priority="24" stopIfTrue="1" operator="between">
      <formula>-1000000000000</formula>
      <formula>1000000000000</formula>
    </cfRule>
    <cfRule type="cellIs" priority="25" stopIfTrue="1" operator="equal">
      <formula>"M"</formula>
    </cfRule>
    <cfRule type="cellIs" priority="26" stopIfTrue="1" operator="equal">
      <formula>"L"</formula>
    </cfRule>
  </conditionalFormatting>
  <conditionalFormatting sqref="AA24">
    <cfRule type="cellIs" dxfId="90" priority="23" operator="equal">
      <formula>""</formula>
    </cfRule>
  </conditionalFormatting>
  <conditionalFormatting sqref="AA25">
    <cfRule type="cellIs" priority="20" stopIfTrue="1" operator="between">
      <formula>-1000000000000</formula>
      <formula>1000000000000</formula>
    </cfRule>
    <cfRule type="cellIs" priority="21" stopIfTrue="1" operator="equal">
      <formula>"M"</formula>
    </cfRule>
    <cfRule type="cellIs" priority="22" stopIfTrue="1" operator="equal">
      <formula>"L"</formula>
    </cfRule>
  </conditionalFormatting>
  <conditionalFormatting sqref="AA25">
    <cfRule type="cellIs" dxfId="89" priority="19" operator="equal">
      <formula>""</formula>
    </cfRule>
  </conditionalFormatting>
  <conditionalFormatting sqref="AA26">
    <cfRule type="cellIs" priority="16" stopIfTrue="1" operator="between">
      <formula>-1000000000000</formula>
      <formula>1000000000000</formula>
    </cfRule>
    <cfRule type="cellIs" priority="17" stopIfTrue="1" operator="equal">
      <formula>"M"</formula>
    </cfRule>
    <cfRule type="cellIs" priority="18" stopIfTrue="1" operator="equal">
      <formula>"L"</formula>
    </cfRule>
  </conditionalFormatting>
  <conditionalFormatting sqref="AA26">
    <cfRule type="cellIs" dxfId="88" priority="15" operator="equal">
      <formula>""</formula>
    </cfRule>
  </conditionalFormatting>
  <conditionalFormatting sqref="AA31">
    <cfRule type="cellIs" priority="12" stopIfTrue="1" operator="between">
      <formula>-1000000000000</formula>
      <formula>1000000000000</formula>
    </cfRule>
    <cfRule type="cellIs" priority="13" stopIfTrue="1" operator="equal">
      <formula>"M"</formula>
    </cfRule>
    <cfRule type="cellIs" priority="14" stopIfTrue="1" operator="equal">
      <formula>"L"</formula>
    </cfRule>
  </conditionalFormatting>
  <conditionalFormatting sqref="AA31">
    <cfRule type="cellIs" dxfId="87" priority="11" operator="equal">
      <formula>""</formula>
    </cfRule>
  </conditionalFormatting>
  <conditionalFormatting sqref="AA32">
    <cfRule type="cellIs" priority="8" stopIfTrue="1" operator="between">
      <formula>-1000000000000</formula>
      <formula>1000000000000</formula>
    </cfRule>
    <cfRule type="cellIs" priority="9" stopIfTrue="1" operator="equal">
      <formula>"M"</formula>
    </cfRule>
    <cfRule type="cellIs" priority="10" stopIfTrue="1" operator="equal">
      <formula>"L"</formula>
    </cfRule>
  </conditionalFormatting>
  <conditionalFormatting sqref="AA32">
    <cfRule type="cellIs" dxfId="86" priority="7" operator="equal">
      <formula>""</formula>
    </cfRule>
  </conditionalFormatting>
  <conditionalFormatting sqref="AA10">
    <cfRule type="cellIs" priority="4" stopIfTrue="1" operator="between">
      <formula>-1000000000000</formula>
      <formula>1000000000000</formula>
    </cfRule>
    <cfRule type="cellIs" priority="5" stopIfTrue="1" operator="equal">
      <formula>"M"</formula>
    </cfRule>
    <cfRule type="cellIs" priority="6" stopIfTrue="1" operator="equal">
      <formula>"L"</formula>
    </cfRule>
  </conditionalFormatting>
  <conditionalFormatting sqref="AA10">
    <cfRule type="cellIs" dxfId="85" priority="3" operator="equal">
      <formula>""</formula>
    </cfRule>
  </conditionalFormatting>
  <conditionalFormatting sqref="AA18">
    <cfRule type="cellIs" dxfId="84" priority="2" operator="equal">
      <formula>""</formula>
    </cfRule>
  </conditionalFormatting>
  <conditionalFormatting sqref="AA35">
    <cfRule type="cellIs" dxfId="83" priority="1" operator="equal">
      <formula>""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V16 E8:V8">
      <formula1>$AF$1:$AF$3</formula1>
    </dataValidation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W16:AC16 W8:AC8">
      <formula1>$AF$1:$AF$3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345"/>
  <sheetViews>
    <sheetView topLeftCell="A27" workbookViewId="0">
      <selection sqref="A1:XFD1048576"/>
    </sheetView>
  </sheetViews>
  <sheetFormatPr defaultColWidth="8.88671875" defaultRowHeight="15"/>
  <cols>
    <col min="1" max="1" width="19.33203125" style="310" customWidth="1"/>
    <col min="2" max="2" width="10.21875" style="310" bestFit="1" customWidth="1"/>
    <col min="3" max="3" width="8.44140625" style="310" bestFit="1" customWidth="1"/>
    <col min="4" max="4" width="16.33203125" style="310" bestFit="1" customWidth="1"/>
    <col min="5" max="5" width="12.109375" style="310" bestFit="1" customWidth="1"/>
    <col min="6" max="6" width="20.77734375" style="310" customWidth="1"/>
    <col min="7" max="7" width="12.33203125" style="310" bestFit="1" customWidth="1"/>
    <col min="8" max="8" width="15.77734375" style="310" bestFit="1" customWidth="1"/>
    <col min="9" max="9" width="10.33203125" style="310" bestFit="1" customWidth="1"/>
    <col min="10" max="10" width="10.44140625" style="310" bestFit="1" customWidth="1"/>
    <col min="11" max="11" width="7.88671875" style="310" bestFit="1" customWidth="1"/>
    <col min="12" max="12" width="11" style="310" customWidth="1"/>
    <col min="13" max="13" width="6.109375" style="310" bestFit="1" customWidth="1"/>
    <col min="14" max="15" width="15" style="310" bestFit="1" customWidth="1"/>
    <col min="16" max="16" width="11.88671875" style="310" bestFit="1" customWidth="1"/>
    <col min="17" max="17" width="14.109375" style="310" bestFit="1" customWidth="1"/>
    <col min="18" max="18" width="17.44140625" style="310" bestFit="1" customWidth="1"/>
    <col min="19" max="23" width="8.109375" style="310" customWidth="1"/>
    <col min="24" max="25" width="20.77734375" style="310" customWidth="1"/>
    <col min="26" max="26" width="7.6640625" style="310" bestFit="1" customWidth="1"/>
    <col min="27" max="27" width="8.44140625" style="310" bestFit="1" customWidth="1"/>
    <col min="28" max="28" width="5.88671875" style="310" bestFit="1" customWidth="1"/>
    <col min="29" max="52" width="20.77734375" style="310" customWidth="1"/>
    <col min="53" max="16384" width="8.88671875" style="310"/>
  </cols>
  <sheetData>
    <row r="1" spans="1:52" ht="16.5" thickBot="1">
      <c r="A1" s="304" t="s">
        <v>0</v>
      </c>
      <c r="B1" s="305"/>
      <c r="C1" s="305"/>
      <c r="D1" s="305"/>
      <c r="E1" s="306"/>
      <c r="F1" s="305"/>
      <c r="G1" s="305"/>
      <c r="H1" s="307"/>
      <c r="I1" s="305"/>
      <c r="J1" s="305"/>
      <c r="K1" s="307"/>
      <c r="L1" s="305"/>
      <c r="M1" s="305"/>
      <c r="N1" s="306"/>
      <c r="O1" s="308"/>
      <c r="P1" s="305"/>
      <c r="Q1" s="306"/>
      <c r="R1" s="305"/>
      <c r="S1" s="305"/>
      <c r="T1" s="306"/>
      <c r="U1" s="305"/>
      <c r="V1" s="305"/>
      <c r="W1" s="305"/>
      <c r="X1" s="305"/>
      <c r="Y1" s="305"/>
      <c r="Z1" s="307"/>
      <c r="AA1" s="305"/>
      <c r="AB1" s="305"/>
      <c r="AC1" s="309"/>
      <c r="AD1" s="305"/>
      <c r="AE1" s="305"/>
      <c r="AF1" s="307"/>
      <c r="AG1" s="305"/>
      <c r="AH1" s="305"/>
      <c r="AI1" s="307"/>
      <c r="AJ1" s="305"/>
      <c r="AK1" s="305"/>
      <c r="AL1" s="309"/>
      <c r="AM1" s="305"/>
      <c r="AN1" s="305"/>
      <c r="AO1" s="309"/>
      <c r="AP1" s="305"/>
      <c r="AQ1" s="305"/>
      <c r="AR1" s="309"/>
      <c r="AS1" s="305"/>
      <c r="AT1" s="305"/>
      <c r="AU1" s="309"/>
      <c r="AV1" s="305"/>
      <c r="AW1" s="305"/>
      <c r="AX1" s="309"/>
      <c r="AY1" s="305"/>
      <c r="AZ1" s="305"/>
    </row>
    <row r="2" spans="1:52" ht="15" customHeight="1">
      <c r="A2" s="311" t="s">
        <v>170</v>
      </c>
      <c r="B2" s="579" t="s">
        <v>171</v>
      </c>
      <c r="C2" s="580"/>
      <c r="D2" s="581"/>
      <c r="E2" s="312" t="s">
        <v>172</v>
      </c>
      <c r="F2" s="582">
        <v>6</v>
      </c>
      <c r="G2" s="583"/>
      <c r="H2" s="584"/>
      <c r="I2" s="585" t="s">
        <v>173</v>
      </c>
      <c r="J2" s="586"/>
      <c r="K2" s="586"/>
      <c r="L2" s="591" t="s">
        <v>174</v>
      </c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  <c r="AI2" s="591"/>
      <c r="AJ2" s="591"/>
      <c r="AK2" s="591"/>
      <c r="AL2" s="591"/>
      <c r="AM2" s="591"/>
      <c r="AN2" s="591"/>
      <c r="AO2" s="591"/>
      <c r="AP2" s="591"/>
      <c r="AQ2" s="591"/>
      <c r="AR2" s="591"/>
      <c r="AS2" s="591"/>
      <c r="AT2" s="591"/>
      <c r="AU2" s="591"/>
      <c r="AV2" s="591"/>
      <c r="AW2" s="591"/>
      <c r="AX2" s="591"/>
      <c r="AY2" s="591"/>
      <c r="AZ2" s="592"/>
    </row>
    <row r="3" spans="1:52">
      <c r="A3" s="313" t="s">
        <v>175</v>
      </c>
      <c r="B3" s="593" t="s">
        <v>176</v>
      </c>
      <c r="C3" s="594"/>
      <c r="D3" s="595"/>
      <c r="E3" s="314" t="s">
        <v>177</v>
      </c>
      <c r="F3" s="533" t="s">
        <v>178</v>
      </c>
      <c r="G3" s="534"/>
      <c r="H3" s="535"/>
      <c r="I3" s="587"/>
      <c r="J3" s="588"/>
      <c r="K3" s="588"/>
      <c r="L3" s="554" t="s">
        <v>179</v>
      </c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  <c r="AT3" s="554"/>
      <c r="AU3" s="554"/>
      <c r="AV3" s="554"/>
      <c r="AW3" s="554"/>
      <c r="AX3" s="554"/>
      <c r="AY3" s="554"/>
      <c r="AZ3" s="555"/>
    </row>
    <row r="4" spans="1:52">
      <c r="A4" s="313" t="s">
        <v>180</v>
      </c>
      <c r="B4" s="596" t="s">
        <v>181</v>
      </c>
      <c r="C4" s="597"/>
      <c r="D4" s="598"/>
      <c r="E4" s="314"/>
      <c r="F4" s="599"/>
      <c r="G4" s="600"/>
      <c r="H4" s="601"/>
      <c r="I4" s="587"/>
      <c r="J4" s="588"/>
      <c r="K4" s="588"/>
      <c r="L4" s="554" t="s">
        <v>182</v>
      </c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554"/>
      <c r="AQ4" s="554"/>
      <c r="AR4" s="554"/>
      <c r="AS4" s="554"/>
      <c r="AT4" s="554"/>
      <c r="AU4" s="554"/>
      <c r="AV4" s="554"/>
      <c r="AW4" s="554"/>
      <c r="AX4" s="554"/>
      <c r="AY4" s="554"/>
      <c r="AZ4" s="555"/>
    </row>
    <row r="5" spans="1:52" ht="15.75" thickBot="1">
      <c r="A5" s="313" t="s">
        <v>183</v>
      </c>
      <c r="B5" s="559" t="s">
        <v>184</v>
      </c>
      <c r="C5" s="560"/>
      <c r="D5" s="561"/>
      <c r="E5" s="315" t="s">
        <v>185</v>
      </c>
      <c r="F5" s="518"/>
      <c r="G5" s="519"/>
      <c r="H5" s="520"/>
      <c r="I5" s="587"/>
      <c r="J5" s="588"/>
      <c r="K5" s="588"/>
      <c r="L5" s="565" t="s">
        <v>186</v>
      </c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65"/>
      <c r="AM5" s="565"/>
      <c r="AN5" s="565"/>
      <c r="AO5" s="565"/>
      <c r="AP5" s="565"/>
      <c r="AQ5" s="565"/>
      <c r="AR5" s="565"/>
      <c r="AS5" s="565"/>
      <c r="AT5" s="565"/>
      <c r="AU5" s="565"/>
      <c r="AV5" s="565"/>
      <c r="AW5" s="565"/>
      <c r="AX5" s="565"/>
      <c r="AY5" s="565"/>
      <c r="AZ5" s="566"/>
    </row>
    <row r="6" spans="1:52">
      <c r="A6" s="313" t="s">
        <v>187</v>
      </c>
      <c r="B6" s="573" t="s">
        <v>188</v>
      </c>
      <c r="C6" s="574"/>
      <c r="D6" s="575"/>
      <c r="E6" s="316"/>
      <c r="F6" s="547" t="s">
        <v>189</v>
      </c>
      <c r="G6" s="548"/>
      <c r="H6" s="549"/>
      <c r="I6" s="587"/>
      <c r="J6" s="588"/>
      <c r="K6" s="588"/>
      <c r="L6" s="565" t="s">
        <v>190</v>
      </c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565"/>
      <c r="AO6" s="565"/>
      <c r="AP6" s="565"/>
      <c r="AQ6" s="565"/>
      <c r="AR6" s="565"/>
      <c r="AS6" s="565"/>
      <c r="AT6" s="565"/>
      <c r="AU6" s="565"/>
      <c r="AV6" s="565"/>
      <c r="AW6" s="565"/>
      <c r="AX6" s="565"/>
      <c r="AY6" s="565"/>
      <c r="AZ6" s="566"/>
    </row>
    <row r="7" spans="1:52" ht="15.75" thickBot="1">
      <c r="A7" s="313" t="s">
        <v>191</v>
      </c>
      <c r="B7" s="573" t="s">
        <v>192</v>
      </c>
      <c r="C7" s="574"/>
      <c r="D7" s="575"/>
      <c r="E7" s="317"/>
      <c r="F7" s="527"/>
      <c r="G7" s="528"/>
      <c r="H7" s="529"/>
      <c r="I7" s="587"/>
      <c r="J7" s="588"/>
      <c r="K7" s="588"/>
      <c r="L7" s="565" t="s">
        <v>193</v>
      </c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565"/>
      <c r="AO7" s="565"/>
      <c r="AP7" s="565"/>
      <c r="AQ7" s="565"/>
      <c r="AR7" s="565"/>
      <c r="AS7" s="565"/>
      <c r="AT7" s="565"/>
      <c r="AU7" s="565"/>
      <c r="AV7" s="565"/>
      <c r="AW7" s="565"/>
      <c r="AX7" s="565"/>
      <c r="AY7" s="565"/>
      <c r="AZ7" s="566"/>
    </row>
    <row r="8" spans="1:52">
      <c r="A8" s="317" t="s">
        <v>194</v>
      </c>
      <c r="B8" s="576"/>
      <c r="C8" s="577"/>
      <c r="D8" s="578"/>
      <c r="E8" s="318"/>
      <c r="F8" s="562"/>
      <c r="G8" s="563"/>
      <c r="H8" s="564"/>
      <c r="I8" s="587"/>
      <c r="J8" s="588"/>
      <c r="K8" s="588"/>
      <c r="L8" s="554" t="s">
        <v>179</v>
      </c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4"/>
      <c r="AH8" s="554"/>
      <c r="AI8" s="554"/>
      <c r="AJ8" s="554"/>
      <c r="AK8" s="554"/>
      <c r="AL8" s="554"/>
      <c r="AM8" s="554"/>
      <c r="AN8" s="554"/>
      <c r="AO8" s="554"/>
      <c r="AP8" s="554"/>
      <c r="AQ8" s="554"/>
      <c r="AR8" s="554"/>
      <c r="AS8" s="554"/>
      <c r="AT8" s="554"/>
      <c r="AU8" s="554"/>
      <c r="AV8" s="554"/>
      <c r="AW8" s="554"/>
      <c r="AX8" s="554"/>
      <c r="AY8" s="554"/>
      <c r="AZ8" s="555"/>
    </row>
    <row r="9" spans="1:52">
      <c r="A9" s="317" t="s">
        <v>195</v>
      </c>
      <c r="B9" s="533" t="s">
        <v>196</v>
      </c>
      <c r="C9" s="534"/>
      <c r="D9" s="535"/>
      <c r="E9" s="318"/>
      <c r="F9" s="562"/>
      <c r="G9" s="563"/>
      <c r="H9" s="564"/>
      <c r="I9" s="587"/>
      <c r="J9" s="588"/>
      <c r="K9" s="588"/>
      <c r="L9" s="565" t="s">
        <v>197</v>
      </c>
      <c r="M9" s="565"/>
      <c r="N9" s="565"/>
      <c r="O9" s="565"/>
      <c r="P9" s="565"/>
      <c r="Q9" s="565"/>
      <c r="R9" s="565"/>
      <c r="S9" s="565"/>
      <c r="T9" s="565"/>
      <c r="U9" s="565"/>
      <c r="V9" s="565"/>
      <c r="W9" s="565"/>
      <c r="X9" s="565"/>
      <c r="Y9" s="565"/>
      <c r="Z9" s="565"/>
      <c r="AA9" s="565"/>
      <c r="AB9" s="565"/>
      <c r="AC9" s="565"/>
      <c r="AD9" s="565"/>
      <c r="AE9" s="565"/>
      <c r="AF9" s="565"/>
      <c r="AG9" s="565"/>
      <c r="AH9" s="565"/>
      <c r="AI9" s="565"/>
      <c r="AJ9" s="565"/>
      <c r="AK9" s="565"/>
      <c r="AL9" s="565"/>
      <c r="AM9" s="565"/>
      <c r="AN9" s="565"/>
      <c r="AO9" s="565"/>
      <c r="AP9" s="565"/>
      <c r="AQ9" s="565"/>
      <c r="AR9" s="565"/>
      <c r="AS9" s="565"/>
      <c r="AT9" s="565"/>
      <c r="AU9" s="565"/>
      <c r="AV9" s="565"/>
      <c r="AW9" s="565"/>
      <c r="AX9" s="565"/>
      <c r="AY9" s="565"/>
      <c r="AZ9" s="566"/>
    </row>
    <row r="10" spans="1:52" ht="15.75" thickBot="1">
      <c r="A10" s="319" t="s">
        <v>198</v>
      </c>
      <c r="B10" s="567"/>
      <c r="C10" s="568"/>
      <c r="D10" s="569"/>
      <c r="E10" s="320"/>
      <c r="F10" s="570"/>
      <c r="G10" s="571"/>
      <c r="H10" s="572"/>
      <c r="I10" s="587"/>
      <c r="J10" s="588"/>
      <c r="K10" s="588"/>
      <c r="L10" s="554" t="s">
        <v>199</v>
      </c>
      <c r="M10" s="554"/>
      <c r="N10" s="554"/>
      <c r="O10" s="554"/>
      <c r="P10" s="554"/>
      <c r="Q10" s="554"/>
      <c r="R10" s="554"/>
      <c r="S10" s="554"/>
      <c r="T10" s="554"/>
      <c r="U10" s="554"/>
      <c r="V10" s="554"/>
      <c r="W10" s="554"/>
      <c r="X10" s="554"/>
      <c r="Y10" s="554"/>
      <c r="Z10" s="554"/>
      <c r="AA10" s="554"/>
      <c r="AB10" s="554"/>
      <c r="AC10" s="554"/>
      <c r="AD10" s="554"/>
      <c r="AE10" s="554"/>
      <c r="AF10" s="554"/>
      <c r="AG10" s="554"/>
      <c r="AH10" s="554"/>
      <c r="AI10" s="554"/>
      <c r="AJ10" s="554"/>
      <c r="AK10" s="554"/>
      <c r="AL10" s="554"/>
      <c r="AM10" s="554"/>
      <c r="AN10" s="554"/>
      <c r="AO10" s="554"/>
      <c r="AP10" s="554"/>
      <c r="AQ10" s="554"/>
      <c r="AR10" s="554"/>
      <c r="AS10" s="554"/>
      <c r="AT10" s="554"/>
      <c r="AU10" s="554"/>
      <c r="AV10" s="554"/>
      <c r="AW10" s="554"/>
      <c r="AX10" s="554"/>
      <c r="AY10" s="554"/>
      <c r="AZ10" s="555"/>
    </row>
    <row r="11" spans="1:52">
      <c r="A11" s="313" t="s">
        <v>200</v>
      </c>
      <c r="B11" s="533" t="s">
        <v>201</v>
      </c>
      <c r="C11" s="534"/>
      <c r="D11" s="535"/>
      <c r="E11" s="313" t="s">
        <v>202</v>
      </c>
      <c r="F11" s="559">
        <v>1</v>
      </c>
      <c r="G11" s="560"/>
      <c r="H11" s="561"/>
      <c r="I11" s="587"/>
      <c r="J11" s="588"/>
      <c r="K11" s="588"/>
      <c r="L11" s="554"/>
      <c r="M11" s="554"/>
      <c r="N11" s="554"/>
      <c r="O11" s="554"/>
      <c r="P11" s="554"/>
      <c r="Q11" s="554"/>
      <c r="R11" s="554"/>
      <c r="S11" s="554"/>
      <c r="T11" s="554"/>
      <c r="U11" s="554"/>
      <c r="V11" s="554"/>
      <c r="W11" s="554"/>
      <c r="X11" s="554"/>
      <c r="Y11" s="554"/>
      <c r="Z11" s="554"/>
      <c r="AA11" s="554"/>
      <c r="AB11" s="554"/>
      <c r="AC11" s="554"/>
      <c r="AD11" s="554"/>
      <c r="AE11" s="554"/>
      <c r="AF11" s="554"/>
      <c r="AG11" s="554"/>
      <c r="AH11" s="554"/>
      <c r="AI11" s="554"/>
      <c r="AJ11" s="554"/>
      <c r="AK11" s="554"/>
      <c r="AL11" s="554"/>
      <c r="AM11" s="554"/>
      <c r="AN11" s="554"/>
      <c r="AO11" s="554"/>
      <c r="AP11" s="554"/>
      <c r="AQ11" s="554"/>
      <c r="AR11" s="554"/>
      <c r="AS11" s="554"/>
      <c r="AT11" s="554"/>
      <c r="AU11" s="554"/>
      <c r="AV11" s="554"/>
      <c r="AW11" s="554"/>
      <c r="AX11" s="554"/>
      <c r="AY11" s="554"/>
      <c r="AZ11" s="555"/>
    </row>
    <row r="12" spans="1:52">
      <c r="A12" s="313" t="s">
        <v>203</v>
      </c>
      <c r="B12" s="533" t="s">
        <v>204</v>
      </c>
      <c r="C12" s="534"/>
      <c r="D12" s="535"/>
      <c r="E12" s="313"/>
      <c r="F12" s="542"/>
      <c r="G12" s="543"/>
      <c r="H12" s="544"/>
      <c r="I12" s="587"/>
      <c r="J12" s="588"/>
      <c r="K12" s="588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4"/>
      <c r="AH12" s="554"/>
      <c r="AI12" s="554"/>
      <c r="AJ12" s="554"/>
      <c r="AK12" s="554"/>
      <c r="AL12" s="554"/>
      <c r="AM12" s="554"/>
      <c r="AN12" s="554"/>
      <c r="AO12" s="554"/>
      <c r="AP12" s="554"/>
      <c r="AQ12" s="554"/>
      <c r="AR12" s="554"/>
      <c r="AS12" s="554"/>
      <c r="AT12" s="554"/>
      <c r="AU12" s="554"/>
      <c r="AV12" s="554"/>
      <c r="AW12" s="554"/>
      <c r="AX12" s="554"/>
      <c r="AY12" s="554"/>
      <c r="AZ12" s="555"/>
    </row>
    <row r="13" spans="1:52">
      <c r="A13" s="313" t="s">
        <v>205</v>
      </c>
      <c r="B13" s="533" t="s">
        <v>206</v>
      </c>
      <c r="C13" s="534"/>
      <c r="D13" s="535"/>
      <c r="E13" s="313"/>
      <c r="F13" s="542"/>
      <c r="G13" s="543"/>
      <c r="H13" s="544"/>
      <c r="I13" s="587"/>
      <c r="J13" s="588"/>
      <c r="K13" s="588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4"/>
      <c r="AA13" s="554"/>
      <c r="AB13" s="554"/>
      <c r="AC13" s="554"/>
      <c r="AD13" s="554"/>
      <c r="AE13" s="554"/>
      <c r="AF13" s="554"/>
      <c r="AG13" s="554"/>
      <c r="AH13" s="554"/>
      <c r="AI13" s="554"/>
      <c r="AJ13" s="554"/>
      <c r="AK13" s="554"/>
      <c r="AL13" s="554"/>
      <c r="AM13" s="554"/>
      <c r="AN13" s="554"/>
      <c r="AO13" s="554"/>
      <c r="AP13" s="554"/>
      <c r="AQ13" s="554"/>
      <c r="AR13" s="554"/>
      <c r="AS13" s="554"/>
      <c r="AT13" s="554"/>
      <c r="AU13" s="554"/>
      <c r="AV13" s="554"/>
      <c r="AW13" s="554"/>
      <c r="AX13" s="554"/>
      <c r="AY13" s="554"/>
      <c r="AZ13" s="555"/>
    </row>
    <row r="14" spans="1:52">
      <c r="A14" s="313" t="s">
        <v>207</v>
      </c>
      <c r="B14" s="533" t="s">
        <v>208</v>
      </c>
      <c r="C14" s="534"/>
      <c r="D14" s="535"/>
      <c r="E14" s="313"/>
      <c r="F14" s="542"/>
      <c r="G14" s="543"/>
      <c r="H14" s="544"/>
      <c r="I14" s="587"/>
      <c r="J14" s="588"/>
      <c r="K14" s="588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54"/>
      <c r="AG14" s="554"/>
      <c r="AH14" s="554"/>
      <c r="AI14" s="554"/>
      <c r="AJ14" s="554"/>
      <c r="AK14" s="554"/>
      <c r="AL14" s="554"/>
      <c r="AM14" s="554"/>
      <c r="AN14" s="554"/>
      <c r="AO14" s="554"/>
      <c r="AP14" s="554"/>
      <c r="AQ14" s="554"/>
      <c r="AR14" s="554"/>
      <c r="AS14" s="554"/>
      <c r="AT14" s="554"/>
      <c r="AU14" s="554"/>
      <c r="AV14" s="554"/>
      <c r="AW14" s="554"/>
      <c r="AX14" s="554"/>
      <c r="AY14" s="554"/>
      <c r="AZ14" s="555"/>
    </row>
    <row r="15" spans="1:52">
      <c r="A15" s="313" t="s">
        <v>209</v>
      </c>
      <c r="B15" s="533" t="s">
        <v>210</v>
      </c>
      <c r="C15" s="534"/>
      <c r="D15" s="535"/>
      <c r="E15" s="313"/>
      <c r="F15" s="542"/>
      <c r="G15" s="543"/>
      <c r="H15" s="544"/>
      <c r="I15" s="587"/>
      <c r="J15" s="588"/>
      <c r="K15" s="588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4"/>
      <c r="AF15" s="554"/>
      <c r="AG15" s="554"/>
      <c r="AH15" s="554"/>
      <c r="AI15" s="554"/>
      <c r="AJ15" s="554"/>
      <c r="AK15" s="554"/>
      <c r="AL15" s="554"/>
      <c r="AM15" s="554"/>
      <c r="AN15" s="554"/>
      <c r="AO15" s="554"/>
      <c r="AP15" s="554"/>
      <c r="AQ15" s="554"/>
      <c r="AR15" s="554"/>
      <c r="AS15" s="554"/>
      <c r="AT15" s="554"/>
      <c r="AU15" s="554"/>
      <c r="AV15" s="554"/>
      <c r="AW15" s="554"/>
      <c r="AX15" s="554"/>
      <c r="AY15" s="554"/>
      <c r="AZ15" s="555"/>
    </row>
    <row r="16" spans="1:52">
      <c r="A16" s="313" t="s">
        <v>211</v>
      </c>
      <c r="B16" s="533" t="s">
        <v>212</v>
      </c>
      <c r="C16" s="534"/>
      <c r="D16" s="535"/>
      <c r="E16" s="313"/>
      <c r="F16" s="542"/>
      <c r="G16" s="543"/>
      <c r="H16" s="544"/>
      <c r="I16" s="587"/>
      <c r="J16" s="588"/>
      <c r="K16" s="588"/>
      <c r="L16" s="554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554"/>
      <c r="Z16" s="554"/>
      <c r="AA16" s="554"/>
      <c r="AB16" s="554"/>
      <c r="AC16" s="554"/>
      <c r="AD16" s="554"/>
      <c r="AE16" s="554"/>
      <c r="AF16" s="554"/>
      <c r="AG16" s="554"/>
      <c r="AH16" s="554"/>
      <c r="AI16" s="554"/>
      <c r="AJ16" s="554"/>
      <c r="AK16" s="554"/>
      <c r="AL16" s="554"/>
      <c r="AM16" s="554"/>
      <c r="AN16" s="554"/>
      <c r="AO16" s="554"/>
      <c r="AP16" s="554"/>
      <c r="AQ16" s="554"/>
      <c r="AR16" s="554"/>
      <c r="AS16" s="554"/>
      <c r="AT16" s="554"/>
      <c r="AU16" s="554"/>
      <c r="AV16" s="554"/>
      <c r="AW16" s="554"/>
      <c r="AX16" s="554"/>
      <c r="AY16" s="554"/>
      <c r="AZ16" s="555"/>
    </row>
    <row r="17" spans="1:52" ht="15.75" thickBot="1">
      <c r="A17" s="313" t="s">
        <v>213</v>
      </c>
      <c r="B17" s="533" t="s">
        <v>214</v>
      </c>
      <c r="C17" s="534"/>
      <c r="D17" s="535"/>
      <c r="E17" s="315"/>
      <c r="F17" s="556"/>
      <c r="G17" s="557"/>
      <c r="H17" s="558"/>
      <c r="I17" s="587"/>
      <c r="J17" s="588"/>
      <c r="K17" s="588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54"/>
      <c r="AG17" s="554"/>
      <c r="AH17" s="554"/>
      <c r="AI17" s="554"/>
      <c r="AJ17" s="554"/>
      <c r="AK17" s="554"/>
      <c r="AL17" s="554"/>
      <c r="AM17" s="554"/>
      <c r="AN17" s="554"/>
      <c r="AO17" s="554"/>
      <c r="AP17" s="554"/>
      <c r="AQ17" s="554"/>
      <c r="AR17" s="554"/>
      <c r="AS17" s="554"/>
      <c r="AT17" s="554"/>
      <c r="AU17" s="554"/>
      <c r="AV17" s="554"/>
      <c r="AW17" s="554"/>
      <c r="AX17" s="554"/>
      <c r="AY17" s="554"/>
      <c r="AZ17" s="555"/>
    </row>
    <row r="18" spans="1:52">
      <c r="A18" s="313" t="s">
        <v>215</v>
      </c>
      <c r="B18" s="533" t="s">
        <v>216</v>
      </c>
      <c r="C18" s="534"/>
      <c r="D18" s="535"/>
      <c r="E18" s="321" t="s">
        <v>217</v>
      </c>
      <c r="F18" s="547"/>
      <c r="G18" s="548"/>
      <c r="H18" s="549"/>
      <c r="I18" s="587"/>
      <c r="J18" s="588"/>
      <c r="K18" s="588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54"/>
      <c r="Z18" s="554"/>
      <c r="AA18" s="554"/>
      <c r="AB18" s="554"/>
      <c r="AC18" s="554"/>
      <c r="AD18" s="554"/>
      <c r="AE18" s="554"/>
      <c r="AF18" s="554"/>
      <c r="AG18" s="554"/>
      <c r="AH18" s="554"/>
      <c r="AI18" s="554"/>
      <c r="AJ18" s="554"/>
      <c r="AK18" s="554"/>
      <c r="AL18" s="554"/>
      <c r="AM18" s="554"/>
      <c r="AN18" s="554"/>
      <c r="AO18" s="554"/>
      <c r="AP18" s="554"/>
      <c r="AQ18" s="554"/>
      <c r="AR18" s="554"/>
      <c r="AS18" s="554"/>
      <c r="AT18" s="554"/>
      <c r="AU18" s="554"/>
      <c r="AV18" s="554"/>
      <c r="AW18" s="554"/>
      <c r="AX18" s="554"/>
      <c r="AY18" s="554"/>
      <c r="AZ18" s="555"/>
    </row>
    <row r="19" spans="1:52" ht="15.75" thickBot="1">
      <c r="A19" s="313" t="s">
        <v>218</v>
      </c>
      <c r="B19" s="539"/>
      <c r="C19" s="540"/>
      <c r="D19" s="541"/>
      <c r="E19" s="322"/>
      <c r="F19" s="542"/>
      <c r="G19" s="543"/>
      <c r="H19" s="544"/>
      <c r="I19" s="589"/>
      <c r="J19" s="590"/>
      <c r="K19" s="59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50"/>
      <c r="AI19" s="550"/>
      <c r="AJ19" s="550"/>
      <c r="AK19" s="550"/>
      <c r="AL19" s="550"/>
      <c r="AM19" s="550"/>
      <c r="AN19" s="550"/>
      <c r="AO19" s="550"/>
      <c r="AP19" s="550"/>
      <c r="AQ19" s="550"/>
      <c r="AR19" s="550"/>
      <c r="AS19" s="550"/>
      <c r="AT19" s="550"/>
      <c r="AU19" s="550"/>
      <c r="AV19" s="550"/>
      <c r="AW19" s="550"/>
      <c r="AX19" s="550"/>
      <c r="AY19" s="550"/>
      <c r="AZ19" s="551"/>
    </row>
    <row r="20" spans="1:52">
      <c r="A20" s="313" t="s">
        <v>219</v>
      </c>
      <c r="B20" s="539"/>
      <c r="C20" s="540"/>
      <c r="D20" s="541"/>
      <c r="E20" s="322"/>
      <c r="F20" s="542"/>
      <c r="G20" s="543"/>
      <c r="H20" s="544"/>
      <c r="I20" s="552"/>
      <c r="J20" s="553"/>
      <c r="K20" s="553"/>
      <c r="L20" s="554"/>
      <c r="M20" s="554"/>
      <c r="N20" s="554"/>
      <c r="O20" s="554"/>
      <c r="P20" s="554"/>
      <c r="Q20" s="554"/>
      <c r="R20" s="554"/>
      <c r="S20" s="554"/>
      <c r="T20" s="554"/>
      <c r="U20" s="554"/>
      <c r="V20" s="554"/>
      <c r="W20" s="554"/>
      <c r="X20" s="554"/>
      <c r="Y20" s="554"/>
      <c r="Z20" s="554"/>
      <c r="AA20" s="554"/>
      <c r="AB20" s="554"/>
      <c r="AC20" s="554"/>
      <c r="AD20" s="554"/>
      <c r="AE20" s="554"/>
      <c r="AF20" s="554"/>
      <c r="AG20" s="554"/>
      <c r="AH20" s="554"/>
      <c r="AI20" s="554"/>
      <c r="AJ20" s="554"/>
      <c r="AK20" s="554"/>
      <c r="AL20" s="554"/>
      <c r="AM20" s="554"/>
      <c r="AN20" s="554"/>
      <c r="AO20" s="554"/>
      <c r="AP20" s="554"/>
      <c r="AQ20" s="554"/>
      <c r="AR20" s="554"/>
      <c r="AS20" s="554"/>
      <c r="AT20" s="554"/>
      <c r="AU20" s="554"/>
      <c r="AV20" s="554"/>
      <c r="AW20" s="554"/>
      <c r="AX20" s="554"/>
      <c r="AY20" s="554"/>
      <c r="AZ20" s="555"/>
    </row>
    <row r="21" spans="1:52" ht="15.75" thickBot="1">
      <c r="A21" s="313" t="s">
        <v>220</v>
      </c>
      <c r="B21" s="539"/>
      <c r="C21" s="540"/>
      <c r="D21" s="541"/>
      <c r="E21" s="322"/>
      <c r="F21" s="542"/>
      <c r="G21" s="543"/>
      <c r="H21" s="544"/>
      <c r="I21" s="323" t="s">
        <v>221</v>
      </c>
      <c r="J21" s="324"/>
      <c r="K21" s="324"/>
      <c r="L21" s="325" t="s">
        <v>222</v>
      </c>
      <c r="M21" s="326"/>
      <c r="N21" s="326"/>
      <c r="O21" s="325"/>
      <c r="P21" s="326"/>
      <c r="Q21" s="326"/>
      <c r="R21" s="325"/>
      <c r="S21" s="326"/>
      <c r="T21" s="326"/>
      <c r="U21" s="325"/>
      <c r="V21" s="326"/>
      <c r="W21" s="326"/>
      <c r="X21" s="325"/>
      <c r="Y21" s="326"/>
      <c r="Z21" s="326"/>
      <c r="AA21" s="327"/>
      <c r="AB21" s="327"/>
      <c r="AC21" s="325"/>
      <c r="AD21" s="326"/>
      <c r="AE21" s="326"/>
      <c r="AF21" s="325"/>
      <c r="AG21" s="326"/>
      <c r="AH21" s="326"/>
      <c r="AI21" s="325"/>
      <c r="AJ21" s="326"/>
      <c r="AK21" s="326"/>
      <c r="AL21" s="325"/>
      <c r="AM21" s="326"/>
      <c r="AN21" s="326"/>
      <c r="AO21" s="325"/>
      <c r="AP21" s="326"/>
      <c r="AQ21" s="326"/>
      <c r="AR21" s="325"/>
      <c r="AS21" s="326"/>
      <c r="AT21" s="326"/>
      <c r="AU21" s="325"/>
      <c r="AV21" s="326"/>
      <c r="AW21" s="326"/>
      <c r="AX21" s="325"/>
      <c r="AY21" s="326"/>
      <c r="AZ21" s="328"/>
    </row>
    <row r="22" spans="1:52">
      <c r="A22" s="313" t="s">
        <v>223</v>
      </c>
      <c r="B22" s="539"/>
      <c r="C22" s="540"/>
      <c r="D22" s="541"/>
      <c r="E22" s="322" t="s">
        <v>224</v>
      </c>
      <c r="F22" s="527"/>
      <c r="G22" s="528"/>
      <c r="H22" s="529"/>
      <c r="I22" s="329" t="s">
        <v>225</v>
      </c>
      <c r="J22" s="330"/>
      <c r="K22" s="331"/>
      <c r="L22" s="332"/>
      <c r="M22" s="330"/>
      <c r="N22" s="545"/>
      <c r="O22" s="545"/>
      <c r="P22" s="545"/>
      <c r="Q22" s="545"/>
      <c r="R22" s="390"/>
      <c r="S22" s="390"/>
      <c r="T22" s="334"/>
      <c r="U22" s="390"/>
      <c r="V22" s="390"/>
      <c r="W22" s="334"/>
      <c r="X22" s="390"/>
      <c r="Y22" s="335"/>
      <c r="Z22" s="311" t="s">
        <v>226</v>
      </c>
      <c r="AA22" s="390"/>
      <c r="AB22" s="390"/>
      <c r="AC22" s="336" t="s">
        <v>377</v>
      </c>
      <c r="AD22" s="390"/>
      <c r="AE22" s="390"/>
      <c r="AF22" s="331"/>
      <c r="AG22" s="390"/>
      <c r="AH22" s="390"/>
      <c r="AI22" s="331"/>
      <c r="AJ22" s="390"/>
      <c r="AK22" s="390"/>
      <c r="AL22" s="331"/>
      <c r="AM22" s="390"/>
      <c r="AN22" s="390"/>
      <c r="AO22" s="331"/>
      <c r="AP22" s="390"/>
      <c r="AQ22" s="390"/>
      <c r="AR22" s="331"/>
      <c r="AS22" s="390"/>
      <c r="AT22" s="390"/>
      <c r="AU22" s="331"/>
      <c r="AV22" s="390"/>
      <c r="AW22" s="390"/>
      <c r="AX22" s="331"/>
      <c r="AY22" s="390"/>
      <c r="AZ22" s="335"/>
    </row>
    <row r="23" spans="1:52" ht="15.75" thickBot="1">
      <c r="A23" s="314" t="s">
        <v>227</v>
      </c>
      <c r="B23" s="539"/>
      <c r="C23" s="540"/>
      <c r="D23" s="541"/>
      <c r="E23" s="337" t="s">
        <v>228</v>
      </c>
      <c r="F23" s="518"/>
      <c r="G23" s="519"/>
      <c r="H23" s="520"/>
      <c r="I23" s="338" t="s">
        <v>229</v>
      </c>
      <c r="J23" s="339"/>
      <c r="K23" s="340"/>
      <c r="L23" s="341"/>
      <c r="M23" s="339"/>
      <c r="N23" s="546"/>
      <c r="O23" s="546"/>
      <c r="P23" s="546"/>
      <c r="Q23" s="546"/>
      <c r="R23" s="391"/>
      <c r="S23" s="391"/>
      <c r="T23" s="343"/>
      <c r="U23" s="391"/>
      <c r="V23" s="391"/>
      <c r="W23" s="343"/>
      <c r="X23" s="391"/>
      <c r="Y23" s="344"/>
      <c r="Z23" s="315" t="s">
        <v>230</v>
      </c>
      <c r="AA23" s="391"/>
      <c r="AB23" s="391"/>
      <c r="AC23" s="345" t="s">
        <v>345</v>
      </c>
      <c r="AD23" s="391"/>
      <c r="AE23" s="391"/>
      <c r="AF23" s="340"/>
      <c r="AG23" s="391"/>
      <c r="AH23" s="391"/>
      <c r="AI23" s="340"/>
      <c r="AJ23" s="391"/>
      <c r="AK23" s="391"/>
      <c r="AL23" s="340"/>
      <c r="AM23" s="391"/>
      <c r="AN23" s="391"/>
      <c r="AO23" s="340"/>
      <c r="AP23" s="391"/>
      <c r="AQ23" s="391"/>
      <c r="AR23" s="340"/>
      <c r="AS23" s="391"/>
      <c r="AT23" s="391"/>
      <c r="AU23" s="340"/>
      <c r="AV23" s="391"/>
      <c r="AW23" s="391"/>
      <c r="AX23" s="340"/>
      <c r="AY23" s="391"/>
      <c r="AZ23" s="344"/>
    </row>
    <row r="24" spans="1:52">
      <c r="A24" s="314" t="s">
        <v>231</v>
      </c>
      <c r="B24" s="533" t="s">
        <v>232</v>
      </c>
      <c r="C24" s="534"/>
      <c r="D24" s="535"/>
      <c r="E24" s="321" t="s">
        <v>233</v>
      </c>
      <c r="F24" s="547"/>
      <c r="G24" s="548"/>
      <c r="H24" s="549"/>
      <c r="I24" s="346" t="s">
        <v>234</v>
      </c>
      <c r="J24" s="347"/>
      <c r="K24" s="348"/>
      <c r="L24" s="387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/>
      <c r="AR24" s="388"/>
      <c r="AS24" s="388"/>
      <c r="AT24" s="388"/>
      <c r="AU24" s="388"/>
      <c r="AV24" s="388"/>
      <c r="AW24" s="388"/>
      <c r="AX24" s="388"/>
      <c r="AY24" s="388"/>
      <c r="AZ24" s="389"/>
    </row>
    <row r="25" spans="1:52">
      <c r="A25" s="314" t="s">
        <v>235</v>
      </c>
      <c r="B25" s="533" t="s">
        <v>236</v>
      </c>
      <c r="C25" s="534"/>
      <c r="D25" s="535"/>
      <c r="E25" s="322"/>
      <c r="F25" s="527"/>
      <c r="G25" s="528"/>
      <c r="H25" s="529"/>
      <c r="I25" s="346"/>
      <c r="J25" s="347"/>
      <c r="K25" s="348"/>
      <c r="L25" s="530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531"/>
      <c r="AD25" s="531"/>
      <c r="AE25" s="531"/>
      <c r="AF25" s="531"/>
      <c r="AG25" s="531"/>
      <c r="AH25" s="531"/>
      <c r="AI25" s="531"/>
      <c r="AJ25" s="531"/>
      <c r="AK25" s="531"/>
      <c r="AL25" s="531"/>
      <c r="AM25" s="531"/>
      <c r="AN25" s="531"/>
      <c r="AO25" s="531"/>
      <c r="AP25" s="531"/>
      <c r="AQ25" s="531"/>
      <c r="AR25" s="531"/>
      <c r="AS25" s="531"/>
      <c r="AT25" s="531"/>
      <c r="AU25" s="531"/>
      <c r="AV25" s="531"/>
      <c r="AW25" s="531"/>
      <c r="AX25" s="531"/>
      <c r="AY25" s="531"/>
      <c r="AZ25" s="532"/>
    </row>
    <row r="26" spans="1:52">
      <c r="A26" s="314" t="s">
        <v>198</v>
      </c>
      <c r="B26" s="533" t="s">
        <v>237</v>
      </c>
      <c r="C26" s="534"/>
      <c r="D26" s="535"/>
      <c r="E26" s="322" t="s">
        <v>238</v>
      </c>
      <c r="F26" s="527"/>
      <c r="G26" s="528"/>
      <c r="H26" s="529"/>
      <c r="I26" s="346"/>
      <c r="J26" s="347"/>
      <c r="K26" s="348"/>
      <c r="L26" s="530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1"/>
      <c r="AH26" s="531"/>
      <c r="AI26" s="531"/>
      <c r="AJ26" s="531"/>
      <c r="AK26" s="531"/>
      <c r="AL26" s="531"/>
      <c r="AM26" s="531"/>
      <c r="AN26" s="531"/>
      <c r="AO26" s="531"/>
      <c r="AP26" s="531"/>
      <c r="AQ26" s="531"/>
      <c r="AR26" s="531"/>
      <c r="AS26" s="531"/>
      <c r="AT26" s="531"/>
      <c r="AU26" s="531"/>
      <c r="AV26" s="531"/>
      <c r="AW26" s="531"/>
      <c r="AX26" s="531"/>
      <c r="AY26" s="531"/>
      <c r="AZ26" s="532"/>
    </row>
    <row r="27" spans="1:52" ht="15.75" thickBot="1">
      <c r="A27" s="315" t="s">
        <v>239</v>
      </c>
      <c r="B27" s="533" t="s">
        <v>240</v>
      </c>
      <c r="C27" s="534"/>
      <c r="D27" s="535"/>
      <c r="E27" s="322" t="s">
        <v>241</v>
      </c>
      <c r="F27" s="527"/>
      <c r="G27" s="528"/>
      <c r="H27" s="529"/>
      <c r="I27" s="346"/>
      <c r="J27" s="347"/>
      <c r="K27" s="348"/>
      <c r="L27" s="530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1"/>
      <c r="AL27" s="531"/>
      <c r="AM27" s="531"/>
      <c r="AN27" s="531"/>
      <c r="AO27" s="531"/>
      <c r="AP27" s="531"/>
      <c r="AQ27" s="531"/>
      <c r="AR27" s="531"/>
      <c r="AS27" s="531"/>
      <c r="AT27" s="531"/>
      <c r="AU27" s="531"/>
      <c r="AV27" s="531"/>
      <c r="AW27" s="531"/>
      <c r="AX27" s="531"/>
      <c r="AY27" s="531"/>
      <c r="AZ27" s="532"/>
    </row>
    <row r="28" spans="1:52">
      <c r="A28" s="352"/>
      <c r="B28" s="536"/>
      <c r="C28" s="537"/>
      <c r="D28" s="538"/>
      <c r="E28" s="322" t="s">
        <v>242</v>
      </c>
      <c r="F28" s="527"/>
      <c r="G28" s="528"/>
      <c r="H28" s="529"/>
      <c r="I28" s="346"/>
      <c r="J28" s="347"/>
      <c r="K28" s="348"/>
      <c r="L28" s="530"/>
      <c r="M28" s="531"/>
      <c r="N28" s="531"/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1"/>
      <c r="AF28" s="531"/>
      <c r="AG28" s="531"/>
      <c r="AH28" s="531"/>
      <c r="AI28" s="531"/>
      <c r="AJ28" s="531"/>
      <c r="AK28" s="531"/>
      <c r="AL28" s="531"/>
      <c r="AM28" s="531"/>
      <c r="AN28" s="531"/>
      <c r="AO28" s="531"/>
      <c r="AP28" s="531"/>
      <c r="AQ28" s="531"/>
      <c r="AR28" s="531"/>
      <c r="AS28" s="531"/>
      <c r="AT28" s="531"/>
      <c r="AU28" s="531"/>
      <c r="AV28" s="531"/>
      <c r="AW28" s="531"/>
      <c r="AX28" s="531"/>
      <c r="AY28" s="531"/>
      <c r="AZ28" s="532"/>
    </row>
    <row r="29" spans="1:52">
      <c r="A29" s="352"/>
      <c r="B29" s="524"/>
      <c r="C29" s="525"/>
      <c r="D29" s="526"/>
      <c r="E29" s="322" t="s">
        <v>243</v>
      </c>
      <c r="F29" s="527"/>
      <c r="G29" s="528"/>
      <c r="H29" s="529"/>
      <c r="I29" s="346"/>
      <c r="J29" s="347"/>
      <c r="K29" s="348"/>
      <c r="L29" s="530"/>
      <c r="M29" s="531"/>
      <c r="N29" s="531"/>
      <c r="O29" s="531"/>
      <c r="P29" s="531"/>
      <c r="Q29" s="531"/>
      <c r="R29" s="531"/>
      <c r="S29" s="531"/>
      <c r="T29" s="531"/>
      <c r="U29" s="531"/>
      <c r="V29" s="531"/>
      <c r="W29" s="531"/>
      <c r="X29" s="531"/>
      <c r="Y29" s="531"/>
      <c r="Z29" s="531"/>
      <c r="AA29" s="531"/>
      <c r="AB29" s="531"/>
      <c r="AC29" s="531"/>
      <c r="AD29" s="531"/>
      <c r="AE29" s="531"/>
      <c r="AF29" s="531"/>
      <c r="AG29" s="531"/>
      <c r="AH29" s="531"/>
      <c r="AI29" s="531"/>
      <c r="AJ29" s="531"/>
      <c r="AK29" s="531"/>
      <c r="AL29" s="531"/>
      <c r="AM29" s="531"/>
      <c r="AN29" s="531"/>
      <c r="AO29" s="531"/>
      <c r="AP29" s="531"/>
      <c r="AQ29" s="531"/>
      <c r="AR29" s="531"/>
      <c r="AS29" s="531"/>
      <c r="AT29" s="531"/>
      <c r="AU29" s="531"/>
      <c r="AV29" s="531"/>
      <c r="AW29" s="531"/>
      <c r="AX29" s="531"/>
      <c r="AY29" s="531"/>
      <c r="AZ29" s="532"/>
    </row>
    <row r="30" spans="1:52">
      <c r="A30" s="352"/>
      <c r="B30" s="524"/>
      <c r="C30" s="525"/>
      <c r="D30" s="526"/>
      <c r="E30" s="322"/>
      <c r="F30" s="527"/>
      <c r="G30" s="528"/>
      <c r="H30" s="529"/>
      <c r="I30" s="346"/>
      <c r="J30" s="347"/>
      <c r="K30" s="348"/>
      <c r="L30" s="530"/>
      <c r="M30" s="531"/>
      <c r="N30" s="531"/>
      <c r="O30" s="531"/>
      <c r="P30" s="531"/>
      <c r="Q30" s="531"/>
      <c r="R30" s="531"/>
      <c r="S30" s="531"/>
      <c r="T30" s="531"/>
      <c r="U30" s="531"/>
      <c r="V30" s="531"/>
      <c r="W30" s="531"/>
      <c r="X30" s="531"/>
      <c r="Y30" s="531"/>
      <c r="Z30" s="531"/>
      <c r="AA30" s="531"/>
      <c r="AB30" s="531"/>
      <c r="AC30" s="531"/>
      <c r="AD30" s="531"/>
      <c r="AE30" s="531"/>
      <c r="AF30" s="531"/>
      <c r="AG30" s="531"/>
      <c r="AH30" s="531"/>
      <c r="AI30" s="531"/>
      <c r="AJ30" s="531"/>
      <c r="AK30" s="531"/>
      <c r="AL30" s="531"/>
      <c r="AM30" s="531"/>
      <c r="AN30" s="531"/>
      <c r="AO30" s="531"/>
      <c r="AP30" s="531"/>
      <c r="AQ30" s="531"/>
      <c r="AR30" s="531"/>
      <c r="AS30" s="531"/>
      <c r="AT30" s="531"/>
      <c r="AU30" s="531"/>
      <c r="AV30" s="531"/>
      <c r="AW30" s="531"/>
      <c r="AX30" s="531"/>
      <c r="AY30" s="531"/>
      <c r="AZ30" s="532"/>
    </row>
    <row r="31" spans="1:52" ht="15.75" thickBot="1">
      <c r="A31" s="353"/>
      <c r="B31" s="515"/>
      <c r="C31" s="516"/>
      <c r="D31" s="517"/>
      <c r="E31" s="337" t="s">
        <v>244</v>
      </c>
      <c r="F31" s="518"/>
      <c r="G31" s="519"/>
      <c r="H31" s="520"/>
      <c r="I31" s="354"/>
      <c r="J31" s="355"/>
      <c r="K31" s="356"/>
      <c r="L31" s="521"/>
      <c r="M31" s="522"/>
      <c r="N31" s="522"/>
      <c r="O31" s="522"/>
      <c r="P31" s="522"/>
      <c r="Q31" s="522"/>
      <c r="R31" s="522"/>
      <c r="S31" s="522"/>
      <c r="T31" s="522"/>
      <c r="U31" s="522"/>
      <c r="V31" s="522"/>
      <c r="W31" s="522"/>
      <c r="X31" s="522"/>
      <c r="Y31" s="522"/>
      <c r="Z31" s="522"/>
      <c r="AA31" s="522"/>
      <c r="AB31" s="522"/>
      <c r="AC31" s="522"/>
      <c r="AD31" s="522"/>
      <c r="AE31" s="522"/>
      <c r="AF31" s="522"/>
      <c r="AG31" s="522"/>
      <c r="AH31" s="522"/>
      <c r="AI31" s="522"/>
      <c r="AJ31" s="522"/>
      <c r="AK31" s="522"/>
      <c r="AL31" s="522"/>
      <c r="AM31" s="522"/>
      <c r="AN31" s="522"/>
      <c r="AO31" s="522"/>
      <c r="AP31" s="522"/>
      <c r="AQ31" s="522"/>
      <c r="AR31" s="522"/>
      <c r="AS31" s="522"/>
      <c r="AT31" s="522"/>
      <c r="AU31" s="522"/>
      <c r="AV31" s="522"/>
      <c r="AW31" s="522"/>
      <c r="AX31" s="522"/>
      <c r="AY31" s="522"/>
      <c r="AZ31" s="523"/>
    </row>
    <row r="33" spans="1:29" ht="25.5">
      <c r="A33" s="357" t="s">
        <v>245</v>
      </c>
      <c r="B33" s="357" t="s">
        <v>246</v>
      </c>
      <c r="C33" s="357" t="s">
        <v>247</v>
      </c>
      <c r="D33" s="357" t="s">
        <v>248</v>
      </c>
      <c r="E33" s="357" t="s">
        <v>249</v>
      </c>
      <c r="F33" s="357" t="s">
        <v>250</v>
      </c>
      <c r="G33" s="357" t="s">
        <v>379</v>
      </c>
      <c r="H33" s="357" t="s">
        <v>251</v>
      </c>
      <c r="I33" s="357" t="s">
        <v>252</v>
      </c>
      <c r="J33" s="357" t="s">
        <v>253</v>
      </c>
      <c r="K33" s="357" t="s">
        <v>254</v>
      </c>
      <c r="L33" s="357" t="s">
        <v>255</v>
      </c>
      <c r="M33" s="357" t="s">
        <v>256</v>
      </c>
      <c r="N33" s="357" t="s">
        <v>257</v>
      </c>
      <c r="O33" s="358" t="s">
        <v>378</v>
      </c>
      <c r="P33" s="357" t="s">
        <v>258</v>
      </c>
      <c r="Q33" s="357" t="s">
        <v>259</v>
      </c>
      <c r="R33" s="357" t="s">
        <v>260</v>
      </c>
      <c r="S33" s="357">
        <v>2010</v>
      </c>
      <c r="T33" s="357">
        <v>2011</v>
      </c>
      <c r="U33" s="357">
        <v>2012</v>
      </c>
      <c r="V33" s="357">
        <v>2013</v>
      </c>
      <c r="W33" s="357">
        <v>2014</v>
      </c>
      <c r="X33" s="359" t="s">
        <v>129</v>
      </c>
      <c r="Y33" s="359"/>
      <c r="Z33" s="359"/>
      <c r="AA33" s="360" t="str">
        <f>"vlookup - "&amp;IF(COUNTIF(AA34:AA345,"check!!!!")=0,"ok","check!")</f>
        <v>vlookup - check!</v>
      </c>
      <c r="AB33" s="360" t="str">
        <f>"link - "&amp;IF(COUNTIF(AB34:AB345,"check!!!!")=0,"ok","check!")</f>
        <v>link - check!</v>
      </c>
    </row>
    <row r="34" spans="1:29">
      <c r="A34" s="357" t="s">
        <v>261</v>
      </c>
      <c r="B34" s="357" t="s">
        <v>262</v>
      </c>
      <c r="C34" s="357" t="s">
        <v>263</v>
      </c>
      <c r="D34" s="357" t="s">
        <v>264</v>
      </c>
      <c r="E34" s="357" t="s">
        <v>265</v>
      </c>
      <c r="F34" s="357" t="s">
        <v>264</v>
      </c>
      <c r="G34" s="357" t="s">
        <v>264</v>
      </c>
      <c r="H34" s="357" t="s">
        <v>266</v>
      </c>
      <c r="I34" s="357" t="s">
        <v>267</v>
      </c>
      <c r="J34" s="357" t="s">
        <v>264</v>
      </c>
      <c r="K34" s="357" t="s">
        <v>264</v>
      </c>
      <c r="L34" s="357" t="s">
        <v>268</v>
      </c>
      <c r="M34" s="357" t="s">
        <v>269</v>
      </c>
      <c r="N34" s="357" t="s">
        <v>270</v>
      </c>
      <c r="O34" s="357" t="s">
        <v>270</v>
      </c>
      <c r="P34" s="357" t="s">
        <v>271</v>
      </c>
      <c r="Q34" s="357" t="s">
        <v>262</v>
      </c>
      <c r="R34" s="357" t="s">
        <v>272</v>
      </c>
      <c r="S34" s="468" t="e">
        <f>IF(VLOOKUP($X34,'Tabulka 1'!$B$10:$T$35,'Tabulka 1'!AG$1,0)="","",VLOOKUP($X34,'Tabulka 1'!$B$10:$T$35,'Tabulka 1'!AG$1,0))</f>
        <v>#N/A</v>
      </c>
      <c r="T34" s="468" t="e">
        <f>IF(VLOOKUP($X34,'Tabulka 1'!$B$10:$T$35,'Tabulka 1'!AH$1,0)="","",VLOOKUP($X34,'Tabulka 1'!$B$10:$T$35,'Tabulka 1'!AH$1,0))</f>
        <v>#N/A</v>
      </c>
      <c r="U34" s="468" t="e">
        <f>IF(VLOOKUP($X34,'Tabulka 1'!$B$10:$T$35,'Tabulka 1'!AI$1,0)="","",VLOOKUP($X34,'Tabulka 1'!$B$10:$T$35,'Tabulka 1'!AI$1,0))</f>
        <v>#N/A</v>
      </c>
      <c r="V34" s="468" t="e">
        <f>IF(VLOOKUP($X34,'Tabulka 1'!$B$10:$T$35,'Tabulka 1'!AJ$1,0)="","",VLOOKUP($X34,'Tabulka 1'!$B$10:$T$35,'Tabulka 1'!AJ$1,0))</f>
        <v>#N/A</v>
      </c>
      <c r="W34" s="468" t="e">
        <f>IF(VLOOKUP($X34,'Tabulka 1'!$B$10:$T$35,'Tabulka 1'!AK$1,0)="","",VLOOKUP($X34,'Tabulka 1'!$B$10:$T$35,'Tabulka 1'!AK$1,0))</f>
        <v>#N/A</v>
      </c>
      <c r="X34" s="357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357"/>
      <c r="Z34" s="357"/>
      <c r="AA34" s="361" t="str">
        <f>IFERROR(+IF(X34=VLOOKUP(X34,'Tabulka 1'!$B$10:$B$35,1,0),"OK","check!!!!"),"check!!!!")</f>
        <v>check!!!!</v>
      </c>
      <c r="AB34" s="357" t="str">
        <f>IF(X34='Tabulka 1'!B10,"ok","check!!!!")</f>
        <v>check!!!!</v>
      </c>
      <c r="AC34" s="362"/>
    </row>
    <row r="35" spans="1:29">
      <c r="A35" s="357" t="s">
        <v>261</v>
      </c>
      <c r="B35" s="357" t="s">
        <v>262</v>
      </c>
      <c r="C35" s="357" t="s">
        <v>263</v>
      </c>
      <c r="D35" s="357" t="s">
        <v>264</v>
      </c>
      <c r="E35" s="357" t="s">
        <v>273</v>
      </c>
      <c r="F35" s="357" t="s">
        <v>264</v>
      </c>
      <c r="G35" s="357" t="s">
        <v>264</v>
      </c>
      <c r="H35" s="357" t="s">
        <v>266</v>
      </c>
      <c r="I35" s="357" t="s">
        <v>267</v>
      </c>
      <c r="J35" s="357" t="s">
        <v>264</v>
      </c>
      <c r="K35" s="357" t="s">
        <v>264</v>
      </c>
      <c r="L35" s="357" t="s">
        <v>268</v>
      </c>
      <c r="M35" s="357" t="s">
        <v>269</v>
      </c>
      <c r="N35" s="357" t="s">
        <v>270</v>
      </c>
      <c r="O35" s="357" t="s">
        <v>270</v>
      </c>
      <c r="P35" s="357" t="s">
        <v>271</v>
      </c>
      <c r="Q35" s="357" t="s">
        <v>262</v>
      </c>
      <c r="R35" s="357" t="s">
        <v>272</v>
      </c>
      <c r="S35" s="468" t="e">
        <f>IF(VLOOKUP($X35,'Tabulka 1'!$B$10:$T$35,'Tabulka 1'!AG$1,0)="","",VLOOKUP($X35,'Tabulka 1'!$B$10:$T$35,'Tabulka 1'!AG$1,0))</f>
        <v>#N/A</v>
      </c>
      <c r="T35" s="468" t="e">
        <f>IF(VLOOKUP($X35,'Tabulka 1'!$B$10:$T$35,'Tabulka 1'!AH$1,0)="","",VLOOKUP($X35,'Tabulka 1'!$B$10:$T$35,'Tabulka 1'!AH$1,0))</f>
        <v>#N/A</v>
      </c>
      <c r="U35" s="468" t="e">
        <f>IF(VLOOKUP($X35,'Tabulka 1'!$B$10:$T$35,'Tabulka 1'!AI$1,0)="","",VLOOKUP($X35,'Tabulka 1'!$B$10:$T$35,'Tabulka 1'!AI$1,0))</f>
        <v>#N/A</v>
      </c>
      <c r="V35" s="468" t="e">
        <f>IF(VLOOKUP($X35,'Tabulka 1'!$B$10:$T$35,'Tabulka 1'!AJ$1,0)="","",VLOOKUP($X35,'Tabulka 1'!$B$10:$T$35,'Tabulka 1'!AJ$1,0))</f>
        <v>#N/A</v>
      </c>
      <c r="W35" s="468" t="e">
        <f>IF(VLOOKUP($X35,'Tabulka 1'!$B$10:$T$35,'Tabulka 1'!AK$1,0)="","",VLOOKUP($X35,'Tabulka 1'!$B$10:$T$35,'Tabulka 1'!AK$1,0))</f>
        <v>#N/A</v>
      </c>
      <c r="X35" s="357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357"/>
      <c r="Z35" s="357"/>
      <c r="AA35" s="361" t="str">
        <f>IFERROR(+IF(X35=VLOOKUP(X35,'Tabulka 1'!$B$10:$B$35,1,0),"OK","check!!!!"),"check!!!!")</f>
        <v>check!!!!</v>
      </c>
      <c r="AB35" s="357" t="str">
        <f>IF(X35='Tabulka 1'!B11,"ok","check!!!!")</f>
        <v>check!!!!</v>
      </c>
      <c r="AC35" s="362"/>
    </row>
    <row r="36" spans="1:29">
      <c r="A36" s="357" t="s">
        <v>261</v>
      </c>
      <c r="B36" s="357" t="s">
        <v>262</v>
      </c>
      <c r="C36" s="357" t="s">
        <v>263</v>
      </c>
      <c r="D36" s="357" t="s">
        <v>264</v>
      </c>
      <c r="E36" s="357" t="s">
        <v>274</v>
      </c>
      <c r="F36" s="357" t="s">
        <v>264</v>
      </c>
      <c r="G36" s="357" t="s">
        <v>264</v>
      </c>
      <c r="H36" s="357" t="s">
        <v>266</v>
      </c>
      <c r="I36" s="357" t="s">
        <v>267</v>
      </c>
      <c r="J36" s="357" t="s">
        <v>264</v>
      </c>
      <c r="K36" s="357" t="s">
        <v>264</v>
      </c>
      <c r="L36" s="357" t="s">
        <v>268</v>
      </c>
      <c r="M36" s="357" t="s">
        <v>269</v>
      </c>
      <c r="N36" s="357" t="s">
        <v>270</v>
      </c>
      <c r="O36" s="357" t="s">
        <v>270</v>
      </c>
      <c r="P36" s="357" t="s">
        <v>271</v>
      </c>
      <c r="Q36" s="357" t="s">
        <v>262</v>
      </c>
      <c r="R36" s="357" t="s">
        <v>272</v>
      </c>
      <c r="S36" s="468" t="e">
        <f>IF(VLOOKUP($X36,'Tabulka 1'!$B$10:$T$35,'Tabulka 1'!AG$1,0)="","",VLOOKUP($X36,'Tabulka 1'!$B$10:$T$35,'Tabulka 1'!AG$1,0))</f>
        <v>#N/A</v>
      </c>
      <c r="T36" s="468" t="e">
        <f>IF(VLOOKUP($X36,'Tabulka 1'!$B$10:$T$35,'Tabulka 1'!AH$1,0)="","",VLOOKUP($X36,'Tabulka 1'!$B$10:$T$35,'Tabulka 1'!AH$1,0))</f>
        <v>#N/A</v>
      </c>
      <c r="U36" s="468" t="e">
        <f>IF(VLOOKUP($X36,'Tabulka 1'!$B$10:$T$35,'Tabulka 1'!AI$1,0)="","",VLOOKUP($X36,'Tabulka 1'!$B$10:$T$35,'Tabulka 1'!AI$1,0))</f>
        <v>#N/A</v>
      </c>
      <c r="V36" s="468" t="e">
        <f>IF(VLOOKUP($X36,'Tabulka 1'!$B$10:$T$35,'Tabulka 1'!AJ$1,0)="","",VLOOKUP($X36,'Tabulka 1'!$B$10:$T$35,'Tabulka 1'!AJ$1,0))</f>
        <v>#N/A</v>
      </c>
      <c r="W36" s="468" t="e">
        <f>IF(VLOOKUP($X36,'Tabulka 1'!$B$10:$T$35,'Tabulka 1'!AK$1,0)="","",VLOOKUP($X36,'Tabulka 1'!$B$10:$T$35,'Tabulka 1'!AK$1,0))</f>
        <v>#N/A</v>
      </c>
      <c r="X36" s="357" t="str">
        <f t="shared" si="0"/>
        <v>A.N.@@._Z.S1312._Z._Z.B.B9._Z._Z.S.V._T._T.XDC.N.EDP1</v>
      </c>
      <c r="Y36" s="357"/>
      <c r="Z36" s="357"/>
      <c r="AA36" s="361" t="str">
        <f>IFERROR(+IF(X36=VLOOKUP(X36,'Tabulka 1'!$B$10:$B$35,1,0),"OK","check!!!!"),"check!!!!")</f>
        <v>check!!!!</v>
      </c>
      <c r="AB36" s="357" t="str">
        <f>IF(X36='Tabulka 1'!B12,"ok","check!!!!")</f>
        <v>check!!!!</v>
      </c>
      <c r="AC36" s="362"/>
    </row>
    <row r="37" spans="1:29">
      <c r="A37" s="357" t="s">
        <v>261</v>
      </c>
      <c r="B37" s="357" t="s">
        <v>262</v>
      </c>
      <c r="C37" s="357" t="s">
        <v>263</v>
      </c>
      <c r="D37" s="357" t="s">
        <v>264</v>
      </c>
      <c r="E37" s="357" t="s">
        <v>275</v>
      </c>
      <c r="F37" s="357" t="s">
        <v>264</v>
      </c>
      <c r="G37" s="357" t="s">
        <v>264</v>
      </c>
      <c r="H37" s="357" t="s">
        <v>266</v>
      </c>
      <c r="I37" s="357" t="s">
        <v>267</v>
      </c>
      <c r="J37" s="357" t="s">
        <v>264</v>
      </c>
      <c r="K37" s="357" t="s">
        <v>264</v>
      </c>
      <c r="L37" s="357" t="s">
        <v>268</v>
      </c>
      <c r="M37" s="357" t="s">
        <v>269</v>
      </c>
      <c r="N37" s="357" t="s">
        <v>270</v>
      </c>
      <c r="O37" s="357" t="s">
        <v>270</v>
      </c>
      <c r="P37" s="357" t="s">
        <v>271</v>
      </c>
      <c r="Q37" s="357" t="s">
        <v>262</v>
      </c>
      <c r="R37" s="357" t="s">
        <v>272</v>
      </c>
      <c r="S37" s="468" t="e">
        <f>IF(VLOOKUP($X37,'Tabulka 1'!$B$10:$T$35,'Tabulka 1'!AG$1,0)="","",VLOOKUP($X37,'Tabulka 1'!$B$10:$T$35,'Tabulka 1'!AG$1,0))</f>
        <v>#N/A</v>
      </c>
      <c r="T37" s="468" t="e">
        <f>IF(VLOOKUP($X37,'Tabulka 1'!$B$10:$T$35,'Tabulka 1'!AH$1,0)="","",VLOOKUP($X37,'Tabulka 1'!$B$10:$T$35,'Tabulka 1'!AH$1,0))</f>
        <v>#N/A</v>
      </c>
      <c r="U37" s="468" t="e">
        <f>IF(VLOOKUP($X37,'Tabulka 1'!$B$10:$T$35,'Tabulka 1'!AI$1,0)="","",VLOOKUP($X37,'Tabulka 1'!$B$10:$T$35,'Tabulka 1'!AI$1,0))</f>
        <v>#N/A</v>
      </c>
      <c r="V37" s="468" t="e">
        <f>IF(VLOOKUP($X37,'Tabulka 1'!$B$10:$T$35,'Tabulka 1'!AJ$1,0)="","",VLOOKUP($X37,'Tabulka 1'!$B$10:$T$35,'Tabulka 1'!AJ$1,0))</f>
        <v>#N/A</v>
      </c>
      <c r="W37" s="468" t="e">
        <f>IF(VLOOKUP($X37,'Tabulka 1'!$B$10:$T$35,'Tabulka 1'!AK$1,0)="","",VLOOKUP($X37,'Tabulka 1'!$B$10:$T$35,'Tabulka 1'!AK$1,0))</f>
        <v>#N/A</v>
      </c>
      <c r="X37" s="357" t="str">
        <f t="shared" si="0"/>
        <v>A.N.@@._Z.S1313._Z._Z.B.B9._Z._Z.S.V._T._T.XDC.N.EDP1</v>
      </c>
      <c r="Y37" s="357"/>
      <c r="Z37" s="357"/>
      <c r="AA37" s="361" t="str">
        <f>IFERROR(+IF(X37=VLOOKUP(X37,'Tabulka 1'!$B$10:$B$35,1,0),"OK","check!!!!"),"check!!!!")</f>
        <v>check!!!!</v>
      </c>
      <c r="AB37" s="357" t="str">
        <f>IF(X37='Tabulka 1'!B13,"ok","check!!!!")</f>
        <v>check!!!!</v>
      </c>
      <c r="AC37" s="362"/>
    </row>
    <row r="38" spans="1:29">
      <c r="A38" s="357" t="s">
        <v>261</v>
      </c>
      <c r="B38" s="357" t="s">
        <v>262</v>
      </c>
      <c r="C38" s="357" t="s">
        <v>263</v>
      </c>
      <c r="D38" s="357" t="s">
        <v>264</v>
      </c>
      <c r="E38" s="357" t="s">
        <v>276</v>
      </c>
      <c r="F38" s="357" t="s">
        <v>264</v>
      </c>
      <c r="G38" s="357" t="s">
        <v>264</v>
      </c>
      <c r="H38" s="357" t="s">
        <v>266</v>
      </c>
      <c r="I38" s="357" t="s">
        <v>267</v>
      </c>
      <c r="J38" s="357" t="s">
        <v>264</v>
      </c>
      <c r="K38" s="357" t="s">
        <v>264</v>
      </c>
      <c r="L38" s="357" t="s">
        <v>268</v>
      </c>
      <c r="M38" s="357" t="s">
        <v>269</v>
      </c>
      <c r="N38" s="357" t="s">
        <v>270</v>
      </c>
      <c r="O38" s="357" t="s">
        <v>270</v>
      </c>
      <c r="P38" s="357" t="s">
        <v>271</v>
      </c>
      <c r="Q38" s="357" t="s">
        <v>262</v>
      </c>
      <c r="R38" s="357" t="s">
        <v>272</v>
      </c>
      <c r="S38" s="468" t="e">
        <f>IF(VLOOKUP($X38,'Tabulka 1'!$B$10:$T$35,'Tabulka 1'!AG$1,0)="","",VLOOKUP($X38,'Tabulka 1'!$B$10:$T$35,'Tabulka 1'!AG$1,0))</f>
        <v>#N/A</v>
      </c>
      <c r="T38" s="468" t="e">
        <f>IF(VLOOKUP($X38,'Tabulka 1'!$B$10:$T$35,'Tabulka 1'!AH$1,0)="","",VLOOKUP($X38,'Tabulka 1'!$B$10:$T$35,'Tabulka 1'!AH$1,0))</f>
        <v>#N/A</v>
      </c>
      <c r="U38" s="468" t="e">
        <f>IF(VLOOKUP($X38,'Tabulka 1'!$B$10:$T$35,'Tabulka 1'!AI$1,0)="","",VLOOKUP($X38,'Tabulka 1'!$B$10:$T$35,'Tabulka 1'!AI$1,0))</f>
        <v>#N/A</v>
      </c>
      <c r="V38" s="468" t="e">
        <f>IF(VLOOKUP($X38,'Tabulka 1'!$B$10:$T$35,'Tabulka 1'!AJ$1,0)="","",VLOOKUP($X38,'Tabulka 1'!$B$10:$T$35,'Tabulka 1'!AJ$1,0))</f>
        <v>#N/A</v>
      </c>
      <c r="W38" s="468" t="e">
        <f>IF(VLOOKUP($X38,'Tabulka 1'!$B$10:$T$35,'Tabulka 1'!AK$1,0)="","",VLOOKUP($X38,'Tabulka 1'!$B$10:$T$35,'Tabulka 1'!AK$1,0))</f>
        <v>#N/A</v>
      </c>
      <c r="X38" s="357" t="str">
        <f t="shared" si="0"/>
        <v>A.N.@@._Z.S1314._Z._Z.B.B9._Z._Z.S.V._T._T.XDC.N.EDP1</v>
      </c>
      <c r="Y38" s="357"/>
      <c r="Z38" s="357"/>
      <c r="AA38" s="361" t="str">
        <f>IFERROR(+IF(X38=VLOOKUP(X38,'Tabulka 1'!$B$10:$B$35,1,0),"OK","check!!!!"),"check!!!!")</f>
        <v>check!!!!</v>
      </c>
      <c r="AB38" s="357" t="str">
        <f>IF(X38='Tabulka 1'!B14,"ok","check!!!!")</f>
        <v>check!!!!</v>
      </c>
      <c r="AC38" s="362"/>
    </row>
    <row r="39" spans="1:29">
      <c r="A39" s="357" t="s">
        <v>261</v>
      </c>
      <c r="B39" s="357" t="s">
        <v>262</v>
      </c>
      <c r="C39" s="357" t="s">
        <v>263</v>
      </c>
      <c r="D39" s="357" t="s">
        <v>264</v>
      </c>
      <c r="E39" s="357" t="s">
        <v>265</v>
      </c>
      <c r="F39" s="357" t="s">
        <v>264</v>
      </c>
      <c r="G39" s="357" t="s">
        <v>277</v>
      </c>
      <c r="H39" s="357" t="s">
        <v>278</v>
      </c>
      <c r="I39" s="357" t="s">
        <v>279</v>
      </c>
      <c r="J39" s="357" t="s">
        <v>280</v>
      </c>
      <c r="K39" s="357" t="s">
        <v>281</v>
      </c>
      <c r="L39" s="357" t="s">
        <v>282</v>
      </c>
      <c r="M39" s="357" t="s">
        <v>269</v>
      </c>
      <c r="N39" s="357" t="s">
        <v>270</v>
      </c>
      <c r="O39" s="357" t="s">
        <v>270</v>
      </c>
      <c r="P39" s="357" t="s">
        <v>271</v>
      </c>
      <c r="Q39" s="357" t="s">
        <v>262</v>
      </c>
      <c r="R39" s="357" t="s">
        <v>272</v>
      </c>
      <c r="S39" s="468" t="e">
        <f>IF(VLOOKUP($X39,'Tabulka 1'!$B$10:$T$35,'Tabulka 1'!AG$1,0)="","",VLOOKUP($X39,'Tabulka 1'!$B$10:$T$35,'Tabulka 1'!AG$1,0))</f>
        <v>#N/A</v>
      </c>
      <c r="T39" s="468" t="e">
        <f>IF(VLOOKUP($X39,'Tabulka 1'!$B$10:$T$35,'Tabulka 1'!AH$1,0)="","",VLOOKUP($X39,'Tabulka 1'!$B$10:$T$35,'Tabulka 1'!AH$1,0))</f>
        <v>#N/A</v>
      </c>
      <c r="U39" s="468" t="e">
        <f>IF(VLOOKUP($X39,'Tabulka 1'!$B$10:$T$35,'Tabulka 1'!AI$1,0)="","",VLOOKUP($X39,'Tabulka 1'!$B$10:$T$35,'Tabulka 1'!AI$1,0))</f>
        <v>#N/A</v>
      </c>
      <c r="V39" s="468" t="e">
        <f>IF(VLOOKUP($X39,'Tabulka 1'!$B$10:$T$35,'Tabulka 1'!AJ$1,0)="","",VLOOKUP($X39,'Tabulka 1'!$B$10:$T$35,'Tabulka 1'!AJ$1,0))</f>
        <v>#N/A</v>
      </c>
      <c r="W39" s="468" t="e">
        <f>IF(VLOOKUP($X39,'Tabulka 1'!$B$10:$T$35,'Tabulka 1'!AK$1,0)="","",VLOOKUP($X39,'Tabulka 1'!$B$10:$T$35,'Tabulka 1'!AK$1,0))</f>
        <v>#N/A</v>
      </c>
      <c r="X39" s="357" t="str">
        <f t="shared" si="0"/>
        <v>A.N.@@._Z.S13._Z.C.L.LE.GD.T.F.V._T._T.XDC.N.EDP1</v>
      </c>
      <c r="Y39" s="357"/>
      <c r="Z39" s="357"/>
      <c r="AA39" s="361" t="str">
        <f>IFERROR(+IF(X39=VLOOKUP(X39,'Tabulka 1'!$B$10:$B$35,1,0),"OK","check!!!!"),"check!!!!")</f>
        <v>check!!!!</v>
      </c>
      <c r="AB39" s="357" t="str">
        <f>IF(X39='Tabulka 1'!B18,"ok","check!!!!")</f>
        <v>check!!!!</v>
      </c>
      <c r="AC39" s="362"/>
    </row>
    <row r="40" spans="1:29">
      <c r="A40" s="357" t="s">
        <v>261</v>
      </c>
      <c r="B40" s="357" t="s">
        <v>262</v>
      </c>
      <c r="C40" s="357" t="s">
        <v>263</v>
      </c>
      <c r="D40" s="357" t="s">
        <v>264</v>
      </c>
      <c r="E40" s="357" t="s">
        <v>265</v>
      </c>
      <c r="F40" s="357" t="s">
        <v>264</v>
      </c>
      <c r="G40" s="357" t="s">
        <v>277</v>
      </c>
      <c r="H40" s="357" t="s">
        <v>278</v>
      </c>
      <c r="I40" s="357" t="s">
        <v>279</v>
      </c>
      <c r="J40" s="357" t="s">
        <v>283</v>
      </c>
      <c r="K40" s="357" t="s">
        <v>281</v>
      </c>
      <c r="L40" s="357" t="s">
        <v>282</v>
      </c>
      <c r="M40" s="357" t="s">
        <v>269</v>
      </c>
      <c r="N40" s="357" t="s">
        <v>270</v>
      </c>
      <c r="O40" s="357" t="s">
        <v>270</v>
      </c>
      <c r="P40" s="357" t="s">
        <v>271</v>
      </c>
      <c r="Q40" s="357" t="s">
        <v>262</v>
      </c>
      <c r="R40" s="357" t="s">
        <v>272</v>
      </c>
      <c r="S40" s="468" t="e">
        <f>IF(VLOOKUP($X40,'Tabulka 1'!$B$10:$T$35,'Tabulka 1'!AG$1,0)="","",VLOOKUP($X40,'Tabulka 1'!$B$10:$T$35,'Tabulka 1'!AG$1,0))</f>
        <v>#N/A</v>
      </c>
      <c r="T40" s="468" t="e">
        <f>IF(VLOOKUP($X40,'Tabulka 1'!$B$10:$T$35,'Tabulka 1'!AH$1,0)="","",VLOOKUP($X40,'Tabulka 1'!$B$10:$T$35,'Tabulka 1'!AH$1,0))</f>
        <v>#N/A</v>
      </c>
      <c r="U40" s="468" t="e">
        <f>IF(VLOOKUP($X40,'Tabulka 1'!$B$10:$T$35,'Tabulka 1'!AI$1,0)="","",VLOOKUP($X40,'Tabulka 1'!$B$10:$T$35,'Tabulka 1'!AI$1,0))</f>
        <v>#N/A</v>
      </c>
      <c r="V40" s="468" t="e">
        <f>IF(VLOOKUP($X40,'Tabulka 1'!$B$10:$T$35,'Tabulka 1'!AJ$1,0)="","",VLOOKUP($X40,'Tabulka 1'!$B$10:$T$35,'Tabulka 1'!AJ$1,0))</f>
        <v>#N/A</v>
      </c>
      <c r="W40" s="469" t="e">
        <f>IF(VLOOKUP($X40,'Tabulka 1'!$B$10:$T$35,'Tabulka 1'!AK$1,0)="","",VLOOKUP($X40,'Tabulka 1'!$B$10:$T$35,'Tabulka 1'!AK$1,0))</f>
        <v>#N/A</v>
      </c>
      <c r="X40" s="357" t="str">
        <f t="shared" si="0"/>
        <v>A.N.@@._Z.S13._Z.C.L.LE.F2.T.F.V._T._T.XDC.N.EDP1</v>
      </c>
      <c r="Y40" s="357"/>
      <c r="Z40" s="357"/>
      <c r="AA40" s="361" t="str">
        <f>IFERROR(+IF(X40=VLOOKUP(X40,'Tabulka 1'!$B$10:$B$35,1,0),"OK","check!!!!"),"check!!!!")</f>
        <v>check!!!!</v>
      </c>
      <c r="AB40" s="357" t="str">
        <f>IF(X40='Tabulka 1'!B20,"ok","check!!!!")</f>
        <v>check!!!!</v>
      </c>
      <c r="AC40" s="362"/>
    </row>
    <row r="41" spans="1:29">
      <c r="A41" s="357" t="s">
        <v>261</v>
      </c>
      <c r="B41" s="357" t="s">
        <v>262</v>
      </c>
      <c r="C41" s="357" t="s">
        <v>263</v>
      </c>
      <c r="D41" s="357" t="s">
        <v>264</v>
      </c>
      <c r="E41" s="357" t="s">
        <v>265</v>
      </c>
      <c r="F41" s="357" t="s">
        <v>264</v>
      </c>
      <c r="G41" s="357" t="s">
        <v>277</v>
      </c>
      <c r="H41" s="357" t="s">
        <v>278</v>
      </c>
      <c r="I41" s="357" t="s">
        <v>279</v>
      </c>
      <c r="J41" s="357" t="s">
        <v>284</v>
      </c>
      <c r="K41" s="357" t="s">
        <v>281</v>
      </c>
      <c r="L41" s="357" t="s">
        <v>282</v>
      </c>
      <c r="M41" s="357" t="s">
        <v>269</v>
      </c>
      <c r="N41" s="357" t="s">
        <v>270</v>
      </c>
      <c r="O41" s="357" t="s">
        <v>270</v>
      </c>
      <c r="P41" s="357" t="s">
        <v>271</v>
      </c>
      <c r="Q41" s="357" t="s">
        <v>262</v>
      </c>
      <c r="R41" s="357" t="s">
        <v>272</v>
      </c>
      <c r="S41" s="468" t="e">
        <f>IF(VLOOKUP($X41,'Tabulka 1'!$B$10:$T$35,'Tabulka 1'!AG$1,0)="","",VLOOKUP($X41,'Tabulka 1'!$B$10:$T$35,'Tabulka 1'!AG$1,0))</f>
        <v>#N/A</v>
      </c>
      <c r="T41" s="468" t="e">
        <f>IF(VLOOKUP($X41,'Tabulka 1'!$B$10:$T$35,'Tabulka 1'!AH$1,0)="","",VLOOKUP($X41,'Tabulka 1'!$B$10:$T$35,'Tabulka 1'!AH$1,0))</f>
        <v>#N/A</v>
      </c>
      <c r="U41" s="468" t="e">
        <f>IF(VLOOKUP($X41,'Tabulka 1'!$B$10:$T$35,'Tabulka 1'!AI$1,0)="","",VLOOKUP($X41,'Tabulka 1'!$B$10:$T$35,'Tabulka 1'!AI$1,0))</f>
        <v>#N/A</v>
      </c>
      <c r="V41" s="468" t="e">
        <f>IF(VLOOKUP($X41,'Tabulka 1'!$B$10:$T$35,'Tabulka 1'!AJ$1,0)="","",VLOOKUP($X41,'Tabulka 1'!$B$10:$T$35,'Tabulka 1'!AJ$1,0))</f>
        <v>#N/A</v>
      </c>
      <c r="W41" s="469" t="e">
        <f>IF(VLOOKUP($X41,'Tabulka 1'!$B$10:$T$35,'Tabulka 1'!AK$1,0)="","",VLOOKUP($X41,'Tabulka 1'!$B$10:$T$35,'Tabulka 1'!AK$1,0))</f>
        <v>#N/A</v>
      </c>
      <c r="X41" s="357" t="str">
        <f t="shared" si="0"/>
        <v>A.N.@@._Z.S13._Z.C.L.LE.F3.T.F.V._T._T.XDC.N.EDP1</v>
      </c>
      <c r="Y41" s="357"/>
      <c r="Z41" s="357"/>
      <c r="AA41" s="361" t="str">
        <f>IFERROR(+IF(X41=VLOOKUP(X41,'Tabulka 1'!$B$10:$B$35,1,0),"OK","check!!!!"),"check!!!!")</f>
        <v>check!!!!</v>
      </c>
      <c r="AB41" s="357" t="str">
        <f>IF(X41='Tabulka 1'!B21,"ok","check!!!!")</f>
        <v>check!!!!</v>
      </c>
      <c r="AC41" s="362"/>
    </row>
    <row r="42" spans="1:29">
      <c r="A42" s="357" t="s">
        <v>261</v>
      </c>
      <c r="B42" s="357" t="s">
        <v>262</v>
      </c>
      <c r="C42" s="357" t="s">
        <v>263</v>
      </c>
      <c r="D42" s="357" t="s">
        <v>264</v>
      </c>
      <c r="E42" s="357" t="s">
        <v>265</v>
      </c>
      <c r="F42" s="357" t="s">
        <v>264</v>
      </c>
      <c r="G42" s="357" t="s">
        <v>277</v>
      </c>
      <c r="H42" s="357" t="s">
        <v>278</v>
      </c>
      <c r="I42" s="357" t="s">
        <v>279</v>
      </c>
      <c r="J42" s="357" t="s">
        <v>284</v>
      </c>
      <c r="K42" s="357" t="s">
        <v>268</v>
      </c>
      <c r="L42" s="357" t="s">
        <v>282</v>
      </c>
      <c r="M42" s="357" t="s">
        <v>269</v>
      </c>
      <c r="N42" s="357" t="s">
        <v>270</v>
      </c>
      <c r="O42" s="357" t="s">
        <v>270</v>
      </c>
      <c r="P42" s="357" t="s">
        <v>271</v>
      </c>
      <c r="Q42" s="357" t="s">
        <v>262</v>
      </c>
      <c r="R42" s="357" t="s">
        <v>272</v>
      </c>
      <c r="S42" s="468" t="e">
        <f>IF(VLOOKUP($X42,'Tabulka 1'!$B$10:$T$35,'Tabulka 1'!AG$1,0)="","",VLOOKUP($X42,'Tabulka 1'!$B$10:$T$35,'Tabulka 1'!AG$1,0))</f>
        <v>#N/A</v>
      </c>
      <c r="T42" s="468" t="e">
        <f>IF(VLOOKUP($X42,'Tabulka 1'!$B$10:$T$35,'Tabulka 1'!AH$1,0)="","",VLOOKUP($X42,'Tabulka 1'!$B$10:$T$35,'Tabulka 1'!AH$1,0))</f>
        <v>#N/A</v>
      </c>
      <c r="U42" s="468" t="e">
        <f>IF(VLOOKUP($X42,'Tabulka 1'!$B$10:$T$35,'Tabulka 1'!AI$1,0)="","",VLOOKUP($X42,'Tabulka 1'!$B$10:$T$35,'Tabulka 1'!AI$1,0))</f>
        <v>#N/A</v>
      </c>
      <c r="V42" s="468" t="e">
        <f>IF(VLOOKUP($X42,'Tabulka 1'!$B$10:$T$35,'Tabulka 1'!AJ$1,0)="","",VLOOKUP($X42,'Tabulka 1'!$B$10:$T$35,'Tabulka 1'!AJ$1,0))</f>
        <v>#N/A</v>
      </c>
      <c r="W42" s="469" t="e">
        <f>IF(VLOOKUP($X42,'Tabulka 1'!$B$10:$T$35,'Tabulka 1'!AK$1,0)="","",VLOOKUP($X42,'Tabulka 1'!$B$10:$T$35,'Tabulka 1'!AK$1,0))</f>
        <v>#N/A</v>
      </c>
      <c r="X42" s="357" t="str">
        <f t="shared" si="0"/>
        <v>A.N.@@._Z.S13._Z.C.L.LE.F3.S.F.V._T._T.XDC.N.EDP1</v>
      </c>
      <c r="Y42" s="357"/>
      <c r="Z42" s="357"/>
      <c r="AA42" s="361" t="str">
        <f>IFERROR(+IF(X42=VLOOKUP(X42,'Tabulka 1'!$B$10:$B$35,1,0),"OK","check!!!!"),"check!!!!")</f>
        <v>check!!!!</v>
      </c>
      <c r="AB42" s="357" t="str">
        <f>IF(X42='Tabulka 1'!B22,"ok","check!!!!")</f>
        <v>check!!!!</v>
      </c>
      <c r="AC42" s="362"/>
    </row>
    <row r="43" spans="1:29">
      <c r="A43" s="357" t="s">
        <v>261</v>
      </c>
      <c r="B43" s="357" t="s">
        <v>262</v>
      </c>
      <c r="C43" s="357" t="s">
        <v>263</v>
      </c>
      <c r="D43" s="357" t="s">
        <v>264</v>
      </c>
      <c r="E43" s="357" t="s">
        <v>265</v>
      </c>
      <c r="F43" s="357" t="s">
        <v>264</v>
      </c>
      <c r="G43" s="357" t="s">
        <v>277</v>
      </c>
      <c r="H43" s="357" t="s">
        <v>278</v>
      </c>
      <c r="I43" s="357" t="s">
        <v>279</v>
      </c>
      <c r="J43" s="357" t="s">
        <v>284</v>
      </c>
      <c r="K43" s="357" t="s">
        <v>278</v>
      </c>
      <c r="L43" s="357" t="s">
        <v>282</v>
      </c>
      <c r="M43" s="357" t="s">
        <v>269</v>
      </c>
      <c r="N43" s="357" t="s">
        <v>270</v>
      </c>
      <c r="O43" s="357" t="s">
        <v>270</v>
      </c>
      <c r="P43" s="357" t="s">
        <v>271</v>
      </c>
      <c r="Q43" s="357" t="s">
        <v>262</v>
      </c>
      <c r="R43" s="357" t="s">
        <v>272</v>
      </c>
      <c r="S43" s="468" t="e">
        <f>IF(VLOOKUP($X43,'Tabulka 1'!$B$10:$T$35,'Tabulka 1'!AG$1,0)="","",VLOOKUP($X43,'Tabulka 1'!$B$10:$T$35,'Tabulka 1'!AG$1,0))</f>
        <v>#N/A</v>
      </c>
      <c r="T43" s="468" t="e">
        <f>IF(VLOOKUP($X43,'Tabulka 1'!$B$10:$T$35,'Tabulka 1'!AH$1,0)="","",VLOOKUP($X43,'Tabulka 1'!$B$10:$T$35,'Tabulka 1'!AH$1,0))</f>
        <v>#N/A</v>
      </c>
      <c r="U43" s="468" t="e">
        <f>IF(VLOOKUP($X43,'Tabulka 1'!$B$10:$T$35,'Tabulka 1'!AI$1,0)="","",VLOOKUP($X43,'Tabulka 1'!$B$10:$T$35,'Tabulka 1'!AI$1,0))</f>
        <v>#N/A</v>
      </c>
      <c r="V43" s="468" t="e">
        <f>IF(VLOOKUP($X43,'Tabulka 1'!$B$10:$T$35,'Tabulka 1'!AJ$1,0)="","",VLOOKUP($X43,'Tabulka 1'!$B$10:$T$35,'Tabulka 1'!AJ$1,0))</f>
        <v>#N/A</v>
      </c>
      <c r="W43" s="469" t="e">
        <f>IF(VLOOKUP($X43,'Tabulka 1'!$B$10:$T$35,'Tabulka 1'!AK$1,0)="","",VLOOKUP($X43,'Tabulka 1'!$B$10:$T$35,'Tabulka 1'!AK$1,0))</f>
        <v>#N/A</v>
      </c>
      <c r="X43" s="357" t="str">
        <f t="shared" si="0"/>
        <v>A.N.@@._Z.S13._Z.C.L.LE.F3.L.F.V._T._T.XDC.N.EDP1</v>
      </c>
      <c r="Y43" s="357"/>
      <c r="Z43" s="357"/>
      <c r="AA43" s="361" t="str">
        <f>IFERROR(+IF(X43=VLOOKUP(X43,'Tabulka 1'!$B$10:$B$35,1,0),"OK","check!!!!"),"check!!!!")</f>
        <v>check!!!!</v>
      </c>
      <c r="AB43" s="357" t="str">
        <f>IF(X43='Tabulka 1'!B23,"ok","check!!!!")</f>
        <v>check!!!!</v>
      </c>
      <c r="AC43" s="362"/>
    </row>
    <row r="44" spans="1:29">
      <c r="A44" s="357" t="s">
        <v>261</v>
      </c>
      <c r="B44" s="357" t="s">
        <v>262</v>
      </c>
      <c r="C44" s="357" t="s">
        <v>263</v>
      </c>
      <c r="D44" s="357" t="s">
        <v>264</v>
      </c>
      <c r="E44" s="357" t="s">
        <v>265</v>
      </c>
      <c r="F44" s="357" t="s">
        <v>264</v>
      </c>
      <c r="G44" s="357" t="s">
        <v>277</v>
      </c>
      <c r="H44" s="357" t="s">
        <v>278</v>
      </c>
      <c r="I44" s="357" t="s">
        <v>279</v>
      </c>
      <c r="J44" s="357" t="s">
        <v>285</v>
      </c>
      <c r="K44" s="357" t="s">
        <v>281</v>
      </c>
      <c r="L44" s="357" t="s">
        <v>282</v>
      </c>
      <c r="M44" s="357" t="s">
        <v>269</v>
      </c>
      <c r="N44" s="357" t="s">
        <v>270</v>
      </c>
      <c r="O44" s="357" t="s">
        <v>270</v>
      </c>
      <c r="P44" s="357" t="s">
        <v>271</v>
      </c>
      <c r="Q44" s="357" t="s">
        <v>262</v>
      </c>
      <c r="R44" s="357" t="s">
        <v>272</v>
      </c>
      <c r="S44" s="468" t="e">
        <f>IF(VLOOKUP($X44,'Tabulka 1'!$B$10:$T$35,'Tabulka 1'!AG$1,0)="","",VLOOKUP($X44,'Tabulka 1'!$B$10:$T$35,'Tabulka 1'!AG$1,0))</f>
        <v>#N/A</v>
      </c>
      <c r="T44" s="468" t="e">
        <f>IF(VLOOKUP($X44,'Tabulka 1'!$B$10:$T$35,'Tabulka 1'!AH$1,0)="","",VLOOKUP($X44,'Tabulka 1'!$B$10:$T$35,'Tabulka 1'!AH$1,0))</f>
        <v>#N/A</v>
      </c>
      <c r="U44" s="468" t="e">
        <f>IF(VLOOKUP($X44,'Tabulka 1'!$B$10:$T$35,'Tabulka 1'!AI$1,0)="","",VLOOKUP($X44,'Tabulka 1'!$B$10:$T$35,'Tabulka 1'!AI$1,0))</f>
        <v>#N/A</v>
      </c>
      <c r="V44" s="468" t="e">
        <f>IF(VLOOKUP($X44,'Tabulka 1'!$B$10:$T$35,'Tabulka 1'!AJ$1,0)="","",VLOOKUP($X44,'Tabulka 1'!$B$10:$T$35,'Tabulka 1'!AJ$1,0))</f>
        <v>#N/A</v>
      </c>
      <c r="W44" s="469" t="e">
        <f>IF(VLOOKUP($X44,'Tabulka 1'!$B$10:$T$35,'Tabulka 1'!AK$1,0)="","",VLOOKUP($X44,'Tabulka 1'!$B$10:$T$35,'Tabulka 1'!AK$1,0))</f>
        <v>#N/A</v>
      </c>
      <c r="X44" s="357" t="str">
        <f t="shared" si="0"/>
        <v>A.N.@@._Z.S13._Z.C.L.LE.F4.T.F.V._T._T.XDC.N.EDP1</v>
      </c>
      <c r="Y44" s="357"/>
      <c r="Z44" s="357"/>
      <c r="AA44" s="361" t="str">
        <f>IFERROR(+IF(X44=VLOOKUP(X44,'Tabulka 1'!$B$10:$B$35,1,0),"OK","check!!!!"),"check!!!!")</f>
        <v>check!!!!</v>
      </c>
      <c r="AB44" s="357" t="str">
        <f>IF(X44='Tabulka 1'!B24,"ok","check!!!!")</f>
        <v>check!!!!</v>
      </c>
      <c r="AC44" s="362"/>
    </row>
    <row r="45" spans="1:29">
      <c r="A45" s="357" t="s">
        <v>261</v>
      </c>
      <c r="B45" s="357" t="s">
        <v>262</v>
      </c>
      <c r="C45" s="357" t="s">
        <v>263</v>
      </c>
      <c r="D45" s="357" t="s">
        <v>264</v>
      </c>
      <c r="E45" s="357" t="s">
        <v>265</v>
      </c>
      <c r="F45" s="357" t="s">
        <v>264</v>
      </c>
      <c r="G45" s="357" t="s">
        <v>277</v>
      </c>
      <c r="H45" s="357" t="s">
        <v>278</v>
      </c>
      <c r="I45" s="357" t="s">
        <v>279</v>
      </c>
      <c r="J45" s="357" t="s">
        <v>285</v>
      </c>
      <c r="K45" s="357" t="s">
        <v>268</v>
      </c>
      <c r="L45" s="357" t="s">
        <v>282</v>
      </c>
      <c r="M45" s="357" t="s">
        <v>269</v>
      </c>
      <c r="N45" s="357" t="s">
        <v>270</v>
      </c>
      <c r="O45" s="357" t="s">
        <v>270</v>
      </c>
      <c r="P45" s="357" t="s">
        <v>271</v>
      </c>
      <c r="Q45" s="357" t="s">
        <v>262</v>
      </c>
      <c r="R45" s="357" t="s">
        <v>272</v>
      </c>
      <c r="S45" s="468" t="e">
        <f>IF(VLOOKUP($X45,'Tabulka 1'!$B$10:$T$35,'Tabulka 1'!AG$1,0)="","",VLOOKUP($X45,'Tabulka 1'!$B$10:$T$35,'Tabulka 1'!AG$1,0))</f>
        <v>#N/A</v>
      </c>
      <c r="T45" s="468" t="e">
        <f>IF(VLOOKUP($X45,'Tabulka 1'!$B$10:$T$35,'Tabulka 1'!AH$1,0)="","",VLOOKUP($X45,'Tabulka 1'!$B$10:$T$35,'Tabulka 1'!AH$1,0))</f>
        <v>#N/A</v>
      </c>
      <c r="U45" s="468" t="e">
        <f>IF(VLOOKUP($X45,'Tabulka 1'!$B$10:$T$35,'Tabulka 1'!AI$1,0)="","",VLOOKUP($X45,'Tabulka 1'!$B$10:$T$35,'Tabulka 1'!AI$1,0))</f>
        <v>#N/A</v>
      </c>
      <c r="V45" s="468" t="e">
        <f>IF(VLOOKUP($X45,'Tabulka 1'!$B$10:$T$35,'Tabulka 1'!AJ$1,0)="","",VLOOKUP($X45,'Tabulka 1'!$B$10:$T$35,'Tabulka 1'!AJ$1,0))</f>
        <v>#N/A</v>
      </c>
      <c r="W45" s="469" t="e">
        <f>IF(VLOOKUP($X45,'Tabulka 1'!$B$10:$T$35,'Tabulka 1'!AK$1,0)="","",VLOOKUP($X45,'Tabulka 1'!$B$10:$T$35,'Tabulka 1'!AK$1,0))</f>
        <v>#N/A</v>
      </c>
      <c r="X45" s="357" t="str">
        <f t="shared" si="0"/>
        <v>A.N.@@._Z.S13._Z.C.L.LE.F4.S.F.V._T._T.XDC.N.EDP1</v>
      </c>
      <c r="Y45" s="357"/>
      <c r="Z45" s="357"/>
      <c r="AA45" s="361" t="str">
        <f>IFERROR(+IF(X45=VLOOKUP(X45,'Tabulka 1'!$B$10:$B$35,1,0),"OK","check!!!!"),"check!!!!")</f>
        <v>check!!!!</v>
      </c>
      <c r="AB45" s="357" t="str">
        <f>IF(X45='Tabulka 1'!B25,"ok","check!!!!")</f>
        <v>check!!!!</v>
      </c>
      <c r="AC45" s="362"/>
    </row>
    <row r="46" spans="1:29">
      <c r="A46" s="357" t="s">
        <v>261</v>
      </c>
      <c r="B46" s="357" t="s">
        <v>262</v>
      </c>
      <c r="C46" s="357" t="s">
        <v>263</v>
      </c>
      <c r="D46" s="357" t="s">
        <v>264</v>
      </c>
      <c r="E46" s="357" t="s">
        <v>265</v>
      </c>
      <c r="F46" s="357" t="s">
        <v>264</v>
      </c>
      <c r="G46" s="357" t="s">
        <v>277</v>
      </c>
      <c r="H46" s="357" t="s">
        <v>278</v>
      </c>
      <c r="I46" s="357" t="s">
        <v>279</v>
      </c>
      <c r="J46" s="357" t="s">
        <v>285</v>
      </c>
      <c r="K46" s="357" t="s">
        <v>278</v>
      </c>
      <c r="L46" s="357" t="s">
        <v>282</v>
      </c>
      <c r="M46" s="357" t="s">
        <v>269</v>
      </c>
      <c r="N46" s="357" t="s">
        <v>270</v>
      </c>
      <c r="O46" s="357" t="s">
        <v>270</v>
      </c>
      <c r="P46" s="357" t="s">
        <v>271</v>
      </c>
      <c r="Q46" s="357" t="s">
        <v>262</v>
      </c>
      <c r="R46" s="357" t="s">
        <v>272</v>
      </c>
      <c r="S46" s="468" t="e">
        <f>IF(VLOOKUP($X46,'Tabulka 1'!$B$10:$T$35,'Tabulka 1'!AG$1,0)="","",VLOOKUP($X46,'Tabulka 1'!$B$10:$T$35,'Tabulka 1'!AG$1,0))</f>
        <v>#N/A</v>
      </c>
      <c r="T46" s="468" t="e">
        <f>IF(VLOOKUP($X46,'Tabulka 1'!$B$10:$T$35,'Tabulka 1'!AH$1,0)="","",VLOOKUP($X46,'Tabulka 1'!$B$10:$T$35,'Tabulka 1'!AH$1,0))</f>
        <v>#N/A</v>
      </c>
      <c r="U46" s="468" t="e">
        <f>IF(VLOOKUP($X46,'Tabulka 1'!$B$10:$T$35,'Tabulka 1'!AI$1,0)="","",VLOOKUP($X46,'Tabulka 1'!$B$10:$T$35,'Tabulka 1'!AI$1,0))</f>
        <v>#N/A</v>
      </c>
      <c r="V46" s="468" t="e">
        <f>IF(VLOOKUP($X46,'Tabulka 1'!$B$10:$T$35,'Tabulka 1'!AJ$1,0)="","",VLOOKUP($X46,'Tabulka 1'!$B$10:$T$35,'Tabulka 1'!AJ$1,0))</f>
        <v>#N/A</v>
      </c>
      <c r="W46" s="469" t="e">
        <f>IF(VLOOKUP($X46,'Tabulka 1'!$B$10:$T$35,'Tabulka 1'!AK$1,0)="","",VLOOKUP($X46,'Tabulka 1'!$B$10:$T$35,'Tabulka 1'!AK$1,0))</f>
        <v>#N/A</v>
      </c>
      <c r="X46" s="357" t="str">
        <f t="shared" si="0"/>
        <v>A.N.@@._Z.S13._Z.C.L.LE.F4.L.F.V._T._T.XDC.N.EDP1</v>
      </c>
      <c r="Y46" s="357"/>
      <c r="Z46" s="357"/>
      <c r="AA46" s="361" t="str">
        <f>IFERROR(+IF(X46=VLOOKUP(X46,'Tabulka 1'!$B$10:$B$35,1,0),"OK","check!!!!"),"check!!!!")</f>
        <v>check!!!!</v>
      </c>
      <c r="AB46" s="357" t="str">
        <f>IF(X46='Tabulka 1'!B26,"ok","check!!!!")</f>
        <v>check!!!!</v>
      </c>
      <c r="AC46" s="362"/>
    </row>
    <row r="47" spans="1:29">
      <c r="A47" s="357" t="s">
        <v>261</v>
      </c>
      <c r="B47" s="357" t="s">
        <v>262</v>
      </c>
      <c r="C47" s="357" t="s">
        <v>263</v>
      </c>
      <c r="D47" s="357" t="s">
        <v>264</v>
      </c>
      <c r="E47" s="357" t="s">
        <v>265</v>
      </c>
      <c r="F47" s="357" t="s">
        <v>264</v>
      </c>
      <c r="G47" s="357" t="s">
        <v>264</v>
      </c>
      <c r="H47" s="357" t="s">
        <v>286</v>
      </c>
      <c r="I47" s="357" t="s">
        <v>287</v>
      </c>
      <c r="J47" s="357" t="s">
        <v>264</v>
      </c>
      <c r="K47" s="357" t="s">
        <v>281</v>
      </c>
      <c r="L47" s="357" t="s">
        <v>268</v>
      </c>
      <c r="M47" s="357" t="s">
        <v>269</v>
      </c>
      <c r="N47" s="357" t="s">
        <v>270</v>
      </c>
      <c r="O47" s="357" t="s">
        <v>270</v>
      </c>
      <c r="P47" s="357" t="s">
        <v>271</v>
      </c>
      <c r="Q47" s="357" t="s">
        <v>262</v>
      </c>
      <c r="R47" s="357" t="s">
        <v>272</v>
      </c>
      <c r="S47" s="468" t="e">
        <f>IF(VLOOKUP($X47,'Tabulka 1'!$B$10:$T$35,'Tabulka 1'!AG$1,0)="","",VLOOKUP($X47,'Tabulka 1'!$B$10:$T$35,'Tabulka 1'!AG$1,0))</f>
        <v>#N/A</v>
      </c>
      <c r="T47" s="468" t="e">
        <f>IF(VLOOKUP($X47,'Tabulka 1'!$B$10:$T$35,'Tabulka 1'!AH$1,0)="","",VLOOKUP($X47,'Tabulka 1'!$B$10:$T$35,'Tabulka 1'!AH$1,0))</f>
        <v>#N/A</v>
      </c>
      <c r="U47" s="468" t="e">
        <f>IF(VLOOKUP($X47,'Tabulka 1'!$B$10:$T$35,'Tabulka 1'!AI$1,0)="","",VLOOKUP($X47,'Tabulka 1'!$B$10:$T$35,'Tabulka 1'!AI$1,0))</f>
        <v>#N/A</v>
      </c>
      <c r="V47" s="468" t="e">
        <f>IF(VLOOKUP($X47,'Tabulka 1'!$B$10:$T$35,'Tabulka 1'!AJ$1,0)="","",VLOOKUP($X47,'Tabulka 1'!$B$10:$T$35,'Tabulka 1'!AJ$1,0))</f>
        <v>#N/A</v>
      </c>
      <c r="W47" s="468" t="e">
        <f>IF(VLOOKUP($X47,'Tabulka 1'!$B$10:$T$35,'Tabulka 1'!AK$1,0)="","",VLOOKUP($X47,'Tabulka 1'!$B$10:$T$35,'Tabulka 1'!AK$1,0))</f>
        <v>#N/A</v>
      </c>
      <c r="X47" s="357" t="str">
        <f t="shared" si="0"/>
        <v>A.N.@@._Z.S13._Z._Z.D.P51G._Z.T.S.V._T._T.XDC.N.EDP1</v>
      </c>
      <c r="Y47" s="357"/>
      <c r="Z47" s="357"/>
      <c r="AA47" s="361" t="str">
        <f>IFERROR(+IF(X47=VLOOKUP(X47,'Tabulka 1'!$B$10:$B$35,1,0),"OK","check!!!!"),"check!!!!")</f>
        <v>check!!!!</v>
      </c>
      <c r="AB47" s="357" t="str">
        <f>IF(X47='Tabulka 1'!B31,"ok","check!!!!")</f>
        <v>check!!!!</v>
      </c>
      <c r="AC47" s="362"/>
    </row>
    <row r="48" spans="1:29">
      <c r="A48" s="357" t="s">
        <v>261</v>
      </c>
      <c r="B48" s="357" t="s">
        <v>262</v>
      </c>
      <c r="C48" s="357" t="s">
        <v>263</v>
      </c>
      <c r="D48" s="357" t="s">
        <v>264</v>
      </c>
      <c r="E48" s="357" t="s">
        <v>265</v>
      </c>
      <c r="F48" s="357" t="s">
        <v>264</v>
      </c>
      <c r="G48" s="357" t="s">
        <v>277</v>
      </c>
      <c r="H48" s="357" t="s">
        <v>286</v>
      </c>
      <c r="I48" s="357" t="s">
        <v>288</v>
      </c>
      <c r="J48" s="357" t="s">
        <v>264</v>
      </c>
      <c r="K48" s="357" t="s">
        <v>264</v>
      </c>
      <c r="L48" s="357" t="s">
        <v>268</v>
      </c>
      <c r="M48" s="357" t="s">
        <v>269</v>
      </c>
      <c r="N48" s="357" t="s">
        <v>270</v>
      </c>
      <c r="O48" s="357" t="s">
        <v>270</v>
      </c>
      <c r="P48" s="357" t="s">
        <v>271</v>
      </c>
      <c r="Q48" s="357" t="s">
        <v>262</v>
      </c>
      <c r="R48" s="357" t="s">
        <v>272</v>
      </c>
      <c r="S48" s="468" t="e">
        <f>IF(VLOOKUP($X48,'Tabulka 1'!$B$10:$T$35,'Tabulka 1'!AG$1,0)="","",VLOOKUP($X48,'Tabulka 1'!$B$10:$T$35,'Tabulka 1'!AG$1,0))</f>
        <v>#N/A</v>
      </c>
      <c r="T48" s="468" t="e">
        <f>IF(VLOOKUP($X48,'Tabulka 1'!$B$10:$T$35,'Tabulka 1'!AH$1,0)="","",VLOOKUP($X48,'Tabulka 1'!$B$10:$T$35,'Tabulka 1'!AH$1,0))</f>
        <v>#N/A</v>
      </c>
      <c r="U48" s="468" t="e">
        <f>IF(VLOOKUP($X48,'Tabulka 1'!$B$10:$T$35,'Tabulka 1'!AI$1,0)="","",VLOOKUP($X48,'Tabulka 1'!$B$10:$T$35,'Tabulka 1'!AI$1,0))</f>
        <v>#N/A</v>
      </c>
      <c r="V48" s="468" t="e">
        <f>IF(VLOOKUP($X48,'Tabulka 1'!$B$10:$T$35,'Tabulka 1'!AJ$1,0)="","",VLOOKUP($X48,'Tabulka 1'!$B$10:$T$35,'Tabulka 1'!AJ$1,0))</f>
        <v>#N/A</v>
      </c>
      <c r="W48" s="468" t="e">
        <f>IF(VLOOKUP($X48,'Tabulka 1'!$B$10:$T$35,'Tabulka 1'!AK$1,0)="","",VLOOKUP($X48,'Tabulka 1'!$B$10:$T$35,'Tabulka 1'!AK$1,0))</f>
        <v>#N/A</v>
      </c>
      <c r="X48" s="357" t="str">
        <f t="shared" si="0"/>
        <v>A.N.@@._Z.S13._Z.C.D.D41._Z._Z.S.V._T._T.XDC.N.EDP1</v>
      </c>
      <c r="Y48" s="357"/>
      <c r="Z48" s="357"/>
      <c r="AA48" s="361" t="str">
        <f>IFERROR(+IF(X48=VLOOKUP(X48,'Tabulka 1'!$B$10:$B$35,1,0),"OK","check!!!!"),"check!!!!")</f>
        <v>check!!!!</v>
      </c>
      <c r="AB48" s="357" t="str">
        <f>IF(X48='Tabulka 1'!B32,"ok","check!!!!")</f>
        <v>check!!!!</v>
      </c>
      <c r="AC48" s="362"/>
    </row>
    <row r="49" spans="1:41">
      <c r="A49" s="357" t="s">
        <v>261</v>
      </c>
      <c r="B49" s="357" t="s">
        <v>262</v>
      </c>
      <c r="C49" s="357" t="s">
        <v>263</v>
      </c>
      <c r="D49" s="357" t="s">
        <v>264</v>
      </c>
      <c r="E49" s="357" t="s">
        <v>289</v>
      </c>
      <c r="F49" s="357" t="s">
        <v>264</v>
      </c>
      <c r="G49" s="357" t="s">
        <v>264</v>
      </c>
      <c r="H49" s="357" t="s">
        <v>266</v>
      </c>
      <c r="I49" s="357" t="s">
        <v>290</v>
      </c>
      <c r="J49" s="357" t="s">
        <v>264</v>
      </c>
      <c r="K49" s="357" t="s">
        <v>281</v>
      </c>
      <c r="L49" s="357" t="s">
        <v>268</v>
      </c>
      <c r="M49" s="357" t="s">
        <v>269</v>
      </c>
      <c r="N49" s="357" t="s">
        <v>270</v>
      </c>
      <c r="O49" s="357" t="s">
        <v>270</v>
      </c>
      <c r="P49" s="357" t="s">
        <v>271</v>
      </c>
      <c r="Q49" s="357" t="s">
        <v>262</v>
      </c>
      <c r="R49" s="357" t="s">
        <v>272</v>
      </c>
      <c r="S49" s="468" t="e">
        <f>IF(VLOOKUP($X49,'Tabulka 1'!$B$10:$T$35,'Tabulka 1'!AG$1,0)="","",VLOOKUP($X49,'Tabulka 1'!$B$10:$T$35,'Tabulka 1'!AG$1,0))</f>
        <v>#N/A</v>
      </c>
      <c r="T49" s="468" t="e">
        <f>IF(VLOOKUP($X49,'Tabulka 1'!$B$10:$T$35,'Tabulka 1'!AH$1,0)="","",VLOOKUP($X49,'Tabulka 1'!$B$10:$T$35,'Tabulka 1'!AH$1,0))</f>
        <v>#N/A</v>
      </c>
      <c r="U49" s="468" t="e">
        <f>IF(VLOOKUP($X49,'Tabulka 1'!$B$10:$T$35,'Tabulka 1'!AI$1,0)="","",VLOOKUP($X49,'Tabulka 1'!$B$10:$T$35,'Tabulka 1'!AI$1,0))</f>
        <v>#N/A</v>
      </c>
      <c r="V49" s="468" t="e">
        <f>IF(VLOOKUP($X49,'Tabulka 1'!$B$10:$T$35,'Tabulka 1'!AJ$1,0)="","",VLOOKUP($X49,'Tabulka 1'!$B$10:$T$35,'Tabulka 1'!AJ$1,0))</f>
        <v>#N/A</v>
      </c>
      <c r="W49" s="468" t="e">
        <f>IF(VLOOKUP($X49,'Tabulka 1'!$B$10:$T$35,'Tabulka 1'!AK$1,0)="","",VLOOKUP($X49,'Tabulka 1'!$B$10:$T$35,'Tabulka 1'!AK$1,0))</f>
        <v>#N/A</v>
      </c>
      <c r="X49" s="357" t="str">
        <f t="shared" si="0"/>
        <v>A.N.@@._Z.S1._Z._Z.B.B1GQ._Z.T.S.V._T._T.XDC.N.EDP1</v>
      </c>
      <c r="Y49" s="357"/>
      <c r="Z49" s="357"/>
      <c r="AA49" s="361" t="str">
        <f>IFERROR(+IF(X49=VLOOKUP(X49,'Tabulka 1'!$B$10:$B$35,1,0),"OK","check!!!!"),"check!!!!")</f>
        <v>check!!!!</v>
      </c>
      <c r="AB49" s="357" t="str">
        <f>IF(X49='Tabulka 1'!B35,"ok","check!!!!")</f>
        <v>check!!!!</v>
      </c>
      <c r="AC49" s="362"/>
    </row>
    <row r="50" spans="1:41">
      <c r="A50" s="357" t="s">
        <v>261</v>
      </c>
      <c r="B50" s="357" t="s">
        <v>262</v>
      </c>
      <c r="C50" s="357" t="s">
        <v>263</v>
      </c>
      <c r="D50" s="357" t="s">
        <v>264</v>
      </c>
      <c r="E50" s="357" t="s">
        <v>273</v>
      </c>
      <c r="F50" s="357" t="s">
        <v>264</v>
      </c>
      <c r="G50" s="357" t="s">
        <v>264</v>
      </c>
      <c r="H50" s="357" t="s">
        <v>266</v>
      </c>
      <c r="I50" s="357" t="s">
        <v>291</v>
      </c>
      <c r="J50" s="357" t="s">
        <v>264</v>
      </c>
      <c r="K50" s="357" t="s">
        <v>281</v>
      </c>
      <c r="L50" s="357" t="s">
        <v>268</v>
      </c>
      <c r="M50" s="357" t="s">
        <v>269</v>
      </c>
      <c r="N50" s="357" t="s">
        <v>270</v>
      </c>
      <c r="O50" s="357" t="s">
        <v>270</v>
      </c>
      <c r="P50" s="357" t="s">
        <v>271</v>
      </c>
      <c r="Q50" s="357" t="s">
        <v>262</v>
      </c>
      <c r="R50" s="357" t="s">
        <v>292</v>
      </c>
      <c r="S50" s="470" t="e">
        <f>IF(VLOOKUP($X50,#REF!,#REF!,0)="","",VLOOKUP($X50,#REF!,#REF!,0))</f>
        <v>#REF!</v>
      </c>
      <c r="T50" s="470" t="e">
        <f>IF(VLOOKUP($X50,#REF!,#REF!,0)="","",VLOOKUP($X50,#REF!,#REF!,0))</f>
        <v>#REF!</v>
      </c>
      <c r="U50" s="470" t="e">
        <f>IF(VLOOKUP($X50,#REF!,#REF!,0)="","",VLOOKUP($X50,#REF!,#REF!,0))</f>
        <v>#REF!</v>
      </c>
      <c r="V50" s="470" t="e">
        <f>IF(VLOOKUP($X50,#REF!,#REF!,0)="","",VLOOKUP($X50,#REF!,#REF!,0))</f>
        <v>#REF!</v>
      </c>
      <c r="W50" s="470" t="e">
        <f>IF(VLOOKUP($X50,#REF!,#REF!,0)="","",VLOOKUP($X50,#REF!,#REF!,0))</f>
        <v>#REF!</v>
      </c>
      <c r="X50" s="357" t="str">
        <f t="shared" si="0"/>
        <v>A.N.@@._Z.S1311._Z._Z.B.ORWB._Z.T.S.V._T._T.XDC.N.EDP2</v>
      </c>
      <c r="Y50" s="357"/>
      <c r="Z50" s="357"/>
      <c r="AA50" s="361" t="str">
        <f>IFERROR(+IF(X50=VLOOKUP(X50,#REF!,1,0),"OK","check!!!!"),"check!!!!")</f>
        <v>check!!!!</v>
      </c>
      <c r="AB50" s="357" t="e">
        <f>IF(X50=#REF!,"ok","check!!!!")</f>
        <v>#REF!</v>
      </c>
      <c r="AC50" s="362"/>
    </row>
    <row r="51" spans="1:41">
      <c r="A51" s="357" t="s">
        <v>261</v>
      </c>
      <c r="B51" s="357" t="s">
        <v>262</v>
      </c>
      <c r="C51" s="357" t="s">
        <v>263</v>
      </c>
      <c r="D51" s="357" t="s">
        <v>264</v>
      </c>
      <c r="E51" s="357" t="s">
        <v>273</v>
      </c>
      <c r="F51" s="357" t="s">
        <v>264</v>
      </c>
      <c r="G51" s="357" t="s">
        <v>264</v>
      </c>
      <c r="H51" s="357" t="s">
        <v>266</v>
      </c>
      <c r="I51" s="357" t="s">
        <v>282</v>
      </c>
      <c r="J51" s="357" t="s">
        <v>282</v>
      </c>
      <c r="K51" s="357" t="s">
        <v>281</v>
      </c>
      <c r="L51" s="357" t="s">
        <v>268</v>
      </c>
      <c r="M51" s="357" t="s">
        <v>269</v>
      </c>
      <c r="N51" s="357" t="s">
        <v>270</v>
      </c>
      <c r="O51" s="357" t="s">
        <v>270</v>
      </c>
      <c r="P51" s="357" t="s">
        <v>271</v>
      </c>
      <c r="Q51" s="357" t="s">
        <v>262</v>
      </c>
      <c r="R51" s="357" t="s">
        <v>292</v>
      </c>
      <c r="S51" s="470" t="e">
        <f>IF(VLOOKUP($X51,#REF!,#REF!,0)="","",VLOOKUP($X51,#REF!,#REF!,0))</f>
        <v>#REF!</v>
      </c>
      <c r="T51" s="470" t="e">
        <f>IF(VLOOKUP($X51,#REF!,#REF!,0)="","",VLOOKUP($X51,#REF!,#REF!,0))</f>
        <v>#REF!</v>
      </c>
      <c r="U51" s="470" t="e">
        <f>IF(VLOOKUP($X51,#REF!,#REF!,0)="","",VLOOKUP($X51,#REF!,#REF!,0))</f>
        <v>#REF!</v>
      </c>
      <c r="V51" s="470" t="e">
        <f>IF(VLOOKUP($X51,#REF!,#REF!,0)="","",VLOOKUP($X51,#REF!,#REF!,0))</f>
        <v>#REF!</v>
      </c>
      <c r="W51" s="470" t="e">
        <f>IF(VLOOKUP($X51,#REF!,#REF!,0)="","",VLOOKUP($X51,#REF!,#REF!,0))</f>
        <v>#REF!</v>
      </c>
      <c r="X51" s="357" t="str">
        <f t="shared" si="0"/>
        <v>A.N.@@._Z.S1311._Z._Z.B.F.F.T.S.V._T._T.XDC.N.EDP2</v>
      </c>
      <c r="Y51" s="357"/>
      <c r="Z51" s="357"/>
      <c r="AA51" s="361" t="str">
        <f>IFERROR(+IF(X51=VLOOKUP(X51,#REF!,1,0),"OK","check!!!!"),"check!!!!")</f>
        <v>check!!!!</v>
      </c>
      <c r="AB51" s="357" t="e">
        <f>IF(#REF!=X51,"ok","check!!!!")</f>
        <v>#REF!</v>
      </c>
      <c r="AC51" s="362"/>
    </row>
    <row r="52" spans="1:41">
      <c r="A52" s="357" t="s">
        <v>261</v>
      </c>
      <c r="B52" s="357" t="s">
        <v>262</v>
      </c>
      <c r="C52" s="357" t="s">
        <v>263</v>
      </c>
      <c r="D52" s="357" t="s">
        <v>264</v>
      </c>
      <c r="E52" s="357" t="s">
        <v>273</v>
      </c>
      <c r="F52" s="357" t="s">
        <v>264</v>
      </c>
      <c r="G52" s="357" t="s">
        <v>262</v>
      </c>
      <c r="H52" s="357" t="s">
        <v>293</v>
      </c>
      <c r="I52" s="357" t="s">
        <v>282</v>
      </c>
      <c r="J52" s="357" t="s">
        <v>285</v>
      </c>
      <c r="K52" s="357" t="s">
        <v>281</v>
      </c>
      <c r="L52" s="357" t="s">
        <v>268</v>
      </c>
      <c r="M52" s="357" t="s">
        <v>269</v>
      </c>
      <c r="N52" s="357" t="s">
        <v>270</v>
      </c>
      <c r="O52" s="357" t="s">
        <v>270</v>
      </c>
      <c r="P52" s="357" t="s">
        <v>271</v>
      </c>
      <c r="Q52" s="357" t="s">
        <v>262</v>
      </c>
      <c r="R52" s="357" t="s">
        <v>292</v>
      </c>
      <c r="S52" s="470" t="e">
        <f>IF(VLOOKUP($X52,#REF!,#REF!,0)="","",VLOOKUP($X52,#REF!,#REF!,0))</f>
        <v>#REF!</v>
      </c>
      <c r="T52" s="470" t="e">
        <f>IF(VLOOKUP($X52,#REF!,#REF!,0)="","",VLOOKUP($X52,#REF!,#REF!,0))</f>
        <v>#REF!</v>
      </c>
      <c r="U52" s="470" t="e">
        <f>IF(VLOOKUP($X52,#REF!,#REF!,0)="","",VLOOKUP($X52,#REF!,#REF!,0))</f>
        <v>#REF!</v>
      </c>
      <c r="V52" s="470" t="e">
        <f>IF(VLOOKUP($X52,#REF!,#REF!,0)="","",VLOOKUP($X52,#REF!,#REF!,0))</f>
        <v>#REF!</v>
      </c>
      <c r="W52" s="470" t="e">
        <f>IF(VLOOKUP($X52,#REF!,#REF!,0)="","",VLOOKUP($X52,#REF!,#REF!,0))</f>
        <v>#REF!</v>
      </c>
      <c r="X52" s="357" t="str">
        <f t="shared" si="0"/>
        <v>A.N.@@._Z.S1311._Z.N.AI.F.F4.T.S.V._T._T.XDC.N.EDP2</v>
      </c>
      <c r="Y52" s="357"/>
      <c r="Z52" s="357"/>
      <c r="AA52" s="361" t="str">
        <f>IFERROR(+IF(X52=VLOOKUP(X52,#REF!,1,0),"OK","check!!!!"),"check!!!!")</f>
        <v>check!!!!</v>
      </c>
      <c r="AB52" s="357" t="e">
        <f>IF(#REF!=X52,"ok","check!!!!")</f>
        <v>#REF!</v>
      </c>
      <c r="AC52" s="362"/>
    </row>
    <row r="53" spans="1:41">
      <c r="A53" s="357" t="s">
        <v>261</v>
      </c>
      <c r="B53" s="357" t="s">
        <v>262</v>
      </c>
      <c r="C53" s="357" t="s">
        <v>263</v>
      </c>
      <c r="D53" s="357" t="s">
        <v>264</v>
      </c>
      <c r="E53" s="357" t="s">
        <v>273</v>
      </c>
      <c r="F53" s="357" t="s">
        <v>264</v>
      </c>
      <c r="G53" s="357" t="s">
        <v>262</v>
      </c>
      <c r="H53" s="357" t="s">
        <v>294</v>
      </c>
      <c r="I53" s="357" t="s">
        <v>282</v>
      </c>
      <c r="J53" s="357" t="s">
        <v>285</v>
      </c>
      <c r="K53" s="357" t="s">
        <v>281</v>
      </c>
      <c r="L53" s="357" t="s">
        <v>268</v>
      </c>
      <c r="M53" s="357" t="s">
        <v>269</v>
      </c>
      <c r="N53" s="357" t="s">
        <v>270</v>
      </c>
      <c r="O53" s="357" t="s">
        <v>270</v>
      </c>
      <c r="P53" s="357" t="s">
        <v>271</v>
      </c>
      <c r="Q53" s="357" t="s">
        <v>262</v>
      </c>
      <c r="R53" s="357" t="s">
        <v>292</v>
      </c>
      <c r="S53" s="470" t="e">
        <f>IF(VLOOKUP($X53,#REF!,#REF!,0)="","",VLOOKUP($X53,#REF!,#REF!,0))</f>
        <v>#REF!</v>
      </c>
      <c r="T53" s="470" t="e">
        <f>IF(VLOOKUP($X53,#REF!,#REF!,0)="","",VLOOKUP($X53,#REF!,#REF!,0))</f>
        <v>#REF!</v>
      </c>
      <c r="U53" s="470" t="e">
        <f>IF(VLOOKUP($X53,#REF!,#REF!,0)="","",VLOOKUP($X53,#REF!,#REF!,0))</f>
        <v>#REF!</v>
      </c>
      <c r="V53" s="470" t="e">
        <f>IF(VLOOKUP($X53,#REF!,#REF!,0)="","",VLOOKUP($X53,#REF!,#REF!,0))</f>
        <v>#REF!</v>
      </c>
      <c r="W53" s="470" t="e">
        <f>IF(VLOOKUP($X53,#REF!,#REF!,0)="","",VLOOKUP($X53,#REF!,#REF!,0))</f>
        <v>#REF!</v>
      </c>
      <c r="X53" s="357" t="str">
        <f t="shared" si="0"/>
        <v>A.N.@@._Z.S1311._Z.N.AD.F.F4.T.S.V._T._T.XDC.N.EDP2</v>
      </c>
      <c r="Y53" s="357"/>
      <c r="Z53" s="357"/>
      <c r="AA53" s="361" t="str">
        <f>IFERROR(+IF(X53=VLOOKUP(X53,#REF!,1,0),"OK","check!!!!"),"check!!!!")</f>
        <v>check!!!!</v>
      </c>
      <c r="AB53" s="357" t="e">
        <f>IF(#REF!=X53,"ok","check!!!!")</f>
        <v>#REF!</v>
      </c>
      <c r="AC53" s="362"/>
    </row>
    <row r="54" spans="1:41">
      <c r="A54" s="357" t="s">
        <v>261</v>
      </c>
      <c r="B54" s="357" t="s">
        <v>262</v>
      </c>
      <c r="C54" s="357" t="s">
        <v>263</v>
      </c>
      <c r="D54" s="357" t="s">
        <v>264</v>
      </c>
      <c r="E54" s="357" t="s">
        <v>273</v>
      </c>
      <c r="F54" s="357" t="s">
        <v>264</v>
      </c>
      <c r="G54" s="357" t="s">
        <v>262</v>
      </c>
      <c r="H54" s="357" t="s">
        <v>293</v>
      </c>
      <c r="I54" s="357" t="s">
        <v>282</v>
      </c>
      <c r="J54" s="357" t="s">
        <v>295</v>
      </c>
      <c r="K54" s="357" t="s">
        <v>281</v>
      </c>
      <c r="L54" s="357" t="s">
        <v>268</v>
      </c>
      <c r="M54" s="357" t="s">
        <v>269</v>
      </c>
      <c r="N54" s="357" t="s">
        <v>270</v>
      </c>
      <c r="O54" s="357" t="s">
        <v>270</v>
      </c>
      <c r="P54" s="357" t="s">
        <v>271</v>
      </c>
      <c r="Q54" s="357" t="s">
        <v>262</v>
      </c>
      <c r="R54" s="357" t="s">
        <v>292</v>
      </c>
      <c r="S54" s="470" t="e">
        <f>IF(VLOOKUP($X54,#REF!,#REF!,0)="","",VLOOKUP($X54,#REF!,#REF!,0))</f>
        <v>#REF!</v>
      </c>
      <c r="T54" s="470" t="e">
        <f>IF(VLOOKUP($X54,#REF!,#REF!,0)="","",VLOOKUP($X54,#REF!,#REF!,0))</f>
        <v>#REF!</v>
      </c>
      <c r="U54" s="470" t="e">
        <f>IF(VLOOKUP($X54,#REF!,#REF!,0)="","",VLOOKUP($X54,#REF!,#REF!,0))</f>
        <v>#REF!</v>
      </c>
      <c r="V54" s="470" t="e">
        <f>IF(VLOOKUP($X54,#REF!,#REF!,0)="","",VLOOKUP($X54,#REF!,#REF!,0))</f>
        <v>#REF!</v>
      </c>
      <c r="W54" s="470" t="e">
        <f>IF(VLOOKUP($X54,#REF!,#REF!,0)="","",VLOOKUP($X54,#REF!,#REF!,0))</f>
        <v>#REF!</v>
      </c>
      <c r="X54" s="357" t="str">
        <f t="shared" si="0"/>
        <v>A.N.@@._Z.S1311._Z.N.AI.F.F5.T.S.V._T._T.XDC.N.EDP2</v>
      </c>
      <c r="Y54" s="357"/>
      <c r="Z54" s="357"/>
      <c r="AA54" s="361" t="str">
        <f>IFERROR(+IF(X54=VLOOKUP(X54,#REF!,1,0),"OK","check!!!!"),"check!!!!")</f>
        <v>check!!!!</v>
      </c>
      <c r="AB54" s="357" t="e">
        <f>IF(#REF!=X54,"ok","check!!!!")</f>
        <v>#REF!</v>
      </c>
      <c r="AC54" s="362"/>
    </row>
    <row r="55" spans="1:41">
      <c r="A55" s="357" t="s">
        <v>261</v>
      </c>
      <c r="B55" s="357" t="s">
        <v>262</v>
      </c>
      <c r="C55" s="357" t="s">
        <v>263</v>
      </c>
      <c r="D55" s="357" t="s">
        <v>264</v>
      </c>
      <c r="E55" s="357" t="s">
        <v>273</v>
      </c>
      <c r="F55" s="357" t="s">
        <v>264</v>
      </c>
      <c r="G55" s="357" t="s">
        <v>262</v>
      </c>
      <c r="H55" s="357" t="s">
        <v>294</v>
      </c>
      <c r="I55" s="357" t="s">
        <v>282</v>
      </c>
      <c r="J55" s="357" t="s">
        <v>295</v>
      </c>
      <c r="K55" s="357" t="s">
        <v>281</v>
      </c>
      <c r="L55" s="357" t="s">
        <v>268</v>
      </c>
      <c r="M55" s="357" t="s">
        <v>269</v>
      </c>
      <c r="N55" s="357" t="s">
        <v>270</v>
      </c>
      <c r="O55" s="357" t="s">
        <v>270</v>
      </c>
      <c r="P55" s="357" t="s">
        <v>271</v>
      </c>
      <c r="Q55" s="357" t="s">
        <v>262</v>
      </c>
      <c r="R55" s="357" t="s">
        <v>292</v>
      </c>
      <c r="S55" s="470" t="e">
        <f>IF(VLOOKUP($X55,#REF!,#REF!,0)="","",VLOOKUP($X55,#REF!,#REF!,0))</f>
        <v>#REF!</v>
      </c>
      <c r="T55" s="470" t="e">
        <f>IF(VLOOKUP($X55,#REF!,#REF!,0)="","",VLOOKUP($X55,#REF!,#REF!,0))</f>
        <v>#REF!</v>
      </c>
      <c r="U55" s="470" t="e">
        <f>IF(VLOOKUP($X55,#REF!,#REF!,0)="","",VLOOKUP($X55,#REF!,#REF!,0))</f>
        <v>#REF!</v>
      </c>
      <c r="V55" s="470" t="e">
        <f>IF(VLOOKUP($X55,#REF!,#REF!,0)="","",VLOOKUP($X55,#REF!,#REF!,0))</f>
        <v>#REF!</v>
      </c>
      <c r="W55" s="470" t="e">
        <f>IF(VLOOKUP($X55,#REF!,#REF!,0)="","",VLOOKUP($X55,#REF!,#REF!,0))</f>
        <v>#REF!</v>
      </c>
      <c r="X55" s="357" t="str">
        <f t="shared" si="0"/>
        <v>A.N.@@._Z.S1311._Z.N.AD.F.F5.T.S.V._T._T.XDC.N.EDP2</v>
      </c>
      <c r="Y55" s="357"/>
      <c r="Z55" s="357"/>
      <c r="AA55" s="361" t="str">
        <f>IFERROR(+IF(X55=VLOOKUP(X55,#REF!,1,0),"OK","check!!!!"),"check!!!!")</f>
        <v>check!!!!</v>
      </c>
      <c r="AB55" s="357" t="e">
        <f>IF(#REF!=X55,"ok","check!!!!")</f>
        <v>#REF!</v>
      </c>
      <c r="AC55" s="362"/>
    </row>
    <row r="56" spans="1:41">
      <c r="A56" s="357" t="s">
        <v>261</v>
      </c>
      <c r="B56" s="357" t="s">
        <v>262</v>
      </c>
      <c r="C56" s="357" t="s">
        <v>263</v>
      </c>
      <c r="D56" s="357" t="s">
        <v>264</v>
      </c>
      <c r="E56" s="357" t="s">
        <v>273</v>
      </c>
      <c r="F56" s="357" t="s">
        <v>264</v>
      </c>
      <c r="G56" s="357" t="s">
        <v>264</v>
      </c>
      <c r="H56" s="357" t="s">
        <v>262</v>
      </c>
      <c r="I56" s="357" t="s">
        <v>282</v>
      </c>
      <c r="J56" s="357" t="s">
        <v>296</v>
      </c>
      <c r="K56" s="357" t="s">
        <v>281</v>
      </c>
      <c r="L56" s="357" t="s">
        <v>268</v>
      </c>
      <c r="M56" s="357" t="s">
        <v>269</v>
      </c>
      <c r="N56" s="357" t="s">
        <v>270</v>
      </c>
      <c r="O56" s="357" t="s">
        <v>270</v>
      </c>
      <c r="P56" s="357" t="s">
        <v>271</v>
      </c>
      <c r="Q56" s="357" t="s">
        <v>262</v>
      </c>
      <c r="R56" s="357" t="s">
        <v>292</v>
      </c>
      <c r="S56" s="470" t="e">
        <f>IF(VLOOKUP($X56,#REF!,#REF!,0)="","",VLOOKUP($X56,#REF!,#REF!,0))</f>
        <v>#REF!</v>
      </c>
      <c r="T56" s="470" t="e">
        <f>IF(VLOOKUP($X56,#REF!,#REF!,0)="","",VLOOKUP($X56,#REF!,#REF!,0))</f>
        <v>#REF!</v>
      </c>
      <c r="U56" s="470" t="e">
        <f>IF(VLOOKUP($X56,#REF!,#REF!,0)="","",VLOOKUP($X56,#REF!,#REF!,0))</f>
        <v>#REF!</v>
      </c>
      <c r="V56" s="470" t="e">
        <f>IF(VLOOKUP($X56,#REF!,#REF!,0)="","",VLOOKUP($X56,#REF!,#REF!,0))</f>
        <v>#REF!</v>
      </c>
      <c r="W56" s="470" t="e">
        <f>IF(VLOOKUP($X56,#REF!,#REF!,0)="","",VLOOKUP($X56,#REF!,#REF!,0))</f>
        <v>#REF!</v>
      </c>
      <c r="X56" s="357" t="str">
        <f t="shared" si="0"/>
        <v>A.N.@@._Z.S1311._Z._Z.N.F.FNDX.T.S.V._T._T.XDC.N.EDP2</v>
      </c>
      <c r="Y56" s="357"/>
      <c r="Z56" s="357"/>
      <c r="AA56" s="361" t="str">
        <f>IFERROR(+IF(X56=VLOOKUP(X56,#REF!,1,0),"OK","check!!!!"),"check!!!!")</f>
        <v>check!!!!</v>
      </c>
      <c r="AB56" s="357" t="e">
        <f>IF(#REF!=X56,"ok","check!!!!")</f>
        <v>#REF!</v>
      </c>
      <c r="AC56" s="362"/>
    </row>
    <row r="57" spans="1:41">
      <c r="A57" s="357" t="s">
        <v>261</v>
      </c>
      <c r="B57" s="357" t="s">
        <v>262</v>
      </c>
      <c r="C57" s="357" t="s">
        <v>263</v>
      </c>
      <c r="D57" s="357" t="s">
        <v>264</v>
      </c>
      <c r="E57" s="357" t="s">
        <v>273</v>
      </c>
      <c r="F57" s="357" t="s">
        <v>264</v>
      </c>
      <c r="G57" s="357" t="s">
        <v>264</v>
      </c>
      <c r="H57" s="357" t="s">
        <v>278</v>
      </c>
      <c r="I57" s="357" t="s">
        <v>282</v>
      </c>
      <c r="J57" s="357" t="s">
        <v>297</v>
      </c>
      <c r="K57" s="357" t="s">
        <v>281</v>
      </c>
      <c r="L57" s="357" t="s">
        <v>268</v>
      </c>
      <c r="M57" s="357" t="s">
        <v>269</v>
      </c>
      <c r="N57" s="357" t="s">
        <v>270</v>
      </c>
      <c r="O57" s="357" t="s">
        <v>270</v>
      </c>
      <c r="P57" s="357" t="s">
        <v>271</v>
      </c>
      <c r="Q57" s="357" t="s">
        <v>262</v>
      </c>
      <c r="R57" s="357" t="s">
        <v>292</v>
      </c>
      <c r="S57" s="470" t="e">
        <f>IF(VLOOKUP($X57,#REF!,#REF!,0)="","",VLOOKUP($X57,#REF!,#REF!,0))</f>
        <v>#REF!</v>
      </c>
      <c r="T57" s="470" t="e">
        <f>IF(VLOOKUP($X57,#REF!,#REF!,0)="","",VLOOKUP($X57,#REF!,#REF!,0))</f>
        <v>#REF!</v>
      </c>
      <c r="U57" s="470" t="e">
        <f>IF(VLOOKUP($X57,#REF!,#REF!,0)="","",VLOOKUP($X57,#REF!,#REF!,0))</f>
        <v>#REF!</v>
      </c>
      <c r="V57" s="470" t="e">
        <f>IF(VLOOKUP($X57,#REF!,#REF!,0)="","",VLOOKUP($X57,#REF!,#REF!,0))</f>
        <v>#REF!</v>
      </c>
      <c r="W57" s="470" t="e">
        <f>IF(VLOOKUP($X57,#REF!,#REF!,0)="","",VLOOKUP($X57,#REF!,#REF!,0))</f>
        <v>#REF!</v>
      </c>
      <c r="X57" s="357" t="str">
        <f t="shared" si="0"/>
        <v>A.N.@@._Z.S1311._Z._Z.L.F.FNDL.T.S.V._T._T.XDC.N.EDP2</v>
      </c>
      <c r="Y57" s="357"/>
      <c r="Z57" s="357"/>
      <c r="AA57" s="361" t="str">
        <f>IFERROR(+IF(X57=VLOOKUP(X57,#REF!,1,0),"OK","check!!!!"),"check!!!!")</f>
        <v>check!!!!</v>
      </c>
      <c r="AB57" s="357" t="e">
        <f>IF(#REF!=X57,"ok","check!!!!")</f>
        <v>#REF!</v>
      </c>
      <c r="AC57" s="362"/>
    </row>
    <row r="58" spans="1:41">
      <c r="A58" s="363" t="s">
        <v>261</v>
      </c>
      <c r="B58" s="363" t="s">
        <v>262</v>
      </c>
      <c r="C58" s="363" t="s">
        <v>263</v>
      </c>
      <c r="D58" s="363" t="s">
        <v>264</v>
      </c>
      <c r="E58" s="363" t="s">
        <v>273</v>
      </c>
      <c r="F58" s="363" t="s">
        <v>264</v>
      </c>
      <c r="G58" s="363" t="s">
        <v>264</v>
      </c>
      <c r="H58" s="364" t="s">
        <v>262</v>
      </c>
      <c r="I58" s="363" t="s">
        <v>282</v>
      </c>
      <c r="J58" s="364" t="s">
        <v>298</v>
      </c>
      <c r="K58" s="363" t="s">
        <v>281</v>
      </c>
      <c r="L58" s="363" t="s">
        <v>268</v>
      </c>
      <c r="M58" s="363" t="s">
        <v>269</v>
      </c>
      <c r="N58" s="363" t="s">
        <v>270</v>
      </c>
      <c r="O58" s="363" t="s">
        <v>270</v>
      </c>
      <c r="P58" s="363" t="s">
        <v>271</v>
      </c>
      <c r="Q58" s="363" t="s">
        <v>262</v>
      </c>
      <c r="R58" s="363" t="s">
        <v>292</v>
      </c>
      <c r="S58" s="470" t="e">
        <f>IF(VLOOKUP($X58,#REF!,#REF!,0)="","",VLOOKUP($X58,#REF!,#REF!,0))</f>
        <v>#REF!</v>
      </c>
      <c r="T58" s="470" t="e">
        <f>IF(VLOOKUP($X58,#REF!,#REF!,0)="","",VLOOKUP($X58,#REF!,#REF!,0))</f>
        <v>#REF!</v>
      </c>
      <c r="U58" s="470" t="e">
        <f>IF(VLOOKUP($X58,#REF!,#REF!,0)="","",VLOOKUP($X58,#REF!,#REF!,0))</f>
        <v>#REF!</v>
      </c>
      <c r="V58" s="470" t="e">
        <f>IF(VLOOKUP($X58,#REF!,#REF!,0)="","",VLOOKUP($X58,#REF!,#REF!,0))</f>
        <v>#REF!</v>
      </c>
      <c r="W58" s="470" t="e">
        <f>IF(VLOOKUP($X58,#REF!,#REF!,0)="","",VLOOKUP($X58,#REF!,#REF!,0))</f>
        <v>#REF!</v>
      </c>
      <c r="X58" s="363" t="str">
        <f t="shared" si="0"/>
        <v>A.N.@@._Z.S1311._Z._Z.N.F.F71K.T.S.V._T._T.XDC.N.EDP2</v>
      </c>
      <c r="Y58" s="363"/>
      <c r="Z58" s="363"/>
      <c r="AA58" s="365" t="str">
        <f>IFERROR(+IF(X58=VLOOKUP(X58,#REF!,1,0),"OK","check!!!!"),"check!!!!")</f>
        <v>check!!!!</v>
      </c>
      <c r="AB58" s="363" t="e">
        <f>IF(#REF!=X58,"ok","check!!!!")</f>
        <v>#REF!</v>
      </c>
      <c r="AC58" s="366"/>
      <c r="AD58" s="367"/>
      <c r="AE58" s="367"/>
      <c r="AF58" s="367"/>
      <c r="AG58" s="367"/>
      <c r="AH58" s="367"/>
      <c r="AI58" s="367"/>
      <c r="AJ58" s="367"/>
      <c r="AK58" s="367"/>
      <c r="AL58" s="367"/>
      <c r="AM58" s="367"/>
      <c r="AN58" s="367"/>
      <c r="AO58" s="367"/>
    </row>
    <row r="59" spans="1:41">
      <c r="A59" s="363" t="s">
        <v>261</v>
      </c>
      <c r="B59" s="363" t="s">
        <v>262</v>
      </c>
      <c r="C59" s="363" t="s">
        <v>263</v>
      </c>
      <c r="D59" s="363" t="s">
        <v>264</v>
      </c>
      <c r="E59" s="363" t="s">
        <v>273</v>
      </c>
      <c r="F59" s="363" t="s">
        <v>264</v>
      </c>
      <c r="G59" s="363" t="s">
        <v>264</v>
      </c>
      <c r="H59" s="363" t="s">
        <v>262</v>
      </c>
      <c r="I59" s="363" t="s">
        <v>282</v>
      </c>
      <c r="J59" s="363" t="s">
        <v>296</v>
      </c>
      <c r="K59" s="363" t="s">
        <v>281</v>
      </c>
      <c r="L59" s="363" t="s">
        <v>268</v>
      </c>
      <c r="M59" s="363" t="s">
        <v>269</v>
      </c>
      <c r="N59" s="363" t="s">
        <v>270</v>
      </c>
      <c r="O59" s="363" t="s">
        <v>299</v>
      </c>
      <c r="P59" s="363" t="s">
        <v>271</v>
      </c>
      <c r="Q59" s="363" t="s">
        <v>262</v>
      </c>
      <c r="R59" s="363" t="s">
        <v>292</v>
      </c>
      <c r="S59" s="470" t="e">
        <f>IF(VLOOKUP($X59,#REF!,#REF!,0)="","",VLOOKUP($X59,#REF!,#REF!,0))</f>
        <v>#REF!</v>
      </c>
      <c r="T59" s="470" t="e">
        <f>IF(VLOOKUP($X59,#REF!,#REF!,0)="","",VLOOKUP($X59,#REF!,#REF!,0))</f>
        <v>#REF!</v>
      </c>
      <c r="U59" s="470" t="e">
        <f>IF(VLOOKUP($X59,#REF!,#REF!,0)="","",VLOOKUP($X59,#REF!,#REF!,0))</f>
        <v>#REF!</v>
      </c>
      <c r="V59" s="470" t="e">
        <f>IF(VLOOKUP($X59,#REF!,#REF!,0)="","",VLOOKUP($X59,#REF!,#REF!,0))</f>
        <v>#REF!</v>
      </c>
      <c r="W59" s="470" t="e">
        <f>IF(VLOOKUP($X59,#REF!,#REF!,0)="","",VLOOKUP($X59,#REF!,#REF!,0))</f>
        <v>#REF!</v>
      </c>
      <c r="X59" s="363" t="str">
        <f t="shared" si="0"/>
        <v>A.N.@@._Z.S1311._Z._Z.N.F.FNDX.T.S.V._T.C01.XDC.N.EDP2</v>
      </c>
      <c r="Y59" s="363"/>
      <c r="Z59" s="363"/>
      <c r="AA59" s="365" t="str">
        <f>IFERROR(+IF(X59=VLOOKUP(X59,#REF!,1,0),"OK","check!!!!"),"check!!!!")</f>
        <v>check!!!!</v>
      </c>
      <c r="AB59" s="363" t="e">
        <f>IF(#REF!=X59,"ok","check!!!!")</f>
        <v>#REF!</v>
      </c>
      <c r="AC59" s="366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367"/>
    </row>
    <row r="60" spans="1:41">
      <c r="A60" s="363" t="s">
        <v>261</v>
      </c>
      <c r="B60" s="363" t="s">
        <v>262</v>
      </c>
      <c r="C60" s="363" t="s">
        <v>263</v>
      </c>
      <c r="D60" s="363" t="s">
        <v>264</v>
      </c>
      <c r="E60" s="363" t="s">
        <v>273</v>
      </c>
      <c r="F60" s="363" t="s">
        <v>264</v>
      </c>
      <c r="G60" s="363" t="s">
        <v>264</v>
      </c>
      <c r="H60" s="363" t="s">
        <v>262</v>
      </c>
      <c r="I60" s="363" t="s">
        <v>282</v>
      </c>
      <c r="J60" s="363" t="s">
        <v>296</v>
      </c>
      <c r="K60" s="363" t="s">
        <v>281</v>
      </c>
      <c r="L60" s="363" t="s">
        <v>268</v>
      </c>
      <c r="M60" s="363" t="s">
        <v>269</v>
      </c>
      <c r="N60" s="363" t="s">
        <v>270</v>
      </c>
      <c r="O60" s="363" t="s">
        <v>300</v>
      </c>
      <c r="P60" s="363" t="s">
        <v>271</v>
      </c>
      <c r="Q60" s="363" t="s">
        <v>262</v>
      </c>
      <c r="R60" s="363" t="s">
        <v>292</v>
      </c>
      <c r="S60" s="470" t="e">
        <f>IF(VLOOKUP($X60,#REF!,#REF!,0)="","",VLOOKUP($X60,#REF!,#REF!,0))</f>
        <v>#REF!</v>
      </c>
      <c r="T60" s="470" t="e">
        <f>IF(VLOOKUP($X60,#REF!,#REF!,0)="","",VLOOKUP($X60,#REF!,#REF!,0))</f>
        <v>#REF!</v>
      </c>
      <c r="U60" s="470" t="e">
        <f>IF(VLOOKUP($X60,#REF!,#REF!,0)="","",VLOOKUP($X60,#REF!,#REF!,0))</f>
        <v>#REF!</v>
      </c>
      <c r="V60" s="470" t="e">
        <f>IF(VLOOKUP($X60,#REF!,#REF!,0)="","",VLOOKUP($X60,#REF!,#REF!,0))</f>
        <v>#REF!</v>
      </c>
      <c r="W60" s="470" t="e">
        <f>IF(VLOOKUP($X60,#REF!,#REF!,0)="","",VLOOKUP($X60,#REF!,#REF!,0))</f>
        <v>#REF!</v>
      </c>
      <c r="X60" s="363" t="str">
        <f t="shared" si="0"/>
        <v>A.N.@@._Z.S1311._Z._Z.N.F.FNDX.T.S.V._T.C02.XDC.N.EDP2</v>
      </c>
      <c r="Y60" s="363"/>
      <c r="Z60" s="363"/>
      <c r="AA60" s="365" t="str">
        <f>IFERROR(+IF(X60=VLOOKUP(X60,#REF!,1,0),"OK","check!!!!"),"check!!!!")</f>
        <v>check!!!!</v>
      </c>
      <c r="AB60" s="363" t="e">
        <f>IF(#REF!=X60,"ok","check!!!!")</f>
        <v>#REF!</v>
      </c>
      <c r="AC60" s="366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</row>
    <row r="61" spans="1:41">
      <c r="A61" s="363" t="s">
        <v>261</v>
      </c>
      <c r="B61" s="363" t="s">
        <v>262</v>
      </c>
      <c r="C61" s="363" t="s">
        <v>263</v>
      </c>
      <c r="D61" s="363" t="s">
        <v>264</v>
      </c>
      <c r="E61" s="363" t="s">
        <v>273</v>
      </c>
      <c r="F61" s="363" t="s">
        <v>264</v>
      </c>
      <c r="G61" s="363" t="s">
        <v>264</v>
      </c>
      <c r="H61" s="363" t="s">
        <v>266</v>
      </c>
      <c r="I61" s="363" t="s">
        <v>301</v>
      </c>
      <c r="J61" s="363" t="s">
        <v>264</v>
      </c>
      <c r="K61" s="363" t="s">
        <v>281</v>
      </c>
      <c r="L61" s="363" t="s">
        <v>268</v>
      </c>
      <c r="M61" s="363" t="s">
        <v>269</v>
      </c>
      <c r="N61" s="363" t="s">
        <v>270</v>
      </c>
      <c r="O61" s="363" t="s">
        <v>270</v>
      </c>
      <c r="P61" s="363" t="s">
        <v>271</v>
      </c>
      <c r="Q61" s="363" t="s">
        <v>262</v>
      </c>
      <c r="R61" s="363" t="s">
        <v>292</v>
      </c>
      <c r="S61" s="470" t="e">
        <f>IF(VLOOKUP($X61,#REF!,#REF!,0)="","",VLOOKUP($X61,#REF!,#REF!,0))</f>
        <v>#REF!</v>
      </c>
      <c r="T61" s="470" t="e">
        <f>IF(VLOOKUP($X61,#REF!,#REF!,0)="","",VLOOKUP($X61,#REF!,#REF!,0))</f>
        <v>#REF!</v>
      </c>
      <c r="U61" s="470" t="e">
        <f>IF(VLOOKUP($X61,#REF!,#REF!,0)="","",VLOOKUP($X61,#REF!,#REF!,0))</f>
        <v>#REF!</v>
      </c>
      <c r="V61" s="470" t="e">
        <f>IF(VLOOKUP($X61,#REF!,#REF!,0)="","",VLOOKUP($X61,#REF!,#REF!,0))</f>
        <v>#REF!</v>
      </c>
      <c r="W61" s="470" t="e">
        <f>IF(VLOOKUP($X61,#REF!,#REF!,0)="","",VLOOKUP($X61,#REF!,#REF!,0))</f>
        <v>#REF!</v>
      </c>
      <c r="X61" s="363" t="str">
        <f t="shared" si="0"/>
        <v>A.N.@@._Z.S1311._Z._Z.B.ORNF._Z.T.S.V._T._T.XDC.N.EDP2</v>
      </c>
      <c r="Y61" s="363"/>
      <c r="Z61" s="363"/>
      <c r="AA61" s="365" t="str">
        <f>IFERROR(+IF(X61=VLOOKUP(X61,#REF!,1,0),"OK","check!!!!"),"check!!!!")</f>
        <v>check!!!!</v>
      </c>
      <c r="AB61" s="363" t="e">
        <f>IF(#REF!=X61,"ok","check!!!!")</f>
        <v>#REF!</v>
      </c>
      <c r="AC61" s="366"/>
      <c r="AD61" s="367"/>
      <c r="AE61" s="367"/>
      <c r="AF61" s="367"/>
      <c r="AG61" s="367"/>
      <c r="AH61" s="367"/>
      <c r="AI61" s="367"/>
      <c r="AJ61" s="367"/>
      <c r="AK61" s="367"/>
      <c r="AL61" s="367"/>
      <c r="AM61" s="367"/>
      <c r="AN61" s="367"/>
      <c r="AO61" s="367"/>
    </row>
    <row r="62" spans="1:41">
      <c r="A62" s="363" t="s">
        <v>261</v>
      </c>
      <c r="B62" s="363" t="s">
        <v>262</v>
      </c>
      <c r="C62" s="363" t="s">
        <v>263</v>
      </c>
      <c r="D62" s="363" t="s">
        <v>264</v>
      </c>
      <c r="E62" s="363" t="s">
        <v>273</v>
      </c>
      <c r="F62" s="363" t="s">
        <v>264</v>
      </c>
      <c r="G62" s="363" t="s">
        <v>264</v>
      </c>
      <c r="H62" s="363" t="s">
        <v>266</v>
      </c>
      <c r="I62" s="363" t="s">
        <v>301</v>
      </c>
      <c r="J62" s="363" t="s">
        <v>264</v>
      </c>
      <c r="K62" s="363" t="s">
        <v>281</v>
      </c>
      <c r="L62" s="363" t="s">
        <v>268</v>
      </c>
      <c r="M62" s="363" t="s">
        <v>269</v>
      </c>
      <c r="N62" s="363" t="s">
        <v>270</v>
      </c>
      <c r="O62" s="363" t="s">
        <v>299</v>
      </c>
      <c r="P62" s="363" t="s">
        <v>271</v>
      </c>
      <c r="Q62" s="363" t="s">
        <v>262</v>
      </c>
      <c r="R62" s="363" t="s">
        <v>292</v>
      </c>
      <c r="S62" s="470" t="e">
        <f>IF(VLOOKUP($X62,#REF!,#REF!,0)="","",VLOOKUP($X62,#REF!,#REF!,0))</f>
        <v>#REF!</v>
      </c>
      <c r="T62" s="470" t="e">
        <f>IF(VLOOKUP($X62,#REF!,#REF!,0)="","",VLOOKUP($X62,#REF!,#REF!,0))</f>
        <v>#REF!</v>
      </c>
      <c r="U62" s="470" t="e">
        <f>IF(VLOOKUP($X62,#REF!,#REF!,0)="","",VLOOKUP($X62,#REF!,#REF!,0))</f>
        <v>#REF!</v>
      </c>
      <c r="V62" s="470" t="e">
        <f>IF(VLOOKUP($X62,#REF!,#REF!,0)="","",VLOOKUP($X62,#REF!,#REF!,0))</f>
        <v>#REF!</v>
      </c>
      <c r="W62" s="470" t="e">
        <f>IF(VLOOKUP($X62,#REF!,#REF!,0)="","",VLOOKUP($X62,#REF!,#REF!,0))</f>
        <v>#REF!</v>
      </c>
      <c r="X62" s="363" t="str">
        <f t="shared" si="0"/>
        <v>A.N.@@._Z.S1311._Z._Z.B.ORNF._Z.T.S.V._T.C01.XDC.N.EDP2</v>
      </c>
      <c r="Y62" s="363"/>
      <c r="Z62" s="363"/>
      <c r="AA62" s="365" t="str">
        <f>IFERROR(+IF(X62=VLOOKUP(X62,#REF!,1,0),"OK","check!!!!"),"check!!!!")</f>
        <v>check!!!!</v>
      </c>
      <c r="AB62" s="363" t="e">
        <f>IF(#REF!=X62,"ok","check!!!!")</f>
        <v>#REF!</v>
      </c>
      <c r="AC62" s="366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</row>
    <row r="63" spans="1:41">
      <c r="A63" s="363" t="s">
        <v>261</v>
      </c>
      <c r="B63" s="363" t="s">
        <v>262</v>
      </c>
      <c r="C63" s="363" t="s">
        <v>263</v>
      </c>
      <c r="D63" s="363" t="s">
        <v>264</v>
      </c>
      <c r="E63" s="363" t="s">
        <v>273</v>
      </c>
      <c r="F63" s="363" t="s">
        <v>264</v>
      </c>
      <c r="G63" s="363" t="s">
        <v>264</v>
      </c>
      <c r="H63" s="363" t="s">
        <v>266</v>
      </c>
      <c r="I63" s="363" t="s">
        <v>301</v>
      </c>
      <c r="J63" s="363" t="s">
        <v>264</v>
      </c>
      <c r="K63" s="363" t="s">
        <v>281</v>
      </c>
      <c r="L63" s="363" t="s">
        <v>268</v>
      </c>
      <c r="M63" s="363" t="s">
        <v>269</v>
      </c>
      <c r="N63" s="363" t="s">
        <v>270</v>
      </c>
      <c r="O63" s="363" t="s">
        <v>300</v>
      </c>
      <c r="P63" s="363" t="s">
        <v>271</v>
      </c>
      <c r="Q63" s="363" t="s">
        <v>262</v>
      </c>
      <c r="R63" s="363" t="s">
        <v>292</v>
      </c>
      <c r="S63" s="470" t="e">
        <f>IF(VLOOKUP($X63,#REF!,#REF!,0)="","",VLOOKUP($X63,#REF!,#REF!,0))</f>
        <v>#REF!</v>
      </c>
      <c r="T63" s="470" t="e">
        <f>IF(VLOOKUP($X63,#REF!,#REF!,0)="","",VLOOKUP($X63,#REF!,#REF!,0))</f>
        <v>#REF!</v>
      </c>
      <c r="U63" s="470" t="e">
        <f>IF(VLOOKUP($X63,#REF!,#REF!,0)="","",VLOOKUP($X63,#REF!,#REF!,0))</f>
        <v>#REF!</v>
      </c>
      <c r="V63" s="470" t="e">
        <f>IF(VLOOKUP($X63,#REF!,#REF!,0)="","",VLOOKUP($X63,#REF!,#REF!,0))</f>
        <v>#REF!</v>
      </c>
      <c r="W63" s="470" t="e">
        <f>IF(VLOOKUP($X63,#REF!,#REF!,0)="","",VLOOKUP($X63,#REF!,#REF!,0))</f>
        <v>#REF!</v>
      </c>
      <c r="X63" s="363" t="str">
        <f t="shared" si="0"/>
        <v>A.N.@@._Z.S1311._Z._Z.B.ORNF._Z.T.S.V._T.C02.XDC.N.EDP2</v>
      </c>
      <c r="Y63" s="363"/>
      <c r="Z63" s="363"/>
      <c r="AA63" s="365" t="str">
        <f>IFERROR(+IF(X63=VLOOKUP(X63,#REF!,1,0),"OK","check!!!!"),"check!!!!")</f>
        <v>check!!!!</v>
      </c>
      <c r="AB63" s="363" t="e">
        <f>IF(#REF!=X63,"ok","check!!!!")</f>
        <v>#REF!</v>
      </c>
      <c r="AC63" s="366"/>
      <c r="AD63" s="367"/>
      <c r="AE63" s="367"/>
      <c r="AF63" s="367"/>
      <c r="AG63" s="367"/>
      <c r="AH63" s="367"/>
      <c r="AI63" s="367"/>
      <c r="AJ63" s="367"/>
      <c r="AK63" s="367"/>
      <c r="AL63" s="367"/>
      <c r="AM63" s="367"/>
      <c r="AN63" s="367"/>
      <c r="AO63" s="367"/>
    </row>
    <row r="64" spans="1:41">
      <c r="A64" s="363" t="s">
        <v>261</v>
      </c>
      <c r="B64" s="363" t="s">
        <v>262</v>
      </c>
      <c r="C64" s="363" t="s">
        <v>263</v>
      </c>
      <c r="D64" s="363" t="s">
        <v>264</v>
      </c>
      <c r="E64" s="363" t="s">
        <v>273</v>
      </c>
      <c r="F64" s="363" t="s">
        <v>264</v>
      </c>
      <c r="G64" s="363" t="s">
        <v>264</v>
      </c>
      <c r="H64" s="363" t="s">
        <v>266</v>
      </c>
      <c r="I64" s="363" t="s">
        <v>302</v>
      </c>
      <c r="J64" s="363" t="s">
        <v>264</v>
      </c>
      <c r="K64" s="363" t="s">
        <v>281</v>
      </c>
      <c r="L64" s="363" t="s">
        <v>268</v>
      </c>
      <c r="M64" s="363" t="s">
        <v>269</v>
      </c>
      <c r="N64" s="363" t="s">
        <v>270</v>
      </c>
      <c r="O64" s="363" t="s">
        <v>270</v>
      </c>
      <c r="P64" s="363" t="s">
        <v>271</v>
      </c>
      <c r="Q64" s="363" t="s">
        <v>262</v>
      </c>
      <c r="R64" s="363" t="s">
        <v>292</v>
      </c>
      <c r="S64" s="470" t="e">
        <f>IF(VLOOKUP($X64,#REF!,#REF!,0)="","",VLOOKUP($X64,#REF!,#REF!,0))</f>
        <v>#REF!</v>
      </c>
      <c r="T64" s="470" t="e">
        <f>IF(VLOOKUP($X64,#REF!,#REF!,0)="","",VLOOKUP($X64,#REF!,#REF!,0))</f>
        <v>#REF!</v>
      </c>
      <c r="U64" s="470" t="e">
        <f>IF(VLOOKUP($X64,#REF!,#REF!,0)="","",VLOOKUP($X64,#REF!,#REF!,0))</f>
        <v>#REF!</v>
      </c>
      <c r="V64" s="470" t="e">
        <f>IF(VLOOKUP($X64,#REF!,#REF!,0)="","",VLOOKUP($X64,#REF!,#REF!,0))</f>
        <v>#REF!</v>
      </c>
      <c r="W64" s="470" t="e">
        <f>IF(VLOOKUP($X64,#REF!,#REF!,0)="","",VLOOKUP($X64,#REF!,#REF!,0))</f>
        <v>#REF!</v>
      </c>
      <c r="X64" s="363" t="str">
        <f t="shared" si="0"/>
        <v>A.N.@@._Z.S1311._Z._Z.B.ORD41A._Z.T.S.V._T._T.XDC.N.EDP2</v>
      </c>
      <c r="Y64" s="363"/>
      <c r="Z64" s="363"/>
      <c r="AA64" s="365" t="str">
        <f>IFERROR(+IF(X64=VLOOKUP(X64,#REF!,1,0),"OK","check!!!!"),"check!!!!")</f>
        <v>check!!!!</v>
      </c>
      <c r="AB64" s="363" t="e">
        <f>IF(#REF!=X64,"ok","check!!!!")</f>
        <v>#REF!</v>
      </c>
      <c r="AC64" s="366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367"/>
    </row>
    <row r="65" spans="1:41">
      <c r="A65" s="363" t="s">
        <v>261</v>
      </c>
      <c r="B65" s="363" t="s">
        <v>262</v>
      </c>
      <c r="C65" s="363" t="s">
        <v>263</v>
      </c>
      <c r="D65" s="363" t="s">
        <v>264</v>
      </c>
      <c r="E65" s="363" t="s">
        <v>273</v>
      </c>
      <c r="F65" s="363" t="s">
        <v>264</v>
      </c>
      <c r="G65" s="363" t="s">
        <v>264</v>
      </c>
      <c r="H65" s="363" t="s">
        <v>261</v>
      </c>
      <c r="I65" s="363" t="s">
        <v>282</v>
      </c>
      <c r="J65" s="363" t="s">
        <v>303</v>
      </c>
      <c r="K65" s="363" t="s">
        <v>281</v>
      </c>
      <c r="L65" s="363" t="s">
        <v>268</v>
      </c>
      <c r="M65" s="363" t="s">
        <v>269</v>
      </c>
      <c r="N65" s="363" t="s">
        <v>270</v>
      </c>
      <c r="O65" s="363" t="s">
        <v>270</v>
      </c>
      <c r="P65" s="363" t="s">
        <v>271</v>
      </c>
      <c r="Q65" s="363" t="s">
        <v>262</v>
      </c>
      <c r="R65" s="363" t="s">
        <v>292</v>
      </c>
      <c r="S65" s="470" t="e">
        <f>IF(VLOOKUP($X65,#REF!,#REF!,0)="","",VLOOKUP($X65,#REF!,#REF!,0))</f>
        <v>#REF!</v>
      </c>
      <c r="T65" s="470" t="e">
        <f>IF(VLOOKUP($X65,#REF!,#REF!,0)="","",VLOOKUP($X65,#REF!,#REF!,0))</f>
        <v>#REF!</v>
      </c>
      <c r="U65" s="470" t="e">
        <f>IF(VLOOKUP($X65,#REF!,#REF!,0)="","",VLOOKUP($X65,#REF!,#REF!,0))</f>
        <v>#REF!</v>
      </c>
      <c r="V65" s="470" t="e">
        <f>IF(VLOOKUP($X65,#REF!,#REF!,0)="","",VLOOKUP($X65,#REF!,#REF!,0))</f>
        <v>#REF!</v>
      </c>
      <c r="W65" s="470" t="e">
        <f>IF(VLOOKUP($X65,#REF!,#REF!,0)="","",VLOOKUP($X65,#REF!,#REF!,0))</f>
        <v>#REF!</v>
      </c>
      <c r="X65" s="363" t="str">
        <f t="shared" si="0"/>
        <v>A.N.@@._Z.S1311._Z._Z.A.F.F8.T.S.V._T._T.XDC.N.EDP2</v>
      </c>
      <c r="Y65" s="363"/>
      <c r="Z65" s="363"/>
      <c r="AA65" s="365" t="str">
        <f>IFERROR(+IF(X65=VLOOKUP(X65,#REF!,1,0),"OK","check!!!!"),"check!!!!")</f>
        <v>check!!!!</v>
      </c>
      <c r="AB65" s="363" t="e">
        <f>IF(#REF!=X65,"ok","check!!!!")</f>
        <v>#REF!</v>
      </c>
      <c r="AC65" s="366"/>
      <c r="AD65" s="367"/>
      <c r="AE65" s="367"/>
      <c r="AF65" s="367"/>
      <c r="AG65" s="367"/>
      <c r="AH65" s="367"/>
      <c r="AI65" s="367"/>
      <c r="AJ65" s="367"/>
      <c r="AK65" s="367"/>
      <c r="AL65" s="367"/>
      <c r="AM65" s="367"/>
      <c r="AN65" s="367"/>
      <c r="AO65" s="367"/>
    </row>
    <row r="66" spans="1:41">
      <c r="A66" s="363" t="s">
        <v>261</v>
      </c>
      <c r="B66" s="363" t="s">
        <v>262</v>
      </c>
      <c r="C66" s="363" t="s">
        <v>263</v>
      </c>
      <c r="D66" s="363" t="s">
        <v>264</v>
      </c>
      <c r="E66" s="363" t="s">
        <v>273</v>
      </c>
      <c r="F66" s="363" t="s">
        <v>264</v>
      </c>
      <c r="G66" s="363" t="s">
        <v>264</v>
      </c>
      <c r="H66" s="363" t="s">
        <v>261</v>
      </c>
      <c r="I66" s="363" t="s">
        <v>282</v>
      </c>
      <c r="J66" s="363" t="s">
        <v>303</v>
      </c>
      <c r="K66" s="363" t="s">
        <v>281</v>
      </c>
      <c r="L66" s="363" t="s">
        <v>268</v>
      </c>
      <c r="M66" s="363" t="s">
        <v>269</v>
      </c>
      <c r="N66" s="363" t="s">
        <v>270</v>
      </c>
      <c r="O66" s="363" t="s">
        <v>299</v>
      </c>
      <c r="P66" s="363" t="s">
        <v>271</v>
      </c>
      <c r="Q66" s="363" t="s">
        <v>262</v>
      </c>
      <c r="R66" s="363" t="s">
        <v>292</v>
      </c>
      <c r="S66" s="470" t="e">
        <f>IF(VLOOKUP($X66,#REF!,#REF!,0)="","",VLOOKUP($X66,#REF!,#REF!,0))</f>
        <v>#REF!</v>
      </c>
      <c r="T66" s="470" t="e">
        <f>IF(VLOOKUP($X66,#REF!,#REF!,0)="","",VLOOKUP($X66,#REF!,#REF!,0))</f>
        <v>#REF!</v>
      </c>
      <c r="U66" s="470" t="e">
        <f>IF(VLOOKUP($X66,#REF!,#REF!,0)="","",VLOOKUP($X66,#REF!,#REF!,0))</f>
        <v>#REF!</v>
      </c>
      <c r="V66" s="470" t="e">
        <f>IF(VLOOKUP($X66,#REF!,#REF!,0)="","",VLOOKUP($X66,#REF!,#REF!,0))</f>
        <v>#REF!</v>
      </c>
      <c r="W66" s="470" t="e">
        <f>IF(VLOOKUP($X66,#REF!,#REF!,0)="","",VLOOKUP($X66,#REF!,#REF!,0))</f>
        <v>#REF!</v>
      </c>
      <c r="X66" s="363" t="str">
        <f t="shared" si="0"/>
        <v>A.N.@@._Z.S1311._Z._Z.A.F.F8.T.S.V._T.C01.XDC.N.EDP2</v>
      </c>
      <c r="Y66" s="363"/>
      <c r="Z66" s="363"/>
      <c r="AA66" s="365" t="str">
        <f>IFERROR(+IF(X66=VLOOKUP(X66,#REF!,1,0),"OK","check!!!!"),"check!!!!")</f>
        <v>check!!!!</v>
      </c>
      <c r="AB66" s="363" t="e">
        <f>IF(#REF!=X66,"ok","check!!!!")</f>
        <v>#REF!</v>
      </c>
      <c r="AC66" s="366"/>
      <c r="AD66" s="367"/>
      <c r="AE66" s="367"/>
      <c r="AF66" s="367"/>
      <c r="AG66" s="367"/>
      <c r="AH66" s="367"/>
      <c r="AI66" s="367"/>
      <c r="AJ66" s="367"/>
      <c r="AK66" s="367"/>
      <c r="AL66" s="367"/>
      <c r="AM66" s="367"/>
      <c r="AN66" s="367"/>
      <c r="AO66" s="367"/>
    </row>
    <row r="67" spans="1:41">
      <c r="A67" s="363" t="s">
        <v>261</v>
      </c>
      <c r="B67" s="363" t="s">
        <v>262</v>
      </c>
      <c r="C67" s="363" t="s">
        <v>263</v>
      </c>
      <c r="D67" s="363" t="s">
        <v>264</v>
      </c>
      <c r="E67" s="363" t="s">
        <v>273</v>
      </c>
      <c r="F67" s="363" t="s">
        <v>264</v>
      </c>
      <c r="G67" s="363" t="s">
        <v>264</v>
      </c>
      <c r="H67" s="363" t="s">
        <v>261</v>
      </c>
      <c r="I67" s="363" t="s">
        <v>282</v>
      </c>
      <c r="J67" s="363" t="s">
        <v>303</v>
      </c>
      <c r="K67" s="363" t="s">
        <v>281</v>
      </c>
      <c r="L67" s="363" t="s">
        <v>268</v>
      </c>
      <c r="M67" s="363" t="s">
        <v>269</v>
      </c>
      <c r="N67" s="363" t="s">
        <v>270</v>
      </c>
      <c r="O67" s="363" t="s">
        <v>300</v>
      </c>
      <c r="P67" s="363" t="s">
        <v>271</v>
      </c>
      <c r="Q67" s="363" t="s">
        <v>262</v>
      </c>
      <c r="R67" s="363" t="s">
        <v>292</v>
      </c>
      <c r="S67" s="470" t="e">
        <f>IF(VLOOKUP($X67,#REF!,#REF!,0)="","",VLOOKUP($X67,#REF!,#REF!,0))</f>
        <v>#REF!</v>
      </c>
      <c r="T67" s="470" t="e">
        <f>IF(VLOOKUP($X67,#REF!,#REF!,0)="","",VLOOKUP($X67,#REF!,#REF!,0))</f>
        <v>#REF!</v>
      </c>
      <c r="U67" s="470" t="e">
        <f>IF(VLOOKUP($X67,#REF!,#REF!,0)="","",VLOOKUP($X67,#REF!,#REF!,0))</f>
        <v>#REF!</v>
      </c>
      <c r="V67" s="470" t="e">
        <f>IF(VLOOKUP($X67,#REF!,#REF!,0)="","",VLOOKUP($X67,#REF!,#REF!,0))</f>
        <v>#REF!</v>
      </c>
      <c r="W67" s="470" t="e">
        <f>IF(VLOOKUP($X67,#REF!,#REF!,0)="","",VLOOKUP($X67,#REF!,#REF!,0))</f>
        <v>#REF!</v>
      </c>
      <c r="X67" s="363" t="str">
        <f t="shared" si="0"/>
        <v>A.N.@@._Z.S1311._Z._Z.A.F.F8.T.S.V._T.C02.XDC.N.EDP2</v>
      </c>
      <c r="Y67" s="363"/>
      <c r="Z67" s="363"/>
      <c r="AA67" s="365" t="str">
        <f>IFERROR(+IF(X67=VLOOKUP(X67,#REF!,1,0),"OK","check!!!!"),"check!!!!")</f>
        <v>check!!!!</v>
      </c>
      <c r="AB67" s="363" t="e">
        <f>IF(#REF!=X67,"ok","check!!!!")</f>
        <v>#REF!</v>
      </c>
      <c r="AC67" s="366"/>
      <c r="AD67" s="367"/>
      <c r="AE67" s="367"/>
      <c r="AF67" s="367"/>
      <c r="AG67" s="367"/>
      <c r="AH67" s="367"/>
      <c r="AI67" s="367"/>
      <c r="AJ67" s="367"/>
      <c r="AK67" s="367"/>
      <c r="AL67" s="367"/>
      <c r="AM67" s="367"/>
      <c r="AN67" s="367"/>
      <c r="AO67" s="367"/>
    </row>
    <row r="68" spans="1:41">
      <c r="A68" s="363" t="s">
        <v>261</v>
      </c>
      <c r="B68" s="363" t="s">
        <v>262</v>
      </c>
      <c r="C68" s="363" t="s">
        <v>263</v>
      </c>
      <c r="D68" s="363" t="s">
        <v>264</v>
      </c>
      <c r="E68" s="363" t="s">
        <v>273</v>
      </c>
      <c r="F68" s="363" t="s">
        <v>264</v>
      </c>
      <c r="G68" s="363" t="s">
        <v>264</v>
      </c>
      <c r="H68" s="363" t="s">
        <v>278</v>
      </c>
      <c r="I68" s="363" t="s">
        <v>282</v>
      </c>
      <c r="J68" s="363" t="s">
        <v>303</v>
      </c>
      <c r="K68" s="363" t="s">
        <v>281</v>
      </c>
      <c r="L68" s="363" t="s">
        <v>268</v>
      </c>
      <c r="M68" s="363" t="s">
        <v>269</v>
      </c>
      <c r="N68" s="363" t="s">
        <v>270</v>
      </c>
      <c r="O68" s="363" t="s">
        <v>270</v>
      </c>
      <c r="P68" s="363" t="s">
        <v>271</v>
      </c>
      <c r="Q68" s="363" t="s">
        <v>262</v>
      </c>
      <c r="R68" s="363" t="s">
        <v>292</v>
      </c>
      <c r="S68" s="470" t="e">
        <f>IF(VLOOKUP($X68,#REF!,#REF!,0)="","",VLOOKUP($X68,#REF!,#REF!,0))</f>
        <v>#REF!</v>
      </c>
      <c r="T68" s="470" t="e">
        <f>IF(VLOOKUP($X68,#REF!,#REF!,0)="","",VLOOKUP($X68,#REF!,#REF!,0))</f>
        <v>#REF!</v>
      </c>
      <c r="U68" s="470" t="e">
        <f>IF(VLOOKUP($X68,#REF!,#REF!,0)="","",VLOOKUP($X68,#REF!,#REF!,0))</f>
        <v>#REF!</v>
      </c>
      <c r="V68" s="470" t="e">
        <f>IF(VLOOKUP($X68,#REF!,#REF!,0)="","",VLOOKUP($X68,#REF!,#REF!,0))</f>
        <v>#REF!</v>
      </c>
      <c r="W68" s="470" t="e">
        <f>IF(VLOOKUP($X68,#REF!,#REF!,0)="","",VLOOKUP($X68,#REF!,#REF!,0))</f>
        <v>#REF!</v>
      </c>
      <c r="X68" s="363" t="str">
        <f t="shared" si="0"/>
        <v>A.N.@@._Z.S1311._Z._Z.L.F.F8.T.S.V._T._T.XDC.N.EDP2</v>
      </c>
      <c r="Y68" s="363"/>
      <c r="Z68" s="363"/>
      <c r="AA68" s="365" t="str">
        <f>IFERROR(+IF(X68=VLOOKUP(X68,#REF!,1,0),"OK","check!!!!"),"check!!!!")</f>
        <v>check!!!!</v>
      </c>
      <c r="AB68" s="363" t="e">
        <f>IF(#REF!=X68,"ok","check!!!!")</f>
        <v>#REF!</v>
      </c>
      <c r="AC68" s="366"/>
      <c r="AD68" s="367"/>
      <c r="AE68" s="367"/>
      <c r="AF68" s="367"/>
      <c r="AG68" s="367"/>
      <c r="AH68" s="367"/>
      <c r="AI68" s="367"/>
      <c r="AJ68" s="367"/>
      <c r="AK68" s="367"/>
      <c r="AL68" s="367"/>
      <c r="AM68" s="367"/>
      <c r="AN68" s="367"/>
      <c r="AO68" s="367"/>
    </row>
    <row r="69" spans="1:41">
      <c r="A69" s="363" t="s">
        <v>261</v>
      </c>
      <c r="B69" s="363" t="s">
        <v>262</v>
      </c>
      <c r="C69" s="363" t="s">
        <v>263</v>
      </c>
      <c r="D69" s="363" t="s">
        <v>264</v>
      </c>
      <c r="E69" s="363" t="s">
        <v>273</v>
      </c>
      <c r="F69" s="363" t="s">
        <v>264</v>
      </c>
      <c r="G69" s="363" t="s">
        <v>264</v>
      </c>
      <c r="H69" s="363" t="s">
        <v>278</v>
      </c>
      <c r="I69" s="363" t="s">
        <v>282</v>
      </c>
      <c r="J69" s="363" t="s">
        <v>303</v>
      </c>
      <c r="K69" s="363" t="s">
        <v>281</v>
      </c>
      <c r="L69" s="363" t="s">
        <v>268</v>
      </c>
      <c r="M69" s="363" t="s">
        <v>269</v>
      </c>
      <c r="N69" s="363" t="s">
        <v>270</v>
      </c>
      <c r="O69" s="363" t="s">
        <v>299</v>
      </c>
      <c r="P69" s="363" t="s">
        <v>271</v>
      </c>
      <c r="Q69" s="363" t="s">
        <v>262</v>
      </c>
      <c r="R69" s="363" t="s">
        <v>292</v>
      </c>
      <c r="S69" s="470" t="e">
        <f>IF(VLOOKUP($X69,#REF!,#REF!,0)="","",VLOOKUP($X69,#REF!,#REF!,0))</f>
        <v>#REF!</v>
      </c>
      <c r="T69" s="470" t="e">
        <f>IF(VLOOKUP($X69,#REF!,#REF!,0)="","",VLOOKUP($X69,#REF!,#REF!,0))</f>
        <v>#REF!</v>
      </c>
      <c r="U69" s="470" t="e">
        <f>IF(VLOOKUP($X69,#REF!,#REF!,0)="","",VLOOKUP($X69,#REF!,#REF!,0))</f>
        <v>#REF!</v>
      </c>
      <c r="V69" s="470" t="e">
        <f>IF(VLOOKUP($X69,#REF!,#REF!,0)="","",VLOOKUP($X69,#REF!,#REF!,0))</f>
        <v>#REF!</v>
      </c>
      <c r="W69" s="470" t="e">
        <f>IF(VLOOKUP($X69,#REF!,#REF!,0)="","",VLOOKUP($X69,#REF!,#REF!,0))</f>
        <v>#REF!</v>
      </c>
      <c r="X69" s="363" t="str">
        <f t="shared" si="0"/>
        <v>A.N.@@._Z.S1311._Z._Z.L.F.F8.T.S.V._T.C01.XDC.N.EDP2</v>
      </c>
      <c r="Y69" s="363"/>
      <c r="Z69" s="363"/>
      <c r="AA69" s="365" t="str">
        <f>IFERROR(+IF(X69=VLOOKUP(X69,#REF!,1,0),"OK","check!!!!"),"check!!!!")</f>
        <v>check!!!!</v>
      </c>
      <c r="AB69" s="363" t="e">
        <f>IF(#REF!=X69,"ok","check!!!!")</f>
        <v>#REF!</v>
      </c>
      <c r="AC69" s="366"/>
      <c r="AD69" s="367"/>
      <c r="AE69" s="367"/>
      <c r="AF69" s="367"/>
      <c r="AG69" s="367"/>
      <c r="AH69" s="367"/>
      <c r="AI69" s="367"/>
      <c r="AJ69" s="367"/>
      <c r="AK69" s="367"/>
      <c r="AL69" s="367"/>
      <c r="AM69" s="367"/>
      <c r="AN69" s="367"/>
      <c r="AO69" s="367"/>
    </row>
    <row r="70" spans="1:41">
      <c r="A70" s="363" t="s">
        <v>261</v>
      </c>
      <c r="B70" s="363" t="s">
        <v>262</v>
      </c>
      <c r="C70" s="363" t="s">
        <v>263</v>
      </c>
      <c r="D70" s="363" t="s">
        <v>264</v>
      </c>
      <c r="E70" s="363" t="s">
        <v>273</v>
      </c>
      <c r="F70" s="363" t="s">
        <v>264</v>
      </c>
      <c r="G70" s="363" t="s">
        <v>264</v>
      </c>
      <c r="H70" s="363" t="s">
        <v>278</v>
      </c>
      <c r="I70" s="363" t="s">
        <v>282</v>
      </c>
      <c r="J70" s="363" t="s">
        <v>303</v>
      </c>
      <c r="K70" s="363" t="s">
        <v>281</v>
      </c>
      <c r="L70" s="363" t="s">
        <v>268</v>
      </c>
      <c r="M70" s="363" t="s">
        <v>269</v>
      </c>
      <c r="N70" s="363" t="s">
        <v>270</v>
      </c>
      <c r="O70" s="363" t="s">
        <v>300</v>
      </c>
      <c r="P70" s="363" t="s">
        <v>271</v>
      </c>
      <c r="Q70" s="363" t="s">
        <v>262</v>
      </c>
      <c r="R70" s="363" t="s">
        <v>292</v>
      </c>
      <c r="S70" s="470" t="e">
        <f>IF(VLOOKUP($X70,#REF!,#REF!,0)="","",VLOOKUP($X70,#REF!,#REF!,0))</f>
        <v>#REF!</v>
      </c>
      <c r="T70" s="470" t="e">
        <f>IF(VLOOKUP($X70,#REF!,#REF!,0)="","",VLOOKUP($X70,#REF!,#REF!,0))</f>
        <v>#REF!</v>
      </c>
      <c r="U70" s="470" t="e">
        <f>IF(VLOOKUP($X70,#REF!,#REF!,0)="","",VLOOKUP($X70,#REF!,#REF!,0))</f>
        <v>#REF!</v>
      </c>
      <c r="V70" s="470" t="e">
        <f>IF(VLOOKUP($X70,#REF!,#REF!,0)="","",VLOOKUP($X70,#REF!,#REF!,0))</f>
        <v>#REF!</v>
      </c>
      <c r="W70" s="470" t="e">
        <f>IF(VLOOKUP($X70,#REF!,#REF!,0)="","",VLOOKUP($X70,#REF!,#REF!,0))</f>
        <v>#REF!</v>
      </c>
      <c r="X70" s="363" t="str">
        <f t="shared" si="0"/>
        <v>A.N.@@._Z.S1311._Z._Z.L.F.F8.T.S.V._T.C02.XDC.N.EDP2</v>
      </c>
      <c r="Y70" s="363"/>
      <c r="Z70" s="363"/>
      <c r="AA70" s="365" t="str">
        <f>IFERROR(+IF(X70=VLOOKUP(X70,#REF!,1,0),"OK","check!!!!"),"check!!!!")</f>
        <v>check!!!!</v>
      </c>
      <c r="AB70" s="363" t="e">
        <f>IF(#REF!=X70,"ok","check!!!!")</f>
        <v>#REF!</v>
      </c>
      <c r="AC70" s="366"/>
      <c r="AD70" s="367"/>
      <c r="AE70" s="367"/>
      <c r="AF70" s="367"/>
      <c r="AG70" s="367"/>
      <c r="AH70" s="367"/>
      <c r="AI70" s="367"/>
      <c r="AJ70" s="367"/>
      <c r="AK70" s="367"/>
      <c r="AL70" s="367"/>
      <c r="AM70" s="367"/>
      <c r="AN70" s="367"/>
      <c r="AO70" s="367"/>
    </row>
    <row r="71" spans="1:41">
      <c r="A71" s="363" t="s">
        <v>261</v>
      </c>
      <c r="B71" s="363" t="s">
        <v>262</v>
      </c>
      <c r="C71" s="363" t="s">
        <v>263</v>
      </c>
      <c r="D71" s="363" t="s">
        <v>264</v>
      </c>
      <c r="E71" s="363" t="s">
        <v>273</v>
      </c>
      <c r="F71" s="363" t="s">
        <v>264</v>
      </c>
      <c r="G71" s="363" t="s">
        <v>264</v>
      </c>
      <c r="H71" s="363" t="s">
        <v>266</v>
      </c>
      <c r="I71" s="363" t="s">
        <v>304</v>
      </c>
      <c r="J71" s="363" t="s">
        <v>264</v>
      </c>
      <c r="K71" s="363" t="s">
        <v>281</v>
      </c>
      <c r="L71" s="363" t="s">
        <v>268</v>
      </c>
      <c r="M71" s="363" t="s">
        <v>269</v>
      </c>
      <c r="N71" s="363" t="s">
        <v>270</v>
      </c>
      <c r="O71" s="363" t="s">
        <v>270</v>
      </c>
      <c r="P71" s="363" t="s">
        <v>271</v>
      </c>
      <c r="Q71" s="363" t="s">
        <v>262</v>
      </c>
      <c r="R71" s="363" t="s">
        <v>292</v>
      </c>
      <c r="S71" s="470" t="e">
        <f>IF(VLOOKUP($X71,#REF!,#REF!,0)="","",VLOOKUP($X71,#REF!,#REF!,0))</f>
        <v>#REF!</v>
      </c>
      <c r="T71" s="470" t="e">
        <f>IF(VLOOKUP($X71,#REF!,#REF!,0)="","",VLOOKUP($X71,#REF!,#REF!,0))</f>
        <v>#REF!</v>
      </c>
      <c r="U71" s="470" t="e">
        <f>IF(VLOOKUP($X71,#REF!,#REF!,0)="","",VLOOKUP($X71,#REF!,#REF!,0))</f>
        <v>#REF!</v>
      </c>
      <c r="V71" s="470" t="e">
        <f>IF(VLOOKUP($X71,#REF!,#REF!,0)="","",VLOOKUP($X71,#REF!,#REF!,0))</f>
        <v>#REF!</v>
      </c>
      <c r="W71" s="470" t="e">
        <f>IF(VLOOKUP($X71,#REF!,#REF!,0)="","",VLOOKUP($X71,#REF!,#REF!,0))</f>
        <v>#REF!</v>
      </c>
      <c r="X71" s="363" t="str">
        <f t="shared" si="0"/>
        <v>A.N.@@._Z.S1311._Z._Z.B.ORWB_E._Z.T.S.V._T._T.XDC.N.EDP2</v>
      </c>
      <c r="Y71" s="363"/>
      <c r="Z71" s="363"/>
      <c r="AA71" s="365" t="str">
        <f>IFERROR(+IF(X71=VLOOKUP(X71,#REF!,1,0),"OK","check!!!!"),"check!!!!")</f>
        <v>check!!!!</v>
      </c>
      <c r="AB71" s="363" t="e">
        <f>IF(#REF!=X71,"ok","check!!!!")</f>
        <v>#REF!</v>
      </c>
      <c r="AC71" s="366"/>
      <c r="AD71" s="367"/>
      <c r="AE71" s="367"/>
      <c r="AF71" s="367"/>
      <c r="AG71" s="367"/>
      <c r="AH71" s="367"/>
      <c r="AI71" s="367"/>
      <c r="AJ71" s="367"/>
      <c r="AK71" s="367"/>
      <c r="AL71" s="367"/>
      <c r="AM71" s="367"/>
      <c r="AN71" s="367"/>
      <c r="AO71" s="367"/>
    </row>
    <row r="72" spans="1:41">
      <c r="A72" s="363" t="s">
        <v>261</v>
      </c>
      <c r="B72" s="363" t="s">
        <v>262</v>
      </c>
      <c r="C72" s="363" t="s">
        <v>263</v>
      </c>
      <c r="D72" s="363" t="s">
        <v>264</v>
      </c>
      <c r="E72" s="363" t="s">
        <v>305</v>
      </c>
      <c r="F72" s="363" t="s">
        <v>264</v>
      </c>
      <c r="G72" s="363" t="s">
        <v>264</v>
      </c>
      <c r="H72" s="363" t="s">
        <v>266</v>
      </c>
      <c r="I72" s="363" t="s">
        <v>267</v>
      </c>
      <c r="J72" s="363" t="s">
        <v>264</v>
      </c>
      <c r="K72" s="363" t="s">
        <v>264</v>
      </c>
      <c r="L72" s="363" t="s">
        <v>268</v>
      </c>
      <c r="M72" s="363" t="s">
        <v>269</v>
      </c>
      <c r="N72" s="363" t="s">
        <v>270</v>
      </c>
      <c r="O72" s="363" t="s">
        <v>270</v>
      </c>
      <c r="P72" s="363" t="s">
        <v>271</v>
      </c>
      <c r="Q72" s="363" t="s">
        <v>262</v>
      </c>
      <c r="R72" s="363" t="s">
        <v>292</v>
      </c>
      <c r="S72" s="470" t="e">
        <f>IF(VLOOKUP($X72,#REF!,#REF!,0)="","",VLOOKUP($X72,#REF!,#REF!,0))</f>
        <v>#REF!</v>
      </c>
      <c r="T72" s="470" t="e">
        <f>IF(VLOOKUP($X72,#REF!,#REF!,0)="","",VLOOKUP($X72,#REF!,#REF!,0))</f>
        <v>#REF!</v>
      </c>
      <c r="U72" s="470" t="e">
        <f>IF(VLOOKUP($X72,#REF!,#REF!,0)="","",VLOOKUP($X72,#REF!,#REF!,0))</f>
        <v>#REF!</v>
      </c>
      <c r="V72" s="470" t="e">
        <f>IF(VLOOKUP($X72,#REF!,#REF!,0)="","",VLOOKUP($X72,#REF!,#REF!,0))</f>
        <v>#REF!</v>
      </c>
      <c r="W72" s="470" t="e">
        <f>IF(VLOOKUP($X72,#REF!,#REF!,0)="","",VLOOKUP($X72,#REF!,#REF!,0))</f>
        <v>#REF!</v>
      </c>
      <c r="X72" s="363" t="str">
        <f t="shared" si="0"/>
        <v>A.N.@@._Z.S13112._Z._Z.B.B9._Z._Z.S.V._T._T.XDC.N.EDP2</v>
      </c>
      <c r="Y72" s="363"/>
      <c r="Z72" s="363"/>
      <c r="AA72" s="365" t="str">
        <f>IFERROR(+IF(X72=VLOOKUP(X72,#REF!,1,0),"OK","check!!!!"),"check!!!!")</f>
        <v>check!!!!</v>
      </c>
      <c r="AB72" s="363" t="e">
        <f>IF(#REF!=X72,"ok","check!!!!")</f>
        <v>#REF!</v>
      </c>
      <c r="AC72" s="366"/>
      <c r="AD72" s="367"/>
      <c r="AE72" s="367"/>
      <c r="AF72" s="367"/>
      <c r="AG72" s="367"/>
      <c r="AH72" s="367"/>
      <c r="AI72" s="367"/>
      <c r="AJ72" s="367"/>
      <c r="AK72" s="367"/>
      <c r="AL72" s="367"/>
      <c r="AM72" s="367"/>
      <c r="AN72" s="367"/>
      <c r="AO72" s="367"/>
    </row>
    <row r="73" spans="1:41">
      <c r="A73" s="363" t="s">
        <v>261</v>
      </c>
      <c r="B73" s="363" t="s">
        <v>262</v>
      </c>
      <c r="C73" s="363" t="s">
        <v>263</v>
      </c>
      <c r="D73" s="363" t="s">
        <v>264</v>
      </c>
      <c r="E73" s="363" t="s">
        <v>305</v>
      </c>
      <c r="F73" s="363" t="s">
        <v>264</v>
      </c>
      <c r="G73" s="363" t="s">
        <v>264</v>
      </c>
      <c r="H73" s="363" t="s">
        <v>266</v>
      </c>
      <c r="I73" s="363" t="s">
        <v>267</v>
      </c>
      <c r="J73" s="363" t="s">
        <v>264</v>
      </c>
      <c r="K73" s="363" t="s">
        <v>264</v>
      </c>
      <c r="L73" s="363" t="s">
        <v>268</v>
      </c>
      <c r="M73" s="363" t="s">
        <v>269</v>
      </c>
      <c r="N73" s="363" t="s">
        <v>270</v>
      </c>
      <c r="O73" s="363" t="s">
        <v>299</v>
      </c>
      <c r="P73" s="363" t="s">
        <v>271</v>
      </c>
      <c r="Q73" s="363" t="s">
        <v>262</v>
      </c>
      <c r="R73" s="363" t="s">
        <v>292</v>
      </c>
      <c r="S73" s="470" t="e">
        <f>IF(VLOOKUP($X73,#REF!,#REF!,0)="","",VLOOKUP($X73,#REF!,#REF!,0))</f>
        <v>#REF!</v>
      </c>
      <c r="T73" s="470" t="e">
        <f>IF(VLOOKUP($X73,#REF!,#REF!,0)="","",VLOOKUP($X73,#REF!,#REF!,0))</f>
        <v>#REF!</v>
      </c>
      <c r="U73" s="470" t="e">
        <f>IF(VLOOKUP($X73,#REF!,#REF!,0)="","",VLOOKUP($X73,#REF!,#REF!,0))</f>
        <v>#REF!</v>
      </c>
      <c r="V73" s="470" t="e">
        <f>IF(VLOOKUP($X73,#REF!,#REF!,0)="","",VLOOKUP($X73,#REF!,#REF!,0))</f>
        <v>#REF!</v>
      </c>
      <c r="W73" s="470" t="e">
        <f>IF(VLOOKUP($X73,#REF!,#REF!,0)="","",VLOOKUP($X73,#REF!,#REF!,0))</f>
        <v>#REF!</v>
      </c>
      <c r="X73" s="363" t="str">
        <f t="shared" si="0"/>
        <v>A.N.@@._Z.S13112._Z._Z.B.B9._Z._Z.S.V._T.C01.XDC.N.EDP2</v>
      </c>
      <c r="Y73" s="363"/>
      <c r="Z73" s="363"/>
      <c r="AA73" s="365" t="str">
        <f>IFERROR(+IF(X73=VLOOKUP(X73,#REF!,1,0),"OK","check!!!!"),"check!!!!")</f>
        <v>check!!!!</v>
      </c>
      <c r="AB73" s="363" t="e">
        <f>IF(#REF!=X73,"ok","check!!!!")</f>
        <v>#REF!</v>
      </c>
      <c r="AC73" s="366"/>
      <c r="AD73" s="367"/>
      <c r="AE73" s="367"/>
      <c r="AF73" s="367"/>
      <c r="AG73" s="367"/>
      <c r="AH73" s="367"/>
      <c r="AI73" s="367"/>
      <c r="AJ73" s="367"/>
      <c r="AK73" s="367"/>
      <c r="AL73" s="367"/>
      <c r="AM73" s="367"/>
      <c r="AN73" s="367"/>
      <c r="AO73" s="367"/>
    </row>
    <row r="74" spans="1:41">
      <c r="A74" s="363" t="s">
        <v>261</v>
      </c>
      <c r="B74" s="363" t="s">
        <v>262</v>
      </c>
      <c r="C74" s="363" t="s">
        <v>263</v>
      </c>
      <c r="D74" s="363" t="s">
        <v>264</v>
      </c>
      <c r="E74" s="363" t="s">
        <v>305</v>
      </c>
      <c r="F74" s="363" t="s">
        <v>264</v>
      </c>
      <c r="G74" s="363" t="s">
        <v>264</v>
      </c>
      <c r="H74" s="363" t="s">
        <v>266</v>
      </c>
      <c r="I74" s="363" t="s">
        <v>267</v>
      </c>
      <c r="J74" s="363" t="s">
        <v>264</v>
      </c>
      <c r="K74" s="363" t="s">
        <v>264</v>
      </c>
      <c r="L74" s="363" t="s">
        <v>268</v>
      </c>
      <c r="M74" s="363" t="s">
        <v>269</v>
      </c>
      <c r="N74" s="363" t="s">
        <v>270</v>
      </c>
      <c r="O74" s="363" t="s">
        <v>300</v>
      </c>
      <c r="P74" s="363" t="s">
        <v>271</v>
      </c>
      <c r="Q74" s="363" t="s">
        <v>262</v>
      </c>
      <c r="R74" s="363" t="s">
        <v>292</v>
      </c>
      <c r="S74" s="470" t="e">
        <f>IF(VLOOKUP($X74,#REF!,#REF!,0)="","",VLOOKUP($X74,#REF!,#REF!,0))</f>
        <v>#REF!</v>
      </c>
      <c r="T74" s="470" t="e">
        <f>IF(VLOOKUP($X74,#REF!,#REF!,0)="","",VLOOKUP($X74,#REF!,#REF!,0))</f>
        <v>#REF!</v>
      </c>
      <c r="U74" s="470" t="e">
        <f>IF(VLOOKUP($X74,#REF!,#REF!,0)="","",VLOOKUP($X74,#REF!,#REF!,0))</f>
        <v>#REF!</v>
      </c>
      <c r="V74" s="470" t="e">
        <f>IF(VLOOKUP($X74,#REF!,#REF!,0)="","",VLOOKUP($X74,#REF!,#REF!,0))</f>
        <v>#REF!</v>
      </c>
      <c r="W74" s="470" t="e">
        <f>IF(VLOOKUP($X74,#REF!,#REF!,0)="","",VLOOKUP($X74,#REF!,#REF!,0))</f>
        <v>#REF!</v>
      </c>
      <c r="X74" s="363" t="str">
        <f t="shared" si="0"/>
        <v>A.N.@@._Z.S13112._Z._Z.B.B9._Z._Z.S.V._T.C02.XDC.N.EDP2</v>
      </c>
      <c r="Y74" s="363"/>
      <c r="Z74" s="363"/>
      <c r="AA74" s="365" t="str">
        <f>IFERROR(+IF(X74=VLOOKUP(X74,#REF!,1,0),"OK","check!!!!"),"check!!!!")</f>
        <v>check!!!!</v>
      </c>
      <c r="AB74" s="363" t="e">
        <f>IF(#REF!=X74,"ok","check!!!!")</f>
        <v>#REF!</v>
      </c>
      <c r="AC74" s="366"/>
      <c r="AD74" s="367"/>
      <c r="AE74" s="367"/>
      <c r="AF74" s="367"/>
      <c r="AG74" s="367"/>
      <c r="AH74" s="367"/>
      <c r="AI74" s="367"/>
      <c r="AJ74" s="367"/>
      <c r="AK74" s="367"/>
      <c r="AL74" s="367"/>
      <c r="AM74" s="367"/>
      <c r="AN74" s="367"/>
      <c r="AO74" s="367"/>
    </row>
    <row r="75" spans="1:41">
      <c r="A75" s="363" t="s">
        <v>261</v>
      </c>
      <c r="B75" s="363" t="s">
        <v>262</v>
      </c>
      <c r="C75" s="363" t="s">
        <v>263</v>
      </c>
      <c r="D75" s="363" t="s">
        <v>264</v>
      </c>
      <c r="E75" s="363" t="s">
        <v>273</v>
      </c>
      <c r="F75" s="363" t="s">
        <v>264</v>
      </c>
      <c r="G75" s="363" t="s">
        <v>264</v>
      </c>
      <c r="H75" s="363" t="s">
        <v>306</v>
      </c>
      <c r="I75" s="363" t="s">
        <v>307</v>
      </c>
      <c r="J75" s="363" t="s">
        <v>264</v>
      </c>
      <c r="K75" s="363" t="s">
        <v>281</v>
      </c>
      <c r="L75" s="363" t="s">
        <v>268</v>
      </c>
      <c r="M75" s="363" t="s">
        <v>269</v>
      </c>
      <c r="N75" s="363" t="s">
        <v>270</v>
      </c>
      <c r="O75" s="363" t="s">
        <v>270</v>
      </c>
      <c r="P75" s="363" t="s">
        <v>271</v>
      </c>
      <c r="Q75" s="363" t="s">
        <v>262</v>
      </c>
      <c r="R75" s="363" t="s">
        <v>292</v>
      </c>
      <c r="S75" s="470" t="e">
        <f>IF(VLOOKUP($X75,#REF!,#REF!,0)="","",VLOOKUP($X75,#REF!,#REF!,0))</f>
        <v>#REF!</v>
      </c>
      <c r="T75" s="470" t="e">
        <f>IF(VLOOKUP($X75,#REF!,#REF!,0)="","",VLOOKUP($X75,#REF!,#REF!,0))</f>
        <v>#REF!</v>
      </c>
      <c r="U75" s="470" t="e">
        <f>IF(VLOOKUP($X75,#REF!,#REF!,0)="","",VLOOKUP($X75,#REF!,#REF!,0))</f>
        <v>#REF!</v>
      </c>
      <c r="V75" s="470" t="e">
        <f>IF(VLOOKUP($X75,#REF!,#REF!,0)="","",VLOOKUP($X75,#REF!,#REF!,0))</f>
        <v>#REF!</v>
      </c>
      <c r="W75" s="470" t="e">
        <f>IF(VLOOKUP($X75,#REF!,#REF!,0)="","",VLOOKUP($X75,#REF!,#REF!,0))</f>
        <v>#REF!</v>
      </c>
      <c r="X75" s="363" t="str">
        <f t="shared" si="0"/>
        <v>A.N.@@._Z.S1311._Z._Z._X.OROA._Z.T.S.V._T._T.XDC.N.EDP2</v>
      </c>
      <c r="Y75" s="363"/>
      <c r="Z75" s="363"/>
      <c r="AA75" s="365" t="str">
        <f>IFERROR(+IF(X75=VLOOKUP(X75,#REF!,1,0),"OK","check!!!!"),"check!!!!")</f>
        <v>check!!!!</v>
      </c>
      <c r="AB75" s="363" t="e">
        <f>IF(#REF!=X75,"ok","check!!!!")</f>
        <v>#REF!</v>
      </c>
      <c r="AC75" s="366"/>
      <c r="AD75" s="367"/>
      <c r="AE75" s="367"/>
      <c r="AF75" s="367"/>
      <c r="AG75" s="367"/>
      <c r="AH75" s="367"/>
      <c r="AI75" s="367"/>
      <c r="AJ75" s="367"/>
      <c r="AK75" s="367"/>
      <c r="AL75" s="367"/>
      <c r="AM75" s="367"/>
      <c r="AN75" s="367"/>
      <c r="AO75" s="367"/>
    </row>
    <row r="76" spans="1:41">
      <c r="A76" s="363" t="s">
        <v>261</v>
      </c>
      <c r="B76" s="363" t="s">
        <v>262</v>
      </c>
      <c r="C76" s="363" t="s">
        <v>263</v>
      </c>
      <c r="D76" s="363" t="s">
        <v>264</v>
      </c>
      <c r="E76" s="363" t="s">
        <v>273</v>
      </c>
      <c r="F76" s="363" t="s">
        <v>264</v>
      </c>
      <c r="G76" s="363" t="s">
        <v>264</v>
      </c>
      <c r="H76" s="363" t="s">
        <v>306</v>
      </c>
      <c r="I76" s="363" t="s">
        <v>307</v>
      </c>
      <c r="J76" s="363" t="s">
        <v>264</v>
      </c>
      <c r="K76" s="363" t="s">
        <v>281</v>
      </c>
      <c r="L76" s="363" t="s">
        <v>268</v>
      </c>
      <c r="M76" s="363" t="s">
        <v>269</v>
      </c>
      <c r="N76" s="363" t="s">
        <v>270</v>
      </c>
      <c r="O76" s="363" t="s">
        <v>299</v>
      </c>
      <c r="P76" s="363" t="s">
        <v>271</v>
      </c>
      <c r="Q76" s="363" t="s">
        <v>262</v>
      </c>
      <c r="R76" s="363" t="s">
        <v>292</v>
      </c>
      <c r="S76" s="470" t="e">
        <f>IF(VLOOKUP($X76,#REF!,#REF!,0)="","",VLOOKUP($X76,#REF!,#REF!,0))</f>
        <v>#REF!</v>
      </c>
      <c r="T76" s="470" t="e">
        <f>IF(VLOOKUP($X76,#REF!,#REF!,0)="","",VLOOKUP($X76,#REF!,#REF!,0))</f>
        <v>#REF!</v>
      </c>
      <c r="U76" s="470" t="e">
        <f>IF(VLOOKUP($X76,#REF!,#REF!,0)="","",VLOOKUP($X76,#REF!,#REF!,0))</f>
        <v>#REF!</v>
      </c>
      <c r="V76" s="470" t="e">
        <f>IF(VLOOKUP($X76,#REF!,#REF!,0)="","",VLOOKUP($X76,#REF!,#REF!,0))</f>
        <v>#REF!</v>
      </c>
      <c r="W76" s="470" t="e">
        <f>IF(VLOOKUP($X76,#REF!,#REF!,0)="","",VLOOKUP($X76,#REF!,#REF!,0))</f>
        <v>#REF!</v>
      </c>
      <c r="X76" s="363" t="str">
        <f t="shared" si="0"/>
        <v>A.N.@@._Z.S1311._Z._Z._X.OROA._Z.T.S.V._T.C01.XDC.N.EDP2</v>
      </c>
      <c r="Y76" s="363"/>
      <c r="Z76" s="363"/>
      <c r="AA76" s="365" t="str">
        <f>IFERROR(+IF(X76=VLOOKUP(X76,#REF!,1,0),"OK","check!!!!"),"check!!!!")</f>
        <v>check!!!!</v>
      </c>
      <c r="AB76" s="363" t="e">
        <f>IF(#REF!=X76,"ok","check!!!!")</f>
        <v>#REF!</v>
      </c>
      <c r="AC76" s="366"/>
      <c r="AD76" s="367"/>
      <c r="AE76" s="367"/>
      <c r="AF76" s="367"/>
      <c r="AG76" s="367"/>
      <c r="AH76" s="367"/>
      <c r="AI76" s="367"/>
      <c r="AJ76" s="367"/>
      <c r="AK76" s="367"/>
      <c r="AL76" s="367"/>
      <c r="AM76" s="367"/>
      <c r="AN76" s="367"/>
      <c r="AO76" s="367"/>
    </row>
    <row r="77" spans="1:41">
      <c r="A77" s="363" t="s">
        <v>261</v>
      </c>
      <c r="B77" s="363" t="s">
        <v>262</v>
      </c>
      <c r="C77" s="363" t="s">
        <v>263</v>
      </c>
      <c r="D77" s="363" t="s">
        <v>264</v>
      </c>
      <c r="E77" s="363" t="s">
        <v>273</v>
      </c>
      <c r="F77" s="363" t="s">
        <v>264</v>
      </c>
      <c r="G77" s="363" t="s">
        <v>264</v>
      </c>
      <c r="H77" s="363" t="s">
        <v>306</v>
      </c>
      <c r="I77" s="363" t="s">
        <v>307</v>
      </c>
      <c r="J77" s="363" t="s">
        <v>264</v>
      </c>
      <c r="K77" s="363" t="s">
        <v>281</v>
      </c>
      <c r="L77" s="363" t="s">
        <v>268</v>
      </c>
      <c r="M77" s="363" t="s">
        <v>269</v>
      </c>
      <c r="N77" s="363" t="s">
        <v>270</v>
      </c>
      <c r="O77" s="363" t="s">
        <v>300</v>
      </c>
      <c r="P77" s="363" t="s">
        <v>271</v>
      </c>
      <c r="Q77" s="363" t="s">
        <v>262</v>
      </c>
      <c r="R77" s="363" t="s">
        <v>292</v>
      </c>
      <c r="S77" s="470" t="e">
        <f>IF(VLOOKUP($X77,#REF!,#REF!,0)="","",VLOOKUP($X77,#REF!,#REF!,0))</f>
        <v>#REF!</v>
      </c>
      <c r="T77" s="470" t="e">
        <f>IF(VLOOKUP($X77,#REF!,#REF!,0)="","",VLOOKUP($X77,#REF!,#REF!,0))</f>
        <v>#REF!</v>
      </c>
      <c r="U77" s="470" t="e">
        <f>IF(VLOOKUP($X77,#REF!,#REF!,0)="","",VLOOKUP($X77,#REF!,#REF!,0))</f>
        <v>#REF!</v>
      </c>
      <c r="V77" s="470" t="e">
        <f>IF(VLOOKUP($X77,#REF!,#REF!,0)="","",VLOOKUP($X77,#REF!,#REF!,0))</f>
        <v>#REF!</v>
      </c>
      <c r="W77" s="470" t="e">
        <f>IF(VLOOKUP($X77,#REF!,#REF!,0)="","",VLOOKUP($X77,#REF!,#REF!,0))</f>
        <v>#REF!</v>
      </c>
      <c r="X77" s="363" t="str">
        <f t="shared" si="0"/>
        <v>A.N.@@._Z.S1311._Z._Z._X.OROA._Z.T.S.V._T.C02.XDC.N.EDP2</v>
      </c>
      <c r="Y77" s="363"/>
      <c r="Z77" s="363"/>
      <c r="AA77" s="365" t="str">
        <f>IFERROR(+IF(X77=VLOOKUP(X77,#REF!,1,0),"OK","check!!!!"),"check!!!!")</f>
        <v>check!!!!</v>
      </c>
      <c r="AB77" s="363" t="e">
        <f>IF(#REF!=X77,"ok","check!!!!")</f>
        <v>#REF!</v>
      </c>
      <c r="AC77" s="366"/>
      <c r="AD77" s="367"/>
      <c r="AE77" s="367"/>
      <c r="AF77" s="367"/>
      <c r="AG77" s="367"/>
      <c r="AH77" s="367"/>
      <c r="AI77" s="367"/>
      <c r="AJ77" s="367"/>
      <c r="AK77" s="367"/>
      <c r="AL77" s="367"/>
      <c r="AM77" s="367"/>
      <c r="AN77" s="367"/>
      <c r="AO77" s="367"/>
    </row>
    <row r="78" spans="1:41">
      <c r="A78" s="363" t="s">
        <v>261</v>
      </c>
      <c r="B78" s="363" t="s">
        <v>262</v>
      </c>
      <c r="C78" s="363" t="s">
        <v>263</v>
      </c>
      <c r="D78" s="363" t="s">
        <v>264</v>
      </c>
      <c r="E78" s="363" t="s">
        <v>273</v>
      </c>
      <c r="F78" s="363" t="s">
        <v>264</v>
      </c>
      <c r="G78" s="363" t="s">
        <v>264</v>
      </c>
      <c r="H78" s="363" t="s">
        <v>306</v>
      </c>
      <c r="I78" s="363" t="s">
        <v>307</v>
      </c>
      <c r="J78" s="363" t="s">
        <v>264</v>
      </c>
      <c r="K78" s="363" t="s">
        <v>281</v>
      </c>
      <c r="L78" s="363" t="s">
        <v>268</v>
      </c>
      <c r="M78" s="363" t="s">
        <v>269</v>
      </c>
      <c r="N78" s="363" t="s">
        <v>270</v>
      </c>
      <c r="O78" s="363" t="s">
        <v>308</v>
      </c>
      <c r="P78" s="363" t="s">
        <v>271</v>
      </c>
      <c r="Q78" s="363" t="s">
        <v>262</v>
      </c>
      <c r="R78" s="363" t="s">
        <v>292</v>
      </c>
      <c r="S78" s="470" t="e">
        <f>IF(VLOOKUP($X78,#REF!,#REF!,0)="","",VLOOKUP($X78,#REF!,#REF!,0))</f>
        <v>#REF!</v>
      </c>
      <c r="T78" s="470" t="e">
        <f>IF(VLOOKUP($X78,#REF!,#REF!,0)="","",VLOOKUP($X78,#REF!,#REF!,0))</f>
        <v>#REF!</v>
      </c>
      <c r="U78" s="470" t="e">
        <f>IF(VLOOKUP($X78,#REF!,#REF!,0)="","",VLOOKUP($X78,#REF!,#REF!,0))</f>
        <v>#REF!</v>
      </c>
      <c r="V78" s="470" t="e">
        <f>IF(VLOOKUP($X78,#REF!,#REF!,0)="","",VLOOKUP($X78,#REF!,#REF!,0))</f>
        <v>#REF!</v>
      </c>
      <c r="W78" s="470" t="e">
        <f>IF(VLOOKUP($X78,#REF!,#REF!,0)="","",VLOOKUP($X78,#REF!,#REF!,0))</f>
        <v>#REF!</v>
      </c>
      <c r="X78" s="363" t="str">
        <f t="shared" si="0"/>
        <v>A.N.@@._Z.S1311._Z._Z._X.OROA._Z.T.S.V._T.C03.XDC.N.EDP2</v>
      </c>
      <c r="Y78" s="363"/>
      <c r="Z78" s="363"/>
      <c r="AA78" s="365" t="str">
        <f>IFERROR(+IF(X78=VLOOKUP(X78,#REF!,1,0),"OK","check!!!!"),"check!!!!")</f>
        <v>check!!!!</v>
      </c>
      <c r="AB78" s="363" t="e">
        <f>IF(#REF!=X78,"ok","check!!!!")</f>
        <v>#REF!</v>
      </c>
      <c r="AC78" s="366"/>
      <c r="AD78" s="367"/>
      <c r="AE78" s="367"/>
      <c r="AF78" s="367"/>
      <c r="AG78" s="367"/>
      <c r="AH78" s="367"/>
      <c r="AI78" s="367"/>
      <c r="AJ78" s="367"/>
      <c r="AK78" s="367"/>
      <c r="AL78" s="367"/>
      <c r="AM78" s="367"/>
      <c r="AN78" s="367"/>
      <c r="AO78" s="367"/>
    </row>
    <row r="79" spans="1:41">
      <c r="A79" s="363" t="s">
        <v>261</v>
      </c>
      <c r="B79" s="363" t="s">
        <v>262</v>
      </c>
      <c r="C79" s="363" t="s">
        <v>263</v>
      </c>
      <c r="D79" s="363" t="s">
        <v>264</v>
      </c>
      <c r="E79" s="363" t="s">
        <v>273</v>
      </c>
      <c r="F79" s="363" t="s">
        <v>264</v>
      </c>
      <c r="G79" s="363" t="s">
        <v>264</v>
      </c>
      <c r="H79" s="363" t="s">
        <v>306</v>
      </c>
      <c r="I79" s="363" t="s">
        <v>307</v>
      </c>
      <c r="J79" s="363" t="s">
        <v>264</v>
      </c>
      <c r="K79" s="363" t="s">
        <v>281</v>
      </c>
      <c r="L79" s="363" t="s">
        <v>268</v>
      </c>
      <c r="M79" s="363" t="s">
        <v>269</v>
      </c>
      <c r="N79" s="363" t="s">
        <v>270</v>
      </c>
      <c r="O79" s="363" t="s">
        <v>309</v>
      </c>
      <c r="P79" s="363" t="s">
        <v>271</v>
      </c>
      <c r="Q79" s="363" t="s">
        <v>262</v>
      </c>
      <c r="R79" s="363" t="s">
        <v>292</v>
      </c>
      <c r="S79" s="470" t="e">
        <f>IF(VLOOKUP($X79,#REF!,#REF!,0)="","",VLOOKUP($X79,#REF!,#REF!,0))</f>
        <v>#REF!</v>
      </c>
      <c r="T79" s="470" t="e">
        <f>IF(VLOOKUP($X79,#REF!,#REF!,0)="","",VLOOKUP($X79,#REF!,#REF!,0))</f>
        <v>#REF!</v>
      </c>
      <c r="U79" s="470" t="e">
        <f>IF(VLOOKUP($X79,#REF!,#REF!,0)="","",VLOOKUP($X79,#REF!,#REF!,0))</f>
        <v>#REF!</v>
      </c>
      <c r="V79" s="470" t="e">
        <f>IF(VLOOKUP($X79,#REF!,#REF!,0)="","",VLOOKUP($X79,#REF!,#REF!,0))</f>
        <v>#REF!</v>
      </c>
      <c r="W79" s="470" t="e">
        <f>IF(VLOOKUP($X79,#REF!,#REF!,0)="","",VLOOKUP($X79,#REF!,#REF!,0))</f>
        <v>#REF!</v>
      </c>
      <c r="X79" s="363" t="str">
        <f t="shared" si="0"/>
        <v>A.N.@@._Z.S1311._Z._Z._X.OROA._Z.T.S.V._T.C04.XDC.N.EDP2</v>
      </c>
      <c r="Y79" s="363"/>
      <c r="Z79" s="363"/>
      <c r="AA79" s="365" t="str">
        <f>IFERROR(+IF(X79=VLOOKUP(X79,#REF!,1,0),"OK","check!!!!"),"check!!!!")</f>
        <v>check!!!!</v>
      </c>
      <c r="AB79" s="363" t="e">
        <f>IF(#REF!=X79,"ok","check!!!!")</f>
        <v>#REF!</v>
      </c>
      <c r="AC79" s="366"/>
      <c r="AD79" s="367"/>
      <c r="AE79" s="367"/>
      <c r="AF79" s="367"/>
      <c r="AG79" s="367"/>
      <c r="AH79" s="367"/>
      <c r="AI79" s="367"/>
      <c r="AJ79" s="367"/>
      <c r="AK79" s="367"/>
      <c r="AL79" s="367"/>
      <c r="AM79" s="367"/>
      <c r="AN79" s="367"/>
      <c r="AO79" s="367"/>
    </row>
    <row r="80" spans="1:41">
      <c r="A80" s="363" t="s">
        <v>261</v>
      </c>
      <c r="B80" s="363" t="s">
        <v>262</v>
      </c>
      <c r="C80" s="363" t="s">
        <v>263</v>
      </c>
      <c r="D80" s="363" t="s">
        <v>264</v>
      </c>
      <c r="E80" s="363" t="s">
        <v>273</v>
      </c>
      <c r="F80" s="363" t="s">
        <v>264</v>
      </c>
      <c r="G80" s="363" t="s">
        <v>264</v>
      </c>
      <c r="H80" s="363" t="s">
        <v>306</v>
      </c>
      <c r="I80" s="363" t="s">
        <v>307</v>
      </c>
      <c r="J80" s="363" t="s">
        <v>264</v>
      </c>
      <c r="K80" s="363" t="s">
        <v>281</v>
      </c>
      <c r="L80" s="363" t="s">
        <v>268</v>
      </c>
      <c r="M80" s="363" t="s">
        <v>269</v>
      </c>
      <c r="N80" s="363" t="s">
        <v>270</v>
      </c>
      <c r="O80" s="363" t="s">
        <v>310</v>
      </c>
      <c r="P80" s="363" t="s">
        <v>271</v>
      </c>
      <c r="Q80" s="363" t="s">
        <v>262</v>
      </c>
      <c r="R80" s="363" t="s">
        <v>292</v>
      </c>
      <c r="S80" s="470" t="e">
        <f>IF(VLOOKUP($X80,#REF!,#REF!,0)="","",VLOOKUP($X80,#REF!,#REF!,0))</f>
        <v>#REF!</v>
      </c>
      <c r="T80" s="470" t="e">
        <f>IF(VLOOKUP($X80,#REF!,#REF!,0)="","",VLOOKUP($X80,#REF!,#REF!,0))</f>
        <v>#REF!</v>
      </c>
      <c r="U80" s="470" t="e">
        <f>IF(VLOOKUP($X80,#REF!,#REF!,0)="","",VLOOKUP($X80,#REF!,#REF!,0))</f>
        <v>#REF!</v>
      </c>
      <c r="V80" s="470" t="e">
        <f>IF(VLOOKUP($X80,#REF!,#REF!,0)="","",VLOOKUP($X80,#REF!,#REF!,0))</f>
        <v>#REF!</v>
      </c>
      <c r="W80" s="470" t="e">
        <f>IF(VLOOKUP($X80,#REF!,#REF!,0)="","",VLOOKUP($X80,#REF!,#REF!,0))</f>
        <v>#REF!</v>
      </c>
      <c r="X80" s="363" t="str">
        <f t="shared" si="0"/>
        <v>A.N.@@._Z.S1311._Z._Z._X.OROA._Z.T.S.V._T.C05.XDC.N.EDP2</v>
      </c>
      <c r="Y80" s="363"/>
      <c r="Z80" s="363"/>
      <c r="AA80" s="365" t="str">
        <f>IFERROR(+IF(X80=VLOOKUP(X80,#REF!,1,0),"OK","check!!!!"),"check!!!!")</f>
        <v>check!!!!</v>
      </c>
      <c r="AB80" s="363" t="e">
        <f>IF(#REF!=X80,"ok","check!!!!")</f>
        <v>#REF!</v>
      </c>
      <c r="AC80" s="366"/>
      <c r="AD80" s="367"/>
      <c r="AE80" s="367"/>
      <c r="AF80" s="367"/>
      <c r="AG80" s="367"/>
      <c r="AH80" s="367"/>
      <c r="AI80" s="367"/>
      <c r="AJ80" s="367"/>
      <c r="AK80" s="367"/>
      <c r="AL80" s="367"/>
      <c r="AM80" s="367"/>
      <c r="AN80" s="367"/>
      <c r="AO80" s="367"/>
    </row>
    <row r="81" spans="1:41">
      <c r="A81" s="363" t="s">
        <v>261</v>
      </c>
      <c r="B81" s="363" t="s">
        <v>262</v>
      </c>
      <c r="C81" s="363" t="s">
        <v>263</v>
      </c>
      <c r="D81" s="363" t="s">
        <v>264</v>
      </c>
      <c r="E81" s="363" t="s">
        <v>273</v>
      </c>
      <c r="F81" s="363" t="s">
        <v>264</v>
      </c>
      <c r="G81" s="363" t="s">
        <v>264</v>
      </c>
      <c r="H81" s="363" t="s">
        <v>266</v>
      </c>
      <c r="I81" s="363" t="s">
        <v>267</v>
      </c>
      <c r="J81" s="363" t="s">
        <v>264</v>
      </c>
      <c r="K81" s="363" t="s">
        <v>264</v>
      </c>
      <c r="L81" s="363" t="s">
        <v>268</v>
      </c>
      <c r="M81" s="363" t="s">
        <v>269</v>
      </c>
      <c r="N81" s="363" t="s">
        <v>270</v>
      </c>
      <c r="O81" s="363" t="s">
        <v>270</v>
      </c>
      <c r="P81" s="363" t="s">
        <v>271</v>
      </c>
      <c r="Q81" s="363" t="s">
        <v>262</v>
      </c>
      <c r="R81" s="363" t="s">
        <v>292</v>
      </c>
      <c r="S81" s="470" t="e">
        <f>IF(VLOOKUP($X81,#REF!,#REF!,0)="","",VLOOKUP($X81,#REF!,#REF!,0))</f>
        <v>#REF!</v>
      </c>
      <c r="T81" s="470" t="e">
        <f>IF(VLOOKUP($X81,#REF!,#REF!,0)="","",VLOOKUP($X81,#REF!,#REF!,0))</f>
        <v>#REF!</v>
      </c>
      <c r="U81" s="470" t="e">
        <f>IF(VLOOKUP($X81,#REF!,#REF!,0)="","",VLOOKUP($X81,#REF!,#REF!,0))</f>
        <v>#REF!</v>
      </c>
      <c r="V81" s="470" t="e">
        <f>IF(VLOOKUP($X81,#REF!,#REF!,0)="","",VLOOKUP($X81,#REF!,#REF!,0))</f>
        <v>#REF!</v>
      </c>
      <c r="W81" s="470" t="e">
        <f>IF(VLOOKUP($X81,#REF!,#REF!,0)="","",VLOOKUP($X81,#REF!,#REF!,0))</f>
        <v>#REF!</v>
      </c>
      <c r="X81" s="363" t="str">
        <f t="shared" si="0"/>
        <v>A.N.@@._Z.S1311._Z._Z.B.B9._Z._Z.S.V._T._T.XDC.N.EDP2</v>
      </c>
      <c r="Y81" s="363"/>
      <c r="Z81" s="363"/>
      <c r="AA81" s="365" t="str">
        <f>IFERROR(+IF(X81=VLOOKUP(X81,#REF!,1,0),"OK","check!!!!"),"check!!!!")</f>
        <v>check!!!!</v>
      </c>
      <c r="AB81" s="363" t="e">
        <f>IF(#REF!=X81,"ok","check!!!!")</f>
        <v>#REF!</v>
      </c>
      <c r="AC81" s="366"/>
      <c r="AD81" s="367"/>
      <c r="AE81" s="367"/>
      <c r="AF81" s="367"/>
      <c r="AG81" s="367"/>
      <c r="AH81" s="367"/>
      <c r="AI81" s="367"/>
      <c r="AJ81" s="367"/>
      <c r="AK81" s="367"/>
      <c r="AL81" s="367"/>
      <c r="AM81" s="367"/>
      <c r="AN81" s="367"/>
      <c r="AO81" s="367"/>
    </row>
    <row r="82" spans="1:41">
      <c r="A82" s="363" t="s">
        <v>261</v>
      </c>
      <c r="B82" s="363" t="s">
        <v>262</v>
      </c>
      <c r="C82" s="363" t="s">
        <v>263</v>
      </c>
      <c r="D82" s="363" t="s">
        <v>264</v>
      </c>
      <c r="E82" s="363" t="s">
        <v>274</v>
      </c>
      <c r="F82" s="363" t="s">
        <v>264</v>
      </c>
      <c r="G82" s="363" t="s">
        <v>264</v>
      </c>
      <c r="H82" s="363" t="s">
        <v>266</v>
      </c>
      <c r="I82" s="363" t="s">
        <v>291</v>
      </c>
      <c r="J82" s="363" t="s">
        <v>264</v>
      </c>
      <c r="K82" s="363" t="s">
        <v>281</v>
      </c>
      <c r="L82" s="363" t="s">
        <v>268</v>
      </c>
      <c r="M82" s="363" t="s">
        <v>269</v>
      </c>
      <c r="N82" s="363" t="s">
        <v>270</v>
      </c>
      <c r="O82" s="363" t="s">
        <v>270</v>
      </c>
      <c r="P82" s="363" t="s">
        <v>271</v>
      </c>
      <c r="Q82" s="363" t="s">
        <v>262</v>
      </c>
      <c r="R82" s="363" t="s">
        <v>292</v>
      </c>
      <c r="S82" s="471" t="e">
        <f>IF(VLOOKUP($X82,#REF!,#REF!,0)="","",VLOOKUP($X82,#REF!,#REF!,0))</f>
        <v>#REF!</v>
      </c>
      <c r="T82" s="471" t="e">
        <f>IF(VLOOKUP($X82,#REF!,#REF!,0)="","",VLOOKUP($X82,#REF!,#REF!,0))</f>
        <v>#REF!</v>
      </c>
      <c r="U82" s="471" t="e">
        <f>IF(VLOOKUP($X82,#REF!,#REF!,0)="","",VLOOKUP($X82,#REF!,#REF!,0))</f>
        <v>#REF!</v>
      </c>
      <c r="V82" s="471" t="e">
        <f>IF(VLOOKUP($X82,#REF!,#REF!,0)="","",VLOOKUP($X82,#REF!,#REF!,0))</f>
        <v>#REF!</v>
      </c>
      <c r="W82" s="471" t="e">
        <f>IF(VLOOKUP($X82,#REF!,#REF!,0)="","",VLOOKUP($X82,#REF!,#REF!,0))</f>
        <v>#REF!</v>
      </c>
      <c r="X82" s="363" t="str">
        <f t="shared" si="0"/>
        <v>A.N.@@._Z.S1312._Z._Z.B.ORWB._Z.T.S.V._T._T.XDC.N.EDP2</v>
      </c>
      <c r="Y82" s="363"/>
      <c r="Z82" s="363"/>
      <c r="AA82" s="365" t="str">
        <f>IFERROR(+IF(X82=VLOOKUP(X82,#REF!,1,0),"OK","check!!!!"),"check!!!!")</f>
        <v>check!!!!</v>
      </c>
      <c r="AB82" s="363" t="e">
        <f>IF(#REF!=X82,"ok","check!!!!")</f>
        <v>#REF!</v>
      </c>
      <c r="AC82" s="366"/>
      <c r="AD82" s="367"/>
      <c r="AE82" s="367"/>
      <c r="AF82" s="367"/>
      <c r="AG82" s="367"/>
      <c r="AH82" s="367"/>
      <c r="AI82" s="367"/>
      <c r="AJ82" s="367"/>
      <c r="AK82" s="367"/>
      <c r="AL82" s="367"/>
      <c r="AM82" s="367"/>
      <c r="AN82" s="367"/>
      <c r="AO82" s="367"/>
    </row>
    <row r="83" spans="1:41">
      <c r="A83" s="363" t="s">
        <v>261</v>
      </c>
      <c r="B83" s="363" t="s">
        <v>262</v>
      </c>
      <c r="C83" s="363" t="s">
        <v>263</v>
      </c>
      <c r="D83" s="363" t="s">
        <v>264</v>
      </c>
      <c r="E83" s="363" t="s">
        <v>274</v>
      </c>
      <c r="F83" s="363" t="s">
        <v>264</v>
      </c>
      <c r="G83" s="363" t="s">
        <v>264</v>
      </c>
      <c r="H83" s="363" t="s">
        <v>266</v>
      </c>
      <c r="I83" s="363" t="s">
        <v>282</v>
      </c>
      <c r="J83" s="363" t="s">
        <v>282</v>
      </c>
      <c r="K83" s="363" t="s">
        <v>281</v>
      </c>
      <c r="L83" s="363" t="s">
        <v>268</v>
      </c>
      <c r="M83" s="363" t="s">
        <v>269</v>
      </c>
      <c r="N83" s="363" t="s">
        <v>270</v>
      </c>
      <c r="O83" s="363" t="s">
        <v>270</v>
      </c>
      <c r="P83" s="363" t="s">
        <v>271</v>
      </c>
      <c r="Q83" s="363" t="s">
        <v>262</v>
      </c>
      <c r="R83" s="363" t="s">
        <v>292</v>
      </c>
      <c r="S83" s="471" t="e">
        <f>IF(VLOOKUP($X83,#REF!,#REF!,0)="","",VLOOKUP($X83,#REF!,#REF!,0))</f>
        <v>#REF!</v>
      </c>
      <c r="T83" s="471" t="e">
        <f>IF(VLOOKUP($X83,#REF!,#REF!,0)="","",VLOOKUP($X83,#REF!,#REF!,0))</f>
        <v>#REF!</v>
      </c>
      <c r="U83" s="471" t="e">
        <f>IF(VLOOKUP($X83,#REF!,#REF!,0)="","",VLOOKUP($X83,#REF!,#REF!,0))</f>
        <v>#REF!</v>
      </c>
      <c r="V83" s="471" t="e">
        <f>IF(VLOOKUP($X83,#REF!,#REF!,0)="","",VLOOKUP($X83,#REF!,#REF!,0))</f>
        <v>#REF!</v>
      </c>
      <c r="W83" s="471" t="e">
        <f>IF(VLOOKUP($X83,#REF!,#REF!,0)="","",VLOOKUP($X83,#REF!,#REF!,0))</f>
        <v>#REF!</v>
      </c>
      <c r="X83" s="363" t="str">
        <f t="shared" si="0"/>
        <v>A.N.@@._Z.S1312._Z._Z.B.F.F.T.S.V._T._T.XDC.N.EDP2</v>
      </c>
      <c r="Y83" s="363"/>
      <c r="Z83" s="363"/>
      <c r="AA83" s="365" t="str">
        <f>IFERROR(+IF(X83=VLOOKUP(X83,#REF!,1,0),"OK","check!!!!"),"check!!!!")</f>
        <v>check!!!!</v>
      </c>
      <c r="AB83" s="363" t="e">
        <f>IF(#REF!=X83,"ok","check!!!!")</f>
        <v>#REF!</v>
      </c>
      <c r="AC83" s="366"/>
      <c r="AD83" s="367"/>
      <c r="AE83" s="367"/>
      <c r="AF83" s="367"/>
      <c r="AG83" s="367"/>
      <c r="AH83" s="367"/>
      <c r="AI83" s="367"/>
      <c r="AJ83" s="367"/>
      <c r="AK83" s="367"/>
      <c r="AL83" s="367"/>
      <c r="AM83" s="367"/>
      <c r="AN83" s="367"/>
      <c r="AO83" s="367"/>
    </row>
    <row r="84" spans="1:41">
      <c r="A84" s="363" t="s">
        <v>261</v>
      </c>
      <c r="B84" s="363" t="s">
        <v>262</v>
      </c>
      <c r="C84" s="363" t="s">
        <v>263</v>
      </c>
      <c r="D84" s="363" t="s">
        <v>264</v>
      </c>
      <c r="E84" s="363" t="s">
        <v>274</v>
      </c>
      <c r="F84" s="363" t="s">
        <v>264</v>
      </c>
      <c r="G84" s="363" t="s">
        <v>262</v>
      </c>
      <c r="H84" s="363" t="s">
        <v>261</v>
      </c>
      <c r="I84" s="363" t="s">
        <v>282</v>
      </c>
      <c r="J84" s="363" t="s">
        <v>285</v>
      </c>
      <c r="K84" s="363" t="s">
        <v>281</v>
      </c>
      <c r="L84" s="363" t="s">
        <v>268</v>
      </c>
      <c r="M84" s="363" t="s">
        <v>269</v>
      </c>
      <c r="N84" s="363" t="s">
        <v>270</v>
      </c>
      <c r="O84" s="363" t="s">
        <v>270</v>
      </c>
      <c r="P84" s="363" t="s">
        <v>271</v>
      </c>
      <c r="Q84" s="363" t="s">
        <v>262</v>
      </c>
      <c r="R84" s="363" t="s">
        <v>292</v>
      </c>
      <c r="S84" s="471" t="e">
        <f>IF(VLOOKUP($X84,#REF!,#REF!,0)="","",VLOOKUP($X84,#REF!,#REF!,0))</f>
        <v>#REF!</v>
      </c>
      <c r="T84" s="471" t="e">
        <f>IF(VLOOKUP($X84,#REF!,#REF!,0)="","",VLOOKUP($X84,#REF!,#REF!,0))</f>
        <v>#REF!</v>
      </c>
      <c r="U84" s="471" t="e">
        <f>IF(VLOOKUP($X84,#REF!,#REF!,0)="","",VLOOKUP($X84,#REF!,#REF!,0))</f>
        <v>#REF!</v>
      </c>
      <c r="V84" s="471" t="e">
        <f>IF(VLOOKUP($X84,#REF!,#REF!,0)="","",VLOOKUP($X84,#REF!,#REF!,0))</f>
        <v>#REF!</v>
      </c>
      <c r="W84" s="471" t="e">
        <f>IF(VLOOKUP($X84,#REF!,#REF!,0)="","",VLOOKUP($X84,#REF!,#REF!,0))</f>
        <v>#REF!</v>
      </c>
      <c r="X84" s="363" t="str">
        <f t="shared" si="0"/>
        <v>A.N.@@._Z.S1312._Z.N.A.F.F4.T.S.V._T._T.XDC.N.EDP2</v>
      </c>
      <c r="Y84" s="363"/>
      <c r="Z84" s="363"/>
      <c r="AA84" s="365" t="str">
        <f>IFERROR(+IF(X84=VLOOKUP(X84,#REF!,1,0),"OK","check!!!!"),"check!!!!")</f>
        <v>check!!!!</v>
      </c>
      <c r="AB84" s="363" t="e">
        <f>IF(#REF!=X84,"ok","check!!!!")</f>
        <v>#REF!</v>
      </c>
      <c r="AC84" s="366"/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  <c r="AN84" s="367"/>
      <c r="AO84" s="367"/>
    </row>
    <row r="85" spans="1:41">
      <c r="A85" s="363" t="s">
        <v>261</v>
      </c>
      <c r="B85" s="363" t="s">
        <v>262</v>
      </c>
      <c r="C85" s="363" t="s">
        <v>263</v>
      </c>
      <c r="D85" s="363" t="s">
        <v>264</v>
      </c>
      <c r="E85" s="363" t="s">
        <v>274</v>
      </c>
      <c r="F85" s="363" t="s">
        <v>264</v>
      </c>
      <c r="G85" s="363" t="s">
        <v>262</v>
      </c>
      <c r="H85" s="363" t="s">
        <v>261</v>
      </c>
      <c r="I85" s="363" t="s">
        <v>282</v>
      </c>
      <c r="J85" s="363" t="s">
        <v>295</v>
      </c>
      <c r="K85" s="363" t="s">
        <v>281</v>
      </c>
      <c r="L85" s="363" t="s">
        <v>268</v>
      </c>
      <c r="M85" s="363" t="s">
        <v>269</v>
      </c>
      <c r="N85" s="363" t="s">
        <v>270</v>
      </c>
      <c r="O85" s="363" t="s">
        <v>270</v>
      </c>
      <c r="P85" s="363" t="s">
        <v>271</v>
      </c>
      <c r="Q85" s="363" t="s">
        <v>262</v>
      </c>
      <c r="R85" s="363" t="s">
        <v>292</v>
      </c>
      <c r="S85" s="471" t="e">
        <f>IF(VLOOKUP($X85,#REF!,#REF!,0)="","",VLOOKUP($X85,#REF!,#REF!,0))</f>
        <v>#REF!</v>
      </c>
      <c r="T85" s="471" t="e">
        <f>IF(VLOOKUP($X85,#REF!,#REF!,0)="","",VLOOKUP($X85,#REF!,#REF!,0))</f>
        <v>#REF!</v>
      </c>
      <c r="U85" s="471" t="e">
        <f>IF(VLOOKUP($X85,#REF!,#REF!,0)="","",VLOOKUP($X85,#REF!,#REF!,0))</f>
        <v>#REF!</v>
      </c>
      <c r="V85" s="471" t="e">
        <f>IF(VLOOKUP($X85,#REF!,#REF!,0)="","",VLOOKUP($X85,#REF!,#REF!,0))</f>
        <v>#REF!</v>
      </c>
      <c r="W85" s="471" t="e">
        <f>IF(VLOOKUP($X85,#REF!,#REF!,0)="","",VLOOKUP($X85,#REF!,#REF!,0))</f>
        <v>#REF!</v>
      </c>
      <c r="X85" s="363" t="str">
        <f t="shared" si="0"/>
        <v>A.N.@@._Z.S1312._Z.N.A.F.F5.T.S.V._T._T.XDC.N.EDP2</v>
      </c>
      <c r="Y85" s="363"/>
      <c r="Z85" s="363"/>
      <c r="AA85" s="365" t="str">
        <f>IFERROR(+IF(X85=VLOOKUP(X85,#REF!,1,0),"OK","check!!!!"),"check!!!!")</f>
        <v>check!!!!</v>
      </c>
      <c r="AB85" s="363" t="e">
        <f>IF(#REF!=X85,"ok","check!!!!")</f>
        <v>#REF!</v>
      </c>
      <c r="AC85" s="366"/>
      <c r="AD85" s="367"/>
      <c r="AE85" s="367"/>
      <c r="AF85" s="367"/>
      <c r="AG85" s="367"/>
      <c r="AH85" s="367"/>
      <c r="AI85" s="367"/>
      <c r="AJ85" s="367"/>
      <c r="AK85" s="367"/>
      <c r="AL85" s="367"/>
      <c r="AM85" s="367"/>
      <c r="AN85" s="367"/>
      <c r="AO85" s="367"/>
    </row>
    <row r="86" spans="1:41">
      <c r="A86" s="363" t="s">
        <v>261</v>
      </c>
      <c r="B86" s="363" t="s">
        <v>262</v>
      </c>
      <c r="C86" s="363" t="s">
        <v>263</v>
      </c>
      <c r="D86" s="363" t="s">
        <v>264</v>
      </c>
      <c r="E86" s="363" t="s">
        <v>274</v>
      </c>
      <c r="F86" s="363" t="s">
        <v>264</v>
      </c>
      <c r="G86" s="363" t="s">
        <v>264</v>
      </c>
      <c r="H86" s="363" t="s">
        <v>262</v>
      </c>
      <c r="I86" s="363" t="s">
        <v>282</v>
      </c>
      <c r="J86" s="363" t="s">
        <v>296</v>
      </c>
      <c r="K86" s="363" t="s">
        <v>281</v>
      </c>
      <c r="L86" s="363" t="s">
        <v>268</v>
      </c>
      <c r="M86" s="363" t="s">
        <v>269</v>
      </c>
      <c r="N86" s="363" t="s">
        <v>270</v>
      </c>
      <c r="O86" s="363" t="s">
        <v>270</v>
      </c>
      <c r="P86" s="363" t="s">
        <v>271</v>
      </c>
      <c r="Q86" s="363" t="s">
        <v>262</v>
      </c>
      <c r="R86" s="363" t="s">
        <v>292</v>
      </c>
      <c r="S86" s="471" t="e">
        <f>IF(VLOOKUP($X86,#REF!,#REF!,0)="","",VLOOKUP($X86,#REF!,#REF!,0))</f>
        <v>#REF!</v>
      </c>
      <c r="T86" s="471" t="e">
        <f>IF(VLOOKUP($X86,#REF!,#REF!,0)="","",VLOOKUP($X86,#REF!,#REF!,0))</f>
        <v>#REF!</v>
      </c>
      <c r="U86" s="471" t="e">
        <f>IF(VLOOKUP($X86,#REF!,#REF!,0)="","",VLOOKUP($X86,#REF!,#REF!,0))</f>
        <v>#REF!</v>
      </c>
      <c r="V86" s="471" t="e">
        <f>IF(VLOOKUP($X86,#REF!,#REF!,0)="","",VLOOKUP($X86,#REF!,#REF!,0))</f>
        <v>#REF!</v>
      </c>
      <c r="W86" s="471" t="e">
        <f>IF(VLOOKUP($X86,#REF!,#REF!,0)="","",VLOOKUP($X86,#REF!,#REF!,0))</f>
        <v>#REF!</v>
      </c>
      <c r="X86" s="363" t="str">
        <f t="shared" si="0"/>
        <v>A.N.@@._Z.S1312._Z._Z.N.F.FNDX.T.S.V._T._T.XDC.N.EDP2</v>
      </c>
      <c r="Y86" s="363"/>
      <c r="Z86" s="363"/>
      <c r="AA86" s="365" t="str">
        <f>IFERROR(+IF(X86=VLOOKUP(X86,#REF!,1,0),"OK","check!!!!"),"check!!!!")</f>
        <v>check!!!!</v>
      </c>
      <c r="AB86" s="363" t="e">
        <f>IF(#REF!=X86,"ok","check!!!!")</f>
        <v>#REF!</v>
      </c>
      <c r="AC86" s="366"/>
      <c r="AD86" s="367"/>
      <c r="AE86" s="367"/>
      <c r="AF86" s="367"/>
      <c r="AG86" s="367"/>
      <c r="AH86" s="367"/>
      <c r="AI86" s="367"/>
      <c r="AJ86" s="367"/>
      <c r="AK86" s="367"/>
      <c r="AL86" s="367"/>
      <c r="AM86" s="367"/>
      <c r="AN86" s="367"/>
      <c r="AO86" s="367"/>
    </row>
    <row r="87" spans="1:41">
      <c r="A87" s="363" t="s">
        <v>261</v>
      </c>
      <c r="B87" s="363" t="s">
        <v>262</v>
      </c>
      <c r="C87" s="363" t="s">
        <v>263</v>
      </c>
      <c r="D87" s="363" t="s">
        <v>264</v>
      </c>
      <c r="E87" s="363" t="s">
        <v>274</v>
      </c>
      <c r="F87" s="363" t="s">
        <v>264</v>
      </c>
      <c r="G87" s="363" t="s">
        <v>264</v>
      </c>
      <c r="H87" s="363" t="s">
        <v>278</v>
      </c>
      <c r="I87" s="363" t="s">
        <v>282</v>
      </c>
      <c r="J87" s="363" t="s">
        <v>297</v>
      </c>
      <c r="K87" s="363" t="s">
        <v>281</v>
      </c>
      <c r="L87" s="363" t="s">
        <v>268</v>
      </c>
      <c r="M87" s="363" t="s">
        <v>269</v>
      </c>
      <c r="N87" s="363" t="s">
        <v>270</v>
      </c>
      <c r="O87" s="363" t="s">
        <v>270</v>
      </c>
      <c r="P87" s="363" t="s">
        <v>271</v>
      </c>
      <c r="Q87" s="363" t="s">
        <v>262</v>
      </c>
      <c r="R87" s="363" t="s">
        <v>292</v>
      </c>
      <c r="S87" s="471" t="e">
        <f>IF(VLOOKUP($X87,#REF!,#REF!,0)="","",VLOOKUP($X87,#REF!,#REF!,0))</f>
        <v>#REF!</v>
      </c>
      <c r="T87" s="471" t="e">
        <f>IF(VLOOKUP($X87,#REF!,#REF!,0)="","",VLOOKUP($X87,#REF!,#REF!,0))</f>
        <v>#REF!</v>
      </c>
      <c r="U87" s="471" t="e">
        <f>IF(VLOOKUP($X87,#REF!,#REF!,0)="","",VLOOKUP($X87,#REF!,#REF!,0))</f>
        <v>#REF!</v>
      </c>
      <c r="V87" s="471" t="e">
        <f>IF(VLOOKUP($X87,#REF!,#REF!,0)="","",VLOOKUP($X87,#REF!,#REF!,0))</f>
        <v>#REF!</v>
      </c>
      <c r="W87" s="471" t="e">
        <f>IF(VLOOKUP($X87,#REF!,#REF!,0)="","",VLOOKUP($X87,#REF!,#REF!,0))</f>
        <v>#REF!</v>
      </c>
      <c r="X87" s="363" t="str">
        <f t="shared" si="0"/>
        <v>A.N.@@._Z.S1312._Z._Z.L.F.FNDL.T.S.V._T._T.XDC.N.EDP2</v>
      </c>
      <c r="Y87" s="363"/>
      <c r="Z87" s="363"/>
      <c r="AA87" s="365" t="str">
        <f>IFERROR(+IF(X87=VLOOKUP(X87,#REF!,1,0),"OK","check!!!!"),"check!!!!")</f>
        <v>check!!!!</v>
      </c>
      <c r="AB87" s="363" t="e">
        <f>IF(#REF!=X87,"ok","check!!!!")</f>
        <v>#REF!</v>
      </c>
      <c r="AC87" s="366"/>
      <c r="AD87" s="367"/>
      <c r="AE87" s="367"/>
      <c r="AF87" s="367"/>
      <c r="AG87" s="367"/>
      <c r="AH87" s="367"/>
      <c r="AI87" s="367"/>
      <c r="AJ87" s="367"/>
      <c r="AK87" s="367"/>
      <c r="AL87" s="367"/>
      <c r="AM87" s="367"/>
      <c r="AN87" s="367"/>
      <c r="AO87" s="367"/>
    </row>
    <row r="88" spans="1:41">
      <c r="A88" s="357" t="s">
        <v>261</v>
      </c>
      <c r="B88" s="357" t="s">
        <v>262</v>
      </c>
      <c r="C88" s="357" t="s">
        <v>263</v>
      </c>
      <c r="D88" s="357" t="s">
        <v>264</v>
      </c>
      <c r="E88" s="357" t="s">
        <v>274</v>
      </c>
      <c r="F88" s="357" t="s">
        <v>264</v>
      </c>
      <c r="G88" s="363" t="s">
        <v>264</v>
      </c>
      <c r="H88" s="357" t="s">
        <v>262</v>
      </c>
      <c r="I88" s="357" t="s">
        <v>282</v>
      </c>
      <c r="J88" s="357" t="s">
        <v>298</v>
      </c>
      <c r="K88" s="357" t="s">
        <v>281</v>
      </c>
      <c r="L88" s="357" t="s">
        <v>268</v>
      </c>
      <c r="M88" s="357" t="s">
        <v>269</v>
      </c>
      <c r="N88" s="357" t="s">
        <v>270</v>
      </c>
      <c r="O88" s="357" t="s">
        <v>270</v>
      </c>
      <c r="P88" s="357" t="s">
        <v>271</v>
      </c>
      <c r="Q88" s="357" t="s">
        <v>262</v>
      </c>
      <c r="R88" s="357" t="s">
        <v>292</v>
      </c>
      <c r="S88" s="471" t="e">
        <f>IF(VLOOKUP($X88,#REF!,#REF!,0)="","",VLOOKUP($X88,#REF!,#REF!,0))</f>
        <v>#REF!</v>
      </c>
      <c r="T88" s="471" t="e">
        <f>IF(VLOOKUP($X88,#REF!,#REF!,0)="","",VLOOKUP($X88,#REF!,#REF!,0))</f>
        <v>#REF!</v>
      </c>
      <c r="U88" s="471" t="e">
        <f>IF(VLOOKUP($X88,#REF!,#REF!,0)="","",VLOOKUP($X88,#REF!,#REF!,0))</f>
        <v>#REF!</v>
      </c>
      <c r="V88" s="471" t="e">
        <f>IF(VLOOKUP($X88,#REF!,#REF!,0)="","",VLOOKUP($X88,#REF!,#REF!,0))</f>
        <v>#REF!</v>
      </c>
      <c r="W88" s="471" t="e">
        <f>IF(VLOOKUP($X88,#REF!,#REF!,0)="","",VLOOKUP($X88,#REF!,#REF!,0))</f>
        <v>#REF!</v>
      </c>
      <c r="X88" s="363" t="str">
        <f t="shared" si="0"/>
        <v>A.N.@@._Z.S1312._Z._Z.N.F.F71K.T.S.V._T._T.XDC.N.EDP2</v>
      </c>
      <c r="Y88" s="363"/>
      <c r="Z88" s="363"/>
      <c r="AA88" s="365" t="str">
        <f>IFERROR(+IF(X88=VLOOKUP(X88,#REF!,1,0),"OK","check!!!!"),"check!!!!")</f>
        <v>check!!!!</v>
      </c>
      <c r="AB88" s="363" t="e">
        <f>IF(#REF!=X88,"ok","check!!!!")</f>
        <v>#REF!</v>
      </c>
      <c r="AC88" s="366"/>
      <c r="AD88" s="367"/>
      <c r="AE88" s="367"/>
      <c r="AF88" s="367"/>
      <c r="AG88" s="367"/>
      <c r="AH88" s="367"/>
      <c r="AI88" s="367"/>
      <c r="AJ88" s="367"/>
      <c r="AK88" s="367"/>
      <c r="AL88" s="367"/>
      <c r="AM88" s="367"/>
      <c r="AN88" s="367"/>
      <c r="AO88" s="367"/>
    </row>
    <row r="89" spans="1:41">
      <c r="A89" s="357" t="s">
        <v>261</v>
      </c>
      <c r="B89" s="357" t="s">
        <v>262</v>
      </c>
      <c r="C89" s="357" t="s">
        <v>263</v>
      </c>
      <c r="D89" s="357" t="s">
        <v>264</v>
      </c>
      <c r="E89" s="357" t="s">
        <v>274</v>
      </c>
      <c r="F89" s="357" t="s">
        <v>264</v>
      </c>
      <c r="G89" s="363" t="s">
        <v>264</v>
      </c>
      <c r="H89" s="357" t="s">
        <v>262</v>
      </c>
      <c r="I89" s="357" t="s">
        <v>282</v>
      </c>
      <c r="J89" s="357" t="s">
        <v>296</v>
      </c>
      <c r="K89" s="357" t="s">
        <v>281</v>
      </c>
      <c r="L89" s="357" t="s">
        <v>268</v>
      </c>
      <c r="M89" s="357" t="s">
        <v>269</v>
      </c>
      <c r="N89" s="357" t="s">
        <v>270</v>
      </c>
      <c r="O89" s="357" t="s">
        <v>299</v>
      </c>
      <c r="P89" s="357" t="s">
        <v>271</v>
      </c>
      <c r="Q89" s="357" t="s">
        <v>262</v>
      </c>
      <c r="R89" s="357" t="s">
        <v>292</v>
      </c>
      <c r="S89" s="471" t="e">
        <f>IF(VLOOKUP($X89,#REF!,#REF!,0)="","",VLOOKUP($X89,#REF!,#REF!,0))</f>
        <v>#REF!</v>
      </c>
      <c r="T89" s="471" t="e">
        <f>IF(VLOOKUP($X89,#REF!,#REF!,0)="","",VLOOKUP($X89,#REF!,#REF!,0))</f>
        <v>#REF!</v>
      </c>
      <c r="U89" s="471" t="e">
        <f>IF(VLOOKUP($X89,#REF!,#REF!,0)="","",VLOOKUP($X89,#REF!,#REF!,0))</f>
        <v>#REF!</v>
      </c>
      <c r="V89" s="471" t="e">
        <f>IF(VLOOKUP($X89,#REF!,#REF!,0)="","",VLOOKUP($X89,#REF!,#REF!,0))</f>
        <v>#REF!</v>
      </c>
      <c r="W89" s="471" t="e">
        <f>IF(VLOOKUP($X89,#REF!,#REF!,0)="","",VLOOKUP($X89,#REF!,#REF!,0))</f>
        <v>#REF!</v>
      </c>
      <c r="X89" s="363" t="str">
        <f t="shared" si="0"/>
        <v>A.N.@@._Z.S1312._Z._Z.N.F.FNDX.T.S.V._T.C01.XDC.N.EDP2</v>
      </c>
      <c r="Y89" s="363"/>
      <c r="Z89" s="363"/>
      <c r="AA89" s="365" t="str">
        <f>IFERROR(+IF(X89=VLOOKUP(X89,#REF!,1,0),"OK","check!!!!"),"check!!!!")</f>
        <v>check!!!!</v>
      </c>
      <c r="AB89" s="363" t="e">
        <f>IF(#REF!=X89,"ok","check!!!!")</f>
        <v>#REF!</v>
      </c>
      <c r="AC89" s="366"/>
      <c r="AD89" s="367"/>
      <c r="AE89" s="367"/>
      <c r="AF89" s="367"/>
      <c r="AG89" s="367"/>
      <c r="AH89" s="367"/>
      <c r="AI89" s="367"/>
      <c r="AJ89" s="367"/>
      <c r="AK89" s="367"/>
      <c r="AL89" s="367"/>
      <c r="AM89" s="367"/>
      <c r="AN89" s="367"/>
      <c r="AO89" s="367"/>
    </row>
    <row r="90" spans="1:41">
      <c r="A90" s="357" t="s">
        <v>261</v>
      </c>
      <c r="B90" s="357" t="s">
        <v>262</v>
      </c>
      <c r="C90" s="357" t="s">
        <v>263</v>
      </c>
      <c r="D90" s="357" t="s">
        <v>264</v>
      </c>
      <c r="E90" s="357" t="s">
        <v>274</v>
      </c>
      <c r="F90" s="357" t="s">
        <v>264</v>
      </c>
      <c r="G90" s="363" t="s">
        <v>264</v>
      </c>
      <c r="H90" s="357" t="s">
        <v>262</v>
      </c>
      <c r="I90" s="357" t="s">
        <v>282</v>
      </c>
      <c r="J90" s="357" t="s">
        <v>296</v>
      </c>
      <c r="K90" s="357" t="s">
        <v>281</v>
      </c>
      <c r="L90" s="357" t="s">
        <v>268</v>
      </c>
      <c r="M90" s="357" t="s">
        <v>269</v>
      </c>
      <c r="N90" s="357" t="s">
        <v>270</v>
      </c>
      <c r="O90" s="357" t="s">
        <v>300</v>
      </c>
      <c r="P90" s="357" t="s">
        <v>271</v>
      </c>
      <c r="Q90" s="357" t="s">
        <v>262</v>
      </c>
      <c r="R90" s="357" t="s">
        <v>292</v>
      </c>
      <c r="S90" s="471" t="e">
        <f>IF(VLOOKUP($X90,#REF!,#REF!,0)="","",VLOOKUP($X90,#REF!,#REF!,0))</f>
        <v>#REF!</v>
      </c>
      <c r="T90" s="471" t="e">
        <f>IF(VLOOKUP($X90,#REF!,#REF!,0)="","",VLOOKUP($X90,#REF!,#REF!,0))</f>
        <v>#REF!</v>
      </c>
      <c r="U90" s="471" t="e">
        <f>IF(VLOOKUP($X90,#REF!,#REF!,0)="","",VLOOKUP($X90,#REF!,#REF!,0))</f>
        <v>#REF!</v>
      </c>
      <c r="V90" s="471" t="e">
        <f>IF(VLOOKUP($X90,#REF!,#REF!,0)="","",VLOOKUP($X90,#REF!,#REF!,0))</f>
        <v>#REF!</v>
      </c>
      <c r="W90" s="471" t="e">
        <f>IF(VLOOKUP($X90,#REF!,#REF!,0)="","",VLOOKUP($X90,#REF!,#REF!,0))</f>
        <v>#REF!</v>
      </c>
      <c r="X90" s="363" t="str">
        <f t="shared" si="0"/>
        <v>A.N.@@._Z.S1312._Z._Z.N.F.FNDX.T.S.V._T.C02.XDC.N.EDP2</v>
      </c>
      <c r="Y90" s="363"/>
      <c r="Z90" s="363"/>
      <c r="AA90" s="365" t="str">
        <f>IFERROR(+IF(X90=VLOOKUP(X90,#REF!,1,0),"OK","check!!!!"),"check!!!!")</f>
        <v>check!!!!</v>
      </c>
      <c r="AB90" s="363" t="e">
        <f>IF(#REF!=X90,"ok","check!!!!")</f>
        <v>#REF!</v>
      </c>
      <c r="AC90" s="366"/>
      <c r="AD90" s="367"/>
      <c r="AE90" s="367"/>
      <c r="AF90" s="367"/>
      <c r="AG90" s="367"/>
      <c r="AH90" s="367"/>
      <c r="AI90" s="367"/>
      <c r="AJ90" s="367"/>
      <c r="AK90" s="367"/>
      <c r="AL90" s="367"/>
      <c r="AM90" s="367"/>
      <c r="AN90" s="367"/>
      <c r="AO90" s="367"/>
    </row>
    <row r="91" spans="1:41">
      <c r="A91" s="357" t="s">
        <v>261</v>
      </c>
      <c r="B91" s="357" t="s">
        <v>262</v>
      </c>
      <c r="C91" s="357" t="s">
        <v>263</v>
      </c>
      <c r="D91" s="357" t="s">
        <v>264</v>
      </c>
      <c r="E91" s="357" t="s">
        <v>274</v>
      </c>
      <c r="F91" s="357" t="s">
        <v>264</v>
      </c>
      <c r="G91" s="363" t="s">
        <v>264</v>
      </c>
      <c r="H91" s="357" t="s">
        <v>266</v>
      </c>
      <c r="I91" s="357" t="s">
        <v>301</v>
      </c>
      <c r="J91" s="357" t="s">
        <v>264</v>
      </c>
      <c r="K91" s="357" t="s">
        <v>281</v>
      </c>
      <c r="L91" s="357" t="s">
        <v>268</v>
      </c>
      <c r="M91" s="357" t="s">
        <v>269</v>
      </c>
      <c r="N91" s="357" t="s">
        <v>270</v>
      </c>
      <c r="O91" s="357" t="s">
        <v>270</v>
      </c>
      <c r="P91" s="357" t="s">
        <v>271</v>
      </c>
      <c r="Q91" s="357" t="s">
        <v>262</v>
      </c>
      <c r="R91" s="357" t="s">
        <v>292</v>
      </c>
      <c r="S91" s="471" t="e">
        <f>IF(VLOOKUP($X91,#REF!,#REF!,0)="","",VLOOKUP($X91,#REF!,#REF!,0))</f>
        <v>#REF!</v>
      </c>
      <c r="T91" s="471" t="e">
        <f>IF(VLOOKUP($X91,#REF!,#REF!,0)="","",VLOOKUP($X91,#REF!,#REF!,0))</f>
        <v>#REF!</v>
      </c>
      <c r="U91" s="471" t="e">
        <f>IF(VLOOKUP($X91,#REF!,#REF!,0)="","",VLOOKUP($X91,#REF!,#REF!,0))</f>
        <v>#REF!</v>
      </c>
      <c r="V91" s="471" t="e">
        <f>IF(VLOOKUP($X91,#REF!,#REF!,0)="","",VLOOKUP($X91,#REF!,#REF!,0))</f>
        <v>#REF!</v>
      </c>
      <c r="W91" s="471" t="e">
        <f>IF(VLOOKUP($X91,#REF!,#REF!,0)="","",VLOOKUP($X91,#REF!,#REF!,0))</f>
        <v>#REF!</v>
      </c>
      <c r="X91" s="363" t="str">
        <f t="shared" si="0"/>
        <v>A.N.@@._Z.S1312._Z._Z.B.ORNF._Z.T.S.V._T._T.XDC.N.EDP2</v>
      </c>
      <c r="Y91" s="363"/>
      <c r="Z91" s="363"/>
      <c r="AA91" s="365" t="str">
        <f>IFERROR(+IF(X91=VLOOKUP(X91,#REF!,1,0),"OK","check!!!!"),"check!!!!")</f>
        <v>check!!!!</v>
      </c>
      <c r="AB91" s="363" t="e">
        <f>IF(#REF!=X91,"ok","check!!!!")</f>
        <v>#REF!</v>
      </c>
      <c r="AC91" s="366"/>
      <c r="AD91" s="367"/>
      <c r="AE91" s="367"/>
      <c r="AF91" s="367"/>
      <c r="AG91" s="367"/>
      <c r="AH91" s="367"/>
      <c r="AI91" s="367"/>
      <c r="AJ91" s="367"/>
      <c r="AK91" s="367"/>
      <c r="AL91" s="367"/>
      <c r="AM91" s="367"/>
      <c r="AN91" s="367"/>
      <c r="AO91" s="367"/>
    </row>
    <row r="92" spans="1:41">
      <c r="A92" s="357" t="s">
        <v>261</v>
      </c>
      <c r="B92" s="357" t="s">
        <v>262</v>
      </c>
      <c r="C92" s="357" t="s">
        <v>263</v>
      </c>
      <c r="D92" s="357" t="s">
        <v>264</v>
      </c>
      <c r="E92" s="357" t="s">
        <v>274</v>
      </c>
      <c r="F92" s="357" t="s">
        <v>264</v>
      </c>
      <c r="G92" s="363" t="s">
        <v>264</v>
      </c>
      <c r="H92" s="357" t="s">
        <v>266</v>
      </c>
      <c r="I92" s="357" t="s">
        <v>301</v>
      </c>
      <c r="J92" s="357" t="s">
        <v>264</v>
      </c>
      <c r="K92" s="357" t="s">
        <v>281</v>
      </c>
      <c r="L92" s="357" t="s">
        <v>268</v>
      </c>
      <c r="M92" s="357" t="s">
        <v>269</v>
      </c>
      <c r="N92" s="357" t="s">
        <v>270</v>
      </c>
      <c r="O92" s="357" t="s">
        <v>299</v>
      </c>
      <c r="P92" s="357" t="s">
        <v>271</v>
      </c>
      <c r="Q92" s="357" t="s">
        <v>262</v>
      </c>
      <c r="R92" s="357" t="s">
        <v>292</v>
      </c>
      <c r="S92" s="471" t="e">
        <f>IF(VLOOKUP($X92,#REF!,#REF!,0)="","",VLOOKUP($X92,#REF!,#REF!,0))</f>
        <v>#REF!</v>
      </c>
      <c r="T92" s="471" t="e">
        <f>IF(VLOOKUP($X92,#REF!,#REF!,0)="","",VLOOKUP($X92,#REF!,#REF!,0))</f>
        <v>#REF!</v>
      </c>
      <c r="U92" s="471" t="e">
        <f>IF(VLOOKUP($X92,#REF!,#REF!,0)="","",VLOOKUP($X92,#REF!,#REF!,0))</f>
        <v>#REF!</v>
      </c>
      <c r="V92" s="471" t="e">
        <f>IF(VLOOKUP($X92,#REF!,#REF!,0)="","",VLOOKUP($X92,#REF!,#REF!,0))</f>
        <v>#REF!</v>
      </c>
      <c r="W92" s="471" t="e">
        <f>IF(VLOOKUP($X92,#REF!,#REF!,0)="","",VLOOKUP($X92,#REF!,#REF!,0))</f>
        <v>#REF!</v>
      </c>
      <c r="X92" s="363" t="str">
        <f t="shared" si="0"/>
        <v>A.N.@@._Z.S1312._Z._Z.B.ORNF._Z.T.S.V._T.C01.XDC.N.EDP2</v>
      </c>
      <c r="Y92" s="363"/>
      <c r="Z92" s="363"/>
      <c r="AA92" s="365" t="str">
        <f>IFERROR(+IF(X92=VLOOKUP(X92,#REF!,1,0),"OK","check!!!!"),"check!!!!")</f>
        <v>check!!!!</v>
      </c>
      <c r="AB92" s="363" t="e">
        <f>IF(#REF!=X92,"ok","check!!!!")</f>
        <v>#REF!</v>
      </c>
      <c r="AC92" s="366"/>
      <c r="AD92" s="367"/>
      <c r="AE92" s="367"/>
      <c r="AF92" s="367"/>
      <c r="AG92" s="367"/>
      <c r="AH92" s="367"/>
      <c r="AI92" s="367"/>
      <c r="AJ92" s="367"/>
      <c r="AK92" s="367"/>
      <c r="AL92" s="367"/>
      <c r="AM92" s="367"/>
      <c r="AN92" s="367"/>
      <c r="AO92" s="367"/>
    </row>
    <row r="93" spans="1:41">
      <c r="A93" s="357" t="s">
        <v>261</v>
      </c>
      <c r="B93" s="357" t="s">
        <v>262</v>
      </c>
      <c r="C93" s="357" t="s">
        <v>263</v>
      </c>
      <c r="D93" s="357" t="s">
        <v>264</v>
      </c>
      <c r="E93" s="357" t="s">
        <v>274</v>
      </c>
      <c r="F93" s="357" t="s">
        <v>264</v>
      </c>
      <c r="G93" s="363" t="s">
        <v>264</v>
      </c>
      <c r="H93" s="357" t="s">
        <v>266</v>
      </c>
      <c r="I93" s="357" t="s">
        <v>301</v>
      </c>
      <c r="J93" s="357" t="s">
        <v>264</v>
      </c>
      <c r="K93" s="357" t="s">
        <v>281</v>
      </c>
      <c r="L93" s="357" t="s">
        <v>268</v>
      </c>
      <c r="M93" s="357" t="s">
        <v>269</v>
      </c>
      <c r="N93" s="357" t="s">
        <v>270</v>
      </c>
      <c r="O93" s="357" t="s">
        <v>300</v>
      </c>
      <c r="P93" s="357" t="s">
        <v>271</v>
      </c>
      <c r="Q93" s="357" t="s">
        <v>262</v>
      </c>
      <c r="R93" s="357" t="s">
        <v>292</v>
      </c>
      <c r="S93" s="471" t="e">
        <f>IF(VLOOKUP($X93,#REF!,#REF!,0)="","",VLOOKUP($X93,#REF!,#REF!,0))</f>
        <v>#REF!</v>
      </c>
      <c r="T93" s="471" t="e">
        <f>IF(VLOOKUP($X93,#REF!,#REF!,0)="","",VLOOKUP($X93,#REF!,#REF!,0))</f>
        <v>#REF!</v>
      </c>
      <c r="U93" s="471" t="e">
        <f>IF(VLOOKUP($X93,#REF!,#REF!,0)="","",VLOOKUP($X93,#REF!,#REF!,0))</f>
        <v>#REF!</v>
      </c>
      <c r="V93" s="471" t="e">
        <f>IF(VLOOKUP($X93,#REF!,#REF!,0)="","",VLOOKUP($X93,#REF!,#REF!,0))</f>
        <v>#REF!</v>
      </c>
      <c r="W93" s="471" t="e">
        <f>IF(VLOOKUP($X93,#REF!,#REF!,0)="","",VLOOKUP($X93,#REF!,#REF!,0))</f>
        <v>#REF!</v>
      </c>
      <c r="X93" s="363" t="str">
        <f t="shared" si="0"/>
        <v>A.N.@@._Z.S1312._Z._Z.B.ORNF._Z.T.S.V._T.C02.XDC.N.EDP2</v>
      </c>
      <c r="Y93" s="363"/>
      <c r="Z93" s="363"/>
      <c r="AA93" s="365" t="str">
        <f>IFERROR(+IF(X93=VLOOKUP(X93,#REF!,1,0),"OK","check!!!!"),"check!!!!")</f>
        <v>check!!!!</v>
      </c>
      <c r="AB93" s="363" t="e">
        <f>IF(#REF!=X93,"ok","check!!!!")</f>
        <v>#REF!</v>
      </c>
      <c r="AC93" s="366"/>
      <c r="AD93" s="367"/>
      <c r="AE93" s="367"/>
      <c r="AF93" s="367"/>
      <c r="AG93" s="367"/>
      <c r="AH93" s="367"/>
      <c r="AI93" s="367"/>
      <c r="AJ93" s="367"/>
      <c r="AK93" s="367"/>
      <c r="AL93" s="367"/>
      <c r="AM93" s="367"/>
      <c r="AN93" s="367"/>
      <c r="AO93" s="367"/>
    </row>
    <row r="94" spans="1:41">
      <c r="A94" s="357" t="s">
        <v>261</v>
      </c>
      <c r="B94" s="357" t="s">
        <v>262</v>
      </c>
      <c r="C94" s="357" t="s">
        <v>263</v>
      </c>
      <c r="D94" s="357" t="s">
        <v>264</v>
      </c>
      <c r="E94" s="357" t="s">
        <v>274</v>
      </c>
      <c r="F94" s="357" t="s">
        <v>264</v>
      </c>
      <c r="G94" s="363" t="s">
        <v>264</v>
      </c>
      <c r="H94" s="357" t="s">
        <v>266</v>
      </c>
      <c r="I94" s="357" t="s">
        <v>302</v>
      </c>
      <c r="J94" s="357" t="s">
        <v>264</v>
      </c>
      <c r="K94" s="357" t="s">
        <v>281</v>
      </c>
      <c r="L94" s="357" t="s">
        <v>268</v>
      </c>
      <c r="M94" s="357" t="s">
        <v>269</v>
      </c>
      <c r="N94" s="357" t="s">
        <v>270</v>
      </c>
      <c r="O94" s="357" t="s">
        <v>270</v>
      </c>
      <c r="P94" s="357" t="s">
        <v>271</v>
      </c>
      <c r="Q94" s="357" t="s">
        <v>262</v>
      </c>
      <c r="R94" s="357" t="s">
        <v>292</v>
      </c>
      <c r="S94" s="471" t="e">
        <f>IF(VLOOKUP($X94,#REF!,#REF!,0)="","",VLOOKUP($X94,#REF!,#REF!,0))</f>
        <v>#REF!</v>
      </c>
      <c r="T94" s="471" t="e">
        <f>IF(VLOOKUP($X94,#REF!,#REF!,0)="","",VLOOKUP($X94,#REF!,#REF!,0))</f>
        <v>#REF!</v>
      </c>
      <c r="U94" s="471" t="e">
        <f>IF(VLOOKUP($X94,#REF!,#REF!,0)="","",VLOOKUP($X94,#REF!,#REF!,0))</f>
        <v>#REF!</v>
      </c>
      <c r="V94" s="471" t="e">
        <f>IF(VLOOKUP($X94,#REF!,#REF!,0)="","",VLOOKUP($X94,#REF!,#REF!,0))</f>
        <v>#REF!</v>
      </c>
      <c r="W94" s="471" t="e">
        <f>IF(VLOOKUP($X94,#REF!,#REF!,0)="","",VLOOKUP($X94,#REF!,#REF!,0))</f>
        <v>#REF!</v>
      </c>
      <c r="X94" s="363" t="str">
        <f t="shared" si="0"/>
        <v>A.N.@@._Z.S1312._Z._Z.B.ORD41A._Z.T.S.V._T._T.XDC.N.EDP2</v>
      </c>
      <c r="Y94" s="363"/>
      <c r="Z94" s="363"/>
      <c r="AA94" s="365" t="str">
        <f>IFERROR(+IF(X94=VLOOKUP(X94,#REF!,1,0),"OK","check!!!!"),"check!!!!")</f>
        <v>check!!!!</v>
      </c>
      <c r="AB94" s="363" t="e">
        <f>IF(#REF!=X94,"ok","check!!!!")</f>
        <v>#REF!</v>
      </c>
      <c r="AC94" s="366"/>
      <c r="AD94" s="367"/>
      <c r="AE94" s="367"/>
      <c r="AF94" s="367"/>
      <c r="AG94" s="367"/>
      <c r="AH94" s="367"/>
      <c r="AI94" s="367"/>
      <c r="AJ94" s="367"/>
      <c r="AK94" s="367"/>
      <c r="AL94" s="367"/>
      <c r="AM94" s="367"/>
      <c r="AN94" s="367"/>
      <c r="AO94" s="367"/>
    </row>
    <row r="95" spans="1:41">
      <c r="A95" s="357" t="s">
        <v>261</v>
      </c>
      <c r="B95" s="357" t="s">
        <v>262</v>
      </c>
      <c r="C95" s="357" t="s">
        <v>263</v>
      </c>
      <c r="D95" s="357" t="s">
        <v>264</v>
      </c>
      <c r="E95" s="357" t="s">
        <v>274</v>
      </c>
      <c r="F95" s="357" t="s">
        <v>264</v>
      </c>
      <c r="G95" s="363" t="s">
        <v>264</v>
      </c>
      <c r="H95" s="357" t="s">
        <v>261</v>
      </c>
      <c r="I95" s="357" t="s">
        <v>282</v>
      </c>
      <c r="J95" s="357" t="s">
        <v>303</v>
      </c>
      <c r="K95" s="357" t="s">
        <v>281</v>
      </c>
      <c r="L95" s="357" t="s">
        <v>268</v>
      </c>
      <c r="M95" s="357" t="s">
        <v>269</v>
      </c>
      <c r="N95" s="357" t="s">
        <v>270</v>
      </c>
      <c r="O95" s="357" t="s">
        <v>270</v>
      </c>
      <c r="P95" s="357" t="s">
        <v>271</v>
      </c>
      <c r="Q95" s="357" t="s">
        <v>262</v>
      </c>
      <c r="R95" s="357" t="s">
        <v>292</v>
      </c>
      <c r="S95" s="471" t="e">
        <f>IF(VLOOKUP($X95,#REF!,#REF!,0)="","",VLOOKUP($X95,#REF!,#REF!,0))</f>
        <v>#REF!</v>
      </c>
      <c r="T95" s="471" t="e">
        <f>IF(VLOOKUP($X95,#REF!,#REF!,0)="","",VLOOKUP($X95,#REF!,#REF!,0))</f>
        <v>#REF!</v>
      </c>
      <c r="U95" s="471" t="e">
        <f>IF(VLOOKUP($X95,#REF!,#REF!,0)="","",VLOOKUP($X95,#REF!,#REF!,0))</f>
        <v>#REF!</v>
      </c>
      <c r="V95" s="471" t="e">
        <f>IF(VLOOKUP($X95,#REF!,#REF!,0)="","",VLOOKUP($X95,#REF!,#REF!,0))</f>
        <v>#REF!</v>
      </c>
      <c r="W95" s="471" t="e">
        <f>IF(VLOOKUP($X95,#REF!,#REF!,0)="","",VLOOKUP($X95,#REF!,#REF!,0))</f>
        <v>#REF!</v>
      </c>
      <c r="X95" s="363" t="str">
        <f t="shared" si="0"/>
        <v>A.N.@@._Z.S1312._Z._Z.A.F.F8.T.S.V._T._T.XDC.N.EDP2</v>
      </c>
      <c r="Y95" s="363"/>
      <c r="Z95" s="363"/>
      <c r="AA95" s="365" t="str">
        <f>IFERROR(+IF(X95=VLOOKUP(X95,#REF!,1,0),"OK","check!!!!"),"check!!!!")</f>
        <v>check!!!!</v>
      </c>
      <c r="AB95" s="363" t="e">
        <f>IF(#REF!=X95,"ok","check!!!!")</f>
        <v>#REF!</v>
      </c>
      <c r="AC95" s="366"/>
      <c r="AD95" s="367"/>
      <c r="AE95" s="367"/>
      <c r="AF95" s="367"/>
      <c r="AG95" s="367"/>
      <c r="AH95" s="367"/>
      <c r="AI95" s="367"/>
      <c r="AJ95" s="367"/>
      <c r="AK95" s="367"/>
      <c r="AL95" s="367"/>
      <c r="AM95" s="367"/>
      <c r="AN95" s="367"/>
      <c r="AO95" s="367"/>
    </row>
    <row r="96" spans="1:41">
      <c r="A96" s="357" t="s">
        <v>261</v>
      </c>
      <c r="B96" s="357" t="s">
        <v>262</v>
      </c>
      <c r="C96" s="357" t="s">
        <v>263</v>
      </c>
      <c r="D96" s="357" t="s">
        <v>264</v>
      </c>
      <c r="E96" s="357" t="s">
        <v>274</v>
      </c>
      <c r="F96" s="357" t="s">
        <v>264</v>
      </c>
      <c r="G96" s="363" t="s">
        <v>264</v>
      </c>
      <c r="H96" s="357" t="s">
        <v>261</v>
      </c>
      <c r="I96" s="357" t="s">
        <v>282</v>
      </c>
      <c r="J96" s="357" t="s">
        <v>303</v>
      </c>
      <c r="K96" s="357" t="s">
        <v>281</v>
      </c>
      <c r="L96" s="357" t="s">
        <v>268</v>
      </c>
      <c r="M96" s="357" t="s">
        <v>269</v>
      </c>
      <c r="N96" s="357" t="s">
        <v>270</v>
      </c>
      <c r="O96" s="357" t="s">
        <v>299</v>
      </c>
      <c r="P96" s="357" t="s">
        <v>271</v>
      </c>
      <c r="Q96" s="357" t="s">
        <v>262</v>
      </c>
      <c r="R96" s="357" t="s">
        <v>292</v>
      </c>
      <c r="S96" s="471" t="e">
        <f>IF(VLOOKUP($X96,#REF!,#REF!,0)="","",VLOOKUP($X96,#REF!,#REF!,0))</f>
        <v>#REF!</v>
      </c>
      <c r="T96" s="471" t="e">
        <f>IF(VLOOKUP($X96,#REF!,#REF!,0)="","",VLOOKUP($X96,#REF!,#REF!,0))</f>
        <v>#REF!</v>
      </c>
      <c r="U96" s="471" t="e">
        <f>IF(VLOOKUP($X96,#REF!,#REF!,0)="","",VLOOKUP($X96,#REF!,#REF!,0))</f>
        <v>#REF!</v>
      </c>
      <c r="V96" s="471" t="e">
        <f>IF(VLOOKUP($X96,#REF!,#REF!,0)="","",VLOOKUP($X96,#REF!,#REF!,0))</f>
        <v>#REF!</v>
      </c>
      <c r="W96" s="471" t="e">
        <f>IF(VLOOKUP($X96,#REF!,#REF!,0)="","",VLOOKUP($X96,#REF!,#REF!,0))</f>
        <v>#REF!</v>
      </c>
      <c r="X96" s="363" t="str">
        <f t="shared" si="0"/>
        <v>A.N.@@._Z.S1312._Z._Z.A.F.F8.T.S.V._T.C01.XDC.N.EDP2</v>
      </c>
      <c r="Y96" s="363"/>
      <c r="Z96" s="363"/>
      <c r="AA96" s="365" t="str">
        <f>IFERROR(+IF(X96=VLOOKUP(X96,#REF!,1,0),"OK","check!!!!"),"check!!!!")</f>
        <v>check!!!!</v>
      </c>
      <c r="AB96" s="363" t="e">
        <f>IF(#REF!=X96,"ok","check!!!!")</f>
        <v>#REF!</v>
      </c>
      <c r="AC96" s="366"/>
      <c r="AD96" s="367"/>
      <c r="AE96" s="367"/>
      <c r="AF96" s="367"/>
      <c r="AG96" s="367"/>
      <c r="AH96" s="367"/>
      <c r="AI96" s="367"/>
      <c r="AJ96" s="367"/>
      <c r="AK96" s="367"/>
      <c r="AL96" s="367"/>
      <c r="AM96" s="367"/>
      <c r="AN96" s="367"/>
      <c r="AO96" s="367"/>
    </row>
    <row r="97" spans="1:41">
      <c r="A97" s="357" t="s">
        <v>261</v>
      </c>
      <c r="B97" s="357" t="s">
        <v>262</v>
      </c>
      <c r="C97" s="357" t="s">
        <v>263</v>
      </c>
      <c r="D97" s="357" t="s">
        <v>264</v>
      </c>
      <c r="E97" s="357" t="s">
        <v>274</v>
      </c>
      <c r="F97" s="357" t="s">
        <v>264</v>
      </c>
      <c r="G97" s="363" t="s">
        <v>264</v>
      </c>
      <c r="H97" s="357" t="s">
        <v>261</v>
      </c>
      <c r="I97" s="357" t="s">
        <v>282</v>
      </c>
      <c r="J97" s="357" t="s">
        <v>303</v>
      </c>
      <c r="K97" s="357" t="s">
        <v>281</v>
      </c>
      <c r="L97" s="357" t="s">
        <v>268</v>
      </c>
      <c r="M97" s="357" t="s">
        <v>269</v>
      </c>
      <c r="N97" s="357" t="s">
        <v>270</v>
      </c>
      <c r="O97" s="357" t="s">
        <v>300</v>
      </c>
      <c r="P97" s="357" t="s">
        <v>271</v>
      </c>
      <c r="Q97" s="357" t="s">
        <v>262</v>
      </c>
      <c r="R97" s="357" t="s">
        <v>292</v>
      </c>
      <c r="S97" s="471" t="e">
        <f>IF(VLOOKUP($X97,#REF!,#REF!,0)="","",VLOOKUP($X97,#REF!,#REF!,0))</f>
        <v>#REF!</v>
      </c>
      <c r="T97" s="471" t="e">
        <f>IF(VLOOKUP($X97,#REF!,#REF!,0)="","",VLOOKUP($X97,#REF!,#REF!,0))</f>
        <v>#REF!</v>
      </c>
      <c r="U97" s="471" t="e">
        <f>IF(VLOOKUP($X97,#REF!,#REF!,0)="","",VLOOKUP($X97,#REF!,#REF!,0))</f>
        <v>#REF!</v>
      </c>
      <c r="V97" s="471" t="e">
        <f>IF(VLOOKUP($X97,#REF!,#REF!,0)="","",VLOOKUP($X97,#REF!,#REF!,0))</f>
        <v>#REF!</v>
      </c>
      <c r="W97" s="471" t="e">
        <f>IF(VLOOKUP($X97,#REF!,#REF!,0)="","",VLOOKUP($X97,#REF!,#REF!,0))</f>
        <v>#REF!</v>
      </c>
      <c r="X97" s="363" t="str">
        <f t="shared" si="0"/>
        <v>A.N.@@._Z.S1312._Z._Z.A.F.F8.T.S.V._T.C02.XDC.N.EDP2</v>
      </c>
      <c r="Y97" s="363"/>
      <c r="Z97" s="363"/>
      <c r="AA97" s="365" t="str">
        <f>IFERROR(+IF(X97=VLOOKUP(X97,#REF!,1,0),"OK","check!!!!"),"check!!!!")</f>
        <v>check!!!!</v>
      </c>
      <c r="AB97" s="363" t="e">
        <f>IF(#REF!=X97,"ok","check!!!!")</f>
        <v>#REF!</v>
      </c>
      <c r="AC97" s="366"/>
      <c r="AD97" s="367"/>
      <c r="AE97" s="367"/>
      <c r="AF97" s="367"/>
      <c r="AG97" s="367"/>
      <c r="AH97" s="367"/>
      <c r="AI97" s="367"/>
      <c r="AJ97" s="367"/>
      <c r="AK97" s="367"/>
      <c r="AL97" s="367"/>
      <c r="AM97" s="367"/>
      <c r="AN97" s="367"/>
      <c r="AO97" s="367"/>
    </row>
    <row r="98" spans="1:41">
      <c r="A98" s="357" t="s">
        <v>261</v>
      </c>
      <c r="B98" s="357" t="s">
        <v>262</v>
      </c>
      <c r="C98" s="357" t="s">
        <v>263</v>
      </c>
      <c r="D98" s="357" t="s">
        <v>264</v>
      </c>
      <c r="E98" s="357" t="s">
        <v>274</v>
      </c>
      <c r="F98" s="357" t="s">
        <v>264</v>
      </c>
      <c r="G98" s="363" t="s">
        <v>264</v>
      </c>
      <c r="H98" s="357" t="s">
        <v>278</v>
      </c>
      <c r="I98" s="357" t="s">
        <v>282</v>
      </c>
      <c r="J98" s="357" t="s">
        <v>303</v>
      </c>
      <c r="K98" s="357" t="s">
        <v>281</v>
      </c>
      <c r="L98" s="357" t="s">
        <v>268</v>
      </c>
      <c r="M98" s="357" t="s">
        <v>269</v>
      </c>
      <c r="N98" s="357" t="s">
        <v>270</v>
      </c>
      <c r="O98" s="357" t="s">
        <v>270</v>
      </c>
      <c r="P98" s="357" t="s">
        <v>271</v>
      </c>
      <c r="Q98" s="357" t="s">
        <v>262</v>
      </c>
      <c r="R98" s="357" t="s">
        <v>292</v>
      </c>
      <c r="S98" s="471" t="e">
        <f>IF(VLOOKUP($X98,#REF!,#REF!,0)="","",VLOOKUP($X98,#REF!,#REF!,0))</f>
        <v>#REF!</v>
      </c>
      <c r="T98" s="471" t="e">
        <f>IF(VLOOKUP($X98,#REF!,#REF!,0)="","",VLOOKUP($X98,#REF!,#REF!,0))</f>
        <v>#REF!</v>
      </c>
      <c r="U98" s="471" t="e">
        <f>IF(VLOOKUP($X98,#REF!,#REF!,0)="","",VLOOKUP($X98,#REF!,#REF!,0))</f>
        <v>#REF!</v>
      </c>
      <c r="V98" s="471" t="e">
        <f>IF(VLOOKUP($X98,#REF!,#REF!,0)="","",VLOOKUP($X98,#REF!,#REF!,0))</f>
        <v>#REF!</v>
      </c>
      <c r="W98" s="471" t="e">
        <f>IF(VLOOKUP($X98,#REF!,#REF!,0)="","",VLOOKUP($X98,#REF!,#REF!,0))</f>
        <v>#REF!</v>
      </c>
      <c r="X98" s="363" t="str">
        <f t="shared" si="0"/>
        <v>A.N.@@._Z.S1312._Z._Z.L.F.F8.T.S.V._T._T.XDC.N.EDP2</v>
      </c>
      <c r="Y98" s="363"/>
      <c r="Z98" s="363"/>
      <c r="AA98" s="365" t="str">
        <f>IFERROR(+IF(X98=VLOOKUP(X98,#REF!,1,0),"OK","check!!!!"),"check!!!!")</f>
        <v>check!!!!</v>
      </c>
      <c r="AB98" s="363" t="e">
        <f>IF(#REF!=X98,"ok","check!!!!")</f>
        <v>#REF!</v>
      </c>
      <c r="AC98" s="366"/>
      <c r="AD98" s="367"/>
      <c r="AE98" s="367"/>
      <c r="AF98" s="367"/>
      <c r="AG98" s="367"/>
      <c r="AH98" s="367"/>
      <c r="AI98" s="367"/>
      <c r="AJ98" s="367"/>
      <c r="AK98" s="367"/>
      <c r="AL98" s="367"/>
      <c r="AM98" s="367"/>
      <c r="AN98" s="367"/>
      <c r="AO98" s="367"/>
    </row>
    <row r="99" spans="1:41">
      <c r="A99" s="357" t="s">
        <v>261</v>
      </c>
      <c r="B99" s="357" t="s">
        <v>262</v>
      </c>
      <c r="C99" s="357" t="s">
        <v>263</v>
      </c>
      <c r="D99" s="357" t="s">
        <v>264</v>
      </c>
      <c r="E99" s="357" t="s">
        <v>274</v>
      </c>
      <c r="F99" s="357" t="s">
        <v>264</v>
      </c>
      <c r="G99" s="363" t="s">
        <v>264</v>
      </c>
      <c r="H99" s="357" t="s">
        <v>278</v>
      </c>
      <c r="I99" s="357" t="s">
        <v>282</v>
      </c>
      <c r="J99" s="357" t="s">
        <v>303</v>
      </c>
      <c r="K99" s="357" t="s">
        <v>281</v>
      </c>
      <c r="L99" s="357" t="s">
        <v>268</v>
      </c>
      <c r="M99" s="357" t="s">
        <v>269</v>
      </c>
      <c r="N99" s="357" t="s">
        <v>270</v>
      </c>
      <c r="O99" s="357" t="s">
        <v>299</v>
      </c>
      <c r="P99" s="357" t="s">
        <v>271</v>
      </c>
      <c r="Q99" s="357" t="s">
        <v>262</v>
      </c>
      <c r="R99" s="357" t="s">
        <v>292</v>
      </c>
      <c r="S99" s="471" t="e">
        <f>IF(VLOOKUP($X99,#REF!,#REF!,0)="","",VLOOKUP($X99,#REF!,#REF!,0))</f>
        <v>#REF!</v>
      </c>
      <c r="T99" s="471" t="e">
        <f>IF(VLOOKUP($X99,#REF!,#REF!,0)="","",VLOOKUP($X99,#REF!,#REF!,0))</f>
        <v>#REF!</v>
      </c>
      <c r="U99" s="471" t="e">
        <f>IF(VLOOKUP($X99,#REF!,#REF!,0)="","",VLOOKUP($X99,#REF!,#REF!,0))</f>
        <v>#REF!</v>
      </c>
      <c r="V99" s="471" t="e">
        <f>IF(VLOOKUP($X99,#REF!,#REF!,0)="","",VLOOKUP($X99,#REF!,#REF!,0))</f>
        <v>#REF!</v>
      </c>
      <c r="W99" s="471" t="e">
        <f>IF(VLOOKUP($X99,#REF!,#REF!,0)="","",VLOOKUP($X99,#REF!,#REF!,0))</f>
        <v>#REF!</v>
      </c>
      <c r="X99" s="363" t="str">
        <f t="shared" si="0"/>
        <v>A.N.@@._Z.S1312._Z._Z.L.F.F8.T.S.V._T.C01.XDC.N.EDP2</v>
      </c>
      <c r="Y99" s="363"/>
      <c r="Z99" s="363"/>
      <c r="AA99" s="365" t="str">
        <f>IFERROR(+IF(X99=VLOOKUP(X99,#REF!,1,0),"OK","check!!!!"),"check!!!!")</f>
        <v>check!!!!</v>
      </c>
      <c r="AB99" s="363" t="e">
        <f>IF(#REF!=X99,"ok","check!!!!")</f>
        <v>#REF!</v>
      </c>
      <c r="AC99" s="366"/>
      <c r="AD99" s="367"/>
      <c r="AE99" s="367"/>
      <c r="AF99" s="367"/>
      <c r="AG99" s="367"/>
      <c r="AH99" s="367"/>
      <c r="AI99" s="367"/>
      <c r="AJ99" s="367"/>
      <c r="AK99" s="367"/>
      <c r="AL99" s="367"/>
      <c r="AM99" s="367"/>
      <c r="AN99" s="367"/>
      <c r="AO99" s="367"/>
    </row>
    <row r="100" spans="1:41">
      <c r="A100" s="357" t="s">
        <v>261</v>
      </c>
      <c r="B100" s="357" t="s">
        <v>262</v>
      </c>
      <c r="C100" s="357" t="s">
        <v>263</v>
      </c>
      <c r="D100" s="357" t="s">
        <v>264</v>
      </c>
      <c r="E100" s="357" t="s">
        <v>274</v>
      </c>
      <c r="F100" s="357" t="s">
        <v>264</v>
      </c>
      <c r="G100" s="363" t="s">
        <v>264</v>
      </c>
      <c r="H100" s="357" t="s">
        <v>278</v>
      </c>
      <c r="I100" s="357" t="s">
        <v>282</v>
      </c>
      <c r="J100" s="357" t="s">
        <v>303</v>
      </c>
      <c r="K100" s="357" t="s">
        <v>281</v>
      </c>
      <c r="L100" s="357" t="s">
        <v>268</v>
      </c>
      <c r="M100" s="357" t="s">
        <v>269</v>
      </c>
      <c r="N100" s="357" t="s">
        <v>270</v>
      </c>
      <c r="O100" s="357" t="s">
        <v>300</v>
      </c>
      <c r="P100" s="357" t="s">
        <v>271</v>
      </c>
      <c r="Q100" s="357" t="s">
        <v>262</v>
      </c>
      <c r="R100" s="357" t="s">
        <v>292</v>
      </c>
      <c r="S100" s="471" t="e">
        <f>IF(VLOOKUP($X100,#REF!,#REF!,0)="","",VLOOKUP($X100,#REF!,#REF!,0))</f>
        <v>#REF!</v>
      </c>
      <c r="T100" s="471" t="e">
        <f>IF(VLOOKUP($X100,#REF!,#REF!,0)="","",VLOOKUP($X100,#REF!,#REF!,0))</f>
        <v>#REF!</v>
      </c>
      <c r="U100" s="471" t="e">
        <f>IF(VLOOKUP($X100,#REF!,#REF!,0)="","",VLOOKUP($X100,#REF!,#REF!,0))</f>
        <v>#REF!</v>
      </c>
      <c r="V100" s="471" t="e">
        <f>IF(VLOOKUP($X100,#REF!,#REF!,0)="","",VLOOKUP($X100,#REF!,#REF!,0))</f>
        <v>#REF!</v>
      </c>
      <c r="W100" s="471" t="e">
        <f>IF(VLOOKUP($X100,#REF!,#REF!,0)="","",VLOOKUP($X100,#REF!,#REF!,0))</f>
        <v>#REF!</v>
      </c>
      <c r="X100" s="363" t="str">
        <f t="shared" si="0"/>
        <v>A.N.@@._Z.S1312._Z._Z.L.F.F8.T.S.V._T.C02.XDC.N.EDP2</v>
      </c>
      <c r="Y100" s="363"/>
      <c r="Z100" s="363"/>
      <c r="AA100" s="365" t="str">
        <f>IFERROR(+IF(X100=VLOOKUP(X100,#REF!,1,0),"OK","check!!!!"),"check!!!!")</f>
        <v>check!!!!</v>
      </c>
      <c r="AB100" s="363" t="e">
        <f>IF(#REF!=X100,"ok","check!!!!")</f>
        <v>#REF!</v>
      </c>
      <c r="AC100" s="366"/>
      <c r="AD100" s="367"/>
      <c r="AE100" s="367"/>
      <c r="AF100" s="367"/>
      <c r="AG100" s="367"/>
      <c r="AH100" s="367"/>
      <c r="AI100" s="367"/>
      <c r="AJ100" s="367"/>
      <c r="AK100" s="367"/>
      <c r="AL100" s="367"/>
      <c r="AM100" s="367"/>
      <c r="AN100" s="367"/>
      <c r="AO100" s="367"/>
    </row>
    <row r="101" spans="1:41">
      <c r="A101" s="357" t="s">
        <v>261</v>
      </c>
      <c r="B101" s="357" t="s">
        <v>262</v>
      </c>
      <c r="C101" s="357" t="s">
        <v>263</v>
      </c>
      <c r="D101" s="357" t="s">
        <v>264</v>
      </c>
      <c r="E101" s="357" t="s">
        <v>274</v>
      </c>
      <c r="F101" s="357" t="s">
        <v>264</v>
      </c>
      <c r="G101" s="363" t="s">
        <v>264</v>
      </c>
      <c r="H101" s="357" t="s">
        <v>266</v>
      </c>
      <c r="I101" s="357" t="s">
        <v>304</v>
      </c>
      <c r="J101" s="357" t="s">
        <v>264</v>
      </c>
      <c r="K101" s="357" t="s">
        <v>281</v>
      </c>
      <c r="L101" s="357" t="s">
        <v>268</v>
      </c>
      <c r="M101" s="357" t="s">
        <v>269</v>
      </c>
      <c r="N101" s="357" t="s">
        <v>270</v>
      </c>
      <c r="O101" s="357" t="s">
        <v>270</v>
      </c>
      <c r="P101" s="357" t="s">
        <v>271</v>
      </c>
      <c r="Q101" s="357" t="s">
        <v>262</v>
      </c>
      <c r="R101" s="357" t="s">
        <v>292</v>
      </c>
      <c r="S101" s="471" t="e">
        <f>IF(VLOOKUP($X101,#REF!,#REF!,0)="","",VLOOKUP($X101,#REF!,#REF!,0))</f>
        <v>#REF!</v>
      </c>
      <c r="T101" s="471" t="e">
        <f>IF(VLOOKUP($X101,#REF!,#REF!,0)="","",VLOOKUP($X101,#REF!,#REF!,0))</f>
        <v>#REF!</v>
      </c>
      <c r="U101" s="471" t="e">
        <f>IF(VLOOKUP($X101,#REF!,#REF!,0)="","",VLOOKUP($X101,#REF!,#REF!,0))</f>
        <v>#REF!</v>
      </c>
      <c r="V101" s="471" t="e">
        <f>IF(VLOOKUP($X101,#REF!,#REF!,0)="","",VLOOKUP($X101,#REF!,#REF!,0))</f>
        <v>#REF!</v>
      </c>
      <c r="W101" s="471" t="e">
        <f>IF(VLOOKUP($X101,#REF!,#REF!,0)="","",VLOOKUP($X101,#REF!,#REF!,0))</f>
        <v>#REF!</v>
      </c>
      <c r="X101" s="363" t="str">
        <f t="shared" si="0"/>
        <v>A.N.@@._Z.S1312._Z._Z.B.ORWB_E._Z.T.S.V._T._T.XDC.N.EDP2</v>
      </c>
      <c r="Y101" s="363"/>
      <c r="Z101" s="363"/>
      <c r="AA101" s="365" t="str">
        <f>IFERROR(+IF(X101=VLOOKUP(X101,#REF!,1,0),"OK","check!!!!"),"check!!!!")</f>
        <v>check!!!!</v>
      </c>
      <c r="AB101" s="363" t="e">
        <f>IF(#REF!=X101,"ok","check!!!!")</f>
        <v>#REF!</v>
      </c>
      <c r="AC101" s="366"/>
      <c r="AD101" s="367"/>
      <c r="AE101" s="367"/>
      <c r="AF101" s="367"/>
      <c r="AG101" s="367"/>
      <c r="AH101" s="367"/>
      <c r="AI101" s="367"/>
      <c r="AJ101" s="367"/>
      <c r="AK101" s="367"/>
      <c r="AL101" s="367"/>
      <c r="AM101" s="367"/>
      <c r="AN101" s="367"/>
      <c r="AO101" s="367"/>
    </row>
    <row r="102" spans="1:41">
      <c r="A102" s="357" t="s">
        <v>261</v>
      </c>
      <c r="B102" s="357" t="s">
        <v>262</v>
      </c>
      <c r="C102" s="357" t="s">
        <v>263</v>
      </c>
      <c r="D102" s="357" t="s">
        <v>264</v>
      </c>
      <c r="E102" s="357" t="s">
        <v>311</v>
      </c>
      <c r="F102" s="357" t="s">
        <v>264</v>
      </c>
      <c r="G102" s="357" t="s">
        <v>264</v>
      </c>
      <c r="H102" s="357" t="s">
        <v>266</v>
      </c>
      <c r="I102" s="357" t="s">
        <v>267</v>
      </c>
      <c r="J102" s="357" t="s">
        <v>264</v>
      </c>
      <c r="K102" s="357" t="s">
        <v>264</v>
      </c>
      <c r="L102" s="357" t="s">
        <v>268</v>
      </c>
      <c r="M102" s="357" t="s">
        <v>269</v>
      </c>
      <c r="N102" s="357" t="s">
        <v>270</v>
      </c>
      <c r="O102" s="357" t="s">
        <v>270</v>
      </c>
      <c r="P102" s="357" t="s">
        <v>271</v>
      </c>
      <c r="Q102" s="357" t="s">
        <v>262</v>
      </c>
      <c r="R102" s="357" t="s">
        <v>292</v>
      </c>
      <c r="S102" s="471" t="e">
        <f>IF(VLOOKUP($X102,#REF!,#REF!,0)="","",VLOOKUP($X102,#REF!,#REF!,0))</f>
        <v>#REF!</v>
      </c>
      <c r="T102" s="471" t="e">
        <f>IF(VLOOKUP($X102,#REF!,#REF!,0)="","",VLOOKUP($X102,#REF!,#REF!,0))</f>
        <v>#REF!</v>
      </c>
      <c r="U102" s="471" t="e">
        <f>IF(VLOOKUP($X102,#REF!,#REF!,0)="","",VLOOKUP($X102,#REF!,#REF!,0))</f>
        <v>#REF!</v>
      </c>
      <c r="V102" s="471" t="e">
        <f>IF(VLOOKUP($X102,#REF!,#REF!,0)="","",VLOOKUP($X102,#REF!,#REF!,0))</f>
        <v>#REF!</v>
      </c>
      <c r="W102" s="471" t="e">
        <f>IF(VLOOKUP($X102,#REF!,#REF!,0)="","",VLOOKUP($X102,#REF!,#REF!,0))</f>
        <v>#REF!</v>
      </c>
      <c r="X102" s="363" t="str">
        <f t="shared" si="0"/>
        <v>A.N.@@._Z.S13122._Z._Z.B.B9._Z._Z.S.V._T._T.XDC.N.EDP2</v>
      </c>
      <c r="Y102" s="363"/>
      <c r="Z102" s="363"/>
      <c r="AA102" s="365" t="str">
        <f>IFERROR(+IF(X102=VLOOKUP(X102,#REF!,1,0),"OK","check!!!!"),"check!!!!")</f>
        <v>check!!!!</v>
      </c>
      <c r="AB102" s="363" t="e">
        <f>IF(#REF!=X102,"ok","check!!!!")</f>
        <v>#REF!</v>
      </c>
      <c r="AC102" s="366"/>
      <c r="AD102" s="367"/>
      <c r="AE102" s="367"/>
      <c r="AF102" s="367"/>
      <c r="AG102" s="367"/>
      <c r="AH102" s="367"/>
      <c r="AI102" s="367"/>
      <c r="AJ102" s="367"/>
      <c r="AK102" s="367"/>
      <c r="AL102" s="367"/>
      <c r="AM102" s="367"/>
      <c r="AN102" s="367"/>
      <c r="AO102" s="367"/>
    </row>
    <row r="103" spans="1:41">
      <c r="A103" s="357" t="s">
        <v>261</v>
      </c>
      <c r="B103" s="357" t="s">
        <v>262</v>
      </c>
      <c r="C103" s="357" t="s">
        <v>263</v>
      </c>
      <c r="D103" s="357" t="s">
        <v>264</v>
      </c>
      <c r="E103" s="357" t="s">
        <v>311</v>
      </c>
      <c r="F103" s="357" t="s">
        <v>264</v>
      </c>
      <c r="G103" s="357" t="s">
        <v>264</v>
      </c>
      <c r="H103" s="357" t="s">
        <v>266</v>
      </c>
      <c r="I103" s="357" t="s">
        <v>267</v>
      </c>
      <c r="J103" s="357" t="s">
        <v>264</v>
      </c>
      <c r="K103" s="357" t="s">
        <v>264</v>
      </c>
      <c r="L103" s="357" t="s">
        <v>268</v>
      </c>
      <c r="M103" s="357" t="s">
        <v>269</v>
      </c>
      <c r="N103" s="357" t="s">
        <v>270</v>
      </c>
      <c r="O103" s="357" t="s">
        <v>299</v>
      </c>
      <c r="P103" s="357" t="s">
        <v>271</v>
      </c>
      <c r="Q103" s="357" t="s">
        <v>262</v>
      </c>
      <c r="R103" s="357" t="s">
        <v>292</v>
      </c>
      <c r="S103" s="471" t="e">
        <f>IF(VLOOKUP($X103,#REF!,#REF!,0)="","",VLOOKUP($X103,#REF!,#REF!,0))</f>
        <v>#REF!</v>
      </c>
      <c r="T103" s="471" t="e">
        <f>IF(VLOOKUP($X103,#REF!,#REF!,0)="","",VLOOKUP($X103,#REF!,#REF!,0))</f>
        <v>#REF!</v>
      </c>
      <c r="U103" s="471" t="e">
        <f>IF(VLOOKUP($X103,#REF!,#REF!,0)="","",VLOOKUP($X103,#REF!,#REF!,0))</f>
        <v>#REF!</v>
      </c>
      <c r="V103" s="471" t="e">
        <f>IF(VLOOKUP($X103,#REF!,#REF!,0)="","",VLOOKUP($X103,#REF!,#REF!,0))</f>
        <v>#REF!</v>
      </c>
      <c r="W103" s="471" t="e">
        <f>IF(VLOOKUP($X103,#REF!,#REF!,0)="","",VLOOKUP($X103,#REF!,#REF!,0))</f>
        <v>#REF!</v>
      </c>
      <c r="X103" s="363" t="str">
        <f t="shared" si="0"/>
        <v>A.N.@@._Z.S13122._Z._Z.B.B9._Z._Z.S.V._T.C01.XDC.N.EDP2</v>
      </c>
      <c r="Y103" s="363"/>
      <c r="Z103" s="363"/>
      <c r="AA103" s="365" t="str">
        <f>IFERROR(+IF(X103=VLOOKUP(X103,#REF!,1,0),"OK","check!!!!"),"check!!!!")</f>
        <v>check!!!!</v>
      </c>
      <c r="AB103" s="363" t="e">
        <f>IF(#REF!=X103,"ok","check!!!!")</f>
        <v>#REF!</v>
      </c>
      <c r="AC103" s="366"/>
      <c r="AD103" s="367"/>
      <c r="AE103" s="367"/>
      <c r="AF103" s="367"/>
      <c r="AG103" s="367"/>
      <c r="AH103" s="367"/>
      <c r="AI103" s="367"/>
      <c r="AJ103" s="367"/>
      <c r="AK103" s="367"/>
      <c r="AL103" s="367"/>
      <c r="AM103" s="367"/>
      <c r="AN103" s="367"/>
      <c r="AO103" s="367"/>
    </row>
    <row r="104" spans="1:41">
      <c r="A104" s="357" t="s">
        <v>261</v>
      </c>
      <c r="B104" s="357" t="s">
        <v>262</v>
      </c>
      <c r="C104" s="357" t="s">
        <v>263</v>
      </c>
      <c r="D104" s="357" t="s">
        <v>264</v>
      </c>
      <c r="E104" s="357" t="s">
        <v>311</v>
      </c>
      <c r="F104" s="357" t="s">
        <v>264</v>
      </c>
      <c r="G104" s="357" t="s">
        <v>264</v>
      </c>
      <c r="H104" s="357" t="s">
        <v>266</v>
      </c>
      <c r="I104" s="357" t="s">
        <v>267</v>
      </c>
      <c r="J104" s="357" t="s">
        <v>264</v>
      </c>
      <c r="K104" s="357" t="s">
        <v>264</v>
      </c>
      <c r="L104" s="357" t="s">
        <v>268</v>
      </c>
      <c r="M104" s="357" t="s">
        <v>269</v>
      </c>
      <c r="N104" s="357" t="s">
        <v>270</v>
      </c>
      <c r="O104" s="357" t="s">
        <v>300</v>
      </c>
      <c r="P104" s="357" t="s">
        <v>271</v>
      </c>
      <c r="Q104" s="357" t="s">
        <v>262</v>
      </c>
      <c r="R104" s="357" t="s">
        <v>292</v>
      </c>
      <c r="S104" s="471" t="e">
        <f>IF(VLOOKUP($X104,#REF!,#REF!,0)="","",VLOOKUP($X104,#REF!,#REF!,0))</f>
        <v>#REF!</v>
      </c>
      <c r="T104" s="471" t="e">
        <f>IF(VLOOKUP($X104,#REF!,#REF!,0)="","",VLOOKUP($X104,#REF!,#REF!,0))</f>
        <v>#REF!</v>
      </c>
      <c r="U104" s="471" t="e">
        <f>IF(VLOOKUP($X104,#REF!,#REF!,0)="","",VLOOKUP($X104,#REF!,#REF!,0))</f>
        <v>#REF!</v>
      </c>
      <c r="V104" s="471" t="e">
        <f>IF(VLOOKUP($X104,#REF!,#REF!,0)="","",VLOOKUP($X104,#REF!,#REF!,0))</f>
        <v>#REF!</v>
      </c>
      <c r="W104" s="471" t="e">
        <f>IF(VLOOKUP($X104,#REF!,#REF!,0)="","",VLOOKUP($X104,#REF!,#REF!,0))</f>
        <v>#REF!</v>
      </c>
      <c r="X104" s="363" t="str">
        <f t="shared" si="0"/>
        <v>A.N.@@._Z.S13122._Z._Z.B.B9._Z._Z.S.V._T.C02.XDC.N.EDP2</v>
      </c>
      <c r="Y104" s="363"/>
      <c r="Z104" s="363"/>
      <c r="AA104" s="365" t="str">
        <f>IFERROR(+IF(X104=VLOOKUP(X104,#REF!,1,0),"OK","check!!!!"),"check!!!!")</f>
        <v>check!!!!</v>
      </c>
      <c r="AB104" s="363" t="e">
        <f>IF(#REF!=X104,"ok","check!!!!")</f>
        <v>#REF!</v>
      </c>
      <c r="AC104" s="366"/>
      <c r="AD104" s="367"/>
      <c r="AE104" s="367"/>
      <c r="AF104" s="367"/>
      <c r="AG104" s="367"/>
      <c r="AH104" s="367"/>
      <c r="AI104" s="367"/>
      <c r="AJ104" s="367"/>
      <c r="AK104" s="367"/>
      <c r="AL104" s="367"/>
      <c r="AM104" s="367"/>
      <c r="AN104" s="367"/>
      <c r="AO104" s="367"/>
    </row>
    <row r="105" spans="1:41">
      <c r="A105" s="357" t="s">
        <v>261</v>
      </c>
      <c r="B105" s="357" t="s">
        <v>262</v>
      </c>
      <c r="C105" s="357" t="s">
        <v>263</v>
      </c>
      <c r="D105" s="357" t="s">
        <v>264</v>
      </c>
      <c r="E105" s="357" t="s">
        <v>274</v>
      </c>
      <c r="F105" s="357" t="s">
        <v>264</v>
      </c>
      <c r="G105" s="357" t="s">
        <v>264</v>
      </c>
      <c r="H105" s="357" t="s">
        <v>306</v>
      </c>
      <c r="I105" s="357" t="s">
        <v>307</v>
      </c>
      <c r="J105" s="357" t="s">
        <v>264</v>
      </c>
      <c r="K105" s="357" t="s">
        <v>281</v>
      </c>
      <c r="L105" s="357" t="s">
        <v>268</v>
      </c>
      <c r="M105" s="357" t="s">
        <v>269</v>
      </c>
      <c r="N105" s="357" t="s">
        <v>270</v>
      </c>
      <c r="O105" s="357" t="s">
        <v>270</v>
      </c>
      <c r="P105" s="357" t="s">
        <v>271</v>
      </c>
      <c r="Q105" s="357" t="s">
        <v>262</v>
      </c>
      <c r="R105" s="357" t="s">
        <v>292</v>
      </c>
      <c r="S105" s="471" t="e">
        <f>IF(VLOOKUP($X105,#REF!,#REF!,0)="","",VLOOKUP($X105,#REF!,#REF!,0))</f>
        <v>#REF!</v>
      </c>
      <c r="T105" s="471" t="e">
        <f>IF(VLOOKUP($X105,#REF!,#REF!,0)="","",VLOOKUP($X105,#REF!,#REF!,0))</f>
        <v>#REF!</v>
      </c>
      <c r="U105" s="471" t="e">
        <f>IF(VLOOKUP($X105,#REF!,#REF!,0)="","",VLOOKUP($X105,#REF!,#REF!,0))</f>
        <v>#REF!</v>
      </c>
      <c r="V105" s="471" t="e">
        <f>IF(VLOOKUP($X105,#REF!,#REF!,0)="","",VLOOKUP($X105,#REF!,#REF!,0))</f>
        <v>#REF!</v>
      </c>
      <c r="W105" s="471" t="e">
        <f>IF(VLOOKUP($X105,#REF!,#REF!,0)="","",VLOOKUP($X105,#REF!,#REF!,0))</f>
        <v>#REF!</v>
      </c>
      <c r="X105" s="363" t="str">
        <f t="shared" si="0"/>
        <v>A.N.@@._Z.S1312._Z._Z._X.OROA._Z.T.S.V._T._T.XDC.N.EDP2</v>
      </c>
      <c r="Y105" s="363"/>
      <c r="Z105" s="363"/>
      <c r="AA105" s="365" t="str">
        <f>IFERROR(+IF(X105=VLOOKUP(X105,#REF!,1,0),"OK","check!!!!"),"check!!!!")</f>
        <v>check!!!!</v>
      </c>
      <c r="AB105" s="363" t="e">
        <f>IF(#REF!=X105,"ok","check!!!!")</f>
        <v>#REF!</v>
      </c>
      <c r="AC105" s="366"/>
      <c r="AD105" s="367"/>
      <c r="AE105" s="367"/>
      <c r="AF105" s="367"/>
      <c r="AG105" s="367"/>
      <c r="AH105" s="367"/>
      <c r="AI105" s="367"/>
      <c r="AJ105" s="367"/>
      <c r="AK105" s="367"/>
      <c r="AL105" s="367"/>
      <c r="AM105" s="367"/>
      <c r="AN105" s="367"/>
      <c r="AO105" s="367"/>
    </row>
    <row r="106" spans="1:41">
      <c r="A106" s="357" t="s">
        <v>261</v>
      </c>
      <c r="B106" s="357" t="s">
        <v>262</v>
      </c>
      <c r="C106" s="357" t="s">
        <v>263</v>
      </c>
      <c r="D106" s="357" t="s">
        <v>264</v>
      </c>
      <c r="E106" s="357" t="s">
        <v>274</v>
      </c>
      <c r="F106" s="357" t="s">
        <v>264</v>
      </c>
      <c r="G106" s="357" t="s">
        <v>264</v>
      </c>
      <c r="H106" s="357" t="s">
        <v>306</v>
      </c>
      <c r="I106" s="357" t="s">
        <v>307</v>
      </c>
      <c r="J106" s="357" t="s">
        <v>264</v>
      </c>
      <c r="K106" s="357" t="s">
        <v>281</v>
      </c>
      <c r="L106" s="357" t="s">
        <v>268</v>
      </c>
      <c r="M106" s="357" t="s">
        <v>269</v>
      </c>
      <c r="N106" s="357" t="s">
        <v>270</v>
      </c>
      <c r="O106" s="357" t="s">
        <v>299</v>
      </c>
      <c r="P106" s="357" t="s">
        <v>271</v>
      </c>
      <c r="Q106" s="357" t="s">
        <v>262</v>
      </c>
      <c r="R106" s="357" t="s">
        <v>292</v>
      </c>
      <c r="S106" s="471" t="e">
        <f>IF(VLOOKUP($X106,#REF!,#REF!,0)="","",VLOOKUP($X106,#REF!,#REF!,0))</f>
        <v>#REF!</v>
      </c>
      <c r="T106" s="471" t="e">
        <f>IF(VLOOKUP($X106,#REF!,#REF!,0)="","",VLOOKUP($X106,#REF!,#REF!,0))</f>
        <v>#REF!</v>
      </c>
      <c r="U106" s="471" t="e">
        <f>IF(VLOOKUP($X106,#REF!,#REF!,0)="","",VLOOKUP($X106,#REF!,#REF!,0))</f>
        <v>#REF!</v>
      </c>
      <c r="V106" s="471" t="e">
        <f>IF(VLOOKUP($X106,#REF!,#REF!,0)="","",VLOOKUP($X106,#REF!,#REF!,0))</f>
        <v>#REF!</v>
      </c>
      <c r="W106" s="471" t="e">
        <f>IF(VLOOKUP($X106,#REF!,#REF!,0)="","",VLOOKUP($X106,#REF!,#REF!,0))</f>
        <v>#REF!</v>
      </c>
      <c r="X106" s="363" t="str">
        <f t="shared" si="0"/>
        <v>A.N.@@._Z.S1312._Z._Z._X.OROA._Z.T.S.V._T.C01.XDC.N.EDP2</v>
      </c>
      <c r="Y106" s="363"/>
      <c r="Z106" s="363"/>
      <c r="AA106" s="365" t="str">
        <f>IFERROR(+IF(X106=VLOOKUP(X106,#REF!,1,0),"OK","check!!!!"),"check!!!!")</f>
        <v>check!!!!</v>
      </c>
      <c r="AB106" s="363" t="e">
        <f>IF(#REF!=X106,"ok","check!!!!")</f>
        <v>#REF!</v>
      </c>
      <c r="AC106" s="366"/>
      <c r="AD106" s="367"/>
      <c r="AE106" s="367"/>
      <c r="AF106" s="367"/>
      <c r="AG106" s="367"/>
      <c r="AH106" s="367"/>
      <c r="AI106" s="367"/>
      <c r="AJ106" s="367"/>
      <c r="AK106" s="367"/>
      <c r="AL106" s="367"/>
      <c r="AM106" s="367"/>
      <c r="AN106" s="367"/>
      <c r="AO106" s="367"/>
    </row>
    <row r="107" spans="1:41">
      <c r="A107" s="357" t="s">
        <v>261</v>
      </c>
      <c r="B107" s="357" t="s">
        <v>262</v>
      </c>
      <c r="C107" s="357" t="s">
        <v>263</v>
      </c>
      <c r="D107" s="357" t="s">
        <v>264</v>
      </c>
      <c r="E107" s="357" t="s">
        <v>274</v>
      </c>
      <c r="F107" s="357" t="s">
        <v>264</v>
      </c>
      <c r="G107" s="357" t="s">
        <v>264</v>
      </c>
      <c r="H107" s="357" t="s">
        <v>306</v>
      </c>
      <c r="I107" s="357" t="s">
        <v>307</v>
      </c>
      <c r="J107" s="357" t="s">
        <v>264</v>
      </c>
      <c r="K107" s="357" t="s">
        <v>281</v>
      </c>
      <c r="L107" s="357" t="s">
        <v>268</v>
      </c>
      <c r="M107" s="357" t="s">
        <v>269</v>
      </c>
      <c r="N107" s="357" t="s">
        <v>270</v>
      </c>
      <c r="O107" s="357" t="s">
        <v>300</v>
      </c>
      <c r="P107" s="357" t="s">
        <v>271</v>
      </c>
      <c r="Q107" s="357" t="s">
        <v>262</v>
      </c>
      <c r="R107" s="357" t="s">
        <v>292</v>
      </c>
      <c r="S107" s="471" t="e">
        <f>IF(VLOOKUP($X107,#REF!,#REF!,0)="","",VLOOKUP($X107,#REF!,#REF!,0))</f>
        <v>#REF!</v>
      </c>
      <c r="T107" s="471" t="e">
        <f>IF(VLOOKUP($X107,#REF!,#REF!,0)="","",VLOOKUP($X107,#REF!,#REF!,0))</f>
        <v>#REF!</v>
      </c>
      <c r="U107" s="471" t="e">
        <f>IF(VLOOKUP($X107,#REF!,#REF!,0)="","",VLOOKUP($X107,#REF!,#REF!,0))</f>
        <v>#REF!</v>
      </c>
      <c r="V107" s="471" t="e">
        <f>IF(VLOOKUP($X107,#REF!,#REF!,0)="","",VLOOKUP($X107,#REF!,#REF!,0))</f>
        <v>#REF!</v>
      </c>
      <c r="W107" s="471" t="e">
        <f>IF(VLOOKUP($X107,#REF!,#REF!,0)="","",VLOOKUP($X107,#REF!,#REF!,0))</f>
        <v>#REF!</v>
      </c>
      <c r="X107" s="363" t="str">
        <f t="shared" si="0"/>
        <v>A.N.@@._Z.S1312._Z._Z._X.OROA._Z.T.S.V._T.C02.XDC.N.EDP2</v>
      </c>
      <c r="Y107" s="363"/>
      <c r="Z107" s="363"/>
      <c r="AA107" s="365" t="str">
        <f>IFERROR(+IF(X107=VLOOKUP(X107,#REF!,1,0),"OK","check!!!!"),"check!!!!")</f>
        <v>check!!!!</v>
      </c>
      <c r="AB107" s="363" t="e">
        <f>IF(#REF!=X107,"ok","check!!!!")</f>
        <v>#REF!</v>
      </c>
      <c r="AC107" s="366"/>
      <c r="AD107" s="367"/>
      <c r="AE107" s="367"/>
      <c r="AF107" s="367"/>
      <c r="AG107" s="367"/>
      <c r="AH107" s="367"/>
      <c r="AI107" s="367"/>
      <c r="AJ107" s="367"/>
      <c r="AK107" s="367"/>
      <c r="AL107" s="367"/>
      <c r="AM107" s="367"/>
      <c r="AN107" s="367"/>
      <c r="AO107" s="367"/>
    </row>
    <row r="108" spans="1:41">
      <c r="A108" s="357" t="s">
        <v>261</v>
      </c>
      <c r="B108" s="357" t="s">
        <v>262</v>
      </c>
      <c r="C108" s="357" t="s">
        <v>263</v>
      </c>
      <c r="D108" s="357" t="s">
        <v>264</v>
      </c>
      <c r="E108" s="357" t="s">
        <v>274</v>
      </c>
      <c r="F108" s="357" t="s">
        <v>264</v>
      </c>
      <c r="G108" s="357" t="s">
        <v>264</v>
      </c>
      <c r="H108" s="357" t="s">
        <v>306</v>
      </c>
      <c r="I108" s="357" t="s">
        <v>307</v>
      </c>
      <c r="J108" s="357" t="s">
        <v>264</v>
      </c>
      <c r="K108" s="357" t="s">
        <v>281</v>
      </c>
      <c r="L108" s="357" t="s">
        <v>268</v>
      </c>
      <c r="M108" s="357" t="s">
        <v>269</v>
      </c>
      <c r="N108" s="357" t="s">
        <v>270</v>
      </c>
      <c r="O108" s="357" t="s">
        <v>308</v>
      </c>
      <c r="P108" s="357" t="s">
        <v>271</v>
      </c>
      <c r="Q108" s="357" t="s">
        <v>262</v>
      </c>
      <c r="R108" s="357" t="s">
        <v>292</v>
      </c>
      <c r="S108" s="471" t="e">
        <f>IF(VLOOKUP($X108,#REF!,#REF!,0)="","",VLOOKUP($X108,#REF!,#REF!,0))</f>
        <v>#REF!</v>
      </c>
      <c r="T108" s="471" t="e">
        <f>IF(VLOOKUP($X108,#REF!,#REF!,0)="","",VLOOKUP($X108,#REF!,#REF!,0))</f>
        <v>#REF!</v>
      </c>
      <c r="U108" s="471" t="e">
        <f>IF(VLOOKUP($X108,#REF!,#REF!,0)="","",VLOOKUP($X108,#REF!,#REF!,0))</f>
        <v>#REF!</v>
      </c>
      <c r="V108" s="471" t="e">
        <f>IF(VLOOKUP($X108,#REF!,#REF!,0)="","",VLOOKUP($X108,#REF!,#REF!,0))</f>
        <v>#REF!</v>
      </c>
      <c r="W108" s="471" t="e">
        <f>IF(VLOOKUP($X108,#REF!,#REF!,0)="","",VLOOKUP($X108,#REF!,#REF!,0))</f>
        <v>#REF!</v>
      </c>
      <c r="X108" s="363" t="str">
        <f t="shared" si="0"/>
        <v>A.N.@@._Z.S1312._Z._Z._X.OROA._Z.T.S.V._T.C03.XDC.N.EDP2</v>
      </c>
      <c r="Y108" s="363"/>
      <c r="Z108" s="363"/>
      <c r="AA108" s="365" t="str">
        <f>IFERROR(+IF(X108=VLOOKUP(X108,#REF!,1,0),"OK","check!!!!"),"check!!!!")</f>
        <v>check!!!!</v>
      </c>
      <c r="AB108" s="363" t="e">
        <f>IF(#REF!=X108,"ok","check!!!!")</f>
        <v>#REF!</v>
      </c>
      <c r="AC108" s="366"/>
      <c r="AD108" s="367"/>
      <c r="AE108" s="367"/>
      <c r="AF108" s="367"/>
      <c r="AG108" s="367"/>
      <c r="AH108" s="367"/>
      <c r="AI108" s="367"/>
      <c r="AJ108" s="367"/>
      <c r="AK108" s="367"/>
      <c r="AL108" s="367"/>
      <c r="AM108" s="367"/>
      <c r="AN108" s="367"/>
      <c r="AO108" s="367"/>
    </row>
    <row r="109" spans="1:41">
      <c r="A109" s="357" t="s">
        <v>261</v>
      </c>
      <c r="B109" s="357" t="s">
        <v>262</v>
      </c>
      <c r="C109" s="357" t="s">
        <v>263</v>
      </c>
      <c r="D109" s="357" t="s">
        <v>264</v>
      </c>
      <c r="E109" s="357" t="s">
        <v>274</v>
      </c>
      <c r="F109" s="357" t="s">
        <v>264</v>
      </c>
      <c r="G109" s="357" t="s">
        <v>264</v>
      </c>
      <c r="H109" s="357" t="s">
        <v>266</v>
      </c>
      <c r="I109" s="357" t="s">
        <v>267</v>
      </c>
      <c r="J109" s="357" t="s">
        <v>264</v>
      </c>
      <c r="K109" s="357" t="s">
        <v>264</v>
      </c>
      <c r="L109" s="357" t="s">
        <v>268</v>
      </c>
      <c r="M109" s="357" t="s">
        <v>269</v>
      </c>
      <c r="N109" s="357" t="s">
        <v>270</v>
      </c>
      <c r="O109" s="357" t="s">
        <v>270</v>
      </c>
      <c r="P109" s="357" t="s">
        <v>271</v>
      </c>
      <c r="Q109" s="357" t="s">
        <v>262</v>
      </c>
      <c r="R109" s="357" t="s">
        <v>292</v>
      </c>
      <c r="S109" s="471" t="e">
        <f>IF(VLOOKUP($X109,#REF!,#REF!,0)="","",VLOOKUP($X109,#REF!,#REF!,0))</f>
        <v>#REF!</v>
      </c>
      <c r="T109" s="471" t="e">
        <f>IF(VLOOKUP($X109,#REF!,#REF!,0)="","",VLOOKUP($X109,#REF!,#REF!,0))</f>
        <v>#REF!</v>
      </c>
      <c r="U109" s="471" t="e">
        <f>IF(VLOOKUP($X109,#REF!,#REF!,0)="","",VLOOKUP($X109,#REF!,#REF!,0))</f>
        <v>#REF!</v>
      </c>
      <c r="V109" s="471" t="e">
        <f>IF(VLOOKUP($X109,#REF!,#REF!,0)="","",VLOOKUP($X109,#REF!,#REF!,0))</f>
        <v>#REF!</v>
      </c>
      <c r="W109" s="471" t="e">
        <f>IF(VLOOKUP($X109,#REF!,#REF!,0)="","",VLOOKUP($X109,#REF!,#REF!,0))</f>
        <v>#REF!</v>
      </c>
      <c r="X109" s="363" t="str">
        <f t="shared" si="0"/>
        <v>A.N.@@._Z.S1312._Z._Z.B.B9._Z._Z.S.V._T._T.XDC.N.EDP2</v>
      </c>
      <c r="Y109" s="363"/>
      <c r="Z109" s="363"/>
      <c r="AA109" s="365" t="str">
        <f>IFERROR(+IF(X109=VLOOKUP(X109,#REF!,1,0),"OK","check!!!!"),"check!!!!")</f>
        <v>check!!!!</v>
      </c>
      <c r="AB109" s="363" t="e">
        <f>IF(#REF!=X109,"ok","check!!!!")</f>
        <v>#REF!</v>
      </c>
      <c r="AC109" s="366"/>
      <c r="AD109" s="367"/>
      <c r="AE109" s="367"/>
      <c r="AF109" s="367"/>
      <c r="AG109" s="367"/>
      <c r="AH109" s="367"/>
      <c r="AI109" s="367"/>
      <c r="AJ109" s="367"/>
      <c r="AK109" s="367"/>
      <c r="AL109" s="367"/>
      <c r="AM109" s="367"/>
      <c r="AN109" s="367"/>
      <c r="AO109" s="367"/>
    </row>
    <row r="110" spans="1:41">
      <c r="A110" s="357" t="s">
        <v>261</v>
      </c>
      <c r="B110" s="357" t="s">
        <v>262</v>
      </c>
      <c r="C110" s="357" t="s">
        <v>263</v>
      </c>
      <c r="D110" s="357" t="s">
        <v>264</v>
      </c>
      <c r="E110" s="357" t="s">
        <v>275</v>
      </c>
      <c r="F110" s="357" t="s">
        <v>264</v>
      </c>
      <c r="G110" s="363" t="s">
        <v>264</v>
      </c>
      <c r="H110" s="357" t="s">
        <v>266</v>
      </c>
      <c r="I110" s="357" t="s">
        <v>291</v>
      </c>
      <c r="J110" s="357" t="s">
        <v>264</v>
      </c>
      <c r="K110" s="357" t="s">
        <v>281</v>
      </c>
      <c r="L110" s="357" t="s">
        <v>268</v>
      </c>
      <c r="M110" s="357" t="s">
        <v>269</v>
      </c>
      <c r="N110" s="357" t="s">
        <v>270</v>
      </c>
      <c r="O110" s="357" t="s">
        <v>270</v>
      </c>
      <c r="P110" s="357" t="s">
        <v>271</v>
      </c>
      <c r="Q110" s="357" t="s">
        <v>262</v>
      </c>
      <c r="R110" s="357" t="s">
        <v>292</v>
      </c>
      <c r="S110" s="472" t="e">
        <f>IF(VLOOKUP($X110,#REF!,#REF!,0)="","",VLOOKUP($X110,#REF!,#REF!,0))</f>
        <v>#REF!</v>
      </c>
      <c r="T110" s="472" t="e">
        <f>IF(VLOOKUP($X110,#REF!,#REF!,0)="","",VLOOKUP($X110,#REF!,#REF!,0))</f>
        <v>#REF!</v>
      </c>
      <c r="U110" s="472" t="e">
        <f>IF(VLOOKUP($X110,#REF!,#REF!,0)="","",VLOOKUP($X110,#REF!,#REF!,0))</f>
        <v>#REF!</v>
      </c>
      <c r="V110" s="472" t="e">
        <f>IF(VLOOKUP($X110,#REF!,#REF!,0)="","",VLOOKUP($X110,#REF!,#REF!,0))</f>
        <v>#REF!</v>
      </c>
      <c r="W110" s="472" t="e">
        <f>IF(VLOOKUP($X110,#REF!,#REF!,0)="","",VLOOKUP($X110,#REF!,#REF!,0))</f>
        <v>#REF!</v>
      </c>
      <c r="X110" s="363" t="str">
        <f t="shared" si="0"/>
        <v>A.N.@@._Z.S1313._Z._Z.B.ORWB._Z.T.S.V._T._T.XDC.N.EDP2</v>
      </c>
      <c r="Y110" s="363"/>
      <c r="Z110" s="363"/>
      <c r="AA110" s="365" t="str">
        <f>IFERROR(+IF(X110=VLOOKUP(X110,#REF!,1,0),"OK","check!!!!"),"check!!!!")</f>
        <v>check!!!!</v>
      </c>
      <c r="AB110" s="363" t="e">
        <f>IF(#REF!=X110,"ok","check!!!!")</f>
        <v>#REF!</v>
      </c>
      <c r="AC110" s="366"/>
      <c r="AD110" s="367"/>
      <c r="AE110" s="367"/>
      <c r="AF110" s="367"/>
      <c r="AG110" s="367"/>
      <c r="AH110" s="367"/>
      <c r="AI110" s="367"/>
      <c r="AJ110" s="367"/>
      <c r="AK110" s="367"/>
      <c r="AL110" s="367"/>
      <c r="AM110" s="367"/>
      <c r="AN110" s="367"/>
      <c r="AO110" s="367"/>
    </row>
    <row r="111" spans="1:41">
      <c r="A111" s="357" t="s">
        <v>261</v>
      </c>
      <c r="B111" s="357" t="s">
        <v>262</v>
      </c>
      <c r="C111" s="357" t="s">
        <v>263</v>
      </c>
      <c r="D111" s="357" t="s">
        <v>264</v>
      </c>
      <c r="E111" s="357" t="s">
        <v>275</v>
      </c>
      <c r="F111" s="357" t="s">
        <v>264</v>
      </c>
      <c r="G111" s="363" t="s">
        <v>264</v>
      </c>
      <c r="H111" s="357" t="s">
        <v>266</v>
      </c>
      <c r="I111" s="357" t="s">
        <v>282</v>
      </c>
      <c r="J111" s="357" t="s">
        <v>282</v>
      </c>
      <c r="K111" s="357" t="s">
        <v>281</v>
      </c>
      <c r="L111" s="357" t="s">
        <v>268</v>
      </c>
      <c r="M111" s="357" t="s">
        <v>269</v>
      </c>
      <c r="N111" s="357" t="s">
        <v>270</v>
      </c>
      <c r="O111" s="357" t="s">
        <v>270</v>
      </c>
      <c r="P111" s="357" t="s">
        <v>271</v>
      </c>
      <c r="Q111" s="357" t="s">
        <v>262</v>
      </c>
      <c r="R111" s="357" t="s">
        <v>292</v>
      </c>
      <c r="S111" s="472" t="e">
        <f>IF(VLOOKUP($X111,#REF!,#REF!,0)="","",VLOOKUP($X111,#REF!,#REF!,0))</f>
        <v>#REF!</v>
      </c>
      <c r="T111" s="472" t="e">
        <f>IF(VLOOKUP($X111,#REF!,#REF!,0)="","",VLOOKUP($X111,#REF!,#REF!,0))</f>
        <v>#REF!</v>
      </c>
      <c r="U111" s="472" t="e">
        <f>IF(VLOOKUP($X111,#REF!,#REF!,0)="","",VLOOKUP($X111,#REF!,#REF!,0))</f>
        <v>#REF!</v>
      </c>
      <c r="V111" s="472" t="e">
        <f>IF(VLOOKUP($X111,#REF!,#REF!,0)="","",VLOOKUP($X111,#REF!,#REF!,0))</f>
        <v>#REF!</v>
      </c>
      <c r="W111" s="472" t="e">
        <f>IF(VLOOKUP($X111,#REF!,#REF!,0)="","",VLOOKUP($X111,#REF!,#REF!,0))</f>
        <v>#REF!</v>
      </c>
      <c r="X111" s="36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363"/>
      <c r="Z111" s="363"/>
      <c r="AA111" s="365" t="str">
        <f>IFERROR(+IF(X111=VLOOKUP(X111,#REF!,1,0),"OK","check!!!!"),"check!!!!")</f>
        <v>check!!!!</v>
      </c>
      <c r="AB111" s="363" t="e">
        <f>IF(#REF!=X111,"ok","check!!!!")</f>
        <v>#REF!</v>
      </c>
      <c r="AC111" s="366"/>
      <c r="AD111" s="367"/>
      <c r="AE111" s="367"/>
      <c r="AF111" s="367"/>
      <c r="AG111" s="367"/>
      <c r="AH111" s="367"/>
      <c r="AI111" s="367"/>
      <c r="AJ111" s="367"/>
      <c r="AK111" s="367"/>
      <c r="AL111" s="367"/>
      <c r="AM111" s="367"/>
      <c r="AN111" s="367"/>
      <c r="AO111" s="367"/>
    </row>
    <row r="112" spans="1:41">
      <c r="A112" s="357" t="s">
        <v>261</v>
      </c>
      <c r="B112" s="357" t="s">
        <v>262</v>
      </c>
      <c r="C112" s="357" t="s">
        <v>263</v>
      </c>
      <c r="D112" s="357" t="s">
        <v>264</v>
      </c>
      <c r="E112" s="357" t="s">
        <v>275</v>
      </c>
      <c r="F112" s="357" t="s">
        <v>264</v>
      </c>
      <c r="G112" s="363" t="s">
        <v>262</v>
      </c>
      <c r="H112" s="357" t="s">
        <v>261</v>
      </c>
      <c r="I112" s="357" t="s">
        <v>282</v>
      </c>
      <c r="J112" s="357" t="s">
        <v>285</v>
      </c>
      <c r="K112" s="357" t="s">
        <v>281</v>
      </c>
      <c r="L112" s="357" t="s">
        <v>268</v>
      </c>
      <c r="M112" s="357" t="s">
        <v>269</v>
      </c>
      <c r="N112" s="357" t="s">
        <v>270</v>
      </c>
      <c r="O112" s="357" t="s">
        <v>270</v>
      </c>
      <c r="P112" s="357" t="s">
        <v>271</v>
      </c>
      <c r="Q112" s="357" t="s">
        <v>262</v>
      </c>
      <c r="R112" s="357" t="s">
        <v>292</v>
      </c>
      <c r="S112" s="472" t="e">
        <f>IF(VLOOKUP($X112,#REF!,#REF!,0)="","",VLOOKUP($X112,#REF!,#REF!,0))</f>
        <v>#REF!</v>
      </c>
      <c r="T112" s="472" t="e">
        <f>IF(VLOOKUP($X112,#REF!,#REF!,0)="","",VLOOKUP($X112,#REF!,#REF!,0))</f>
        <v>#REF!</v>
      </c>
      <c r="U112" s="472" t="e">
        <f>IF(VLOOKUP($X112,#REF!,#REF!,0)="","",VLOOKUP($X112,#REF!,#REF!,0))</f>
        <v>#REF!</v>
      </c>
      <c r="V112" s="472" t="e">
        <f>IF(VLOOKUP($X112,#REF!,#REF!,0)="","",VLOOKUP($X112,#REF!,#REF!,0))</f>
        <v>#REF!</v>
      </c>
      <c r="W112" s="472" t="e">
        <f>IF(VLOOKUP($X112,#REF!,#REF!,0)="","",VLOOKUP($X112,#REF!,#REF!,0))</f>
        <v>#REF!</v>
      </c>
      <c r="X112" s="363" t="str">
        <f t="shared" si="1"/>
        <v>A.N.@@._Z.S1313._Z.N.A.F.F4.T.S.V._T._T.XDC.N.EDP2</v>
      </c>
      <c r="Y112" s="363"/>
      <c r="Z112" s="363"/>
      <c r="AA112" s="365" t="str">
        <f>IFERROR(+IF(X112=VLOOKUP(X112,#REF!,1,0),"OK","check!!!!"),"check!!!!")</f>
        <v>check!!!!</v>
      </c>
      <c r="AB112" s="363" t="e">
        <f>IF(#REF!=X112,"ok","check!!!!")</f>
        <v>#REF!</v>
      </c>
      <c r="AC112" s="366"/>
      <c r="AD112" s="367"/>
      <c r="AE112" s="367"/>
      <c r="AF112" s="367"/>
      <c r="AG112" s="367"/>
      <c r="AH112" s="367"/>
      <c r="AI112" s="367"/>
      <c r="AJ112" s="367"/>
      <c r="AK112" s="367"/>
      <c r="AL112" s="367"/>
      <c r="AM112" s="367"/>
      <c r="AN112" s="367"/>
      <c r="AO112" s="367"/>
    </row>
    <row r="113" spans="1:41">
      <c r="A113" s="357" t="s">
        <v>261</v>
      </c>
      <c r="B113" s="357" t="s">
        <v>262</v>
      </c>
      <c r="C113" s="357" t="s">
        <v>263</v>
      </c>
      <c r="D113" s="357" t="s">
        <v>264</v>
      </c>
      <c r="E113" s="357" t="s">
        <v>275</v>
      </c>
      <c r="F113" s="357" t="s">
        <v>264</v>
      </c>
      <c r="G113" s="363" t="s">
        <v>262</v>
      </c>
      <c r="H113" s="357" t="s">
        <v>261</v>
      </c>
      <c r="I113" s="357" t="s">
        <v>282</v>
      </c>
      <c r="J113" s="357" t="s">
        <v>295</v>
      </c>
      <c r="K113" s="357" t="s">
        <v>281</v>
      </c>
      <c r="L113" s="357" t="s">
        <v>268</v>
      </c>
      <c r="M113" s="357" t="s">
        <v>269</v>
      </c>
      <c r="N113" s="357" t="s">
        <v>270</v>
      </c>
      <c r="O113" s="357" t="s">
        <v>270</v>
      </c>
      <c r="P113" s="357" t="s">
        <v>271</v>
      </c>
      <c r="Q113" s="357" t="s">
        <v>262</v>
      </c>
      <c r="R113" s="357" t="s">
        <v>292</v>
      </c>
      <c r="S113" s="472" t="e">
        <f>IF(VLOOKUP($X113,#REF!,#REF!,0)="","",VLOOKUP($X113,#REF!,#REF!,0))</f>
        <v>#REF!</v>
      </c>
      <c r="T113" s="472" t="e">
        <f>IF(VLOOKUP($X113,#REF!,#REF!,0)="","",VLOOKUP($X113,#REF!,#REF!,0))</f>
        <v>#REF!</v>
      </c>
      <c r="U113" s="472" t="e">
        <f>IF(VLOOKUP($X113,#REF!,#REF!,0)="","",VLOOKUP($X113,#REF!,#REF!,0))</f>
        <v>#REF!</v>
      </c>
      <c r="V113" s="472" t="e">
        <f>IF(VLOOKUP($X113,#REF!,#REF!,0)="","",VLOOKUP($X113,#REF!,#REF!,0))</f>
        <v>#REF!</v>
      </c>
      <c r="W113" s="472" t="e">
        <f>IF(VLOOKUP($X113,#REF!,#REF!,0)="","",VLOOKUP($X113,#REF!,#REF!,0))</f>
        <v>#REF!</v>
      </c>
      <c r="X113" s="363" t="str">
        <f t="shared" si="1"/>
        <v>A.N.@@._Z.S1313._Z.N.A.F.F5.T.S.V._T._T.XDC.N.EDP2</v>
      </c>
      <c r="Y113" s="363"/>
      <c r="Z113" s="363"/>
      <c r="AA113" s="365" t="str">
        <f>IFERROR(+IF(X113=VLOOKUP(X113,#REF!,1,0),"OK","check!!!!"),"check!!!!")</f>
        <v>check!!!!</v>
      </c>
      <c r="AB113" s="363" t="e">
        <f>IF(#REF!=X113,"ok","check!!!!")</f>
        <v>#REF!</v>
      </c>
      <c r="AC113" s="366"/>
      <c r="AD113" s="367"/>
      <c r="AE113" s="367"/>
      <c r="AF113" s="367"/>
      <c r="AG113" s="367"/>
      <c r="AH113" s="367"/>
      <c r="AI113" s="367"/>
      <c r="AJ113" s="367"/>
      <c r="AK113" s="367"/>
      <c r="AL113" s="367"/>
      <c r="AM113" s="367"/>
      <c r="AN113" s="367"/>
      <c r="AO113" s="367"/>
    </row>
    <row r="114" spans="1:41">
      <c r="A114" s="357" t="s">
        <v>261</v>
      </c>
      <c r="B114" s="357" t="s">
        <v>262</v>
      </c>
      <c r="C114" s="357" t="s">
        <v>263</v>
      </c>
      <c r="D114" s="357" t="s">
        <v>264</v>
      </c>
      <c r="E114" s="357" t="s">
        <v>275</v>
      </c>
      <c r="F114" s="357" t="s">
        <v>264</v>
      </c>
      <c r="G114" s="363" t="s">
        <v>264</v>
      </c>
      <c r="H114" s="357" t="s">
        <v>262</v>
      </c>
      <c r="I114" s="357" t="s">
        <v>282</v>
      </c>
      <c r="J114" s="357" t="s">
        <v>296</v>
      </c>
      <c r="K114" s="357" t="s">
        <v>281</v>
      </c>
      <c r="L114" s="357" t="s">
        <v>268</v>
      </c>
      <c r="M114" s="357" t="s">
        <v>269</v>
      </c>
      <c r="N114" s="357" t="s">
        <v>270</v>
      </c>
      <c r="O114" s="357" t="s">
        <v>270</v>
      </c>
      <c r="P114" s="357" t="s">
        <v>271</v>
      </c>
      <c r="Q114" s="357" t="s">
        <v>262</v>
      </c>
      <c r="R114" s="357" t="s">
        <v>292</v>
      </c>
      <c r="S114" s="472" t="e">
        <f>IF(VLOOKUP($X114,#REF!,#REF!,0)="","",VLOOKUP($X114,#REF!,#REF!,0))</f>
        <v>#REF!</v>
      </c>
      <c r="T114" s="472" t="e">
        <f>IF(VLOOKUP($X114,#REF!,#REF!,0)="","",VLOOKUP($X114,#REF!,#REF!,0))</f>
        <v>#REF!</v>
      </c>
      <c r="U114" s="472" t="e">
        <f>IF(VLOOKUP($X114,#REF!,#REF!,0)="","",VLOOKUP($X114,#REF!,#REF!,0))</f>
        <v>#REF!</v>
      </c>
      <c r="V114" s="472" t="e">
        <f>IF(VLOOKUP($X114,#REF!,#REF!,0)="","",VLOOKUP($X114,#REF!,#REF!,0))</f>
        <v>#REF!</v>
      </c>
      <c r="W114" s="472" t="e">
        <f>IF(VLOOKUP($X114,#REF!,#REF!,0)="","",VLOOKUP($X114,#REF!,#REF!,0))</f>
        <v>#REF!</v>
      </c>
      <c r="X114" s="363" t="str">
        <f t="shared" si="1"/>
        <v>A.N.@@._Z.S1313._Z._Z.N.F.FNDX.T.S.V._T._T.XDC.N.EDP2</v>
      </c>
      <c r="Y114" s="363"/>
      <c r="Z114" s="363"/>
      <c r="AA114" s="365" t="str">
        <f>IFERROR(+IF(X114=VLOOKUP(X114,#REF!,1,0),"OK","check!!!!"),"check!!!!")</f>
        <v>check!!!!</v>
      </c>
      <c r="AB114" s="363" t="e">
        <f>IF(#REF!=X114,"ok","check!!!!")</f>
        <v>#REF!</v>
      </c>
      <c r="AC114" s="366"/>
      <c r="AD114" s="367"/>
      <c r="AE114" s="367"/>
      <c r="AF114" s="367"/>
      <c r="AG114" s="367"/>
      <c r="AH114" s="367"/>
      <c r="AI114" s="367"/>
      <c r="AJ114" s="367"/>
      <c r="AK114" s="367"/>
      <c r="AL114" s="367"/>
      <c r="AM114" s="367"/>
      <c r="AN114" s="367"/>
      <c r="AO114" s="367"/>
    </row>
    <row r="115" spans="1:41">
      <c r="A115" s="357" t="s">
        <v>261</v>
      </c>
      <c r="B115" s="357" t="s">
        <v>262</v>
      </c>
      <c r="C115" s="357" t="s">
        <v>263</v>
      </c>
      <c r="D115" s="357" t="s">
        <v>264</v>
      </c>
      <c r="E115" s="357" t="s">
        <v>275</v>
      </c>
      <c r="F115" s="357" t="s">
        <v>264</v>
      </c>
      <c r="G115" s="363" t="s">
        <v>264</v>
      </c>
      <c r="H115" s="357" t="s">
        <v>278</v>
      </c>
      <c r="I115" s="357" t="s">
        <v>282</v>
      </c>
      <c r="J115" s="357" t="s">
        <v>297</v>
      </c>
      <c r="K115" s="357" t="s">
        <v>281</v>
      </c>
      <c r="L115" s="357" t="s">
        <v>268</v>
      </c>
      <c r="M115" s="357" t="s">
        <v>269</v>
      </c>
      <c r="N115" s="357" t="s">
        <v>270</v>
      </c>
      <c r="O115" s="357" t="s">
        <v>270</v>
      </c>
      <c r="P115" s="357" t="s">
        <v>271</v>
      </c>
      <c r="Q115" s="357" t="s">
        <v>262</v>
      </c>
      <c r="R115" s="357" t="s">
        <v>292</v>
      </c>
      <c r="S115" s="472" t="e">
        <f>IF(VLOOKUP($X115,#REF!,#REF!,0)="","",VLOOKUP($X115,#REF!,#REF!,0))</f>
        <v>#REF!</v>
      </c>
      <c r="T115" s="472" t="e">
        <f>IF(VLOOKUP($X115,#REF!,#REF!,0)="","",VLOOKUP($X115,#REF!,#REF!,0))</f>
        <v>#REF!</v>
      </c>
      <c r="U115" s="472" t="e">
        <f>IF(VLOOKUP($X115,#REF!,#REF!,0)="","",VLOOKUP($X115,#REF!,#REF!,0))</f>
        <v>#REF!</v>
      </c>
      <c r="V115" s="472" t="e">
        <f>IF(VLOOKUP($X115,#REF!,#REF!,0)="","",VLOOKUP($X115,#REF!,#REF!,0))</f>
        <v>#REF!</v>
      </c>
      <c r="W115" s="472" t="e">
        <f>IF(VLOOKUP($X115,#REF!,#REF!,0)="","",VLOOKUP($X115,#REF!,#REF!,0))</f>
        <v>#REF!</v>
      </c>
      <c r="X115" s="363" t="str">
        <f t="shared" si="1"/>
        <v>A.N.@@._Z.S1313._Z._Z.L.F.FNDL.T.S.V._T._T.XDC.N.EDP2</v>
      </c>
      <c r="Y115" s="363"/>
      <c r="Z115" s="363"/>
      <c r="AA115" s="365" t="str">
        <f>IFERROR(+IF(X115=VLOOKUP(X115,#REF!,1,0),"OK","check!!!!"),"check!!!!")</f>
        <v>check!!!!</v>
      </c>
      <c r="AB115" s="363" t="e">
        <f>IF(#REF!=X115,"ok","check!!!!")</f>
        <v>#REF!</v>
      </c>
      <c r="AC115" s="366"/>
      <c r="AD115" s="367"/>
      <c r="AE115" s="367"/>
      <c r="AF115" s="367"/>
      <c r="AG115" s="367"/>
      <c r="AH115" s="367"/>
      <c r="AI115" s="367"/>
      <c r="AJ115" s="367"/>
      <c r="AK115" s="367"/>
      <c r="AL115" s="367"/>
      <c r="AM115" s="367"/>
      <c r="AN115" s="367"/>
      <c r="AO115" s="367"/>
    </row>
    <row r="116" spans="1:41">
      <c r="A116" s="357" t="s">
        <v>261</v>
      </c>
      <c r="B116" s="357" t="s">
        <v>262</v>
      </c>
      <c r="C116" s="357" t="s">
        <v>263</v>
      </c>
      <c r="D116" s="357" t="s">
        <v>264</v>
      </c>
      <c r="E116" s="357" t="s">
        <v>275</v>
      </c>
      <c r="F116" s="357" t="s">
        <v>264</v>
      </c>
      <c r="G116" s="363" t="s">
        <v>264</v>
      </c>
      <c r="H116" s="357" t="s">
        <v>262</v>
      </c>
      <c r="I116" s="357" t="s">
        <v>282</v>
      </c>
      <c r="J116" s="357" t="s">
        <v>298</v>
      </c>
      <c r="K116" s="357" t="s">
        <v>281</v>
      </c>
      <c r="L116" s="357" t="s">
        <v>268</v>
      </c>
      <c r="M116" s="357" t="s">
        <v>269</v>
      </c>
      <c r="N116" s="357" t="s">
        <v>270</v>
      </c>
      <c r="O116" s="357" t="s">
        <v>270</v>
      </c>
      <c r="P116" s="357" t="s">
        <v>271</v>
      </c>
      <c r="Q116" s="357" t="s">
        <v>262</v>
      </c>
      <c r="R116" s="357" t="s">
        <v>292</v>
      </c>
      <c r="S116" s="472" t="e">
        <f>IF(VLOOKUP($X116,#REF!,#REF!,0)="","",VLOOKUP($X116,#REF!,#REF!,0))</f>
        <v>#REF!</v>
      </c>
      <c r="T116" s="472" t="e">
        <f>IF(VLOOKUP($X116,#REF!,#REF!,0)="","",VLOOKUP($X116,#REF!,#REF!,0))</f>
        <v>#REF!</v>
      </c>
      <c r="U116" s="472" t="e">
        <f>IF(VLOOKUP($X116,#REF!,#REF!,0)="","",VLOOKUP($X116,#REF!,#REF!,0))</f>
        <v>#REF!</v>
      </c>
      <c r="V116" s="472" t="e">
        <f>IF(VLOOKUP($X116,#REF!,#REF!,0)="","",VLOOKUP($X116,#REF!,#REF!,0))</f>
        <v>#REF!</v>
      </c>
      <c r="W116" s="472" t="e">
        <f>IF(VLOOKUP($X116,#REF!,#REF!,0)="","",VLOOKUP($X116,#REF!,#REF!,0))</f>
        <v>#REF!</v>
      </c>
      <c r="X116" s="363" t="str">
        <f t="shared" si="1"/>
        <v>A.N.@@._Z.S1313._Z._Z.N.F.F71K.T.S.V._T._T.XDC.N.EDP2</v>
      </c>
      <c r="Y116" s="363"/>
      <c r="Z116" s="363"/>
      <c r="AA116" s="365" t="str">
        <f>IFERROR(+IF(X116=VLOOKUP(X116,#REF!,1,0),"OK","check!!!!"),"check!!!!")</f>
        <v>check!!!!</v>
      </c>
      <c r="AB116" s="363" t="e">
        <f>IF(#REF!=X116,"ok","check!!!!")</f>
        <v>#REF!</v>
      </c>
      <c r="AC116" s="366"/>
      <c r="AD116" s="367"/>
      <c r="AE116" s="367"/>
      <c r="AF116" s="367"/>
      <c r="AG116" s="367"/>
      <c r="AH116" s="367"/>
      <c r="AI116" s="367"/>
      <c r="AJ116" s="367"/>
      <c r="AK116" s="367"/>
      <c r="AL116" s="367"/>
      <c r="AM116" s="367"/>
      <c r="AN116" s="367"/>
      <c r="AO116" s="367"/>
    </row>
    <row r="117" spans="1:41">
      <c r="A117" s="357" t="s">
        <v>261</v>
      </c>
      <c r="B117" s="357" t="s">
        <v>262</v>
      </c>
      <c r="C117" s="357" t="s">
        <v>263</v>
      </c>
      <c r="D117" s="357" t="s">
        <v>264</v>
      </c>
      <c r="E117" s="357" t="s">
        <v>275</v>
      </c>
      <c r="F117" s="357" t="s">
        <v>264</v>
      </c>
      <c r="G117" s="363" t="s">
        <v>264</v>
      </c>
      <c r="H117" s="357" t="s">
        <v>262</v>
      </c>
      <c r="I117" s="357" t="s">
        <v>282</v>
      </c>
      <c r="J117" s="357" t="s">
        <v>296</v>
      </c>
      <c r="K117" s="357" t="s">
        <v>281</v>
      </c>
      <c r="L117" s="357" t="s">
        <v>268</v>
      </c>
      <c r="M117" s="357" t="s">
        <v>269</v>
      </c>
      <c r="N117" s="357" t="s">
        <v>270</v>
      </c>
      <c r="O117" s="357" t="s">
        <v>299</v>
      </c>
      <c r="P117" s="357" t="s">
        <v>271</v>
      </c>
      <c r="Q117" s="357" t="s">
        <v>262</v>
      </c>
      <c r="R117" s="357" t="s">
        <v>292</v>
      </c>
      <c r="S117" s="472" t="e">
        <f>IF(VLOOKUP($X117,#REF!,#REF!,0)="","",VLOOKUP($X117,#REF!,#REF!,0))</f>
        <v>#REF!</v>
      </c>
      <c r="T117" s="472" t="e">
        <f>IF(VLOOKUP($X117,#REF!,#REF!,0)="","",VLOOKUP($X117,#REF!,#REF!,0))</f>
        <v>#REF!</v>
      </c>
      <c r="U117" s="472" t="e">
        <f>IF(VLOOKUP($X117,#REF!,#REF!,0)="","",VLOOKUP($X117,#REF!,#REF!,0))</f>
        <v>#REF!</v>
      </c>
      <c r="V117" s="472" t="e">
        <f>IF(VLOOKUP($X117,#REF!,#REF!,0)="","",VLOOKUP($X117,#REF!,#REF!,0))</f>
        <v>#REF!</v>
      </c>
      <c r="W117" s="472" t="e">
        <f>IF(VLOOKUP($X117,#REF!,#REF!,0)="","",VLOOKUP($X117,#REF!,#REF!,0))</f>
        <v>#REF!</v>
      </c>
      <c r="X117" s="363" t="str">
        <f t="shared" si="1"/>
        <v>A.N.@@._Z.S1313._Z._Z.N.F.FNDX.T.S.V._T.C01.XDC.N.EDP2</v>
      </c>
      <c r="Y117" s="363"/>
      <c r="Z117" s="363"/>
      <c r="AA117" s="365" t="str">
        <f>IFERROR(+IF(X117=VLOOKUP(X117,#REF!,1,0),"OK","check!!!!"),"check!!!!")</f>
        <v>check!!!!</v>
      </c>
      <c r="AB117" s="363" t="e">
        <f>IF(#REF!=X117,"ok","check!!!!")</f>
        <v>#REF!</v>
      </c>
      <c r="AC117" s="366"/>
      <c r="AD117" s="367"/>
      <c r="AE117" s="367"/>
      <c r="AF117" s="367"/>
      <c r="AG117" s="367"/>
      <c r="AH117" s="367"/>
      <c r="AI117" s="367"/>
      <c r="AJ117" s="367"/>
      <c r="AK117" s="367"/>
      <c r="AL117" s="367"/>
      <c r="AM117" s="367"/>
      <c r="AN117" s="367"/>
      <c r="AO117" s="367"/>
    </row>
    <row r="118" spans="1:41">
      <c r="A118" s="357" t="s">
        <v>261</v>
      </c>
      <c r="B118" s="357" t="s">
        <v>262</v>
      </c>
      <c r="C118" s="357" t="s">
        <v>263</v>
      </c>
      <c r="D118" s="357" t="s">
        <v>264</v>
      </c>
      <c r="E118" s="357" t="s">
        <v>275</v>
      </c>
      <c r="F118" s="357" t="s">
        <v>264</v>
      </c>
      <c r="G118" s="363" t="s">
        <v>264</v>
      </c>
      <c r="H118" s="357" t="s">
        <v>262</v>
      </c>
      <c r="I118" s="357" t="s">
        <v>282</v>
      </c>
      <c r="J118" s="357" t="s">
        <v>296</v>
      </c>
      <c r="K118" s="357" t="s">
        <v>281</v>
      </c>
      <c r="L118" s="357" t="s">
        <v>268</v>
      </c>
      <c r="M118" s="357" t="s">
        <v>269</v>
      </c>
      <c r="N118" s="357" t="s">
        <v>270</v>
      </c>
      <c r="O118" s="357" t="s">
        <v>300</v>
      </c>
      <c r="P118" s="357" t="s">
        <v>271</v>
      </c>
      <c r="Q118" s="357" t="s">
        <v>262</v>
      </c>
      <c r="R118" s="357" t="s">
        <v>292</v>
      </c>
      <c r="S118" s="472" t="e">
        <f>IF(VLOOKUP($X118,#REF!,#REF!,0)="","",VLOOKUP($X118,#REF!,#REF!,0))</f>
        <v>#REF!</v>
      </c>
      <c r="T118" s="472" t="e">
        <f>IF(VLOOKUP($X118,#REF!,#REF!,0)="","",VLOOKUP($X118,#REF!,#REF!,0))</f>
        <v>#REF!</v>
      </c>
      <c r="U118" s="472" t="e">
        <f>IF(VLOOKUP($X118,#REF!,#REF!,0)="","",VLOOKUP($X118,#REF!,#REF!,0))</f>
        <v>#REF!</v>
      </c>
      <c r="V118" s="472" t="e">
        <f>IF(VLOOKUP($X118,#REF!,#REF!,0)="","",VLOOKUP($X118,#REF!,#REF!,0))</f>
        <v>#REF!</v>
      </c>
      <c r="W118" s="472" t="e">
        <f>IF(VLOOKUP($X118,#REF!,#REF!,0)="","",VLOOKUP($X118,#REF!,#REF!,0))</f>
        <v>#REF!</v>
      </c>
      <c r="X118" s="363" t="str">
        <f t="shared" si="1"/>
        <v>A.N.@@._Z.S1313._Z._Z.N.F.FNDX.T.S.V._T.C02.XDC.N.EDP2</v>
      </c>
      <c r="Y118" s="363"/>
      <c r="Z118" s="363"/>
      <c r="AA118" s="365" t="str">
        <f>IFERROR(+IF(X118=VLOOKUP(X118,#REF!,1,0),"OK","check!!!!"),"check!!!!")</f>
        <v>check!!!!</v>
      </c>
      <c r="AB118" s="363" t="e">
        <f>IF(#REF!=X118,"ok","check!!!!")</f>
        <v>#REF!</v>
      </c>
      <c r="AC118" s="366"/>
      <c r="AD118" s="367"/>
      <c r="AE118" s="367"/>
      <c r="AF118" s="367"/>
      <c r="AG118" s="367"/>
      <c r="AH118" s="367"/>
      <c r="AI118" s="367"/>
      <c r="AJ118" s="367"/>
      <c r="AK118" s="367"/>
      <c r="AL118" s="367"/>
      <c r="AM118" s="367"/>
      <c r="AN118" s="367"/>
      <c r="AO118" s="367"/>
    </row>
    <row r="119" spans="1:41">
      <c r="A119" s="357" t="s">
        <v>261</v>
      </c>
      <c r="B119" s="357" t="s">
        <v>262</v>
      </c>
      <c r="C119" s="357" t="s">
        <v>263</v>
      </c>
      <c r="D119" s="357" t="s">
        <v>264</v>
      </c>
      <c r="E119" s="357" t="s">
        <v>275</v>
      </c>
      <c r="F119" s="357" t="s">
        <v>264</v>
      </c>
      <c r="G119" s="363" t="s">
        <v>264</v>
      </c>
      <c r="H119" s="357" t="s">
        <v>266</v>
      </c>
      <c r="I119" s="357" t="s">
        <v>301</v>
      </c>
      <c r="J119" s="357" t="s">
        <v>264</v>
      </c>
      <c r="K119" s="357" t="s">
        <v>281</v>
      </c>
      <c r="L119" s="357" t="s">
        <v>268</v>
      </c>
      <c r="M119" s="357" t="s">
        <v>269</v>
      </c>
      <c r="N119" s="357" t="s">
        <v>270</v>
      </c>
      <c r="O119" s="357" t="s">
        <v>270</v>
      </c>
      <c r="P119" s="357" t="s">
        <v>271</v>
      </c>
      <c r="Q119" s="357" t="s">
        <v>262</v>
      </c>
      <c r="R119" s="357" t="s">
        <v>292</v>
      </c>
      <c r="S119" s="472" t="e">
        <f>IF(VLOOKUP($X119,#REF!,#REF!,0)="","",VLOOKUP($X119,#REF!,#REF!,0))</f>
        <v>#REF!</v>
      </c>
      <c r="T119" s="472" t="e">
        <f>IF(VLOOKUP($X119,#REF!,#REF!,0)="","",VLOOKUP($X119,#REF!,#REF!,0))</f>
        <v>#REF!</v>
      </c>
      <c r="U119" s="472" t="e">
        <f>IF(VLOOKUP($X119,#REF!,#REF!,0)="","",VLOOKUP($X119,#REF!,#REF!,0))</f>
        <v>#REF!</v>
      </c>
      <c r="V119" s="472" t="e">
        <f>IF(VLOOKUP($X119,#REF!,#REF!,0)="","",VLOOKUP($X119,#REF!,#REF!,0))</f>
        <v>#REF!</v>
      </c>
      <c r="W119" s="472" t="e">
        <f>IF(VLOOKUP($X119,#REF!,#REF!,0)="","",VLOOKUP($X119,#REF!,#REF!,0))</f>
        <v>#REF!</v>
      </c>
      <c r="X119" s="363" t="str">
        <f t="shared" si="1"/>
        <v>A.N.@@._Z.S1313._Z._Z.B.ORNF._Z.T.S.V._T._T.XDC.N.EDP2</v>
      </c>
      <c r="Y119" s="363"/>
      <c r="Z119" s="363"/>
      <c r="AA119" s="365" t="str">
        <f>IFERROR(+IF(X119=VLOOKUP(X119,#REF!,1,0),"OK","check!!!!"),"check!!!!")</f>
        <v>check!!!!</v>
      </c>
      <c r="AB119" s="363" t="e">
        <f>IF(#REF!=X119,"ok","check!!!!")</f>
        <v>#REF!</v>
      </c>
      <c r="AC119" s="366"/>
      <c r="AD119" s="367"/>
      <c r="AE119" s="367"/>
      <c r="AF119" s="367"/>
      <c r="AG119" s="367"/>
      <c r="AH119" s="367"/>
      <c r="AI119" s="367"/>
      <c r="AJ119" s="367"/>
      <c r="AK119" s="367"/>
      <c r="AL119" s="367"/>
      <c r="AM119" s="367"/>
      <c r="AN119" s="367"/>
      <c r="AO119" s="367"/>
    </row>
    <row r="120" spans="1:41">
      <c r="A120" s="357" t="s">
        <v>261</v>
      </c>
      <c r="B120" s="357" t="s">
        <v>262</v>
      </c>
      <c r="C120" s="357" t="s">
        <v>263</v>
      </c>
      <c r="D120" s="357" t="s">
        <v>264</v>
      </c>
      <c r="E120" s="357" t="s">
        <v>275</v>
      </c>
      <c r="F120" s="357" t="s">
        <v>264</v>
      </c>
      <c r="G120" s="363" t="s">
        <v>264</v>
      </c>
      <c r="H120" s="357" t="s">
        <v>266</v>
      </c>
      <c r="I120" s="357" t="s">
        <v>301</v>
      </c>
      <c r="J120" s="357" t="s">
        <v>264</v>
      </c>
      <c r="K120" s="357" t="s">
        <v>281</v>
      </c>
      <c r="L120" s="357" t="s">
        <v>268</v>
      </c>
      <c r="M120" s="357" t="s">
        <v>269</v>
      </c>
      <c r="N120" s="357" t="s">
        <v>270</v>
      </c>
      <c r="O120" s="357" t="s">
        <v>299</v>
      </c>
      <c r="P120" s="357" t="s">
        <v>271</v>
      </c>
      <c r="Q120" s="357" t="s">
        <v>262</v>
      </c>
      <c r="R120" s="357" t="s">
        <v>292</v>
      </c>
      <c r="S120" s="472" t="e">
        <f>IF(VLOOKUP($X120,#REF!,#REF!,0)="","",VLOOKUP($X120,#REF!,#REF!,0))</f>
        <v>#REF!</v>
      </c>
      <c r="T120" s="472" t="e">
        <f>IF(VLOOKUP($X120,#REF!,#REF!,0)="","",VLOOKUP($X120,#REF!,#REF!,0))</f>
        <v>#REF!</v>
      </c>
      <c r="U120" s="472" t="e">
        <f>IF(VLOOKUP($X120,#REF!,#REF!,0)="","",VLOOKUP($X120,#REF!,#REF!,0))</f>
        <v>#REF!</v>
      </c>
      <c r="V120" s="472" t="e">
        <f>IF(VLOOKUP($X120,#REF!,#REF!,0)="","",VLOOKUP($X120,#REF!,#REF!,0))</f>
        <v>#REF!</v>
      </c>
      <c r="W120" s="472" t="e">
        <f>IF(VLOOKUP($X120,#REF!,#REF!,0)="","",VLOOKUP($X120,#REF!,#REF!,0))</f>
        <v>#REF!</v>
      </c>
      <c r="X120" s="363" t="str">
        <f t="shared" si="1"/>
        <v>A.N.@@._Z.S1313._Z._Z.B.ORNF._Z.T.S.V._T.C01.XDC.N.EDP2</v>
      </c>
      <c r="Y120" s="363"/>
      <c r="Z120" s="363"/>
      <c r="AA120" s="365" t="str">
        <f>IFERROR(+IF(X120=VLOOKUP(X120,#REF!,1,0),"OK","check!!!!"),"check!!!!")</f>
        <v>check!!!!</v>
      </c>
      <c r="AB120" s="363" t="e">
        <f>IF(#REF!=X120,"ok","check!!!!")</f>
        <v>#REF!</v>
      </c>
      <c r="AC120" s="366"/>
      <c r="AD120" s="367"/>
      <c r="AE120" s="367"/>
      <c r="AF120" s="367"/>
      <c r="AG120" s="367"/>
      <c r="AH120" s="367"/>
      <c r="AI120" s="367"/>
      <c r="AJ120" s="367"/>
      <c r="AK120" s="367"/>
      <c r="AL120" s="367"/>
      <c r="AM120" s="367"/>
      <c r="AN120" s="367"/>
      <c r="AO120" s="367"/>
    </row>
    <row r="121" spans="1:41">
      <c r="A121" s="357" t="s">
        <v>261</v>
      </c>
      <c r="B121" s="357" t="s">
        <v>262</v>
      </c>
      <c r="C121" s="357" t="s">
        <v>263</v>
      </c>
      <c r="D121" s="357" t="s">
        <v>264</v>
      </c>
      <c r="E121" s="357" t="s">
        <v>275</v>
      </c>
      <c r="F121" s="357" t="s">
        <v>264</v>
      </c>
      <c r="G121" s="363" t="s">
        <v>264</v>
      </c>
      <c r="H121" s="357" t="s">
        <v>266</v>
      </c>
      <c r="I121" s="357" t="s">
        <v>301</v>
      </c>
      <c r="J121" s="357" t="s">
        <v>264</v>
      </c>
      <c r="K121" s="357" t="s">
        <v>281</v>
      </c>
      <c r="L121" s="357" t="s">
        <v>268</v>
      </c>
      <c r="M121" s="357" t="s">
        <v>269</v>
      </c>
      <c r="N121" s="357" t="s">
        <v>270</v>
      </c>
      <c r="O121" s="357" t="s">
        <v>300</v>
      </c>
      <c r="P121" s="357" t="s">
        <v>271</v>
      </c>
      <c r="Q121" s="357" t="s">
        <v>262</v>
      </c>
      <c r="R121" s="357" t="s">
        <v>292</v>
      </c>
      <c r="S121" s="472" t="e">
        <f>IF(VLOOKUP($X121,#REF!,#REF!,0)="","",VLOOKUP($X121,#REF!,#REF!,0))</f>
        <v>#REF!</v>
      </c>
      <c r="T121" s="472" t="e">
        <f>IF(VLOOKUP($X121,#REF!,#REF!,0)="","",VLOOKUP($X121,#REF!,#REF!,0))</f>
        <v>#REF!</v>
      </c>
      <c r="U121" s="472" t="e">
        <f>IF(VLOOKUP($X121,#REF!,#REF!,0)="","",VLOOKUP($X121,#REF!,#REF!,0))</f>
        <v>#REF!</v>
      </c>
      <c r="V121" s="472" t="e">
        <f>IF(VLOOKUP($X121,#REF!,#REF!,0)="","",VLOOKUP($X121,#REF!,#REF!,0))</f>
        <v>#REF!</v>
      </c>
      <c r="W121" s="472" t="e">
        <f>IF(VLOOKUP($X121,#REF!,#REF!,0)="","",VLOOKUP($X121,#REF!,#REF!,0))</f>
        <v>#REF!</v>
      </c>
      <c r="X121" s="363" t="str">
        <f t="shared" si="1"/>
        <v>A.N.@@._Z.S1313._Z._Z.B.ORNF._Z.T.S.V._T.C02.XDC.N.EDP2</v>
      </c>
      <c r="Y121" s="363"/>
      <c r="Z121" s="363"/>
      <c r="AA121" s="365" t="str">
        <f>IFERROR(+IF(X121=VLOOKUP(X121,#REF!,1,0),"OK","check!!!!"),"check!!!!")</f>
        <v>check!!!!</v>
      </c>
      <c r="AB121" s="363" t="e">
        <f>IF(#REF!=X121,"ok","check!!!!")</f>
        <v>#REF!</v>
      </c>
      <c r="AC121" s="366"/>
      <c r="AD121" s="367"/>
      <c r="AE121" s="367"/>
      <c r="AF121" s="367"/>
      <c r="AG121" s="367"/>
      <c r="AH121" s="367"/>
      <c r="AI121" s="367"/>
      <c r="AJ121" s="367"/>
      <c r="AK121" s="367"/>
      <c r="AL121" s="367"/>
      <c r="AM121" s="367"/>
      <c r="AN121" s="367"/>
      <c r="AO121" s="367"/>
    </row>
    <row r="122" spans="1:41">
      <c r="A122" s="357" t="s">
        <v>261</v>
      </c>
      <c r="B122" s="357" t="s">
        <v>262</v>
      </c>
      <c r="C122" s="357" t="s">
        <v>263</v>
      </c>
      <c r="D122" s="357" t="s">
        <v>264</v>
      </c>
      <c r="E122" s="357" t="s">
        <v>275</v>
      </c>
      <c r="F122" s="357" t="s">
        <v>264</v>
      </c>
      <c r="G122" s="363" t="s">
        <v>264</v>
      </c>
      <c r="H122" s="357" t="s">
        <v>266</v>
      </c>
      <c r="I122" s="357" t="s">
        <v>302</v>
      </c>
      <c r="J122" s="357" t="s">
        <v>264</v>
      </c>
      <c r="K122" s="357" t="s">
        <v>281</v>
      </c>
      <c r="L122" s="357" t="s">
        <v>268</v>
      </c>
      <c r="M122" s="357" t="s">
        <v>269</v>
      </c>
      <c r="N122" s="357" t="s">
        <v>270</v>
      </c>
      <c r="O122" s="357" t="s">
        <v>270</v>
      </c>
      <c r="P122" s="357" t="s">
        <v>271</v>
      </c>
      <c r="Q122" s="357" t="s">
        <v>262</v>
      </c>
      <c r="R122" s="357" t="s">
        <v>292</v>
      </c>
      <c r="S122" s="472" t="e">
        <f>IF(VLOOKUP($X122,#REF!,#REF!,0)="","",VLOOKUP($X122,#REF!,#REF!,0))</f>
        <v>#REF!</v>
      </c>
      <c r="T122" s="472" t="e">
        <f>IF(VLOOKUP($X122,#REF!,#REF!,0)="","",VLOOKUP($X122,#REF!,#REF!,0))</f>
        <v>#REF!</v>
      </c>
      <c r="U122" s="472" t="e">
        <f>IF(VLOOKUP($X122,#REF!,#REF!,0)="","",VLOOKUP($X122,#REF!,#REF!,0))</f>
        <v>#REF!</v>
      </c>
      <c r="V122" s="472" t="e">
        <f>IF(VLOOKUP($X122,#REF!,#REF!,0)="","",VLOOKUP($X122,#REF!,#REF!,0))</f>
        <v>#REF!</v>
      </c>
      <c r="W122" s="472" t="e">
        <f>IF(VLOOKUP($X122,#REF!,#REF!,0)="","",VLOOKUP($X122,#REF!,#REF!,0))</f>
        <v>#REF!</v>
      </c>
      <c r="X122" s="363" t="str">
        <f t="shared" si="1"/>
        <v>A.N.@@._Z.S1313._Z._Z.B.ORD41A._Z.T.S.V._T._T.XDC.N.EDP2</v>
      </c>
      <c r="Y122" s="363"/>
      <c r="Z122" s="363"/>
      <c r="AA122" s="365" t="str">
        <f>IFERROR(+IF(X122=VLOOKUP(X122,#REF!,1,0),"OK","check!!!!"),"check!!!!")</f>
        <v>check!!!!</v>
      </c>
      <c r="AB122" s="363" t="e">
        <f>IF(#REF!=X122,"ok","check!!!!")</f>
        <v>#REF!</v>
      </c>
      <c r="AC122" s="366"/>
      <c r="AD122" s="367"/>
      <c r="AE122" s="367"/>
      <c r="AF122" s="367"/>
      <c r="AG122" s="367"/>
      <c r="AH122" s="367"/>
      <c r="AI122" s="367"/>
      <c r="AJ122" s="367"/>
      <c r="AK122" s="367"/>
      <c r="AL122" s="367"/>
      <c r="AM122" s="367"/>
      <c r="AN122" s="367"/>
      <c r="AO122" s="367"/>
    </row>
    <row r="123" spans="1:41">
      <c r="A123" s="357" t="s">
        <v>261</v>
      </c>
      <c r="B123" s="357" t="s">
        <v>262</v>
      </c>
      <c r="C123" s="357" t="s">
        <v>263</v>
      </c>
      <c r="D123" s="357" t="s">
        <v>264</v>
      </c>
      <c r="E123" s="357" t="s">
        <v>275</v>
      </c>
      <c r="F123" s="357" t="s">
        <v>264</v>
      </c>
      <c r="G123" s="363" t="s">
        <v>264</v>
      </c>
      <c r="H123" s="357" t="s">
        <v>261</v>
      </c>
      <c r="I123" s="357" t="s">
        <v>282</v>
      </c>
      <c r="J123" s="357" t="s">
        <v>303</v>
      </c>
      <c r="K123" s="357" t="s">
        <v>281</v>
      </c>
      <c r="L123" s="357" t="s">
        <v>268</v>
      </c>
      <c r="M123" s="357" t="s">
        <v>269</v>
      </c>
      <c r="N123" s="357" t="s">
        <v>270</v>
      </c>
      <c r="O123" s="357" t="s">
        <v>270</v>
      </c>
      <c r="P123" s="357" t="s">
        <v>271</v>
      </c>
      <c r="Q123" s="357" t="s">
        <v>262</v>
      </c>
      <c r="R123" s="357" t="s">
        <v>292</v>
      </c>
      <c r="S123" s="472" t="e">
        <f>IF(VLOOKUP($X123,#REF!,#REF!,0)="","",VLOOKUP($X123,#REF!,#REF!,0))</f>
        <v>#REF!</v>
      </c>
      <c r="T123" s="472" t="e">
        <f>IF(VLOOKUP($X123,#REF!,#REF!,0)="","",VLOOKUP($X123,#REF!,#REF!,0))</f>
        <v>#REF!</v>
      </c>
      <c r="U123" s="472" t="e">
        <f>IF(VLOOKUP($X123,#REF!,#REF!,0)="","",VLOOKUP($X123,#REF!,#REF!,0))</f>
        <v>#REF!</v>
      </c>
      <c r="V123" s="472" t="e">
        <f>IF(VLOOKUP($X123,#REF!,#REF!,0)="","",VLOOKUP($X123,#REF!,#REF!,0))</f>
        <v>#REF!</v>
      </c>
      <c r="W123" s="472" t="e">
        <f>IF(VLOOKUP($X123,#REF!,#REF!,0)="","",VLOOKUP($X123,#REF!,#REF!,0))</f>
        <v>#REF!</v>
      </c>
      <c r="X123" s="363" t="str">
        <f t="shared" si="1"/>
        <v>A.N.@@._Z.S1313._Z._Z.A.F.F8.T.S.V._T._T.XDC.N.EDP2</v>
      </c>
      <c r="Y123" s="363"/>
      <c r="Z123" s="363"/>
      <c r="AA123" s="365" t="str">
        <f>IFERROR(+IF(X123=VLOOKUP(X123,#REF!,1,0),"OK","check!!!!"),"check!!!!")</f>
        <v>check!!!!</v>
      </c>
      <c r="AB123" s="363" t="e">
        <f>IF(#REF!=X123,"ok","check!!!!")</f>
        <v>#REF!</v>
      </c>
      <c r="AC123" s="366"/>
      <c r="AD123" s="367"/>
      <c r="AE123" s="367"/>
      <c r="AF123" s="367"/>
      <c r="AG123" s="367"/>
      <c r="AH123" s="367"/>
      <c r="AI123" s="367"/>
      <c r="AJ123" s="367"/>
      <c r="AK123" s="367"/>
      <c r="AL123" s="367"/>
      <c r="AM123" s="367"/>
      <c r="AN123" s="367"/>
      <c r="AO123" s="367"/>
    </row>
    <row r="124" spans="1:41">
      <c r="A124" s="357" t="s">
        <v>261</v>
      </c>
      <c r="B124" s="357" t="s">
        <v>262</v>
      </c>
      <c r="C124" s="357" t="s">
        <v>263</v>
      </c>
      <c r="D124" s="357" t="s">
        <v>264</v>
      </c>
      <c r="E124" s="357" t="s">
        <v>275</v>
      </c>
      <c r="F124" s="357" t="s">
        <v>264</v>
      </c>
      <c r="G124" s="363" t="s">
        <v>264</v>
      </c>
      <c r="H124" s="357" t="s">
        <v>261</v>
      </c>
      <c r="I124" s="357" t="s">
        <v>282</v>
      </c>
      <c r="J124" s="357" t="s">
        <v>303</v>
      </c>
      <c r="K124" s="357" t="s">
        <v>281</v>
      </c>
      <c r="L124" s="357" t="s">
        <v>268</v>
      </c>
      <c r="M124" s="357" t="s">
        <v>269</v>
      </c>
      <c r="N124" s="357" t="s">
        <v>270</v>
      </c>
      <c r="O124" s="357" t="s">
        <v>299</v>
      </c>
      <c r="P124" s="357" t="s">
        <v>271</v>
      </c>
      <c r="Q124" s="357" t="s">
        <v>262</v>
      </c>
      <c r="R124" s="357" t="s">
        <v>292</v>
      </c>
      <c r="S124" s="472" t="e">
        <f>IF(VLOOKUP($X124,#REF!,#REF!,0)="","",VLOOKUP($X124,#REF!,#REF!,0))</f>
        <v>#REF!</v>
      </c>
      <c r="T124" s="472" t="e">
        <f>IF(VLOOKUP($X124,#REF!,#REF!,0)="","",VLOOKUP($X124,#REF!,#REF!,0))</f>
        <v>#REF!</v>
      </c>
      <c r="U124" s="472" t="e">
        <f>IF(VLOOKUP($X124,#REF!,#REF!,0)="","",VLOOKUP($X124,#REF!,#REF!,0))</f>
        <v>#REF!</v>
      </c>
      <c r="V124" s="472" t="e">
        <f>IF(VLOOKUP($X124,#REF!,#REF!,0)="","",VLOOKUP($X124,#REF!,#REF!,0))</f>
        <v>#REF!</v>
      </c>
      <c r="W124" s="472" t="e">
        <f>IF(VLOOKUP($X124,#REF!,#REF!,0)="","",VLOOKUP($X124,#REF!,#REF!,0))</f>
        <v>#REF!</v>
      </c>
      <c r="X124" s="363" t="str">
        <f t="shared" si="1"/>
        <v>A.N.@@._Z.S1313._Z._Z.A.F.F8.T.S.V._T.C01.XDC.N.EDP2</v>
      </c>
      <c r="Y124" s="363"/>
      <c r="Z124" s="363"/>
      <c r="AA124" s="365" t="str">
        <f>IFERROR(+IF(X124=VLOOKUP(X124,#REF!,1,0),"OK","check!!!!"),"check!!!!")</f>
        <v>check!!!!</v>
      </c>
      <c r="AB124" s="363" t="e">
        <f>IF(#REF!=X124,"ok","check!!!!")</f>
        <v>#REF!</v>
      </c>
      <c r="AC124" s="366"/>
      <c r="AD124" s="367"/>
      <c r="AE124" s="367"/>
      <c r="AF124" s="367"/>
      <c r="AG124" s="367"/>
      <c r="AH124" s="367"/>
      <c r="AI124" s="367"/>
      <c r="AJ124" s="367"/>
      <c r="AK124" s="367"/>
      <c r="AL124" s="367"/>
      <c r="AM124" s="367"/>
      <c r="AN124" s="367"/>
      <c r="AO124" s="367"/>
    </row>
    <row r="125" spans="1:41">
      <c r="A125" s="357" t="s">
        <v>261</v>
      </c>
      <c r="B125" s="357" t="s">
        <v>262</v>
      </c>
      <c r="C125" s="357" t="s">
        <v>263</v>
      </c>
      <c r="D125" s="357" t="s">
        <v>264</v>
      </c>
      <c r="E125" s="357" t="s">
        <v>275</v>
      </c>
      <c r="F125" s="357" t="s">
        <v>264</v>
      </c>
      <c r="G125" s="363" t="s">
        <v>264</v>
      </c>
      <c r="H125" s="357" t="s">
        <v>261</v>
      </c>
      <c r="I125" s="357" t="s">
        <v>282</v>
      </c>
      <c r="J125" s="357" t="s">
        <v>303</v>
      </c>
      <c r="K125" s="357" t="s">
        <v>281</v>
      </c>
      <c r="L125" s="357" t="s">
        <v>268</v>
      </c>
      <c r="M125" s="357" t="s">
        <v>269</v>
      </c>
      <c r="N125" s="357" t="s">
        <v>270</v>
      </c>
      <c r="O125" s="357" t="s">
        <v>300</v>
      </c>
      <c r="P125" s="357" t="s">
        <v>271</v>
      </c>
      <c r="Q125" s="357" t="s">
        <v>262</v>
      </c>
      <c r="R125" s="357" t="s">
        <v>292</v>
      </c>
      <c r="S125" s="472" t="e">
        <f>IF(VLOOKUP($X125,#REF!,#REF!,0)="","",VLOOKUP($X125,#REF!,#REF!,0))</f>
        <v>#REF!</v>
      </c>
      <c r="T125" s="472" t="e">
        <f>IF(VLOOKUP($X125,#REF!,#REF!,0)="","",VLOOKUP($X125,#REF!,#REF!,0))</f>
        <v>#REF!</v>
      </c>
      <c r="U125" s="472" t="e">
        <f>IF(VLOOKUP($X125,#REF!,#REF!,0)="","",VLOOKUP($X125,#REF!,#REF!,0))</f>
        <v>#REF!</v>
      </c>
      <c r="V125" s="472" t="e">
        <f>IF(VLOOKUP($X125,#REF!,#REF!,0)="","",VLOOKUP($X125,#REF!,#REF!,0))</f>
        <v>#REF!</v>
      </c>
      <c r="W125" s="472" t="e">
        <f>IF(VLOOKUP($X125,#REF!,#REF!,0)="","",VLOOKUP($X125,#REF!,#REF!,0))</f>
        <v>#REF!</v>
      </c>
      <c r="X125" s="363" t="str">
        <f t="shared" si="1"/>
        <v>A.N.@@._Z.S1313._Z._Z.A.F.F8.T.S.V._T.C02.XDC.N.EDP2</v>
      </c>
      <c r="Y125" s="363"/>
      <c r="Z125" s="363"/>
      <c r="AA125" s="365" t="str">
        <f>IFERROR(+IF(X125=VLOOKUP(X125,#REF!,1,0),"OK","check!!!!"),"check!!!!")</f>
        <v>check!!!!</v>
      </c>
      <c r="AB125" s="363" t="e">
        <f>IF(#REF!=X125,"ok","check!!!!")</f>
        <v>#REF!</v>
      </c>
      <c r="AC125" s="366"/>
      <c r="AD125" s="367"/>
      <c r="AE125" s="367"/>
      <c r="AF125" s="367"/>
      <c r="AG125" s="367"/>
      <c r="AH125" s="367"/>
      <c r="AI125" s="367"/>
      <c r="AJ125" s="367"/>
      <c r="AK125" s="367"/>
      <c r="AL125" s="367"/>
      <c r="AM125" s="367"/>
      <c r="AN125" s="367"/>
      <c r="AO125" s="367"/>
    </row>
    <row r="126" spans="1:41">
      <c r="A126" s="357" t="s">
        <v>261</v>
      </c>
      <c r="B126" s="357" t="s">
        <v>262</v>
      </c>
      <c r="C126" s="357" t="s">
        <v>263</v>
      </c>
      <c r="D126" s="357" t="s">
        <v>264</v>
      </c>
      <c r="E126" s="357" t="s">
        <v>275</v>
      </c>
      <c r="F126" s="357" t="s">
        <v>264</v>
      </c>
      <c r="G126" s="363" t="s">
        <v>264</v>
      </c>
      <c r="H126" s="357" t="s">
        <v>278</v>
      </c>
      <c r="I126" s="357" t="s">
        <v>282</v>
      </c>
      <c r="J126" s="357" t="s">
        <v>303</v>
      </c>
      <c r="K126" s="357" t="s">
        <v>281</v>
      </c>
      <c r="L126" s="357" t="s">
        <v>268</v>
      </c>
      <c r="M126" s="357" t="s">
        <v>269</v>
      </c>
      <c r="N126" s="357" t="s">
        <v>270</v>
      </c>
      <c r="O126" s="357" t="s">
        <v>270</v>
      </c>
      <c r="P126" s="357" t="s">
        <v>271</v>
      </c>
      <c r="Q126" s="357" t="s">
        <v>262</v>
      </c>
      <c r="R126" s="357" t="s">
        <v>292</v>
      </c>
      <c r="S126" s="472" t="e">
        <f>IF(VLOOKUP($X126,#REF!,#REF!,0)="","",VLOOKUP($X126,#REF!,#REF!,0))</f>
        <v>#REF!</v>
      </c>
      <c r="T126" s="472" t="e">
        <f>IF(VLOOKUP($X126,#REF!,#REF!,0)="","",VLOOKUP($X126,#REF!,#REF!,0))</f>
        <v>#REF!</v>
      </c>
      <c r="U126" s="472" t="e">
        <f>IF(VLOOKUP($X126,#REF!,#REF!,0)="","",VLOOKUP($X126,#REF!,#REF!,0))</f>
        <v>#REF!</v>
      </c>
      <c r="V126" s="472" t="e">
        <f>IF(VLOOKUP($X126,#REF!,#REF!,0)="","",VLOOKUP($X126,#REF!,#REF!,0))</f>
        <v>#REF!</v>
      </c>
      <c r="W126" s="472" t="e">
        <f>IF(VLOOKUP($X126,#REF!,#REF!,0)="","",VLOOKUP($X126,#REF!,#REF!,0))</f>
        <v>#REF!</v>
      </c>
      <c r="X126" s="363" t="str">
        <f t="shared" si="1"/>
        <v>A.N.@@._Z.S1313._Z._Z.L.F.F8.T.S.V._T._T.XDC.N.EDP2</v>
      </c>
      <c r="Y126" s="363"/>
      <c r="Z126" s="363"/>
      <c r="AA126" s="365" t="str">
        <f>IFERROR(+IF(X126=VLOOKUP(X126,#REF!,1,0),"OK","check!!!!"),"check!!!!")</f>
        <v>check!!!!</v>
      </c>
      <c r="AB126" s="363" t="e">
        <f>IF(#REF!=X126,"ok","check!!!!")</f>
        <v>#REF!</v>
      </c>
      <c r="AC126" s="366"/>
      <c r="AD126" s="367"/>
      <c r="AE126" s="367"/>
      <c r="AF126" s="367"/>
      <c r="AG126" s="367"/>
      <c r="AH126" s="367"/>
      <c r="AI126" s="367"/>
      <c r="AJ126" s="367"/>
      <c r="AK126" s="367"/>
      <c r="AL126" s="367"/>
      <c r="AM126" s="367"/>
      <c r="AN126" s="367"/>
      <c r="AO126" s="367"/>
    </row>
    <row r="127" spans="1:41">
      <c r="A127" s="357" t="s">
        <v>261</v>
      </c>
      <c r="B127" s="357" t="s">
        <v>262</v>
      </c>
      <c r="C127" s="357" t="s">
        <v>263</v>
      </c>
      <c r="D127" s="357" t="s">
        <v>264</v>
      </c>
      <c r="E127" s="357" t="s">
        <v>275</v>
      </c>
      <c r="F127" s="357" t="s">
        <v>264</v>
      </c>
      <c r="G127" s="363" t="s">
        <v>264</v>
      </c>
      <c r="H127" s="357" t="s">
        <v>278</v>
      </c>
      <c r="I127" s="357" t="s">
        <v>282</v>
      </c>
      <c r="J127" s="357" t="s">
        <v>303</v>
      </c>
      <c r="K127" s="357" t="s">
        <v>281</v>
      </c>
      <c r="L127" s="357" t="s">
        <v>268</v>
      </c>
      <c r="M127" s="357" t="s">
        <v>269</v>
      </c>
      <c r="N127" s="357" t="s">
        <v>270</v>
      </c>
      <c r="O127" s="357" t="s">
        <v>299</v>
      </c>
      <c r="P127" s="357" t="s">
        <v>271</v>
      </c>
      <c r="Q127" s="357" t="s">
        <v>262</v>
      </c>
      <c r="R127" s="357" t="s">
        <v>292</v>
      </c>
      <c r="S127" s="472" t="e">
        <f>IF(VLOOKUP($X127,#REF!,#REF!,0)="","",VLOOKUP($X127,#REF!,#REF!,0))</f>
        <v>#REF!</v>
      </c>
      <c r="T127" s="472" t="e">
        <f>IF(VLOOKUP($X127,#REF!,#REF!,0)="","",VLOOKUP($X127,#REF!,#REF!,0))</f>
        <v>#REF!</v>
      </c>
      <c r="U127" s="472" t="e">
        <f>IF(VLOOKUP($X127,#REF!,#REF!,0)="","",VLOOKUP($X127,#REF!,#REF!,0))</f>
        <v>#REF!</v>
      </c>
      <c r="V127" s="472" t="e">
        <f>IF(VLOOKUP($X127,#REF!,#REF!,0)="","",VLOOKUP($X127,#REF!,#REF!,0))</f>
        <v>#REF!</v>
      </c>
      <c r="W127" s="472" t="e">
        <f>IF(VLOOKUP($X127,#REF!,#REF!,0)="","",VLOOKUP($X127,#REF!,#REF!,0))</f>
        <v>#REF!</v>
      </c>
      <c r="X127" s="363" t="str">
        <f t="shared" si="1"/>
        <v>A.N.@@._Z.S1313._Z._Z.L.F.F8.T.S.V._T.C01.XDC.N.EDP2</v>
      </c>
      <c r="Y127" s="363"/>
      <c r="Z127" s="363"/>
      <c r="AA127" s="365" t="str">
        <f>IFERROR(+IF(X127=VLOOKUP(X127,#REF!,1,0),"OK","check!!!!"),"check!!!!")</f>
        <v>check!!!!</v>
      </c>
      <c r="AB127" s="363" t="e">
        <f>IF(#REF!=X127,"ok","check!!!!")</f>
        <v>#REF!</v>
      </c>
      <c r="AC127" s="366"/>
      <c r="AD127" s="367"/>
      <c r="AE127" s="367"/>
      <c r="AF127" s="367"/>
      <c r="AG127" s="367"/>
      <c r="AH127" s="367"/>
      <c r="AI127" s="367"/>
      <c r="AJ127" s="367"/>
      <c r="AK127" s="367"/>
      <c r="AL127" s="367"/>
      <c r="AM127" s="367"/>
      <c r="AN127" s="367"/>
      <c r="AO127" s="367"/>
    </row>
    <row r="128" spans="1:41">
      <c r="A128" s="357" t="s">
        <v>261</v>
      </c>
      <c r="B128" s="357" t="s">
        <v>262</v>
      </c>
      <c r="C128" s="357" t="s">
        <v>263</v>
      </c>
      <c r="D128" s="357" t="s">
        <v>264</v>
      </c>
      <c r="E128" s="357" t="s">
        <v>275</v>
      </c>
      <c r="F128" s="357" t="s">
        <v>264</v>
      </c>
      <c r="G128" s="363" t="s">
        <v>264</v>
      </c>
      <c r="H128" s="357" t="s">
        <v>278</v>
      </c>
      <c r="I128" s="357" t="s">
        <v>282</v>
      </c>
      <c r="J128" s="357" t="s">
        <v>303</v>
      </c>
      <c r="K128" s="357" t="s">
        <v>281</v>
      </c>
      <c r="L128" s="357" t="s">
        <v>268</v>
      </c>
      <c r="M128" s="357" t="s">
        <v>269</v>
      </c>
      <c r="N128" s="357" t="s">
        <v>270</v>
      </c>
      <c r="O128" s="357" t="s">
        <v>300</v>
      </c>
      <c r="P128" s="357" t="s">
        <v>271</v>
      </c>
      <c r="Q128" s="357" t="s">
        <v>262</v>
      </c>
      <c r="R128" s="357" t="s">
        <v>292</v>
      </c>
      <c r="S128" s="472" t="e">
        <f>IF(VLOOKUP($X128,#REF!,#REF!,0)="","",VLOOKUP($X128,#REF!,#REF!,0))</f>
        <v>#REF!</v>
      </c>
      <c r="T128" s="472" t="e">
        <f>IF(VLOOKUP($X128,#REF!,#REF!,0)="","",VLOOKUP($X128,#REF!,#REF!,0))</f>
        <v>#REF!</v>
      </c>
      <c r="U128" s="472" t="e">
        <f>IF(VLOOKUP($X128,#REF!,#REF!,0)="","",VLOOKUP($X128,#REF!,#REF!,0))</f>
        <v>#REF!</v>
      </c>
      <c r="V128" s="472" t="e">
        <f>IF(VLOOKUP($X128,#REF!,#REF!,0)="","",VLOOKUP($X128,#REF!,#REF!,0))</f>
        <v>#REF!</v>
      </c>
      <c r="W128" s="472" t="e">
        <f>IF(VLOOKUP($X128,#REF!,#REF!,0)="","",VLOOKUP($X128,#REF!,#REF!,0))</f>
        <v>#REF!</v>
      </c>
      <c r="X128" s="363" t="str">
        <f t="shared" si="1"/>
        <v>A.N.@@._Z.S1313._Z._Z.L.F.F8.T.S.V._T.C02.XDC.N.EDP2</v>
      </c>
      <c r="Y128" s="363"/>
      <c r="Z128" s="363"/>
      <c r="AA128" s="365" t="str">
        <f>IFERROR(+IF(X128=VLOOKUP(X128,#REF!,1,0),"OK","check!!!!"),"check!!!!")</f>
        <v>check!!!!</v>
      </c>
      <c r="AB128" s="363" t="e">
        <f>IF(#REF!=X128,"ok","check!!!!")</f>
        <v>#REF!</v>
      </c>
      <c r="AC128" s="366"/>
      <c r="AD128" s="367"/>
      <c r="AE128" s="367"/>
      <c r="AF128" s="367"/>
      <c r="AG128" s="367"/>
      <c r="AH128" s="367"/>
      <c r="AI128" s="367"/>
      <c r="AJ128" s="367"/>
      <c r="AK128" s="367"/>
      <c r="AL128" s="367"/>
      <c r="AM128" s="367"/>
      <c r="AN128" s="367"/>
      <c r="AO128" s="367"/>
    </row>
    <row r="129" spans="1:41">
      <c r="A129" s="357" t="s">
        <v>261</v>
      </c>
      <c r="B129" s="357" t="s">
        <v>262</v>
      </c>
      <c r="C129" s="357" t="s">
        <v>263</v>
      </c>
      <c r="D129" s="357" t="s">
        <v>264</v>
      </c>
      <c r="E129" s="357" t="s">
        <v>275</v>
      </c>
      <c r="F129" s="357" t="s">
        <v>264</v>
      </c>
      <c r="G129" s="363" t="s">
        <v>264</v>
      </c>
      <c r="H129" s="357" t="s">
        <v>266</v>
      </c>
      <c r="I129" s="357" t="s">
        <v>304</v>
      </c>
      <c r="J129" s="357" t="s">
        <v>264</v>
      </c>
      <c r="K129" s="357" t="s">
        <v>281</v>
      </c>
      <c r="L129" s="357" t="s">
        <v>268</v>
      </c>
      <c r="M129" s="357" t="s">
        <v>269</v>
      </c>
      <c r="N129" s="357" t="s">
        <v>270</v>
      </c>
      <c r="O129" s="357" t="s">
        <v>270</v>
      </c>
      <c r="P129" s="357" t="s">
        <v>271</v>
      </c>
      <c r="Q129" s="357" t="s">
        <v>262</v>
      </c>
      <c r="R129" s="357" t="s">
        <v>292</v>
      </c>
      <c r="S129" s="472" t="e">
        <f>IF(VLOOKUP($X129,#REF!,#REF!,0)="","",VLOOKUP($X129,#REF!,#REF!,0))</f>
        <v>#REF!</v>
      </c>
      <c r="T129" s="472" t="e">
        <f>IF(VLOOKUP($X129,#REF!,#REF!,0)="","",VLOOKUP($X129,#REF!,#REF!,0))</f>
        <v>#REF!</v>
      </c>
      <c r="U129" s="472" t="e">
        <f>IF(VLOOKUP($X129,#REF!,#REF!,0)="","",VLOOKUP($X129,#REF!,#REF!,0))</f>
        <v>#REF!</v>
      </c>
      <c r="V129" s="472" t="e">
        <f>IF(VLOOKUP($X129,#REF!,#REF!,0)="","",VLOOKUP($X129,#REF!,#REF!,0))</f>
        <v>#REF!</v>
      </c>
      <c r="W129" s="472" t="e">
        <f>IF(VLOOKUP($X129,#REF!,#REF!,0)="","",VLOOKUP($X129,#REF!,#REF!,0))</f>
        <v>#REF!</v>
      </c>
      <c r="X129" s="363" t="str">
        <f t="shared" si="1"/>
        <v>A.N.@@._Z.S1313._Z._Z.B.ORWB_E._Z.T.S.V._T._T.XDC.N.EDP2</v>
      </c>
      <c r="Y129" s="363"/>
      <c r="Z129" s="363"/>
      <c r="AA129" s="365" t="str">
        <f>IFERROR(+IF(X129=VLOOKUP(X129,#REF!,1,0),"OK","check!!!!"),"check!!!!")</f>
        <v>check!!!!</v>
      </c>
      <c r="AB129" s="363" t="e">
        <f>IF(#REF!=X129,"ok","check!!!!")</f>
        <v>#REF!</v>
      </c>
      <c r="AC129" s="366"/>
      <c r="AD129" s="367"/>
      <c r="AE129" s="367"/>
      <c r="AF129" s="367"/>
      <c r="AG129" s="367"/>
      <c r="AH129" s="367"/>
      <c r="AI129" s="367"/>
      <c r="AJ129" s="367"/>
      <c r="AK129" s="367"/>
      <c r="AL129" s="367"/>
      <c r="AM129" s="367"/>
      <c r="AN129" s="367"/>
      <c r="AO129" s="367"/>
    </row>
    <row r="130" spans="1:41">
      <c r="A130" s="357" t="s">
        <v>261</v>
      </c>
      <c r="B130" s="357" t="s">
        <v>262</v>
      </c>
      <c r="C130" s="357" t="s">
        <v>263</v>
      </c>
      <c r="D130" s="357" t="s">
        <v>264</v>
      </c>
      <c r="E130" s="357" t="s">
        <v>312</v>
      </c>
      <c r="F130" s="357" t="s">
        <v>264</v>
      </c>
      <c r="G130" s="357" t="s">
        <v>264</v>
      </c>
      <c r="H130" s="357" t="s">
        <v>266</v>
      </c>
      <c r="I130" s="357" t="s">
        <v>267</v>
      </c>
      <c r="J130" s="357" t="s">
        <v>264</v>
      </c>
      <c r="K130" s="357" t="s">
        <v>264</v>
      </c>
      <c r="L130" s="357" t="s">
        <v>268</v>
      </c>
      <c r="M130" s="357" t="s">
        <v>269</v>
      </c>
      <c r="N130" s="357" t="s">
        <v>270</v>
      </c>
      <c r="O130" s="357" t="s">
        <v>270</v>
      </c>
      <c r="P130" s="357" t="s">
        <v>271</v>
      </c>
      <c r="Q130" s="357" t="s">
        <v>262</v>
      </c>
      <c r="R130" s="357" t="s">
        <v>292</v>
      </c>
      <c r="S130" s="472" t="e">
        <f>IF(VLOOKUP($X130,#REF!,#REF!,0)="","",VLOOKUP($X130,#REF!,#REF!,0))</f>
        <v>#REF!</v>
      </c>
      <c r="T130" s="472" t="e">
        <f>IF(VLOOKUP($X130,#REF!,#REF!,0)="","",VLOOKUP($X130,#REF!,#REF!,0))</f>
        <v>#REF!</v>
      </c>
      <c r="U130" s="472" t="e">
        <f>IF(VLOOKUP($X130,#REF!,#REF!,0)="","",VLOOKUP($X130,#REF!,#REF!,0))</f>
        <v>#REF!</v>
      </c>
      <c r="V130" s="472" t="e">
        <f>IF(VLOOKUP($X130,#REF!,#REF!,0)="","",VLOOKUP($X130,#REF!,#REF!,0))</f>
        <v>#REF!</v>
      </c>
      <c r="W130" s="472" t="e">
        <f>IF(VLOOKUP($X130,#REF!,#REF!,0)="","",VLOOKUP($X130,#REF!,#REF!,0))</f>
        <v>#REF!</v>
      </c>
      <c r="X130" s="363" t="str">
        <f t="shared" si="1"/>
        <v>A.N.@@._Z.S13132._Z._Z.B.B9._Z._Z.S.V._T._T.XDC.N.EDP2</v>
      </c>
      <c r="Y130" s="363"/>
      <c r="Z130" s="363"/>
      <c r="AA130" s="365" t="str">
        <f>IFERROR(+IF(X130=VLOOKUP(X130,#REF!,1,0),"OK","check!!!!"),"check!!!!")</f>
        <v>check!!!!</v>
      </c>
      <c r="AB130" s="363" t="e">
        <f>IF(#REF!=X130,"ok","check!!!!")</f>
        <v>#REF!</v>
      </c>
      <c r="AC130" s="366"/>
      <c r="AD130" s="367"/>
      <c r="AE130" s="367"/>
      <c r="AF130" s="367"/>
      <c r="AG130" s="367"/>
      <c r="AH130" s="367"/>
      <c r="AI130" s="367"/>
      <c r="AJ130" s="367"/>
      <c r="AK130" s="367"/>
      <c r="AL130" s="367"/>
      <c r="AM130" s="367"/>
      <c r="AN130" s="367"/>
      <c r="AO130" s="367"/>
    </row>
    <row r="131" spans="1:41">
      <c r="A131" s="357" t="s">
        <v>261</v>
      </c>
      <c r="B131" s="357" t="s">
        <v>262</v>
      </c>
      <c r="C131" s="357" t="s">
        <v>263</v>
      </c>
      <c r="D131" s="357" t="s">
        <v>264</v>
      </c>
      <c r="E131" s="357" t="s">
        <v>312</v>
      </c>
      <c r="F131" s="357" t="s">
        <v>264</v>
      </c>
      <c r="G131" s="357" t="s">
        <v>264</v>
      </c>
      <c r="H131" s="357" t="s">
        <v>266</v>
      </c>
      <c r="I131" s="357" t="s">
        <v>267</v>
      </c>
      <c r="J131" s="357" t="s">
        <v>264</v>
      </c>
      <c r="K131" s="357" t="s">
        <v>264</v>
      </c>
      <c r="L131" s="357" t="s">
        <v>268</v>
      </c>
      <c r="M131" s="357" t="s">
        <v>269</v>
      </c>
      <c r="N131" s="357" t="s">
        <v>270</v>
      </c>
      <c r="O131" s="357" t="s">
        <v>299</v>
      </c>
      <c r="P131" s="357" t="s">
        <v>271</v>
      </c>
      <c r="Q131" s="357" t="s">
        <v>262</v>
      </c>
      <c r="R131" s="357" t="s">
        <v>292</v>
      </c>
      <c r="S131" s="472" t="e">
        <f>IF(VLOOKUP($X131,#REF!,#REF!,0)="","",VLOOKUP($X131,#REF!,#REF!,0))</f>
        <v>#REF!</v>
      </c>
      <c r="T131" s="472" t="e">
        <f>IF(VLOOKUP($X131,#REF!,#REF!,0)="","",VLOOKUP($X131,#REF!,#REF!,0))</f>
        <v>#REF!</v>
      </c>
      <c r="U131" s="472" t="e">
        <f>IF(VLOOKUP($X131,#REF!,#REF!,0)="","",VLOOKUP($X131,#REF!,#REF!,0))</f>
        <v>#REF!</v>
      </c>
      <c r="V131" s="472" t="e">
        <f>IF(VLOOKUP($X131,#REF!,#REF!,0)="","",VLOOKUP($X131,#REF!,#REF!,0))</f>
        <v>#REF!</v>
      </c>
      <c r="W131" s="472" t="e">
        <f>IF(VLOOKUP($X131,#REF!,#REF!,0)="","",VLOOKUP($X131,#REF!,#REF!,0))</f>
        <v>#REF!</v>
      </c>
      <c r="X131" s="363" t="str">
        <f t="shared" si="1"/>
        <v>A.N.@@._Z.S13132._Z._Z.B.B9._Z._Z.S.V._T.C01.XDC.N.EDP2</v>
      </c>
      <c r="Y131" s="363"/>
      <c r="Z131" s="363"/>
      <c r="AA131" s="365" t="str">
        <f>IFERROR(+IF(X131=VLOOKUP(X131,#REF!,1,0),"OK","check!!!!"),"check!!!!")</f>
        <v>check!!!!</v>
      </c>
      <c r="AB131" s="363" t="e">
        <f>IF(#REF!=X131,"ok","check!!!!")</f>
        <v>#REF!</v>
      </c>
      <c r="AC131" s="366"/>
      <c r="AD131" s="367"/>
      <c r="AE131" s="367"/>
      <c r="AF131" s="367"/>
      <c r="AG131" s="367"/>
      <c r="AH131" s="367"/>
      <c r="AI131" s="367"/>
      <c r="AJ131" s="367"/>
      <c r="AK131" s="367"/>
      <c r="AL131" s="367"/>
      <c r="AM131" s="367"/>
      <c r="AN131" s="367"/>
      <c r="AO131" s="367"/>
    </row>
    <row r="132" spans="1:41">
      <c r="A132" s="357" t="s">
        <v>261</v>
      </c>
      <c r="B132" s="357" t="s">
        <v>262</v>
      </c>
      <c r="C132" s="357" t="s">
        <v>263</v>
      </c>
      <c r="D132" s="357" t="s">
        <v>264</v>
      </c>
      <c r="E132" s="357" t="s">
        <v>312</v>
      </c>
      <c r="F132" s="357" t="s">
        <v>264</v>
      </c>
      <c r="G132" s="357" t="s">
        <v>264</v>
      </c>
      <c r="H132" s="357" t="s">
        <v>266</v>
      </c>
      <c r="I132" s="357" t="s">
        <v>267</v>
      </c>
      <c r="J132" s="357" t="s">
        <v>264</v>
      </c>
      <c r="K132" s="357" t="s">
        <v>264</v>
      </c>
      <c r="L132" s="357" t="s">
        <v>268</v>
      </c>
      <c r="M132" s="357" t="s">
        <v>269</v>
      </c>
      <c r="N132" s="357" t="s">
        <v>270</v>
      </c>
      <c r="O132" s="357" t="s">
        <v>300</v>
      </c>
      <c r="P132" s="357" t="s">
        <v>271</v>
      </c>
      <c r="Q132" s="357" t="s">
        <v>262</v>
      </c>
      <c r="R132" s="357" t="s">
        <v>292</v>
      </c>
      <c r="S132" s="472" t="e">
        <f>IF(VLOOKUP($X132,#REF!,#REF!,0)="","",VLOOKUP($X132,#REF!,#REF!,0))</f>
        <v>#REF!</v>
      </c>
      <c r="T132" s="472" t="e">
        <f>IF(VLOOKUP($X132,#REF!,#REF!,0)="","",VLOOKUP($X132,#REF!,#REF!,0))</f>
        <v>#REF!</v>
      </c>
      <c r="U132" s="472" t="e">
        <f>IF(VLOOKUP($X132,#REF!,#REF!,0)="","",VLOOKUP($X132,#REF!,#REF!,0))</f>
        <v>#REF!</v>
      </c>
      <c r="V132" s="472" t="e">
        <f>IF(VLOOKUP($X132,#REF!,#REF!,0)="","",VLOOKUP($X132,#REF!,#REF!,0))</f>
        <v>#REF!</v>
      </c>
      <c r="W132" s="472" t="e">
        <f>IF(VLOOKUP($X132,#REF!,#REF!,0)="","",VLOOKUP($X132,#REF!,#REF!,0))</f>
        <v>#REF!</v>
      </c>
      <c r="X132" s="363" t="str">
        <f t="shared" si="1"/>
        <v>A.N.@@._Z.S13132._Z._Z.B.B9._Z._Z.S.V._T.C02.XDC.N.EDP2</v>
      </c>
      <c r="Y132" s="363"/>
      <c r="Z132" s="363"/>
      <c r="AA132" s="365" t="str">
        <f>IFERROR(+IF(X132=VLOOKUP(X132,#REF!,1,0),"OK","check!!!!"),"check!!!!")</f>
        <v>check!!!!</v>
      </c>
      <c r="AB132" s="363" t="e">
        <f>IF(#REF!=X132,"ok","check!!!!")</f>
        <v>#REF!</v>
      </c>
      <c r="AC132" s="366"/>
      <c r="AD132" s="367"/>
      <c r="AE132" s="367"/>
      <c r="AF132" s="367"/>
      <c r="AG132" s="367"/>
      <c r="AH132" s="367"/>
      <c r="AI132" s="367"/>
      <c r="AJ132" s="367"/>
      <c r="AK132" s="367"/>
      <c r="AL132" s="367"/>
      <c r="AM132" s="367"/>
      <c r="AN132" s="367"/>
      <c r="AO132" s="367"/>
    </row>
    <row r="133" spans="1:41">
      <c r="A133" s="357" t="s">
        <v>261</v>
      </c>
      <c r="B133" s="357" t="s">
        <v>262</v>
      </c>
      <c r="C133" s="357" t="s">
        <v>263</v>
      </c>
      <c r="D133" s="357" t="s">
        <v>264</v>
      </c>
      <c r="E133" s="357" t="s">
        <v>275</v>
      </c>
      <c r="F133" s="357" t="s">
        <v>264</v>
      </c>
      <c r="G133" s="357" t="s">
        <v>264</v>
      </c>
      <c r="H133" s="357" t="s">
        <v>306</v>
      </c>
      <c r="I133" s="357" t="s">
        <v>307</v>
      </c>
      <c r="J133" s="357" t="s">
        <v>264</v>
      </c>
      <c r="K133" s="357" t="s">
        <v>281</v>
      </c>
      <c r="L133" s="357" t="s">
        <v>268</v>
      </c>
      <c r="M133" s="357" t="s">
        <v>269</v>
      </c>
      <c r="N133" s="357" t="s">
        <v>270</v>
      </c>
      <c r="O133" s="357" t="s">
        <v>270</v>
      </c>
      <c r="P133" s="357" t="s">
        <v>271</v>
      </c>
      <c r="Q133" s="357" t="s">
        <v>262</v>
      </c>
      <c r="R133" s="357" t="s">
        <v>292</v>
      </c>
      <c r="S133" s="472" t="e">
        <f>IF(VLOOKUP($X133,#REF!,#REF!,0)="","",VLOOKUP($X133,#REF!,#REF!,0))</f>
        <v>#REF!</v>
      </c>
      <c r="T133" s="472" t="e">
        <f>IF(VLOOKUP($X133,#REF!,#REF!,0)="","",VLOOKUP($X133,#REF!,#REF!,0))</f>
        <v>#REF!</v>
      </c>
      <c r="U133" s="472" t="e">
        <f>IF(VLOOKUP($X133,#REF!,#REF!,0)="","",VLOOKUP($X133,#REF!,#REF!,0))</f>
        <v>#REF!</v>
      </c>
      <c r="V133" s="472" t="e">
        <f>IF(VLOOKUP($X133,#REF!,#REF!,0)="","",VLOOKUP($X133,#REF!,#REF!,0))</f>
        <v>#REF!</v>
      </c>
      <c r="W133" s="472" t="e">
        <f>IF(VLOOKUP($X133,#REF!,#REF!,0)="","",VLOOKUP($X133,#REF!,#REF!,0))</f>
        <v>#REF!</v>
      </c>
      <c r="X133" s="363" t="str">
        <f t="shared" si="1"/>
        <v>A.N.@@._Z.S1313._Z._Z._X.OROA._Z.T.S.V._T._T.XDC.N.EDP2</v>
      </c>
      <c r="Y133" s="363"/>
      <c r="Z133" s="363"/>
      <c r="AA133" s="365" t="str">
        <f>IFERROR(+IF(X133=VLOOKUP(X133,#REF!,1,0),"OK","check!!!!"),"check!!!!")</f>
        <v>check!!!!</v>
      </c>
      <c r="AB133" s="363" t="e">
        <f>IF(#REF!=X133,"ok","check!!!!")</f>
        <v>#REF!</v>
      </c>
      <c r="AC133" s="366"/>
      <c r="AD133" s="367"/>
      <c r="AE133" s="367"/>
      <c r="AF133" s="367"/>
      <c r="AG133" s="367"/>
      <c r="AH133" s="367"/>
      <c r="AI133" s="367"/>
      <c r="AJ133" s="367"/>
      <c r="AK133" s="367"/>
      <c r="AL133" s="367"/>
      <c r="AM133" s="367"/>
      <c r="AN133" s="367"/>
      <c r="AO133" s="367"/>
    </row>
    <row r="134" spans="1:41">
      <c r="A134" s="357" t="s">
        <v>261</v>
      </c>
      <c r="B134" s="357" t="s">
        <v>262</v>
      </c>
      <c r="C134" s="357" t="s">
        <v>263</v>
      </c>
      <c r="D134" s="357" t="s">
        <v>264</v>
      </c>
      <c r="E134" s="357" t="s">
        <v>275</v>
      </c>
      <c r="F134" s="357" t="s">
        <v>264</v>
      </c>
      <c r="G134" s="357" t="s">
        <v>264</v>
      </c>
      <c r="H134" s="357" t="s">
        <v>306</v>
      </c>
      <c r="I134" s="357" t="s">
        <v>307</v>
      </c>
      <c r="J134" s="357" t="s">
        <v>264</v>
      </c>
      <c r="K134" s="357" t="s">
        <v>281</v>
      </c>
      <c r="L134" s="357" t="s">
        <v>268</v>
      </c>
      <c r="M134" s="357" t="s">
        <v>269</v>
      </c>
      <c r="N134" s="357" t="s">
        <v>270</v>
      </c>
      <c r="O134" s="357" t="s">
        <v>299</v>
      </c>
      <c r="P134" s="357" t="s">
        <v>271</v>
      </c>
      <c r="Q134" s="357" t="s">
        <v>262</v>
      </c>
      <c r="R134" s="357" t="s">
        <v>292</v>
      </c>
      <c r="S134" s="472" t="e">
        <f>IF(VLOOKUP($X134,#REF!,#REF!,0)="","",VLOOKUP($X134,#REF!,#REF!,0))</f>
        <v>#REF!</v>
      </c>
      <c r="T134" s="472" t="e">
        <f>IF(VLOOKUP($X134,#REF!,#REF!,0)="","",VLOOKUP($X134,#REF!,#REF!,0))</f>
        <v>#REF!</v>
      </c>
      <c r="U134" s="472" t="e">
        <f>IF(VLOOKUP($X134,#REF!,#REF!,0)="","",VLOOKUP($X134,#REF!,#REF!,0))</f>
        <v>#REF!</v>
      </c>
      <c r="V134" s="472" t="e">
        <f>IF(VLOOKUP($X134,#REF!,#REF!,0)="","",VLOOKUP($X134,#REF!,#REF!,0))</f>
        <v>#REF!</v>
      </c>
      <c r="W134" s="472" t="e">
        <f>IF(VLOOKUP($X134,#REF!,#REF!,0)="","",VLOOKUP($X134,#REF!,#REF!,0))</f>
        <v>#REF!</v>
      </c>
      <c r="X134" s="363" t="str">
        <f t="shared" si="1"/>
        <v>A.N.@@._Z.S1313._Z._Z._X.OROA._Z.T.S.V._T.C01.XDC.N.EDP2</v>
      </c>
      <c r="Y134" s="363"/>
      <c r="Z134" s="363"/>
      <c r="AA134" s="365" t="str">
        <f>IFERROR(+IF(X134=VLOOKUP(X134,#REF!,1,0),"OK","check!!!!"),"check!!!!")</f>
        <v>check!!!!</v>
      </c>
      <c r="AB134" s="363" t="e">
        <f>IF(#REF!=X134,"ok","check!!!!")</f>
        <v>#REF!</v>
      </c>
      <c r="AC134" s="366"/>
      <c r="AD134" s="367"/>
      <c r="AE134" s="367"/>
      <c r="AF134" s="367"/>
      <c r="AG134" s="367"/>
      <c r="AH134" s="367"/>
      <c r="AI134" s="367"/>
      <c r="AJ134" s="367"/>
      <c r="AK134" s="367"/>
      <c r="AL134" s="367"/>
      <c r="AM134" s="367"/>
      <c r="AN134" s="367"/>
      <c r="AO134" s="367"/>
    </row>
    <row r="135" spans="1:41">
      <c r="A135" s="357" t="s">
        <v>261</v>
      </c>
      <c r="B135" s="357" t="s">
        <v>262</v>
      </c>
      <c r="C135" s="357" t="s">
        <v>263</v>
      </c>
      <c r="D135" s="357" t="s">
        <v>264</v>
      </c>
      <c r="E135" s="357" t="s">
        <v>275</v>
      </c>
      <c r="F135" s="357" t="s">
        <v>264</v>
      </c>
      <c r="G135" s="357" t="s">
        <v>264</v>
      </c>
      <c r="H135" s="357" t="s">
        <v>306</v>
      </c>
      <c r="I135" s="357" t="s">
        <v>307</v>
      </c>
      <c r="J135" s="357" t="s">
        <v>264</v>
      </c>
      <c r="K135" s="357" t="s">
        <v>281</v>
      </c>
      <c r="L135" s="357" t="s">
        <v>268</v>
      </c>
      <c r="M135" s="357" t="s">
        <v>269</v>
      </c>
      <c r="N135" s="357" t="s">
        <v>270</v>
      </c>
      <c r="O135" s="357" t="s">
        <v>300</v>
      </c>
      <c r="P135" s="357" t="s">
        <v>271</v>
      </c>
      <c r="Q135" s="357" t="s">
        <v>262</v>
      </c>
      <c r="R135" s="357" t="s">
        <v>292</v>
      </c>
      <c r="S135" s="472" t="e">
        <f>IF(VLOOKUP($X135,#REF!,#REF!,0)="","",VLOOKUP($X135,#REF!,#REF!,0))</f>
        <v>#REF!</v>
      </c>
      <c r="T135" s="472" t="e">
        <f>IF(VLOOKUP($X135,#REF!,#REF!,0)="","",VLOOKUP($X135,#REF!,#REF!,0))</f>
        <v>#REF!</v>
      </c>
      <c r="U135" s="472" t="e">
        <f>IF(VLOOKUP($X135,#REF!,#REF!,0)="","",VLOOKUP($X135,#REF!,#REF!,0))</f>
        <v>#REF!</v>
      </c>
      <c r="V135" s="472" t="e">
        <f>IF(VLOOKUP($X135,#REF!,#REF!,0)="","",VLOOKUP($X135,#REF!,#REF!,0))</f>
        <v>#REF!</v>
      </c>
      <c r="W135" s="472" t="e">
        <f>IF(VLOOKUP($X135,#REF!,#REF!,0)="","",VLOOKUP($X135,#REF!,#REF!,0))</f>
        <v>#REF!</v>
      </c>
      <c r="X135" s="363" t="str">
        <f t="shared" si="1"/>
        <v>A.N.@@._Z.S1313._Z._Z._X.OROA._Z.T.S.V._T.C02.XDC.N.EDP2</v>
      </c>
      <c r="Y135" s="363"/>
      <c r="Z135" s="363"/>
      <c r="AA135" s="365" t="str">
        <f>IFERROR(+IF(X135=VLOOKUP(X135,#REF!,1,0),"OK","check!!!!"),"check!!!!")</f>
        <v>check!!!!</v>
      </c>
      <c r="AB135" s="363" t="e">
        <f>IF(#REF!=X135,"ok","check!!!!")</f>
        <v>#REF!</v>
      </c>
      <c r="AC135" s="366"/>
      <c r="AD135" s="367"/>
      <c r="AE135" s="367"/>
      <c r="AF135" s="367"/>
      <c r="AG135" s="367"/>
      <c r="AH135" s="367"/>
      <c r="AI135" s="367"/>
      <c r="AJ135" s="367"/>
      <c r="AK135" s="367"/>
      <c r="AL135" s="367"/>
      <c r="AM135" s="367"/>
      <c r="AN135" s="367"/>
      <c r="AO135" s="367"/>
    </row>
    <row r="136" spans="1:41">
      <c r="A136" s="357" t="s">
        <v>261</v>
      </c>
      <c r="B136" s="357" t="s">
        <v>262</v>
      </c>
      <c r="C136" s="357" t="s">
        <v>263</v>
      </c>
      <c r="D136" s="357" t="s">
        <v>264</v>
      </c>
      <c r="E136" s="357" t="s">
        <v>275</v>
      </c>
      <c r="F136" s="357" t="s">
        <v>264</v>
      </c>
      <c r="G136" s="357" t="s">
        <v>264</v>
      </c>
      <c r="H136" s="357" t="s">
        <v>306</v>
      </c>
      <c r="I136" s="357" t="s">
        <v>307</v>
      </c>
      <c r="J136" s="357" t="s">
        <v>264</v>
      </c>
      <c r="K136" s="357" t="s">
        <v>281</v>
      </c>
      <c r="L136" s="357" t="s">
        <v>268</v>
      </c>
      <c r="M136" s="357" t="s">
        <v>269</v>
      </c>
      <c r="N136" s="357" t="s">
        <v>270</v>
      </c>
      <c r="O136" s="357" t="s">
        <v>308</v>
      </c>
      <c r="P136" s="357" t="s">
        <v>271</v>
      </c>
      <c r="Q136" s="357" t="s">
        <v>262</v>
      </c>
      <c r="R136" s="357" t="s">
        <v>292</v>
      </c>
      <c r="S136" s="472" t="e">
        <f>IF(VLOOKUP($X136,#REF!,#REF!,0)="","",VLOOKUP($X136,#REF!,#REF!,0))</f>
        <v>#REF!</v>
      </c>
      <c r="T136" s="472" t="e">
        <f>IF(VLOOKUP($X136,#REF!,#REF!,0)="","",VLOOKUP($X136,#REF!,#REF!,0))</f>
        <v>#REF!</v>
      </c>
      <c r="U136" s="472" t="e">
        <f>IF(VLOOKUP($X136,#REF!,#REF!,0)="","",VLOOKUP($X136,#REF!,#REF!,0))</f>
        <v>#REF!</v>
      </c>
      <c r="V136" s="472" t="e">
        <f>IF(VLOOKUP($X136,#REF!,#REF!,0)="","",VLOOKUP($X136,#REF!,#REF!,0))</f>
        <v>#REF!</v>
      </c>
      <c r="W136" s="472" t="e">
        <f>IF(VLOOKUP($X136,#REF!,#REF!,0)="","",VLOOKUP($X136,#REF!,#REF!,0))</f>
        <v>#REF!</v>
      </c>
      <c r="X136" s="363" t="str">
        <f t="shared" si="1"/>
        <v>A.N.@@._Z.S1313._Z._Z._X.OROA._Z.T.S.V._T.C03.XDC.N.EDP2</v>
      </c>
      <c r="Y136" s="363"/>
      <c r="Z136" s="363"/>
      <c r="AA136" s="365" t="str">
        <f>IFERROR(+IF(X136=VLOOKUP(X136,#REF!,1,0),"OK","check!!!!"),"check!!!!")</f>
        <v>check!!!!</v>
      </c>
      <c r="AB136" s="363" t="e">
        <f>IF(#REF!=X136,"ok","check!!!!")</f>
        <v>#REF!</v>
      </c>
      <c r="AC136" s="366"/>
      <c r="AD136" s="367"/>
      <c r="AE136" s="367"/>
      <c r="AF136" s="367"/>
      <c r="AG136" s="367"/>
      <c r="AH136" s="367"/>
      <c r="AI136" s="367"/>
      <c r="AJ136" s="367"/>
      <c r="AK136" s="367"/>
      <c r="AL136" s="367"/>
      <c r="AM136" s="367"/>
      <c r="AN136" s="367"/>
      <c r="AO136" s="367"/>
    </row>
    <row r="137" spans="1:41">
      <c r="A137" s="357" t="s">
        <v>261</v>
      </c>
      <c r="B137" s="357" t="s">
        <v>262</v>
      </c>
      <c r="C137" s="357" t="s">
        <v>263</v>
      </c>
      <c r="D137" s="357" t="s">
        <v>264</v>
      </c>
      <c r="E137" s="357" t="s">
        <v>275</v>
      </c>
      <c r="F137" s="357" t="s">
        <v>264</v>
      </c>
      <c r="G137" s="357" t="s">
        <v>264</v>
      </c>
      <c r="H137" s="357" t="s">
        <v>266</v>
      </c>
      <c r="I137" s="357" t="s">
        <v>267</v>
      </c>
      <c r="J137" s="357" t="s">
        <v>264</v>
      </c>
      <c r="K137" s="357" t="s">
        <v>264</v>
      </c>
      <c r="L137" s="357" t="s">
        <v>268</v>
      </c>
      <c r="M137" s="357" t="s">
        <v>269</v>
      </c>
      <c r="N137" s="357" t="s">
        <v>270</v>
      </c>
      <c r="O137" s="357" t="s">
        <v>270</v>
      </c>
      <c r="P137" s="357" t="s">
        <v>271</v>
      </c>
      <c r="Q137" s="357" t="s">
        <v>262</v>
      </c>
      <c r="R137" s="357" t="s">
        <v>292</v>
      </c>
      <c r="S137" s="472" t="e">
        <f>IF(VLOOKUP($X137,#REF!,#REF!,0)="","",VLOOKUP($X137,#REF!,#REF!,0))</f>
        <v>#REF!</v>
      </c>
      <c r="T137" s="472" t="e">
        <f>IF(VLOOKUP($X137,#REF!,#REF!,0)="","",VLOOKUP($X137,#REF!,#REF!,0))</f>
        <v>#REF!</v>
      </c>
      <c r="U137" s="472" t="e">
        <f>IF(VLOOKUP($X137,#REF!,#REF!,0)="","",VLOOKUP($X137,#REF!,#REF!,0))</f>
        <v>#REF!</v>
      </c>
      <c r="V137" s="472" t="e">
        <f>IF(VLOOKUP($X137,#REF!,#REF!,0)="","",VLOOKUP($X137,#REF!,#REF!,0))</f>
        <v>#REF!</v>
      </c>
      <c r="W137" s="472" t="e">
        <f>IF(VLOOKUP($X137,#REF!,#REF!,0)="","",VLOOKUP($X137,#REF!,#REF!,0))</f>
        <v>#REF!</v>
      </c>
      <c r="X137" s="363" t="str">
        <f t="shared" si="1"/>
        <v>A.N.@@._Z.S1313._Z._Z.B.B9._Z._Z.S.V._T._T.XDC.N.EDP2</v>
      </c>
      <c r="Y137" s="363"/>
      <c r="Z137" s="363"/>
      <c r="AA137" s="365" t="str">
        <f>IFERROR(+IF(X137=VLOOKUP(X137,#REF!,1,0),"OK","check!!!!"),"check!!!!")</f>
        <v>check!!!!</v>
      </c>
      <c r="AB137" s="363" t="e">
        <f>IF(#REF!=X137,"ok","check!!!!")</f>
        <v>#REF!</v>
      </c>
      <c r="AC137" s="366"/>
      <c r="AD137" s="367"/>
      <c r="AE137" s="367"/>
      <c r="AF137" s="367"/>
      <c r="AG137" s="367"/>
      <c r="AH137" s="367"/>
      <c r="AI137" s="367"/>
      <c r="AJ137" s="367"/>
      <c r="AK137" s="367"/>
      <c r="AL137" s="367"/>
      <c r="AM137" s="367"/>
      <c r="AN137" s="367"/>
      <c r="AO137" s="367"/>
    </row>
    <row r="138" spans="1:41">
      <c r="A138" s="357" t="s">
        <v>261</v>
      </c>
      <c r="B138" s="357" t="s">
        <v>262</v>
      </c>
      <c r="C138" s="357" t="s">
        <v>263</v>
      </c>
      <c r="D138" s="357" t="s">
        <v>264</v>
      </c>
      <c r="E138" s="357" t="s">
        <v>276</v>
      </c>
      <c r="F138" s="357" t="s">
        <v>264</v>
      </c>
      <c r="G138" s="363" t="s">
        <v>264</v>
      </c>
      <c r="H138" s="357" t="s">
        <v>266</v>
      </c>
      <c r="I138" s="357" t="s">
        <v>291</v>
      </c>
      <c r="J138" s="357" t="s">
        <v>264</v>
      </c>
      <c r="K138" s="357" t="s">
        <v>281</v>
      </c>
      <c r="L138" s="357" t="s">
        <v>268</v>
      </c>
      <c r="M138" s="357" t="s">
        <v>269</v>
      </c>
      <c r="N138" s="357" t="s">
        <v>270</v>
      </c>
      <c r="O138" s="357" t="s">
        <v>270</v>
      </c>
      <c r="P138" s="357" t="s">
        <v>271</v>
      </c>
      <c r="Q138" s="357" t="s">
        <v>262</v>
      </c>
      <c r="R138" s="357" t="s">
        <v>292</v>
      </c>
      <c r="S138" s="473" t="e">
        <f>IF(VLOOKUP($X138,#REF!,#REF!,0)="","",VLOOKUP($X138,#REF!,#REF!,0))</f>
        <v>#REF!</v>
      </c>
      <c r="T138" s="473" t="e">
        <f>IF(VLOOKUP($X138,#REF!,#REF!,0)="","",VLOOKUP($X138,#REF!,#REF!,0))</f>
        <v>#REF!</v>
      </c>
      <c r="U138" s="473" t="e">
        <f>IF(VLOOKUP($X138,#REF!,#REF!,0)="","",VLOOKUP($X138,#REF!,#REF!,0))</f>
        <v>#REF!</v>
      </c>
      <c r="V138" s="473" t="e">
        <f>IF(VLOOKUP($X138,#REF!,#REF!,0)="","",VLOOKUP($X138,#REF!,#REF!,0))</f>
        <v>#REF!</v>
      </c>
      <c r="W138" s="473" t="e">
        <f>IF(VLOOKUP($X138,#REF!,#REF!,0)="","",VLOOKUP($X138,#REF!,#REF!,0))</f>
        <v>#REF!</v>
      </c>
      <c r="X138" s="363" t="str">
        <f t="shared" si="1"/>
        <v>A.N.@@._Z.S1314._Z._Z.B.ORWB._Z.T.S.V._T._T.XDC.N.EDP2</v>
      </c>
      <c r="Y138" s="363"/>
      <c r="Z138" s="363"/>
      <c r="AA138" s="365" t="str">
        <f>IFERROR(+IF(X138=VLOOKUP(X138,#REF!,1,0),"OK","check!!!!"),"check!!!!")</f>
        <v>check!!!!</v>
      </c>
      <c r="AB138" s="363" t="e">
        <f>IF(#REF!=X138,"ok","check!!!!")</f>
        <v>#REF!</v>
      </c>
      <c r="AC138" s="366"/>
      <c r="AD138" s="367"/>
      <c r="AE138" s="367"/>
      <c r="AF138" s="367"/>
      <c r="AG138" s="367"/>
      <c r="AH138" s="367"/>
      <c r="AI138" s="367"/>
      <c r="AJ138" s="367"/>
      <c r="AK138" s="367"/>
      <c r="AL138" s="367"/>
      <c r="AM138" s="367"/>
      <c r="AN138" s="367"/>
      <c r="AO138" s="367"/>
    </row>
    <row r="139" spans="1:41">
      <c r="A139" s="357" t="s">
        <v>261</v>
      </c>
      <c r="B139" s="357" t="s">
        <v>262</v>
      </c>
      <c r="C139" s="357" t="s">
        <v>263</v>
      </c>
      <c r="D139" s="357" t="s">
        <v>264</v>
      </c>
      <c r="E139" s="357" t="s">
        <v>276</v>
      </c>
      <c r="F139" s="357" t="s">
        <v>264</v>
      </c>
      <c r="G139" s="363" t="s">
        <v>264</v>
      </c>
      <c r="H139" s="357" t="s">
        <v>266</v>
      </c>
      <c r="I139" s="357" t="s">
        <v>282</v>
      </c>
      <c r="J139" s="357" t="s">
        <v>282</v>
      </c>
      <c r="K139" s="357" t="s">
        <v>281</v>
      </c>
      <c r="L139" s="357" t="s">
        <v>268</v>
      </c>
      <c r="M139" s="357" t="s">
        <v>269</v>
      </c>
      <c r="N139" s="357" t="s">
        <v>270</v>
      </c>
      <c r="O139" s="357" t="s">
        <v>270</v>
      </c>
      <c r="P139" s="357" t="s">
        <v>271</v>
      </c>
      <c r="Q139" s="357" t="s">
        <v>262</v>
      </c>
      <c r="R139" s="357" t="s">
        <v>292</v>
      </c>
      <c r="S139" s="473" t="e">
        <f>IF(VLOOKUP($X139,#REF!,#REF!,0)="","",VLOOKUP($X139,#REF!,#REF!,0))</f>
        <v>#REF!</v>
      </c>
      <c r="T139" s="473" t="e">
        <f>IF(VLOOKUP($X139,#REF!,#REF!,0)="","",VLOOKUP($X139,#REF!,#REF!,0))</f>
        <v>#REF!</v>
      </c>
      <c r="U139" s="473" t="e">
        <f>IF(VLOOKUP($X139,#REF!,#REF!,0)="","",VLOOKUP($X139,#REF!,#REF!,0))</f>
        <v>#REF!</v>
      </c>
      <c r="V139" s="473" t="e">
        <f>IF(VLOOKUP($X139,#REF!,#REF!,0)="","",VLOOKUP($X139,#REF!,#REF!,0))</f>
        <v>#REF!</v>
      </c>
      <c r="W139" s="473" t="e">
        <f>IF(VLOOKUP($X139,#REF!,#REF!,0)="","",VLOOKUP($X139,#REF!,#REF!,0))</f>
        <v>#REF!</v>
      </c>
      <c r="X139" s="363" t="str">
        <f t="shared" si="1"/>
        <v>A.N.@@._Z.S1314._Z._Z.B.F.F.T.S.V._T._T.XDC.N.EDP2</v>
      </c>
      <c r="Y139" s="363"/>
      <c r="Z139" s="363"/>
      <c r="AA139" s="365" t="str">
        <f>IFERROR(+IF(X139=VLOOKUP(X139,#REF!,1,0),"OK","check!!!!"),"check!!!!")</f>
        <v>check!!!!</v>
      </c>
      <c r="AB139" s="363" t="e">
        <f>IF(#REF!=X139,"ok","check!!!!")</f>
        <v>#REF!</v>
      </c>
      <c r="AC139" s="366"/>
      <c r="AD139" s="367"/>
      <c r="AE139" s="367"/>
      <c r="AF139" s="367"/>
      <c r="AG139" s="367"/>
      <c r="AH139" s="367"/>
      <c r="AI139" s="367"/>
      <c r="AJ139" s="367"/>
      <c r="AK139" s="367"/>
      <c r="AL139" s="367"/>
      <c r="AM139" s="367"/>
      <c r="AN139" s="367"/>
      <c r="AO139" s="367"/>
    </row>
    <row r="140" spans="1:41">
      <c r="A140" s="357" t="s">
        <v>261</v>
      </c>
      <c r="B140" s="357" t="s">
        <v>262</v>
      </c>
      <c r="C140" s="357" t="s">
        <v>263</v>
      </c>
      <c r="D140" s="357" t="s">
        <v>264</v>
      </c>
      <c r="E140" s="357" t="s">
        <v>276</v>
      </c>
      <c r="F140" s="357" t="s">
        <v>264</v>
      </c>
      <c r="G140" s="363" t="s">
        <v>262</v>
      </c>
      <c r="H140" s="357" t="s">
        <v>261</v>
      </c>
      <c r="I140" s="357" t="s">
        <v>282</v>
      </c>
      <c r="J140" s="357" t="s">
        <v>285</v>
      </c>
      <c r="K140" s="357" t="s">
        <v>281</v>
      </c>
      <c r="L140" s="357" t="s">
        <v>268</v>
      </c>
      <c r="M140" s="357" t="s">
        <v>269</v>
      </c>
      <c r="N140" s="357" t="s">
        <v>270</v>
      </c>
      <c r="O140" s="357" t="s">
        <v>270</v>
      </c>
      <c r="P140" s="357" t="s">
        <v>271</v>
      </c>
      <c r="Q140" s="357" t="s">
        <v>262</v>
      </c>
      <c r="R140" s="357" t="s">
        <v>292</v>
      </c>
      <c r="S140" s="473" t="e">
        <f>IF(VLOOKUP($X140,#REF!,#REF!,0)="","",VLOOKUP($X140,#REF!,#REF!,0))</f>
        <v>#REF!</v>
      </c>
      <c r="T140" s="473" t="e">
        <f>IF(VLOOKUP($X140,#REF!,#REF!,0)="","",VLOOKUP($X140,#REF!,#REF!,0))</f>
        <v>#REF!</v>
      </c>
      <c r="U140" s="473" t="e">
        <f>IF(VLOOKUP($X140,#REF!,#REF!,0)="","",VLOOKUP($X140,#REF!,#REF!,0))</f>
        <v>#REF!</v>
      </c>
      <c r="V140" s="473" t="e">
        <f>IF(VLOOKUP($X140,#REF!,#REF!,0)="","",VLOOKUP($X140,#REF!,#REF!,0))</f>
        <v>#REF!</v>
      </c>
      <c r="W140" s="473" t="e">
        <f>IF(VLOOKUP($X140,#REF!,#REF!,0)="","",VLOOKUP($X140,#REF!,#REF!,0))</f>
        <v>#REF!</v>
      </c>
      <c r="X140" s="363" t="str">
        <f t="shared" si="1"/>
        <v>A.N.@@._Z.S1314._Z.N.A.F.F4.T.S.V._T._T.XDC.N.EDP2</v>
      </c>
      <c r="Y140" s="363"/>
      <c r="Z140" s="363"/>
      <c r="AA140" s="365" t="str">
        <f>IFERROR(+IF(X140=VLOOKUP(X140,#REF!,1,0),"OK","check!!!!"),"check!!!!")</f>
        <v>check!!!!</v>
      </c>
      <c r="AB140" s="363" t="e">
        <f>IF(#REF!=X140,"ok","check!!!!")</f>
        <v>#REF!</v>
      </c>
      <c r="AC140" s="366"/>
      <c r="AD140" s="367"/>
      <c r="AE140" s="367"/>
      <c r="AF140" s="367"/>
      <c r="AG140" s="367"/>
      <c r="AH140" s="367"/>
      <c r="AI140" s="367"/>
      <c r="AJ140" s="367"/>
      <c r="AK140" s="367"/>
      <c r="AL140" s="367"/>
      <c r="AM140" s="367"/>
      <c r="AN140" s="367"/>
      <c r="AO140" s="367"/>
    </row>
    <row r="141" spans="1:41">
      <c r="A141" s="357" t="s">
        <v>261</v>
      </c>
      <c r="B141" s="357" t="s">
        <v>262</v>
      </c>
      <c r="C141" s="357" t="s">
        <v>263</v>
      </c>
      <c r="D141" s="357" t="s">
        <v>264</v>
      </c>
      <c r="E141" s="357" t="s">
        <v>276</v>
      </c>
      <c r="F141" s="357" t="s">
        <v>264</v>
      </c>
      <c r="G141" s="363" t="s">
        <v>262</v>
      </c>
      <c r="H141" s="357" t="s">
        <v>261</v>
      </c>
      <c r="I141" s="357" t="s">
        <v>282</v>
      </c>
      <c r="J141" s="357" t="s">
        <v>295</v>
      </c>
      <c r="K141" s="357" t="s">
        <v>281</v>
      </c>
      <c r="L141" s="357" t="s">
        <v>268</v>
      </c>
      <c r="M141" s="357" t="s">
        <v>269</v>
      </c>
      <c r="N141" s="357" t="s">
        <v>270</v>
      </c>
      <c r="O141" s="357" t="s">
        <v>270</v>
      </c>
      <c r="P141" s="357" t="s">
        <v>271</v>
      </c>
      <c r="Q141" s="357" t="s">
        <v>262</v>
      </c>
      <c r="R141" s="357" t="s">
        <v>292</v>
      </c>
      <c r="S141" s="473" t="e">
        <f>IF(VLOOKUP($X141,#REF!,#REF!,0)="","",VLOOKUP($X141,#REF!,#REF!,0))</f>
        <v>#REF!</v>
      </c>
      <c r="T141" s="473" t="e">
        <f>IF(VLOOKUP($X141,#REF!,#REF!,0)="","",VLOOKUP($X141,#REF!,#REF!,0))</f>
        <v>#REF!</v>
      </c>
      <c r="U141" s="473" t="e">
        <f>IF(VLOOKUP($X141,#REF!,#REF!,0)="","",VLOOKUP($X141,#REF!,#REF!,0))</f>
        <v>#REF!</v>
      </c>
      <c r="V141" s="473" t="e">
        <f>IF(VLOOKUP($X141,#REF!,#REF!,0)="","",VLOOKUP($X141,#REF!,#REF!,0))</f>
        <v>#REF!</v>
      </c>
      <c r="W141" s="473" t="e">
        <f>IF(VLOOKUP($X141,#REF!,#REF!,0)="","",VLOOKUP($X141,#REF!,#REF!,0))</f>
        <v>#REF!</v>
      </c>
      <c r="X141" s="363" t="str">
        <f t="shared" si="1"/>
        <v>A.N.@@._Z.S1314._Z.N.A.F.F5.T.S.V._T._T.XDC.N.EDP2</v>
      </c>
      <c r="Y141" s="363"/>
      <c r="Z141" s="363"/>
      <c r="AA141" s="365" t="str">
        <f>IFERROR(+IF(X141=VLOOKUP(X141,#REF!,1,0),"OK","check!!!!"),"check!!!!")</f>
        <v>check!!!!</v>
      </c>
      <c r="AB141" s="363" t="e">
        <f>IF(#REF!=X141,"ok","check!!!!")</f>
        <v>#REF!</v>
      </c>
      <c r="AC141" s="366"/>
      <c r="AD141" s="367"/>
      <c r="AE141" s="367"/>
      <c r="AF141" s="367"/>
      <c r="AG141" s="367"/>
      <c r="AH141" s="367"/>
      <c r="AI141" s="367"/>
      <c r="AJ141" s="367"/>
      <c r="AK141" s="367"/>
      <c r="AL141" s="367"/>
      <c r="AM141" s="367"/>
      <c r="AN141" s="367"/>
      <c r="AO141" s="367"/>
    </row>
    <row r="142" spans="1:41">
      <c r="A142" s="357" t="s">
        <v>261</v>
      </c>
      <c r="B142" s="357" t="s">
        <v>262</v>
      </c>
      <c r="C142" s="357" t="s">
        <v>263</v>
      </c>
      <c r="D142" s="357" t="s">
        <v>264</v>
      </c>
      <c r="E142" s="357" t="s">
        <v>276</v>
      </c>
      <c r="F142" s="357" t="s">
        <v>264</v>
      </c>
      <c r="G142" s="363" t="s">
        <v>264</v>
      </c>
      <c r="H142" s="357" t="s">
        <v>262</v>
      </c>
      <c r="I142" s="357" t="s">
        <v>282</v>
      </c>
      <c r="J142" s="357" t="s">
        <v>296</v>
      </c>
      <c r="K142" s="357" t="s">
        <v>281</v>
      </c>
      <c r="L142" s="357" t="s">
        <v>268</v>
      </c>
      <c r="M142" s="357" t="s">
        <v>269</v>
      </c>
      <c r="N142" s="357" t="s">
        <v>270</v>
      </c>
      <c r="O142" s="357" t="s">
        <v>270</v>
      </c>
      <c r="P142" s="357" t="s">
        <v>271</v>
      </c>
      <c r="Q142" s="357" t="s">
        <v>262</v>
      </c>
      <c r="R142" s="357" t="s">
        <v>292</v>
      </c>
      <c r="S142" s="473" t="e">
        <f>IF(VLOOKUP($X142,#REF!,#REF!,0)="","",VLOOKUP($X142,#REF!,#REF!,0))</f>
        <v>#REF!</v>
      </c>
      <c r="T142" s="473" t="e">
        <f>IF(VLOOKUP($X142,#REF!,#REF!,0)="","",VLOOKUP($X142,#REF!,#REF!,0))</f>
        <v>#REF!</v>
      </c>
      <c r="U142" s="473" t="e">
        <f>IF(VLOOKUP($X142,#REF!,#REF!,0)="","",VLOOKUP($X142,#REF!,#REF!,0))</f>
        <v>#REF!</v>
      </c>
      <c r="V142" s="473" t="e">
        <f>IF(VLOOKUP($X142,#REF!,#REF!,0)="","",VLOOKUP($X142,#REF!,#REF!,0))</f>
        <v>#REF!</v>
      </c>
      <c r="W142" s="473" t="e">
        <f>IF(VLOOKUP($X142,#REF!,#REF!,0)="","",VLOOKUP($X142,#REF!,#REF!,0))</f>
        <v>#REF!</v>
      </c>
      <c r="X142" s="363" t="str">
        <f t="shared" si="1"/>
        <v>A.N.@@._Z.S1314._Z._Z.N.F.FNDX.T.S.V._T._T.XDC.N.EDP2</v>
      </c>
      <c r="Y142" s="363"/>
      <c r="Z142" s="363"/>
      <c r="AA142" s="365" t="str">
        <f>IFERROR(+IF(X142=VLOOKUP(X142,#REF!,1,0),"OK","check!!!!"),"check!!!!")</f>
        <v>check!!!!</v>
      </c>
      <c r="AB142" s="363" t="e">
        <f>IF(#REF!=X142,"ok","check!!!!")</f>
        <v>#REF!</v>
      </c>
      <c r="AC142" s="366"/>
      <c r="AD142" s="367"/>
      <c r="AE142" s="367"/>
      <c r="AF142" s="367"/>
      <c r="AG142" s="367"/>
      <c r="AH142" s="367"/>
      <c r="AI142" s="367"/>
      <c r="AJ142" s="367"/>
      <c r="AK142" s="367"/>
      <c r="AL142" s="367"/>
      <c r="AM142" s="367"/>
      <c r="AN142" s="367"/>
      <c r="AO142" s="367"/>
    </row>
    <row r="143" spans="1:41">
      <c r="A143" s="357" t="s">
        <v>261</v>
      </c>
      <c r="B143" s="357" t="s">
        <v>262</v>
      </c>
      <c r="C143" s="357" t="s">
        <v>263</v>
      </c>
      <c r="D143" s="357" t="s">
        <v>264</v>
      </c>
      <c r="E143" s="357" t="s">
        <v>276</v>
      </c>
      <c r="F143" s="357" t="s">
        <v>264</v>
      </c>
      <c r="G143" s="363" t="s">
        <v>264</v>
      </c>
      <c r="H143" s="357" t="s">
        <v>278</v>
      </c>
      <c r="I143" s="357" t="s">
        <v>282</v>
      </c>
      <c r="J143" s="357" t="s">
        <v>297</v>
      </c>
      <c r="K143" s="357" t="s">
        <v>281</v>
      </c>
      <c r="L143" s="357" t="s">
        <v>268</v>
      </c>
      <c r="M143" s="357" t="s">
        <v>269</v>
      </c>
      <c r="N143" s="357" t="s">
        <v>270</v>
      </c>
      <c r="O143" s="357" t="s">
        <v>270</v>
      </c>
      <c r="P143" s="357" t="s">
        <v>271</v>
      </c>
      <c r="Q143" s="357" t="s">
        <v>262</v>
      </c>
      <c r="R143" s="357" t="s">
        <v>292</v>
      </c>
      <c r="S143" s="473" t="e">
        <f>IF(VLOOKUP($X143,#REF!,#REF!,0)="","",VLOOKUP($X143,#REF!,#REF!,0))</f>
        <v>#REF!</v>
      </c>
      <c r="T143" s="473" t="e">
        <f>IF(VLOOKUP($X143,#REF!,#REF!,0)="","",VLOOKUP($X143,#REF!,#REF!,0))</f>
        <v>#REF!</v>
      </c>
      <c r="U143" s="473" t="e">
        <f>IF(VLOOKUP($X143,#REF!,#REF!,0)="","",VLOOKUP($X143,#REF!,#REF!,0))</f>
        <v>#REF!</v>
      </c>
      <c r="V143" s="473" t="e">
        <f>IF(VLOOKUP($X143,#REF!,#REF!,0)="","",VLOOKUP($X143,#REF!,#REF!,0))</f>
        <v>#REF!</v>
      </c>
      <c r="W143" s="473" t="e">
        <f>IF(VLOOKUP($X143,#REF!,#REF!,0)="","",VLOOKUP($X143,#REF!,#REF!,0))</f>
        <v>#REF!</v>
      </c>
      <c r="X143" s="363" t="str">
        <f t="shared" si="1"/>
        <v>A.N.@@._Z.S1314._Z._Z.L.F.FNDL.T.S.V._T._T.XDC.N.EDP2</v>
      </c>
      <c r="Y143" s="363"/>
      <c r="Z143" s="363"/>
      <c r="AA143" s="365" t="str">
        <f>IFERROR(+IF(X143=VLOOKUP(X143,#REF!,1,0),"OK","check!!!!"),"check!!!!")</f>
        <v>check!!!!</v>
      </c>
      <c r="AB143" s="363" t="e">
        <f>IF(#REF!=X143,"ok","check!!!!")</f>
        <v>#REF!</v>
      </c>
      <c r="AC143" s="366"/>
      <c r="AD143" s="367"/>
      <c r="AE143" s="367"/>
      <c r="AF143" s="367"/>
      <c r="AG143" s="367"/>
      <c r="AH143" s="367"/>
      <c r="AI143" s="367"/>
      <c r="AJ143" s="367"/>
      <c r="AK143" s="367"/>
      <c r="AL143" s="367"/>
      <c r="AM143" s="367"/>
      <c r="AN143" s="367"/>
      <c r="AO143" s="367"/>
    </row>
    <row r="144" spans="1:41">
      <c r="A144" s="357" t="s">
        <v>261</v>
      </c>
      <c r="B144" s="357" t="s">
        <v>262</v>
      </c>
      <c r="C144" s="357" t="s">
        <v>263</v>
      </c>
      <c r="D144" s="357" t="s">
        <v>264</v>
      </c>
      <c r="E144" s="357" t="s">
        <v>276</v>
      </c>
      <c r="F144" s="357" t="s">
        <v>264</v>
      </c>
      <c r="G144" s="363" t="s">
        <v>264</v>
      </c>
      <c r="H144" s="357" t="s">
        <v>262</v>
      </c>
      <c r="I144" s="357" t="s">
        <v>282</v>
      </c>
      <c r="J144" s="357" t="s">
        <v>298</v>
      </c>
      <c r="K144" s="357" t="s">
        <v>281</v>
      </c>
      <c r="L144" s="357" t="s">
        <v>268</v>
      </c>
      <c r="M144" s="357" t="s">
        <v>269</v>
      </c>
      <c r="N144" s="357" t="s">
        <v>270</v>
      </c>
      <c r="O144" s="357" t="s">
        <v>270</v>
      </c>
      <c r="P144" s="357" t="s">
        <v>271</v>
      </c>
      <c r="Q144" s="357" t="s">
        <v>262</v>
      </c>
      <c r="R144" s="357" t="s">
        <v>292</v>
      </c>
      <c r="S144" s="473" t="e">
        <f>IF(VLOOKUP($X144,#REF!,#REF!,0)="","",VLOOKUP($X144,#REF!,#REF!,0))</f>
        <v>#REF!</v>
      </c>
      <c r="T144" s="473" t="e">
        <f>IF(VLOOKUP($X144,#REF!,#REF!,0)="","",VLOOKUP($X144,#REF!,#REF!,0))</f>
        <v>#REF!</v>
      </c>
      <c r="U144" s="473" t="e">
        <f>IF(VLOOKUP($X144,#REF!,#REF!,0)="","",VLOOKUP($X144,#REF!,#REF!,0))</f>
        <v>#REF!</v>
      </c>
      <c r="V144" s="473" t="e">
        <f>IF(VLOOKUP($X144,#REF!,#REF!,0)="","",VLOOKUP($X144,#REF!,#REF!,0))</f>
        <v>#REF!</v>
      </c>
      <c r="W144" s="473" t="e">
        <f>IF(VLOOKUP($X144,#REF!,#REF!,0)="","",VLOOKUP($X144,#REF!,#REF!,0))</f>
        <v>#REF!</v>
      </c>
      <c r="X144" s="363" t="str">
        <f t="shared" si="1"/>
        <v>A.N.@@._Z.S1314._Z._Z.N.F.F71K.T.S.V._T._T.XDC.N.EDP2</v>
      </c>
      <c r="Y144" s="363"/>
      <c r="Z144" s="363"/>
      <c r="AA144" s="365" t="str">
        <f>IFERROR(+IF(X144=VLOOKUP(X144,#REF!,1,0),"OK","check!!!!"),"check!!!!")</f>
        <v>check!!!!</v>
      </c>
      <c r="AB144" s="363" t="e">
        <f>IF(#REF!=X144,"ok","check!!!!")</f>
        <v>#REF!</v>
      </c>
      <c r="AC144" s="366"/>
      <c r="AD144" s="367"/>
      <c r="AE144" s="367"/>
      <c r="AF144" s="367"/>
      <c r="AG144" s="367"/>
      <c r="AH144" s="367"/>
      <c r="AI144" s="367"/>
      <c r="AJ144" s="367"/>
      <c r="AK144" s="367"/>
      <c r="AL144" s="367"/>
      <c r="AM144" s="367"/>
      <c r="AN144" s="367"/>
      <c r="AO144" s="367"/>
    </row>
    <row r="145" spans="1:41">
      <c r="A145" s="357" t="s">
        <v>261</v>
      </c>
      <c r="B145" s="357" t="s">
        <v>262</v>
      </c>
      <c r="C145" s="357" t="s">
        <v>263</v>
      </c>
      <c r="D145" s="357" t="s">
        <v>264</v>
      </c>
      <c r="E145" s="357" t="s">
        <v>276</v>
      </c>
      <c r="F145" s="357" t="s">
        <v>264</v>
      </c>
      <c r="G145" s="363" t="s">
        <v>264</v>
      </c>
      <c r="H145" s="357" t="s">
        <v>262</v>
      </c>
      <c r="I145" s="357" t="s">
        <v>282</v>
      </c>
      <c r="J145" s="357" t="s">
        <v>296</v>
      </c>
      <c r="K145" s="357" t="s">
        <v>281</v>
      </c>
      <c r="L145" s="357" t="s">
        <v>268</v>
      </c>
      <c r="M145" s="357" t="s">
        <v>269</v>
      </c>
      <c r="N145" s="357" t="s">
        <v>270</v>
      </c>
      <c r="O145" s="357" t="s">
        <v>299</v>
      </c>
      <c r="P145" s="357" t="s">
        <v>271</v>
      </c>
      <c r="Q145" s="357" t="s">
        <v>262</v>
      </c>
      <c r="R145" s="357" t="s">
        <v>292</v>
      </c>
      <c r="S145" s="473" t="e">
        <f>IF(VLOOKUP($X145,#REF!,#REF!,0)="","",VLOOKUP($X145,#REF!,#REF!,0))</f>
        <v>#REF!</v>
      </c>
      <c r="T145" s="473" t="e">
        <f>IF(VLOOKUP($X145,#REF!,#REF!,0)="","",VLOOKUP($X145,#REF!,#REF!,0))</f>
        <v>#REF!</v>
      </c>
      <c r="U145" s="473" t="e">
        <f>IF(VLOOKUP($X145,#REF!,#REF!,0)="","",VLOOKUP($X145,#REF!,#REF!,0))</f>
        <v>#REF!</v>
      </c>
      <c r="V145" s="473" t="e">
        <f>IF(VLOOKUP($X145,#REF!,#REF!,0)="","",VLOOKUP($X145,#REF!,#REF!,0))</f>
        <v>#REF!</v>
      </c>
      <c r="W145" s="473" t="e">
        <f>IF(VLOOKUP($X145,#REF!,#REF!,0)="","",VLOOKUP($X145,#REF!,#REF!,0))</f>
        <v>#REF!</v>
      </c>
      <c r="X145" s="363" t="str">
        <f t="shared" si="1"/>
        <v>A.N.@@._Z.S1314._Z._Z.N.F.FNDX.T.S.V._T.C01.XDC.N.EDP2</v>
      </c>
      <c r="Y145" s="363"/>
      <c r="Z145" s="363"/>
      <c r="AA145" s="365" t="str">
        <f>IFERROR(+IF(X145=VLOOKUP(X145,#REF!,1,0),"OK","check!!!!"),"check!!!!")</f>
        <v>check!!!!</v>
      </c>
      <c r="AB145" s="363" t="e">
        <f>IF(#REF!=X145,"ok","check!!!!")</f>
        <v>#REF!</v>
      </c>
      <c r="AC145" s="366"/>
      <c r="AD145" s="367"/>
      <c r="AE145" s="367"/>
      <c r="AF145" s="367"/>
      <c r="AG145" s="367"/>
      <c r="AH145" s="367"/>
      <c r="AI145" s="367"/>
      <c r="AJ145" s="367"/>
      <c r="AK145" s="367"/>
      <c r="AL145" s="367"/>
      <c r="AM145" s="367"/>
      <c r="AN145" s="367"/>
      <c r="AO145" s="367"/>
    </row>
    <row r="146" spans="1:41">
      <c r="A146" s="357" t="s">
        <v>261</v>
      </c>
      <c r="B146" s="357" t="s">
        <v>262</v>
      </c>
      <c r="C146" s="357" t="s">
        <v>263</v>
      </c>
      <c r="D146" s="357" t="s">
        <v>264</v>
      </c>
      <c r="E146" s="357" t="s">
        <v>276</v>
      </c>
      <c r="F146" s="357" t="s">
        <v>264</v>
      </c>
      <c r="G146" s="363" t="s">
        <v>264</v>
      </c>
      <c r="H146" s="357" t="s">
        <v>262</v>
      </c>
      <c r="I146" s="357" t="s">
        <v>282</v>
      </c>
      <c r="J146" s="357" t="s">
        <v>296</v>
      </c>
      <c r="K146" s="357" t="s">
        <v>281</v>
      </c>
      <c r="L146" s="357" t="s">
        <v>268</v>
      </c>
      <c r="M146" s="357" t="s">
        <v>269</v>
      </c>
      <c r="N146" s="357" t="s">
        <v>270</v>
      </c>
      <c r="O146" s="357" t="s">
        <v>300</v>
      </c>
      <c r="P146" s="357" t="s">
        <v>271</v>
      </c>
      <c r="Q146" s="357" t="s">
        <v>262</v>
      </c>
      <c r="R146" s="357" t="s">
        <v>292</v>
      </c>
      <c r="S146" s="473" t="e">
        <f>IF(VLOOKUP($X146,#REF!,#REF!,0)="","",VLOOKUP($X146,#REF!,#REF!,0))</f>
        <v>#REF!</v>
      </c>
      <c r="T146" s="473" t="e">
        <f>IF(VLOOKUP($X146,#REF!,#REF!,0)="","",VLOOKUP($X146,#REF!,#REF!,0))</f>
        <v>#REF!</v>
      </c>
      <c r="U146" s="473" t="e">
        <f>IF(VLOOKUP($X146,#REF!,#REF!,0)="","",VLOOKUP($X146,#REF!,#REF!,0))</f>
        <v>#REF!</v>
      </c>
      <c r="V146" s="473" t="e">
        <f>IF(VLOOKUP($X146,#REF!,#REF!,0)="","",VLOOKUP($X146,#REF!,#REF!,0))</f>
        <v>#REF!</v>
      </c>
      <c r="W146" s="473" t="e">
        <f>IF(VLOOKUP($X146,#REF!,#REF!,0)="","",VLOOKUP($X146,#REF!,#REF!,0))</f>
        <v>#REF!</v>
      </c>
      <c r="X146" s="363" t="str">
        <f t="shared" si="1"/>
        <v>A.N.@@._Z.S1314._Z._Z.N.F.FNDX.T.S.V._T.C02.XDC.N.EDP2</v>
      </c>
      <c r="Y146" s="363"/>
      <c r="Z146" s="363"/>
      <c r="AA146" s="365" t="str">
        <f>IFERROR(+IF(X146=VLOOKUP(X146,#REF!,1,0),"OK","check!!!!"),"check!!!!")</f>
        <v>check!!!!</v>
      </c>
      <c r="AB146" s="363" t="e">
        <f>IF(#REF!=X146,"ok","check!!!!")</f>
        <v>#REF!</v>
      </c>
      <c r="AC146" s="366"/>
      <c r="AD146" s="367"/>
      <c r="AE146" s="367"/>
      <c r="AF146" s="367"/>
      <c r="AG146" s="367"/>
      <c r="AH146" s="367"/>
      <c r="AI146" s="367"/>
      <c r="AJ146" s="367"/>
      <c r="AK146" s="367"/>
      <c r="AL146" s="367"/>
      <c r="AM146" s="367"/>
      <c r="AN146" s="367"/>
      <c r="AO146" s="367"/>
    </row>
    <row r="147" spans="1:41">
      <c r="A147" s="357" t="s">
        <v>261</v>
      </c>
      <c r="B147" s="357" t="s">
        <v>262</v>
      </c>
      <c r="C147" s="357" t="s">
        <v>263</v>
      </c>
      <c r="D147" s="357" t="s">
        <v>264</v>
      </c>
      <c r="E147" s="357" t="s">
        <v>276</v>
      </c>
      <c r="F147" s="357" t="s">
        <v>264</v>
      </c>
      <c r="G147" s="363" t="s">
        <v>264</v>
      </c>
      <c r="H147" s="357" t="s">
        <v>266</v>
      </c>
      <c r="I147" s="357" t="s">
        <v>301</v>
      </c>
      <c r="J147" s="357" t="s">
        <v>264</v>
      </c>
      <c r="K147" s="357" t="s">
        <v>281</v>
      </c>
      <c r="L147" s="357" t="s">
        <v>268</v>
      </c>
      <c r="M147" s="357" t="s">
        <v>269</v>
      </c>
      <c r="N147" s="357" t="s">
        <v>270</v>
      </c>
      <c r="O147" s="357" t="s">
        <v>270</v>
      </c>
      <c r="P147" s="357" t="s">
        <v>271</v>
      </c>
      <c r="Q147" s="357" t="s">
        <v>262</v>
      </c>
      <c r="R147" s="357" t="s">
        <v>292</v>
      </c>
      <c r="S147" s="473" t="e">
        <f>IF(VLOOKUP($X147,#REF!,#REF!,0)="","",VLOOKUP($X147,#REF!,#REF!,0))</f>
        <v>#REF!</v>
      </c>
      <c r="T147" s="473" t="e">
        <f>IF(VLOOKUP($X147,#REF!,#REF!,0)="","",VLOOKUP($X147,#REF!,#REF!,0))</f>
        <v>#REF!</v>
      </c>
      <c r="U147" s="473" t="e">
        <f>IF(VLOOKUP($X147,#REF!,#REF!,0)="","",VLOOKUP($X147,#REF!,#REF!,0))</f>
        <v>#REF!</v>
      </c>
      <c r="V147" s="473" t="e">
        <f>IF(VLOOKUP($X147,#REF!,#REF!,0)="","",VLOOKUP($X147,#REF!,#REF!,0))</f>
        <v>#REF!</v>
      </c>
      <c r="W147" s="473" t="e">
        <f>IF(VLOOKUP($X147,#REF!,#REF!,0)="","",VLOOKUP($X147,#REF!,#REF!,0))</f>
        <v>#REF!</v>
      </c>
      <c r="X147" s="363" t="str">
        <f t="shared" si="1"/>
        <v>A.N.@@._Z.S1314._Z._Z.B.ORNF._Z.T.S.V._T._T.XDC.N.EDP2</v>
      </c>
      <c r="Y147" s="363"/>
      <c r="Z147" s="363"/>
      <c r="AA147" s="365" t="str">
        <f>IFERROR(+IF(X147=VLOOKUP(X147,#REF!,1,0),"OK","check!!!!"),"check!!!!")</f>
        <v>check!!!!</v>
      </c>
      <c r="AB147" s="363" t="e">
        <f>IF(#REF!=X147,"ok","check!!!!")</f>
        <v>#REF!</v>
      </c>
      <c r="AC147" s="366"/>
      <c r="AD147" s="367"/>
      <c r="AE147" s="367"/>
      <c r="AF147" s="367"/>
      <c r="AG147" s="367"/>
      <c r="AH147" s="367"/>
      <c r="AI147" s="367"/>
      <c r="AJ147" s="367"/>
      <c r="AK147" s="367"/>
      <c r="AL147" s="367"/>
      <c r="AM147" s="367"/>
      <c r="AN147" s="367"/>
      <c r="AO147" s="367"/>
    </row>
    <row r="148" spans="1:41">
      <c r="A148" s="357" t="s">
        <v>261</v>
      </c>
      <c r="B148" s="357" t="s">
        <v>262</v>
      </c>
      <c r="C148" s="357" t="s">
        <v>263</v>
      </c>
      <c r="D148" s="357" t="s">
        <v>264</v>
      </c>
      <c r="E148" s="357" t="s">
        <v>276</v>
      </c>
      <c r="F148" s="357" t="s">
        <v>264</v>
      </c>
      <c r="G148" s="363" t="s">
        <v>264</v>
      </c>
      <c r="H148" s="357" t="s">
        <v>266</v>
      </c>
      <c r="I148" s="357" t="s">
        <v>301</v>
      </c>
      <c r="J148" s="357" t="s">
        <v>264</v>
      </c>
      <c r="K148" s="357" t="s">
        <v>281</v>
      </c>
      <c r="L148" s="357" t="s">
        <v>268</v>
      </c>
      <c r="M148" s="357" t="s">
        <v>269</v>
      </c>
      <c r="N148" s="357" t="s">
        <v>270</v>
      </c>
      <c r="O148" s="357" t="s">
        <v>299</v>
      </c>
      <c r="P148" s="357" t="s">
        <v>271</v>
      </c>
      <c r="Q148" s="357" t="s">
        <v>262</v>
      </c>
      <c r="R148" s="357" t="s">
        <v>292</v>
      </c>
      <c r="S148" s="473" t="e">
        <f>IF(VLOOKUP($X148,#REF!,#REF!,0)="","",VLOOKUP($X148,#REF!,#REF!,0))</f>
        <v>#REF!</v>
      </c>
      <c r="T148" s="473" t="e">
        <f>IF(VLOOKUP($X148,#REF!,#REF!,0)="","",VLOOKUP($X148,#REF!,#REF!,0))</f>
        <v>#REF!</v>
      </c>
      <c r="U148" s="473" t="e">
        <f>IF(VLOOKUP($X148,#REF!,#REF!,0)="","",VLOOKUP($X148,#REF!,#REF!,0))</f>
        <v>#REF!</v>
      </c>
      <c r="V148" s="473" t="e">
        <f>IF(VLOOKUP($X148,#REF!,#REF!,0)="","",VLOOKUP($X148,#REF!,#REF!,0))</f>
        <v>#REF!</v>
      </c>
      <c r="W148" s="473" t="e">
        <f>IF(VLOOKUP($X148,#REF!,#REF!,0)="","",VLOOKUP($X148,#REF!,#REF!,0))</f>
        <v>#REF!</v>
      </c>
      <c r="X148" s="363" t="str">
        <f t="shared" si="1"/>
        <v>A.N.@@._Z.S1314._Z._Z.B.ORNF._Z.T.S.V._T.C01.XDC.N.EDP2</v>
      </c>
      <c r="Y148" s="363"/>
      <c r="Z148" s="363"/>
      <c r="AA148" s="365" t="str">
        <f>IFERROR(+IF(X148=VLOOKUP(X148,#REF!,1,0),"OK","check!!!!"),"check!!!!")</f>
        <v>check!!!!</v>
      </c>
      <c r="AB148" s="363" t="e">
        <f>IF(#REF!=X148,"ok","check!!!!")</f>
        <v>#REF!</v>
      </c>
      <c r="AC148" s="366"/>
      <c r="AD148" s="367"/>
      <c r="AE148" s="367"/>
      <c r="AF148" s="367"/>
      <c r="AG148" s="367"/>
      <c r="AH148" s="367"/>
      <c r="AI148" s="367"/>
      <c r="AJ148" s="367"/>
      <c r="AK148" s="367"/>
      <c r="AL148" s="367"/>
      <c r="AM148" s="367"/>
      <c r="AN148" s="367"/>
      <c r="AO148" s="367"/>
    </row>
    <row r="149" spans="1:41">
      <c r="A149" s="357" t="s">
        <v>261</v>
      </c>
      <c r="B149" s="357" t="s">
        <v>262</v>
      </c>
      <c r="C149" s="357" t="s">
        <v>263</v>
      </c>
      <c r="D149" s="357" t="s">
        <v>264</v>
      </c>
      <c r="E149" s="357" t="s">
        <v>276</v>
      </c>
      <c r="F149" s="357" t="s">
        <v>264</v>
      </c>
      <c r="G149" s="363" t="s">
        <v>264</v>
      </c>
      <c r="H149" s="357" t="s">
        <v>266</v>
      </c>
      <c r="I149" s="357" t="s">
        <v>301</v>
      </c>
      <c r="J149" s="357" t="s">
        <v>264</v>
      </c>
      <c r="K149" s="357" t="s">
        <v>281</v>
      </c>
      <c r="L149" s="357" t="s">
        <v>268</v>
      </c>
      <c r="M149" s="357" t="s">
        <v>269</v>
      </c>
      <c r="N149" s="357" t="s">
        <v>270</v>
      </c>
      <c r="O149" s="357" t="s">
        <v>300</v>
      </c>
      <c r="P149" s="357" t="s">
        <v>271</v>
      </c>
      <c r="Q149" s="357" t="s">
        <v>262</v>
      </c>
      <c r="R149" s="357" t="s">
        <v>292</v>
      </c>
      <c r="S149" s="473" t="e">
        <f>IF(VLOOKUP($X149,#REF!,#REF!,0)="","",VLOOKUP($X149,#REF!,#REF!,0))</f>
        <v>#REF!</v>
      </c>
      <c r="T149" s="473" t="e">
        <f>IF(VLOOKUP($X149,#REF!,#REF!,0)="","",VLOOKUP($X149,#REF!,#REF!,0))</f>
        <v>#REF!</v>
      </c>
      <c r="U149" s="473" t="e">
        <f>IF(VLOOKUP($X149,#REF!,#REF!,0)="","",VLOOKUP($X149,#REF!,#REF!,0))</f>
        <v>#REF!</v>
      </c>
      <c r="V149" s="473" t="e">
        <f>IF(VLOOKUP($X149,#REF!,#REF!,0)="","",VLOOKUP($X149,#REF!,#REF!,0))</f>
        <v>#REF!</v>
      </c>
      <c r="W149" s="473" t="e">
        <f>IF(VLOOKUP($X149,#REF!,#REF!,0)="","",VLOOKUP($X149,#REF!,#REF!,0))</f>
        <v>#REF!</v>
      </c>
      <c r="X149" s="363" t="str">
        <f t="shared" si="1"/>
        <v>A.N.@@._Z.S1314._Z._Z.B.ORNF._Z.T.S.V._T.C02.XDC.N.EDP2</v>
      </c>
      <c r="Y149" s="363"/>
      <c r="Z149" s="363"/>
      <c r="AA149" s="365" t="str">
        <f>IFERROR(+IF(X149=VLOOKUP(X149,#REF!,1,0),"OK","check!!!!"),"check!!!!")</f>
        <v>check!!!!</v>
      </c>
      <c r="AB149" s="363" t="e">
        <f>IF(#REF!=X149,"ok","check!!!!")</f>
        <v>#REF!</v>
      </c>
      <c r="AC149" s="366"/>
      <c r="AD149" s="367"/>
      <c r="AE149" s="367"/>
      <c r="AF149" s="367"/>
      <c r="AG149" s="367"/>
      <c r="AH149" s="367"/>
      <c r="AI149" s="367"/>
      <c r="AJ149" s="367"/>
      <c r="AK149" s="367"/>
      <c r="AL149" s="367"/>
      <c r="AM149" s="367"/>
      <c r="AN149" s="367"/>
      <c r="AO149" s="367"/>
    </row>
    <row r="150" spans="1:41">
      <c r="A150" s="357" t="s">
        <v>261</v>
      </c>
      <c r="B150" s="357" t="s">
        <v>262</v>
      </c>
      <c r="C150" s="357" t="s">
        <v>263</v>
      </c>
      <c r="D150" s="357" t="s">
        <v>264</v>
      </c>
      <c r="E150" s="357" t="s">
        <v>276</v>
      </c>
      <c r="F150" s="357" t="s">
        <v>264</v>
      </c>
      <c r="G150" s="363" t="s">
        <v>264</v>
      </c>
      <c r="H150" s="357" t="s">
        <v>266</v>
      </c>
      <c r="I150" s="357" t="s">
        <v>302</v>
      </c>
      <c r="J150" s="357" t="s">
        <v>264</v>
      </c>
      <c r="K150" s="357" t="s">
        <v>281</v>
      </c>
      <c r="L150" s="357" t="s">
        <v>268</v>
      </c>
      <c r="M150" s="357" t="s">
        <v>269</v>
      </c>
      <c r="N150" s="357" t="s">
        <v>270</v>
      </c>
      <c r="O150" s="357" t="s">
        <v>270</v>
      </c>
      <c r="P150" s="357" t="s">
        <v>271</v>
      </c>
      <c r="Q150" s="357" t="s">
        <v>262</v>
      </c>
      <c r="R150" s="357" t="s">
        <v>292</v>
      </c>
      <c r="S150" s="473" t="e">
        <f>IF(VLOOKUP($X150,#REF!,#REF!,0)="","",VLOOKUP($X150,#REF!,#REF!,0))</f>
        <v>#REF!</v>
      </c>
      <c r="T150" s="473" t="e">
        <f>IF(VLOOKUP($X150,#REF!,#REF!,0)="","",VLOOKUP($X150,#REF!,#REF!,0))</f>
        <v>#REF!</v>
      </c>
      <c r="U150" s="473" t="e">
        <f>IF(VLOOKUP($X150,#REF!,#REF!,0)="","",VLOOKUP($X150,#REF!,#REF!,0))</f>
        <v>#REF!</v>
      </c>
      <c r="V150" s="473" t="e">
        <f>IF(VLOOKUP($X150,#REF!,#REF!,0)="","",VLOOKUP($X150,#REF!,#REF!,0))</f>
        <v>#REF!</v>
      </c>
      <c r="W150" s="473" t="e">
        <f>IF(VLOOKUP($X150,#REF!,#REF!,0)="","",VLOOKUP($X150,#REF!,#REF!,0))</f>
        <v>#REF!</v>
      </c>
      <c r="X150" s="363" t="str">
        <f t="shared" si="1"/>
        <v>A.N.@@._Z.S1314._Z._Z.B.ORD41A._Z.T.S.V._T._T.XDC.N.EDP2</v>
      </c>
      <c r="Y150" s="363"/>
      <c r="Z150" s="363"/>
      <c r="AA150" s="365" t="str">
        <f>IFERROR(+IF(X150=VLOOKUP(X150,#REF!,1,0),"OK","check!!!!"),"check!!!!")</f>
        <v>check!!!!</v>
      </c>
      <c r="AB150" s="363" t="e">
        <f>IF(#REF!=X150,"ok","check!!!!")</f>
        <v>#REF!</v>
      </c>
      <c r="AC150" s="366"/>
      <c r="AD150" s="367"/>
      <c r="AE150" s="367"/>
      <c r="AF150" s="367"/>
      <c r="AG150" s="367"/>
      <c r="AH150" s="367"/>
      <c r="AI150" s="367"/>
      <c r="AJ150" s="367"/>
      <c r="AK150" s="367"/>
      <c r="AL150" s="367"/>
      <c r="AM150" s="367"/>
      <c r="AN150" s="367"/>
      <c r="AO150" s="367"/>
    </row>
    <row r="151" spans="1:41">
      <c r="A151" s="357" t="s">
        <v>261</v>
      </c>
      <c r="B151" s="357" t="s">
        <v>262</v>
      </c>
      <c r="C151" s="357" t="s">
        <v>263</v>
      </c>
      <c r="D151" s="357" t="s">
        <v>264</v>
      </c>
      <c r="E151" s="357" t="s">
        <v>276</v>
      </c>
      <c r="F151" s="357" t="s">
        <v>264</v>
      </c>
      <c r="G151" s="363" t="s">
        <v>264</v>
      </c>
      <c r="H151" s="357" t="s">
        <v>261</v>
      </c>
      <c r="I151" s="357" t="s">
        <v>282</v>
      </c>
      <c r="J151" s="357" t="s">
        <v>303</v>
      </c>
      <c r="K151" s="357" t="s">
        <v>281</v>
      </c>
      <c r="L151" s="357" t="s">
        <v>268</v>
      </c>
      <c r="M151" s="357" t="s">
        <v>269</v>
      </c>
      <c r="N151" s="357" t="s">
        <v>270</v>
      </c>
      <c r="O151" s="357" t="s">
        <v>270</v>
      </c>
      <c r="P151" s="357" t="s">
        <v>271</v>
      </c>
      <c r="Q151" s="357" t="s">
        <v>262</v>
      </c>
      <c r="R151" s="357" t="s">
        <v>292</v>
      </c>
      <c r="S151" s="473" t="e">
        <f>IF(VLOOKUP($X151,#REF!,#REF!,0)="","",VLOOKUP($X151,#REF!,#REF!,0))</f>
        <v>#REF!</v>
      </c>
      <c r="T151" s="473" t="e">
        <f>IF(VLOOKUP($X151,#REF!,#REF!,0)="","",VLOOKUP($X151,#REF!,#REF!,0))</f>
        <v>#REF!</v>
      </c>
      <c r="U151" s="473" t="e">
        <f>IF(VLOOKUP($X151,#REF!,#REF!,0)="","",VLOOKUP($X151,#REF!,#REF!,0))</f>
        <v>#REF!</v>
      </c>
      <c r="V151" s="473" t="e">
        <f>IF(VLOOKUP($X151,#REF!,#REF!,0)="","",VLOOKUP($X151,#REF!,#REF!,0))</f>
        <v>#REF!</v>
      </c>
      <c r="W151" s="473" t="e">
        <f>IF(VLOOKUP($X151,#REF!,#REF!,0)="","",VLOOKUP($X151,#REF!,#REF!,0))</f>
        <v>#REF!</v>
      </c>
      <c r="X151" s="363" t="str">
        <f t="shared" si="1"/>
        <v>A.N.@@._Z.S1314._Z._Z.A.F.F8.T.S.V._T._T.XDC.N.EDP2</v>
      </c>
      <c r="Y151" s="363"/>
      <c r="Z151" s="363"/>
      <c r="AA151" s="365" t="str">
        <f>IFERROR(+IF(X151=VLOOKUP(X151,#REF!,1,0),"OK","check!!!!"),"check!!!!")</f>
        <v>check!!!!</v>
      </c>
      <c r="AB151" s="363" t="e">
        <f>IF(#REF!=X151,"ok","check!!!!")</f>
        <v>#REF!</v>
      </c>
      <c r="AC151" s="366"/>
      <c r="AD151" s="367"/>
      <c r="AE151" s="367"/>
      <c r="AF151" s="367"/>
      <c r="AG151" s="367"/>
      <c r="AH151" s="367"/>
      <c r="AI151" s="367"/>
      <c r="AJ151" s="367"/>
      <c r="AK151" s="367"/>
      <c r="AL151" s="367"/>
      <c r="AM151" s="367"/>
      <c r="AN151" s="367"/>
      <c r="AO151" s="367"/>
    </row>
    <row r="152" spans="1:41">
      <c r="A152" s="357" t="s">
        <v>261</v>
      </c>
      <c r="B152" s="357" t="s">
        <v>262</v>
      </c>
      <c r="C152" s="357" t="s">
        <v>263</v>
      </c>
      <c r="D152" s="357" t="s">
        <v>264</v>
      </c>
      <c r="E152" s="357" t="s">
        <v>276</v>
      </c>
      <c r="F152" s="357" t="s">
        <v>264</v>
      </c>
      <c r="G152" s="363" t="s">
        <v>264</v>
      </c>
      <c r="H152" s="357" t="s">
        <v>261</v>
      </c>
      <c r="I152" s="357" t="s">
        <v>282</v>
      </c>
      <c r="J152" s="357" t="s">
        <v>303</v>
      </c>
      <c r="K152" s="357" t="s">
        <v>281</v>
      </c>
      <c r="L152" s="357" t="s">
        <v>268</v>
      </c>
      <c r="M152" s="357" t="s">
        <v>269</v>
      </c>
      <c r="N152" s="357" t="s">
        <v>270</v>
      </c>
      <c r="O152" s="357" t="s">
        <v>299</v>
      </c>
      <c r="P152" s="357" t="s">
        <v>271</v>
      </c>
      <c r="Q152" s="357" t="s">
        <v>262</v>
      </c>
      <c r="R152" s="357" t="s">
        <v>292</v>
      </c>
      <c r="S152" s="473" t="e">
        <f>IF(VLOOKUP($X152,#REF!,#REF!,0)="","",VLOOKUP($X152,#REF!,#REF!,0))</f>
        <v>#REF!</v>
      </c>
      <c r="T152" s="473" t="e">
        <f>IF(VLOOKUP($X152,#REF!,#REF!,0)="","",VLOOKUP($X152,#REF!,#REF!,0))</f>
        <v>#REF!</v>
      </c>
      <c r="U152" s="473" t="e">
        <f>IF(VLOOKUP($X152,#REF!,#REF!,0)="","",VLOOKUP($X152,#REF!,#REF!,0))</f>
        <v>#REF!</v>
      </c>
      <c r="V152" s="473" t="e">
        <f>IF(VLOOKUP($X152,#REF!,#REF!,0)="","",VLOOKUP($X152,#REF!,#REF!,0))</f>
        <v>#REF!</v>
      </c>
      <c r="W152" s="473" t="e">
        <f>IF(VLOOKUP($X152,#REF!,#REF!,0)="","",VLOOKUP($X152,#REF!,#REF!,0))</f>
        <v>#REF!</v>
      </c>
      <c r="X152" s="363" t="str">
        <f t="shared" si="1"/>
        <v>A.N.@@._Z.S1314._Z._Z.A.F.F8.T.S.V._T.C01.XDC.N.EDP2</v>
      </c>
      <c r="Y152" s="363"/>
      <c r="Z152" s="363"/>
      <c r="AA152" s="365" t="str">
        <f>IFERROR(+IF(X152=VLOOKUP(X152,#REF!,1,0),"OK","check!!!!"),"check!!!!")</f>
        <v>check!!!!</v>
      </c>
      <c r="AB152" s="363" t="e">
        <f>IF(#REF!=X152,"ok","check!!!!")</f>
        <v>#REF!</v>
      </c>
      <c r="AC152" s="366"/>
      <c r="AD152" s="367"/>
      <c r="AE152" s="367"/>
      <c r="AF152" s="367"/>
      <c r="AG152" s="367"/>
      <c r="AH152" s="367"/>
      <c r="AI152" s="367"/>
      <c r="AJ152" s="367"/>
      <c r="AK152" s="367"/>
      <c r="AL152" s="367"/>
      <c r="AM152" s="367"/>
      <c r="AN152" s="367"/>
      <c r="AO152" s="367"/>
    </row>
    <row r="153" spans="1:41">
      <c r="A153" s="357" t="s">
        <v>261</v>
      </c>
      <c r="B153" s="357" t="s">
        <v>262</v>
      </c>
      <c r="C153" s="357" t="s">
        <v>263</v>
      </c>
      <c r="D153" s="357" t="s">
        <v>264</v>
      </c>
      <c r="E153" s="357" t="s">
        <v>276</v>
      </c>
      <c r="F153" s="357" t="s">
        <v>264</v>
      </c>
      <c r="G153" s="363" t="s">
        <v>264</v>
      </c>
      <c r="H153" s="357" t="s">
        <v>261</v>
      </c>
      <c r="I153" s="357" t="s">
        <v>282</v>
      </c>
      <c r="J153" s="357" t="s">
        <v>303</v>
      </c>
      <c r="K153" s="357" t="s">
        <v>281</v>
      </c>
      <c r="L153" s="357" t="s">
        <v>268</v>
      </c>
      <c r="M153" s="357" t="s">
        <v>269</v>
      </c>
      <c r="N153" s="357" t="s">
        <v>270</v>
      </c>
      <c r="O153" s="357" t="s">
        <v>300</v>
      </c>
      <c r="P153" s="357" t="s">
        <v>271</v>
      </c>
      <c r="Q153" s="357" t="s">
        <v>262</v>
      </c>
      <c r="R153" s="357" t="s">
        <v>292</v>
      </c>
      <c r="S153" s="473" t="e">
        <f>IF(VLOOKUP($X153,#REF!,#REF!,0)="","",VLOOKUP($X153,#REF!,#REF!,0))</f>
        <v>#REF!</v>
      </c>
      <c r="T153" s="473" t="e">
        <f>IF(VLOOKUP($X153,#REF!,#REF!,0)="","",VLOOKUP($X153,#REF!,#REF!,0))</f>
        <v>#REF!</v>
      </c>
      <c r="U153" s="473" t="e">
        <f>IF(VLOOKUP($X153,#REF!,#REF!,0)="","",VLOOKUP($X153,#REF!,#REF!,0))</f>
        <v>#REF!</v>
      </c>
      <c r="V153" s="473" t="e">
        <f>IF(VLOOKUP($X153,#REF!,#REF!,0)="","",VLOOKUP($X153,#REF!,#REF!,0))</f>
        <v>#REF!</v>
      </c>
      <c r="W153" s="473" t="e">
        <f>IF(VLOOKUP($X153,#REF!,#REF!,0)="","",VLOOKUP($X153,#REF!,#REF!,0))</f>
        <v>#REF!</v>
      </c>
      <c r="X153" s="363" t="str">
        <f t="shared" si="1"/>
        <v>A.N.@@._Z.S1314._Z._Z.A.F.F8.T.S.V._T.C02.XDC.N.EDP2</v>
      </c>
      <c r="Y153" s="363"/>
      <c r="Z153" s="363"/>
      <c r="AA153" s="365" t="str">
        <f>IFERROR(+IF(X153=VLOOKUP(X153,#REF!,1,0),"OK","check!!!!"),"check!!!!")</f>
        <v>check!!!!</v>
      </c>
      <c r="AB153" s="363" t="e">
        <f>IF(#REF!=X153,"ok","check!!!!")</f>
        <v>#REF!</v>
      </c>
      <c r="AC153" s="366"/>
      <c r="AD153" s="367"/>
      <c r="AE153" s="367"/>
      <c r="AF153" s="367"/>
      <c r="AG153" s="367"/>
      <c r="AH153" s="367"/>
      <c r="AI153" s="367"/>
      <c r="AJ153" s="367"/>
      <c r="AK153" s="367"/>
      <c r="AL153" s="367"/>
      <c r="AM153" s="367"/>
      <c r="AN153" s="367"/>
      <c r="AO153" s="367"/>
    </row>
    <row r="154" spans="1:41">
      <c r="A154" s="357" t="s">
        <v>261</v>
      </c>
      <c r="B154" s="357" t="s">
        <v>262</v>
      </c>
      <c r="C154" s="357" t="s">
        <v>263</v>
      </c>
      <c r="D154" s="357" t="s">
        <v>264</v>
      </c>
      <c r="E154" s="357" t="s">
        <v>276</v>
      </c>
      <c r="F154" s="357" t="s">
        <v>264</v>
      </c>
      <c r="G154" s="363" t="s">
        <v>264</v>
      </c>
      <c r="H154" s="357" t="s">
        <v>278</v>
      </c>
      <c r="I154" s="357" t="s">
        <v>282</v>
      </c>
      <c r="J154" s="357" t="s">
        <v>303</v>
      </c>
      <c r="K154" s="357" t="s">
        <v>281</v>
      </c>
      <c r="L154" s="357" t="s">
        <v>268</v>
      </c>
      <c r="M154" s="357" t="s">
        <v>269</v>
      </c>
      <c r="N154" s="357" t="s">
        <v>270</v>
      </c>
      <c r="O154" s="357" t="s">
        <v>270</v>
      </c>
      <c r="P154" s="357" t="s">
        <v>271</v>
      </c>
      <c r="Q154" s="357" t="s">
        <v>262</v>
      </c>
      <c r="R154" s="357" t="s">
        <v>292</v>
      </c>
      <c r="S154" s="473" t="e">
        <f>IF(VLOOKUP($X154,#REF!,#REF!,0)="","",VLOOKUP($X154,#REF!,#REF!,0))</f>
        <v>#REF!</v>
      </c>
      <c r="T154" s="473" t="e">
        <f>IF(VLOOKUP($X154,#REF!,#REF!,0)="","",VLOOKUP($X154,#REF!,#REF!,0))</f>
        <v>#REF!</v>
      </c>
      <c r="U154" s="473" t="e">
        <f>IF(VLOOKUP($X154,#REF!,#REF!,0)="","",VLOOKUP($X154,#REF!,#REF!,0))</f>
        <v>#REF!</v>
      </c>
      <c r="V154" s="473" t="e">
        <f>IF(VLOOKUP($X154,#REF!,#REF!,0)="","",VLOOKUP($X154,#REF!,#REF!,0))</f>
        <v>#REF!</v>
      </c>
      <c r="W154" s="473" t="e">
        <f>IF(VLOOKUP($X154,#REF!,#REF!,0)="","",VLOOKUP($X154,#REF!,#REF!,0))</f>
        <v>#REF!</v>
      </c>
      <c r="X154" s="363" t="str">
        <f t="shared" si="1"/>
        <v>A.N.@@._Z.S1314._Z._Z.L.F.F8.T.S.V._T._T.XDC.N.EDP2</v>
      </c>
      <c r="Y154" s="363"/>
      <c r="Z154" s="363"/>
      <c r="AA154" s="365" t="str">
        <f>IFERROR(+IF(X154=VLOOKUP(X154,#REF!,1,0),"OK","check!!!!"),"check!!!!")</f>
        <v>check!!!!</v>
      </c>
      <c r="AB154" s="363" t="e">
        <f>IF(#REF!=X154,"ok","check!!!!")</f>
        <v>#REF!</v>
      </c>
      <c r="AC154" s="366"/>
      <c r="AD154" s="367"/>
      <c r="AE154" s="367"/>
      <c r="AF154" s="367"/>
      <c r="AG154" s="367"/>
      <c r="AH154" s="367"/>
      <c r="AI154" s="367"/>
      <c r="AJ154" s="367"/>
      <c r="AK154" s="367"/>
      <c r="AL154" s="367"/>
      <c r="AM154" s="367"/>
      <c r="AN154" s="367"/>
      <c r="AO154" s="367"/>
    </row>
    <row r="155" spans="1:41">
      <c r="A155" s="357" t="s">
        <v>261</v>
      </c>
      <c r="B155" s="357" t="s">
        <v>262</v>
      </c>
      <c r="C155" s="357" t="s">
        <v>263</v>
      </c>
      <c r="D155" s="357" t="s">
        <v>264</v>
      </c>
      <c r="E155" s="357" t="s">
        <v>276</v>
      </c>
      <c r="F155" s="357" t="s">
        <v>264</v>
      </c>
      <c r="G155" s="363" t="s">
        <v>264</v>
      </c>
      <c r="H155" s="357" t="s">
        <v>278</v>
      </c>
      <c r="I155" s="357" t="s">
        <v>282</v>
      </c>
      <c r="J155" s="357" t="s">
        <v>303</v>
      </c>
      <c r="K155" s="357" t="s">
        <v>281</v>
      </c>
      <c r="L155" s="357" t="s">
        <v>268</v>
      </c>
      <c r="M155" s="357" t="s">
        <v>269</v>
      </c>
      <c r="N155" s="357" t="s">
        <v>270</v>
      </c>
      <c r="O155" s="357" t="s">
        <v>299</v>
      </c>
      <c r="P155" s="357" t="s">
        <v>271</v>
      </c>
      <c r="Q155" s="357" t="s">
        <v>262</v>
      </c>
      <c r="R155" s="357" t="s">
        <v>292</v>
      </c>
      <c r="S155" s="473" t="e">
        <f>IF(VLOOKUP($X155,#REF!,#REF!,0)="","",VLOOKUP($X155,#REF!,#REF!,0))</f>
        <v>#REF!</v>
      </c>
      <c r="T155" s="473" t="e">
        <f>IF(VLOOKUP($X155,#REF!,#REF!,0)="","",VLOOKUP($X155,#REF!,#REF!,0))</f>
        <v>#REF!</v>
      </c>
      <c r="U155" s="473" t="e">
        <f>IF(VLOOKUP($X155,#REF!,#REF!,0)="","",VLOOKUP($X155,#REF!,#REF!,0))</f>
        <v>#REF!</v>
      </c>
      <c r="V155" s="473" t="e">
        <f>IF(VLOOKUP($X155,#REF!,#REF!,0)="","",VLOOKUP($X155,#REF!,#REF!,0))</f>
        <v>#REF!</v>
      </c>
      <c r="W155" s="473" t="e">
        <f>IF(VLOOKUP($X155,#REF!,#REF!,0)="","",VLOOKUP($X155,#REF!,#REF!,0))</f>
        <v>#REF!</v>
      </c>
      <c r="X155" s="363" t="str">
        <f t="shared" si="1"/>
        <v>A.N.@@._Z.S1314._Z._Z.L.F.F8.T.S.V._T.C01.XDC.N.EDP2</v>
      </c>
      <c r="Y155" s="363"/>
      <c r="Z155" s="363"/>
      <c r="AA155" s="365" t="str">
        <f>IFERROR(+IF(X155=VLOOKUP(X155,#REF!,1,0),"OK","check!!!!"),"check!!!!")</f>
        <v>check!!!!</v>
      </c>
      <c r="AB155" s="363" t="e">
        <f>IF(#REF!=X155,"ok","check!!!!")</f>
        <v>#REF!</v>
      </c>
      <c r="AC155" s="366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</row>
    <row r="156" spans="1:41">
      <c r="A156" s="357" t="s">
        <v>261</v>
      </c>
      <c r="B156" s="357" t="s">
        <v>262</v>
      </c>
      <c r="C156" s="357" t="s">
        <v>263</v>
      </c>
      <c r="D156" s="357" t="s">
        <v>264</v>
      </c>
      <c r="E156" s="357" t="s">
        <v>276</v>
      </c>
      <c r="F156" s="357" t="s">
        <v>264</v>
      </c>
      <c r="G156" s="363" t="s">
        <v>264</v>
      </c>
      <c r="H156" s="357" t="s">
        <v>278</v>
      </c>
      <c r="I156" s="357" t="s">
        <v>282</v>
      </c>
      <c r="J156" s="357" t="s">
        <v>303</v>
      </c>
      <c r="K156" s="357" t="s">
        <v>281</v>
      </c>
      <c r="L156" s="357" t="s">
        <v>268</v>
      </c>
      <c r="M156" s="357" t="s">
        <v>269</v>
      </c>
      <c r="N156" s="357" t="s">
        <v>270</v>
      </c>
      <c r="O156" s="357" t="s">
        <v>300</v>
      </c>
      <c r="P156" s="357" t="s">
        <v>271</v>
      </c>
      <c r="Q156" s="357" t="s">
        <v>262</v>
      </c>
      <c r="R156" s="357" t="s">
        <v>292</v>
      </c>
      <c r="S156" s="473" t="e">
        <f>IF(VLOOKUP($X156,#REF!,#REF!,0)="","",VLOOKUP($X156,#REF!,#REF!,0))</f>
        <v>#REF!</v>
      </c>
      <c r="T156" s="473" t="e">
        <f>IF(VLOOKUP($X156,#REF!,#REF!,0)="","",VLOOKUP($X156,#REF!,#REF!,0))</f>
        <v>#REF!</v>
      </c>
      <c r="U156" s="473" t="e">
        <f>IF(VLOOKUP($X156,#REF!,#REF!,0)="","",VLOOKUP($X156,#REF!,#REF!,0))</f>
        <v>#REF!</v>
      </c>
      <c r="V156" s="473" t="e">
        <f>IF(VLOOKUP($X156,#REF!,#REF!,0)="","",VLOOKUP($X156,#REF!,#REF!,0))</f>
        <v>#REF!</v>
      </c>
      <c r="W156" s="473" t="e">
        <f>IF(VLOOKUP($X156,#REF!,#REF!,0)="","",VLOOKUP($X156,#REF!,#REF!,0))</f>
        <v>#REF!</v>
      </c>
      <c r="X156" s="363" t="str">
        <f t="shared" si="1"/>
        <v>A.N.@@._Z.S1314._Z._Z.L.F.F8.T.S.V._T.C02.XDC.N.EDP2</v>
      </c>
      <c r="Y156" s="363"/>
      <c r="Z156" s="363"/>
      <c r="AA156" s="365" t="str">
        <f>IFERROR(+IF(X156=VLOOKUP(X156,#REF!,1,0),"OK","check!!!!"),"check!!!!")</f>
        <v>check!!!!</v>
      </c>
      <c r="AB156" s="363" t="e">
        <f>IF(#REF!=X156,"ok","check!!!!")</f>
        <v>#REF!</v>
      </c>
      <c r="AC156" s="366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</row>
    <row r="157" spans="1:41">
      <c r="A157" s="357" t="s">
        <v>261</v>
      </c>
      <c r="B157" s="357" t="s">
        <v>262</v>
      </c>
      <c r="C157" s="357" t="s">
        <v>263</v>
      </c>
      <c r="D157" s="357" t="s">
        <v>264</v>
      </c>
      <c r="E157" s="357" t="s">
        <v>276</v>
      </c>
      <c r="F157" s="357" t="s">
        <v>264</v>
      </c>
      <c r="G157" s="363" t="s">
        <v>264</v>
      </c>
      <c r="H157" s="357" t="s">
        <v>266</v>
      </c>
      <c r="I157" s="357" t="s">
        <v>304</v>
      </c>
      <c r="J157" s="357" t="s">
        <v>264</v>
      </c>
      <c r="K157" s="357" t="s">
        <v>281</v>
      </c>
      <c r="L157" s="357" t="s">
        <v>268</v>
      </c>
      <c r="M157" s="357" t="s">
        <v>269</v>
      </c>
      <c r="N157" s="357" t="s">
        <v>270</v>
      </c>
      <c r="O157" s="357" t="s">
        <v>270</v>
      </c>
      <c r="P157" s="357" t="s">
        <v>271</v>
      </c>
      <c r="Q157" s="357" t="s">
        <v>262</v>
      </c>
      <c r="R157" s="357" t="s">
        <v>292</v>
      </c>
      <c r="S157" s="473" t="e">
        <f>IF(VLOOKUP($X157,#REF!,#REF!,0)="","",VLOOKUP($X157,#REF!,#REF!,0))</f>
        <v>#REF!</v>
      </c>
      <c r="T157" s="473" t="e">
        <f>IF(VLOOKUP($X157,#REF!,#REF!,0)="","",VLOOKUP($X157,#REF!,#REF!,0))</f>
        <v>#REF!</v>
      </c>
      <c r="U157" s="473" t="e">
        <f>IF(VLOOKUP($X157,#REF!,#REF!,0)="","",VLOOKUP($X157,#REF!,#REF!,0))</f>
        <v>#REF!</v>
      </c>
      <c r="V157" s="473" t="e">
        <f>IF(VLOOKUP($X157,#REF!,#REF!,0)="","",VLOOKUP($X157,#REF!,#REF!,0))</f>
        <v>#REF!</v>
      </c>
      <c r="W157" s="473" t="e">
        <f>IF(VLOOKUP($X157,#REF!,#REF!,0)="","",VLOOKUP($X157,#REF!,#REF!,0))</f>
        <v>#REF!</v>
      </c>
      <c r="X157" s="363" t="str">
        <f t="shared" si="1"/>
        <v>A.N.@@._Z.S1314._Z._Z.B.ORWB_E._Z.T.S.V._T._T.XDC.N.EDP2</v>
      </c>
      <c r="Y157" s="363"/>
      <c r="Z157" s="363"/>
      <c r="AA157" s="365" t="str">
        <f>IFERROR(+IF(X157=VLOOKUP(X157,#REF!,1,0),"OK","check!!!!"),"check!!!!")</f>
        <v>check!!!!</v>
      </c>
      <c r="AB157" s="363" t="e">
        <f>IF(#REF!=X157,"ok","check!!!!")</f>
        <v>#REF!</v>
      </c>
      <c r="AC157" s="366"/>
      <c r="AD157" s="367"/>
      <c r="AE157" s="367"/>
      <c r="AF157" s="367"/>
      <c r="AG157" s="367"/>
      <c r="AH157" s="367"/>
      <c r="AI157" s="367"/>
      <c r="AJ157" s="367"/>
      <c r="AK157" s="367"/>
      <c r="AL157" s="367"/>
      <c r="AM157" s="367"/>
      <c r="AN157" s="367"/>
      <c r="AO157" s="367"/>
    </row>
    <row r="158" spans="1:41">
      <c r="A158" s="357" t="s">
        <v>261</v>
      </c>
      <c r="B158" s="357" t="s">
        <v>262</v>
      </c>
      <c r="C158" s="357" t="s">
        <v>263</v>
      </c>
      <c r="D158" s="357" t="s">
        <v>264</v>
      </c>
      <c r="E158" s="357" t="s">
        <v>313</v>
      </c>
      <c r="F158" s="357" t="s">
        <v>264</v>
      </c>
      <c r="G158" s="357" t="s">
        <v>264</v>
      </c>
      <c r="H158" s="357" t="s">
        <v>266</v>
      </c>
      <c r="I158" s="357" t="s">
        <v>267</v>
      </c>
      <c r="J158" s="357" t="s">
        <v>264</v>
      </c>
      <c r="K158" s="357" t="s">
        <v>264</v>
      </c>
      <c r="L158" s="357" t="s">
        <v>268</v>
      </c>
      <c r="M158" s="357" t="s">
        <v>269</v>
      </c>
      <c r="N158" s="357" t="s">
        <v>270</v>
      </c>
      <c r="O158" s="357" t="s">
        <v>270</v>
      </c>
      <c r="P158" s="357" t="s">
        <v>271</v>
      </c>
      <c r="Q158" s="357" t="s">
        <v>262</v>
      </c>
      <c r="R158" s="357" t="s">
        <v>292</v>
      </c>
      <c r="S158" s="473" t="e">
        <f>IF(VLOOKUP($X158,#REF!,#REF!,0)="","",VLOOKUP($X158,#REF!,#REF!,0))</f>
        <v>#REF!</v>
      </c>
      <c r="T158" s="473" t="e">
        <f>IF(VLOOKUP($X158,#REF!,#REF!,0)="","",VLOOKUP($X158,#REF!,#REF!,0))</f>
        <v>#REF!</v>
      </c>
      <c r="U158" s="473" t="e">
        <f>IF(VLOOKUP($X158,#REF!,#REF!,0)="","",VLOOKUP($X158,#REF!,#REF!,0))</f>
        <v>#REF!</v>
      </c>
      <c r="V158" s="473" t="e">
        <f>IF(VLOOKUP($X158,#REF!,#REF!,0)="","",VLOOKUP($X158,#REF!,#REF!,0))</f>
        <v>#REF!</v>
      </c>
      <c r="W158" s="473" t="e">
        <f>IF(VLOOKUP($X158,#REF!,#REF!,0)="","",VLOOKUP($X158,#REF!,#REF!,0))</f>
        <v>#REF!</v>
      </c>
      <c r="X158" s="363" t="str">
        <f t="shared" si="1"/>
        <v>A.N.@@._Z.S13142._Z._Z.B.B9._Z._Z.S.V._T._T.XDC.N.EDP2</v>
      </c>
      <c r="Y158" s="363"/>
      <c r="Z158" s="363"/>
      <c r="AA158" s="365" t="str">
        <f>IFERROR(+IF(X158=VLOOKUP(X158,#REF!,1,0),"OK","check!!!!"),"check!!!!")</f>
        <v>check!!!!</v>
      </c>
      <c r="AB158" s="363" t="e">
        <f>IF(#REF!=X158,"ok","check!!!!")</f>
        <v>#REF!</v>
      </c>
      <c r="AC158" s="366"/>
      <c r="AD158" s="367"/>
      <c r="AE158" s="367"/>
      <c r="AF158" s="367"/>
      <c r="AG158" s="367"/>
      <c r="AH158" s="367"/>
      <c r="AI158" s="367"/>
      <c r="AJ158" s="367"/>
      <c r="AK158" s="367"/>
      <c r="AL158" s="367"/>
      <c r="AM158" s="367"/>
      <c r="AN158" s="367"/>
      <c r="AO158" s="367"/>
    </row>
    <row r="159" spans="1:41">
      <c r="A159" s="357" t="s">
        <v>261</v>
      </c>
      <c r="B159" s="357" t="s">
        <v>262</v>
      </c>
      <c r="C159" s="357" t="s">
        <v>263</v>
      </c>
      <c r="D159" s="357" t="s">
        <v>264</v>
      </c>
      <c r="E159" s="357" t="s">
        <v>313</v>
      </c>
      <c r="F159" s="357" t="s">
        <v>264</v>
      </c>
      <c r="G159" s="357" t="s">
        <v>264</v>
      </c>
      <c r="H159" s="357" t="s">
        <v>266</v>
      </c>
      <c r="I159" s="357" t="s">
        <v>267</v>
      </c>
      <c r="J159" s="357" t="s">
        <v>264</v>
      </c>
      <c r="K159" s="357" t="s">
        <v>264</v>
      </c>
      <c r="L159" s="357" t="s">
        <v>268</v>
      </c>
      <c r="M159" s="357" t="s">
        <v>269</v>
      </c>
      <c r="N159" s="357" t="s">
        <v>270</v>
      </c>
      <c r="O159" s="357" t="s">
        <v>299</v>
      </c>
      <c r="P159" s="357" t="s">
        <v>271</v>
      </c>
      <c r="Q159" s="357" t="s">
        <v>262</v>
      </c>
      <c r="R159" s="357" t="s">
        <v>292</v>
      </c>
      <c r="S159" s="473" t="e">
        <f>IF(VLOOKUP($X159,#REF!,#REF!,0)="","",VLOOKUP($X159,#REF!,#REF!,0))</f>
        <v>#REF!</v>
      </c>
      <c r="T159" s="473" t="e">
        <f>IF(VLOOKUP($X159,#REF!,#REF!,0)="","",VLOOKUP($X159,#REF!,#REF!,0))</f>
        <v>#REF!</v>
      </c>
      <c r="U159" s="473" t="e">
        <f>IF(VLOOKUP($X159,#REF!,#REF!,0)="","",VLOOKUP($X159,#REF!,#REF!,0))</f>
        <v>#REF!</v>
      </c>
      <c r="V159" s="473" t="e">
        <f>IF(VLOOKUP($X159,#REF!,#REF!,0)="","",VLOOKUP($X159,#REF!,#REF!,0))</f>
        <v>#REF!</v>
      </c>
      <c r="W159" s="473" t="e">
        <f>IF(VLOOKUP($X159,#REF!,#REF!,0)="","",VLOOKUP($X159,#REF!,#REF!,0))</f>
        <v>#REF!</v>
      </c>
      <c r="X159" s="363" t="str">
        <f t="shared" si="1"/>
        <v>A.N.@@._Z.S13142._Z._Z.B.B9._Z._Z.S.V._T.C01.XDC.N.EDP2</v>
      </c>
      <c r="Y159" s="363"/>
      <c r="Z159" s="363"/>
      <c r="AA159" s="365" t="str">
        <f>IFERROR(+IF(X159=VLOOKUP(X159,#REF!,1,0),"OK","check!!!!"),"check!!!!")</f>
        <v>check!!!!</v>
      </c>
      <c r="AB159" s="363" t="e">
        <f>IF(#REF!=X159,"ok","check!!!!")</f>
        <v>#REF!</v>
      </c>
      <c r="AC159" s="366"/>
      <c r="AD159" s="367"/>
      <c r="AE159" s="367"/>
      <c r="AF159" s="367"/>
      <c r="AG159" s="367"/>
      <c r="AH159" s="367"/>
      <c r="AI159" s="367"/>
      <c r="AJ159" s="367"/>
      <c r="AK159" s="367"/>
      <c r="AL159" s="367"/>
      <c r="AM159" s="367"/>
      <c r="AN159" s="367"/>
      <c r="AO159" s="367"/>
    </row>
    <row r="160" spans="1:41">
      <c r="A160" s="357" t="s">
        <v>261</v>
      </c>
      <c r="B160" s="357" t="s">
        <v>262</v>
      </c>
      <c r="C160" s="357" t="s">
        <v>263</v>
      </c>
      <c r="D160" s="357" t="s">
        <v>264</v>
      </c>
      <c r="E160" s="357" t="s">
        <v>313</v>
      </c>
      <c r="F160" s="357" t="s">
        <v>264</v>
      </c>
      <c r="G160" s="357" t="s">
        <v>264</v>
      </c>
      <c r="H160" s="357" t="s">
        <v>266</v>
      </c>
      <c r="I160" s="357" t="s">
        <v>267</v>
      </c>
      <c r="J160" s="357" t="s">
        <v>264</v>
      </c>
      <c r="K160" s="357" t="s">
        <v>264</v>
      </c>
      <c r="L160" s="357" t="s">
        <v>268</v>
      </c>
      <c r="M160" s="357" t="s">
        <v>269</v>
      </c>
      <c r="N160" s="357" t="s">
        <v>270</v>
      </c>
      <c r="O160" s="357" t="s">
        <v>300</v>
      </c>
      <c r="P160" s="357" t="s">
        <v>271</v>
      </c>
      <c r="Q160" s="357" t="s">
        <v>262</v>
      </c>
      <c r="R160" s="357" t="s">
        <v>292</v>
      </c>
      <c r="S160" s="473" t="e">
        <f>IF(VLOOKUP($X160,#REF!,#REF!,0)="","",VLOOKUP($X160,#REF!,#REF!,0))</f>
        <v>#REF!</v>
      </c>
      <c r="T160" s="473" t="e">
        <f>IF(VLOOKUP($X160,#REF!,#REF!,0)="","",VLOOKUP($X160,#REF!,#REF!,0))</f>
        <v>#REF!</v>
      </c>
      <c r="U160" s="473" t="e">
        <f>IF(VLOOKUP($X160,#REF!,#REF!,0)="","",VLOOKUP($X160,#REF!,#REF!,0))</f>
        <v>#REF!</v>
      </c>
      <c r="V160" s="473" t="e">
        <f>IF(VLOOKUP($X160,#REF!,#REF!,0)="","",VLOOKUP($X160,#REF!,#REF!,0))</f>
        <v>#REF!</v>
      </c>
      <c r="W160" s="473" t="e">
        <f>IF(VLOOKUP($X160,#REF!,#REF!,0)="","",VLOOKUP($X160,#REF!,#REF!,0))</f>
        <v>#REF!</v>
      </c>
      <c r="X160" s="363" t="str">
        <f t="shared" si="1"/>
        <v>A.N.@@._Z.S13142._Z._Z.B.B9._Z._Z.S.V._T.C02.XDC.N.EDP2</v>
      </c>
      <c r="Y160" s="363"/>
      <c r="Z160" s="363"/>
      <c r="AA160" s="365" t="str">
        <f>IFERROR(+IF(X160=VLOOKUP(X160,#REF!,1,0),"OK","check!!!!"),"check!!!!")</f>
        <v>check!!!!</v>
      </c>
      <c r="AB160" s="363" t="e">
        <f>IF(#REF!=X160,"ok","check!!!!")</f>
        <v>#REF!</v>
      </c>
      <c r="AC160" s="366"/>
      <c r="AD160" s="367"/>
      <c r="AE160" s="367"/>
      <c r="AF160" s="367"/>
      <c r="AG160" s="367"/>
      <c r="AH160" s="367"/>
      <c r="AI160" s="367"/>
      <c r="AJ160" s="367"/>
      <c r="AK160" s="367"/>
      <c r="AL160" s="367"/>
      <c r="AM160" s="367"/>
      <c r="AN160" s="367"/>
      <c r="AO160" s="367"/>
    </row>
    <row r="161" spans="1:41">
      <c r="A161" s="357" t="s">
        <v>261</v>
      </c>
      <c r="B161" s="357" t="s">
        <v>262</v>
      </c>
      <c r="C161" s="357" t="s">
        <v>263</v>
      </c>
      <c r="D161" s="357" t="s">
        <v>264</v>
      </c>
      <c r="E161" s="357" t="s">
        <v>276</v>
      </c>
      <c r="F161" s="357" t="s">
        <v>264</v>
      </c>
      <c r="G161" s="357" t="s">
        <v>264</v>
      </c>
      <c r="H161" s="357" t="s">
        <v>306</v>
      </c>
      <c r="I161" s="357" t="s">
        <v>307</v>
      </c>
      <c r="J161" s="357" t="s">
        <v>264</v>
      </c>
      <c r="K161" s="357" t="s">
        <v>281</v>
      </c>
      <c r="L161" s="357" t="s">
        <v>268</v>
      </c>
      <c r="M161" s="357" t="s">
        <v>269</v>
      </c>
      <c r="N161" s="357" t="s">
        <v>270</v>
      </c>
      <c r="O161" s="357" t="s">
        <v>270</v>
      </c>
      <c r="P161" s="357" t="s">
        <v>271</v>
      </c>
      <c r="Q161" s="357" t="s">
        <v>262</v>
      </c>
      <c r="R161" s="357" t="s">
        <v>292</v>
      </c>
      <c r="S161" s="473" t="e">
        <f>IF(VLOOKUP($X161,#REF!,#REF!,0)="","",VLOOKUP($X161,#REF!,#REF!,0))</f>
        <v>#REF!</v>
      </c>
      <c r="T161" s="473" t="e">
        <f>IF(VLOOKUP($X161,#REF!,#REF!,0)="","",VLOOKUP($X161,#REF!,#REF!,0))</f>
        <v>#REF!</v>
      </c>
      <c r="U161" s="473" t="e">
        <f>IF(VLOOKUP($X161,#REF!,#REF!,0)="","",VLOOKUP($X161,#REF!,#REF!,0))</f>
        <v>#REF!</v>
      </c>
      <c r="V161" s="473" t="e">
        <f>IF(VLOOKUP($X161,#REF!,#REF!,0)="","",VLOOKUP($X161,#REF!,#REF!,0))</f>
        <v>#REF!</v>
      </c>
      <c r="W161" s="473" t="e">
        <f>IF(VLOOKUP($X161,#REF!,#REF!,0)="","",VLOOKUP($X161,#REF!,#REF!,0))</f>
        <v>#REF!</v>
      </c>
      <c r="X161" s="363" t="str">
        <f t="shared" si="1"/>
        <v>A.N.@@._Z.S1314._Z._Z._X.OROA._Z.T.S.V._T._T.XDC.N.EDP2</v>
      </c>
      <c r="Y161" s="363"/>
      <c r="Z161" s="363"/>
      <c r="AA161" s="365" t="str">
        <f>IFERROR(+IF(X161=VLOOKUP(X161,#REF!,1,0),"OK","check!!!!"),"check!!!!")</f>
        <v>check!!!!</v>
      </c>
      <c r="AB161" s="363" t="e">
        <f>IF(#REF!=X161,"ok","check!!!!")</f>
        <v>#REF!</v>
      </c>
      <c r="AC161" s="366"/>
      <c r="AD161" s="367"/>
      <c r="AE161" s="367"/>
      <c r="AF161" s="367"/>
      <c r="AG161" s="367"/>
      <c r="AH161" s="367"/>
      <c r="AI161" s="367"/>
      <c r="AJ161" s="367"/>
      <c r="AK161" s="367"/>
      <c r="AL161" s="367"/>
      <c r="AM161" s="367"/>
      <c r="AN161" s="367"/>
      <c r="AO161" s="367"/>
    </row>
    <row r="162" spans="1:41">
      <c r="A162" s="357" t="s">
        <v>261</v>
      </c>
      <c r="B162" s="357" t="s">
        <v>262</v>
      </c>
      <c r="C162" s="357" t="s">
        <v>263</v>
      </c>
      <c r="D162" s="357" t="s">
        <v>264</v>
      </c>
      <c r="E162" s="357" t="s">
        <v>276</v>
      </c>
      <c r="F162" s="357" t="s">
        <v>264</v>
      </c>
      <c r="G162" s="357" t="s">
        <v>264</v>
      </c>
      <c r="H162" s="357" t="s">
        <v>306</v>
      </c>
      <c r="I162" s="357" t="s">
        <v>307</v>
      </c>
      <c r="J162" s="357" t="s">
        <v>264</v>
      </c>
      <c r="K162" s="357" t="s">
        <v>281</v>
      </c>
      <c r="L162" s="357" t="s">
        <v>268</v>
      </c>
      <c r="M162" s="357" t="s">
        <v>269</v>
      </c>
      <c r="N162" s="357" t="s">
        <v>270</v>
      </c>
      <c r="O162" s="357" t="s">
        <v>299</v>
      </c>
      <c r="P162" s="357" t="s">
        <v>271</v>
      </c>
      <c r="Q162" s="357" t="s">
        <v>262</v>
      </c>
      <c r="R162" s="357" t="s">
        <v>292</v>
      </c>
      <c r="S162" s="473" t="e">
        <f>IF(VLOOKUP($X162,#REF!,#REF!,0)="","",VLOOKUP($X162,#REF!,#REF!,0))</f>
        <v>#REF!</v>
      </c>
      <c r="T162" s="473" t="e">
        <f>IF(VLOOKUP($X162,#REF!,#REF!,0)="","",VLOOKUP($X162,#REF!,#REF!,0))</f>
        <v>#REF!</v>
      </c>
      <c r="U162" s="473" t="e">
        <f>IF(VLOOKUP($X162,#REF!,#REF!,0)="","",VLOOKUP($X162,#REF!,#REF!,0))</f>
        <v>#REF!</v>
      </c>
      <c r="V162" s="473" t="e">
        <f>IF(VLOOKUP($X162,#REF!,#REF!,0)="","",VLOOKUP($X162,#REF!,#REF!,0))</f>
        <v>#REF!</v>
      </c>
      <c r="W162" s="473" t="e">
        <f>IF(VLOOKUP($X162,#REF!,#REF!,0)="","",VLOOKUP($X162,#REF!,#REF!,0))</f>
        <v>#REF!</v>
      </c>
      <c r="X162" s="363" t="str">
        <f t="shared" si="1"/>
        <v>A.N.@@._Z.S1314._Z._Z._X.OROA._Z.T.S.V._T.C01.XDC.N.EDP2</v>
      </c>
      <c r="Y162" s="363"/>
      <c r="Z162" s="363"/>
      <c r="AA162" s="365" t="str">
        <f>IFERROR(+IF(X162=VLOOKUP(X162,#REF!,1,0),"OK","check!!!!"),"check!!!!")</f>
        <v>check!!!!</v>
      </c>
      <c r="AB162" s="363" t="e">
        <f>IF(#REF!=X162,"ok","check!!!!")</f>
        <v>#REF!</v>
      </c>
      <c r="AC162" s="366"/>
      <c r="AD162" s="367"/>
      <c r="AE162" s="367"/>
      <c r="AF162" s="367"/>
      <c r="AG162" s="367"/>
      <c r="AH162" s="367"/>
      <c r="AI162" s="367"/>
      <c r="AJ162" s="367"/>
      <c r="AK162" s="367"/>
      <c r="AL162" s="367"/>
      <c r="AM162" s="367"/>
      <c r="AN162" s="367"/>
      <c r="AO162" s="367"/>
    </row>
    <row r="163" spans="1:41">
      <c r="A163" s="357" t="s">
        <v>261</v>
      </c>
      <c r="B163" s="357" t="s">
        <v>262</v>
      </c>
      <c r="C163" s="357" t="s">
        <v>263</v>
      </c>
      <c r="D163" s="357" t="s">
        <v>264</v>
      </c>
      <c r="E163" s="357" t="s">
        <v>276</v>
      </c>
      <c r="F163" s="357" t="s">
        <v>264</v>
      </c>
      <c r="G163" s="357" t="s">
        <v>264</v>
      </c>
      <c r="H163" s="357" t="s">
        <v>306</v>
      </c>
      <c r="I163" s="357" t="s">
        <v>307</v>
      </c>
      <c r="J163" s="357" t="s">
        <v>264</v>
      </c>
      <c r="K163" s="357" t="s">
        <v>281</v>
      </c>
      <c r="L163" s="357" t="s">
        <v>268</v>
      </c>
      <c r="M163" s="357" t="s">
        <v>269</v>
      </c>
      <c r="N163" s="357" t="s">
        <v>270</v>
      </c>
      <c r="O163" s="357" t="s">
        <v>300</v>
      </c>
      <c r="P163" s="357" t="s">
        <v>271</v>
      </c>
      <c r="Q163" s="357" t="s">
        <v>262</v>
      </c>
      <c r="R163" s="357" t="s">
        <v>292</v>
      </c>
      <c r="S163" s="473" t="e">
        <f>IF(VLOOKUP($X163,#REF!,#REF!,0)="","",VLOOKUP($X163,#REF!,#REF!,0))</f>
        <v>#REF!</v>
      </c>
      <c r="T163" s="473" t="e">
        <f>IF(VLOOKUP($X163,#REF!,#REF!,0)="","",VLOOKUP($X163,#REF!,#REF!,0))</f>
        <v>#REF!</v>
      </c>
      <c r="U163" s="473" t="e">
        <f>IF(VLOOKUP($X163,#REF!,#REF!,0)="","",VLOOKUP($X163,#REF!,#REF!,0))</f>
        <v>#REF!</v>
      </c>
      <c r="V163" s="473" t="e">
        <f>IF(VLOOKUP($X163,#REF!,#REF!,0)="","",VLOOKUP($X163,#REF!,#REF!,0))</f>
        <v>#REF!</v>
      </c>
      <c r="W163" s="473" t="e">
        <f>IF(VLOOKUP($X163,#REF!,#REF!,0)="","",VLOOKUP($X163,#REF!,#REF!,0))</f>
        <v>#REF!</v>
      </c>
      <c r="X163" s="363" t="str">
        <f t="shared" si="1"/>
        <v>A.N.@@._Z.S1314._Z._Z._X.OROA._Z.T.S.V._T.C02.XDC.N.EDP2</v>
      </c>
      <c r="Y163" s="363"/>
      <c r="Z163" s="363"/>
      <c r="AA163" s="365" t="str">
        <f>IFERROR(+IF(X163=VLOOKUP(X163,#REF!,1,0),"OK","check!!!!"),"check!!!!")</f>
        <v>check!!!!</v>
      </c>
      <c r="AB163" s="363" t="e">
        <f>IF(#REF!=X163,"ok","check!!!!")</f>
        <v>#REF!</v>
      </c>
      <c r="AC163" s="366"/>
      <c r="AD163" s="367"/>
      <c r="AE163" s="367"/>
      <c r="AF163" s="367"/>
      <c r="AG163" s="367"/>
      <c r="AH163" s="367"/>
      <c r="AI163" s="367"/>
      <c r="AJ163" s="367"/>
      <c r="AK163" s="367"/>
      <c r="AL163" s="367"/>
      <c r="AM163" s="367"/>
      <c r="AN163" s="367"/>
      <c r="AO163" s="367"/>
    </row>
    <row r="164" spans="1:41">
      <c r="A164" s="357" t="s">
        <v>261</v>
      </c>
      <c r="B164" s="357" t="s">
        <v>262</v>
      </c>
      <c r="C164" s="357" t="s">
        <v>263</v>
      </c>
      <c r="D164" s="357" t="s">
        <v>264</v>
      </c>
      <c r="E164" s="357" t="s">
        <v>276</v>
      </c>
      <c r="F164" s="357" t="s">
        <v>264</v>
      </c>
      <c r="G164" s="357" t="s">
        <v>264</v>
      </c>
      <c r="H164" s="357" t="s">
        <v>306</v>
      </c>
      <c r="I164" s="357" t="s">
        <v>307</v>
      </c>
      <c r="J164" s="357" t="s">
        <v>264</v>
      </c>
      <c r="K164" s="357" t="s">
        <v>281</v>
      </c>
      <c r="L164" s="357" t="s">
        <v>268</v>
      </c>
      <c r="M164" s="357" t="s">
        <v>269</v>
      </c>
      <c r="N164" s="357" t="s">
        <v>270</v>
      </c>
      <c r="O164" s="357" t="s">
        <v>308</v>
      </c>
      <c r="P164" s="357" t="s">
        <v>271</v>
      </c>
      <c r="Q164" s="357" t="s">
        <v>262</v>
      </c>
      <c r="R164" s="357" t="s">
        <v>292</v>
      </c>
      <c r="S164" s="473" t="e">
        <f>IF(VLOOKUP($X164,#REF!,#REF!,0)="","",VLOOKUP($X164,#REF!,#REF!,0))</f>
        <v>#REF!</v>
      </c>
      <c r="T164" s="473" t="e">
        <f>IF(VLOOKUP($X164,#REF!,#REF!,0)="","",VLOOKUP($X164,#REF!,#REF!,0))</f>
        <v>#REF!</v>
      </c>
      <c r="U164" s="473" t="e">
        <f>IF(VLOOKUP($X164,#REF!,#REF!,0)="","",VLOOKUP($X164,#REF!,#REF!,0))</f>
        <v>#REF!</v>
      </c>
      <c r="V164" s="473" t="e">
        <f>IF(VLOOKUP($X164,#REF!,#REF!,0)="","",VLOOKUP($X164,#REF!,#REF!,0))</f>
        <v>#REF!</v>
      </c>
      <c r="W164" s="473" t="e">
        <f>IF(VLOOKUP($X164,#REF!,#REF!,0)="","",VLOOKUP($X164,#REF!,#REF!,0))</f>
        <v>#REF!</v>
      </c>
      <c r="X164" s="363" t="str">
        <f t="shared" si="1"/>
        <v>A.N.@@._Z.S1314._Z._Z._X.OROA._Z.T.S.V._T.C03.XDC.N.EDP2</v>
      </c>
      <c r="Y164" s="363"/>
      <c r="Z164" s="363"/>
      <c r="AA164" s="365" t="str">
        <f>IFERROR(+IF(X164=VLOOKUP(X164,#REF!,1,0),"OK","check!!!!"),"check!!!!")</f>
        <v>check!!!!</v>
      </c>
      <c r="AB164" s="363" t="e">
        <f>IF(#REF!=X164,"ok","check!!!!")</f>
        <v>#REF!</v>
      </c>
      <c r="AC164" s="366"/>
      <c r="AD164" s="367"/>
      <c r="AE164" s="367"/>
      <c r="AF164" s="367"/>
      <c r="AG164" s="367"/>
      <c r="AH164" s="367"/>
      <c r="AI164" s="367"/>
      <c r="AJ164" s="367"/>
      <c r="AK164" s="367"/>
      <c r="AL164" s="367"/>
      <c r="AM164" s="367"/>
      <c r="AN164" s="367"/>
      <c r="AO164" s="367"/>
    </row>
    <row r="165" spans="1:41">
      <c r="A165" s="357" t="s">
        <v>261</v>
      </c>
      <c r="B165" s="357" t="s">
        <v>262</v>
      </c>
      <c r="C165" s="357" t="s">
        <v>263</v>
      </c>
      <c r="D165" s="357" t="s">
        <v>264</v>
      </c>
      <c r="E165" s="357" t="s">
        <v>276</v>
      </c>
      <c r="F165" s="357" t="s">
        <v>264</v>
      </c>
      <c r="G165" s="357" t="s">
        <v>264</v>
      </c>
      <c r="H165" s="357" t="s">
        <v>266</v>
      </c>
      <c r="I165" s="357" t="s">
        <v>267</v>
      </c>
      <c r="J165" s="357" t="s">
        <v>264</v>
      </c>
      <c r="K165" s="357" t="s">
        <v>264</v>
      </c>
      <c r="L165" s="357" t="s">
        <v>268</v>
      </c>
      <c r="M165" s="357" t="s">
        <v>269</v>
      </c>
      <c r="N165" s="357" t="s">
        <v>270</v>
      </c>
      <c r="O165" s="357" t="s">
        <v>270</v>
      </c>
      <c r="P165" s="357" t="s">
        <v>271</v>
      </c>
      <c r="Q165" s="357" t="s">
        <v>262</v>
      </c>
      <c r="R165" s="357" t="s">
        <v>292</v>
      </c>
      <c r="S165" s="473" t="e">
        <f>IF(VLOOKUP($X165,#REF!,#REF!,0)="","",VLOOKUP($X165,#REF!,#REF!,0))</f>
        <v>#REF!</v>
      </c>
      <c r="T165" s="473" t="e">
        <f>IF(VLOOKUP($X165,#REF!,#REF!,0)="","",VLOOKUP($X165,#REF!,#REF!,0))</f>
        <v>#REF!</v>
      </c>
      <c r="U165" s="473" t="e">
        <f>IF(VLOOKUP($X165,#REF!,#REF!,0)="","",VLOOKUP($X165,#REF!,#REF!,0))</f>
        <v>#REF!</v>
      </c>
      <c r="V165" s="473" t="e">
        <f>IF(VLOOKUP($X165,#REF!,#REF!,0)="","",VLOOKUP($X165,#REF!,#REF!,0))</f>
        <v>#REF!</v>
      </c>
      <c r="W165" s="473" t="e">
        <f>IF(VLOOKUP($X165,#REF!,#REF!,0)="","",VLOOKUP($X165,#REF!,#REF!,0))</f>
        <v>#REF!</v>
      </c>
      <c r="X165" s="363" t="str">
        <f t="shared" si="1"/>
        <v>A.N.@@._Z.S1314._Z._Z.B.B9._Z._Z.S.V._T._T.XDC.N.EDP2</v>
      </c>
      <c r="Y165" s="363"/>
      <c r="Z165" s="363"/>
      <c r="AA165" s="365" t="str">
        <f>IFERROR(+IF(X165=VLOOKUP(X165,#REF!,1,0),"OK","check!!!!"),"check!!!!")</f>
        <v>check!!!!</v>
      </c>
      <c r="AB165" s="363" t="e">
        <f>IF(#REF!=X165,"ok","check!!!!")</f>
        <v>#REF!</v>
      </c>
      <c r="AC165" s="366"/>
      <c r="AD165" s="367"/>
      <c r="AE165" s="367"/>
      <c r="AF165" s="367"/>
      <c r="AG165" s="367"/>
      <c r="AH165" s="367"/>
      <c r="AI165" s="367"/>
      <c r="AJ165" s="367"/>
      <c r="AK165" s="367"/>
      <c r="AL165" s="367"/>
      <c r="AM165" s="367"/>
      <c r="AN165" s="367"/>
      <c r="AO165" s="367"/>
    </row>
    <row r="166" spans="1:41">
      <c r="A166" s="357" t="s">
        <v>261</v>
      </c>
      <c r="B166" s="357" t="s">
        <v>262</v>
      </c>
      <c r="C166" s="357" t="s">
        <v>263</v>
      </c>
      <c r="D166" s="357" t="s">
        <v>264</v>
      </c>
      <c r="E166" s="357" t="s">
        <v>265</v>
      </c>
      <c r="F166" s="357" t="s">
        <v>264</v>
      </c>
      <c r="G166" s="357" t="s">
        <v>264</v>
      </c>
      <c r="H166" s="357" t="s">
        <v>266</v>
      </c>
      <c r="I166" s="357" t="s">
        <v>267</v>
      </c>
      <c r="J166" s="357" t="s">
        <v>264</v>
      </c>
      <c r="K166" s="357" t="s">
        <v>264</v>
      </c>
      <c r="L166" s="357" t="s">
        <v>268</v>
      </c>
      <c r="M166" s="357" t="s">
        <v>269</v>
      </c>
      <c r="N166" s="357" t="s">
        <v>270</v>
      </c>
      <c r="O166" s="357" t="s">
        <v>270</v>
      </c>
      <c r="P166" s="357" t="s">
        <v>271</v>
      </c>
      <c r="Q166" s="357" t="s">
        <v>262</v>
      </c>
      <c r="R166" s="357" t="s">
        <v>314</v>
      </c>
      <c r="S166" s="474" t="e">
        <f>IF(VLOOKUP($X166,'Tabulka 3A'!$B$10:$T$48,'Tabulka 3A'!AH$1,0)="","",VLOOKUP($X166,'Tabulka 3A'!$B$10:$T$48,'Tabulka 3A'!AH$1,0))</f>
        <v>#N/A</v>
      </c>
      <c r="T166" s="474" t="e">
        <f>IF(VLOOKUP($X166,'Tabulka 3A'!$B$10:$T$48,'Tabulka 3A'!AI$1,0)="","",VLOOKUP($X166,'Tabulka 3A'!$B$10:$T$48,'Tabulka 3A'!AI$1,0))</f>
        <v>#N/A</v>
      </c>
      <c r="U166" s="474" t="e">
        <f>IF(VLOOKUP($X166,'Tabulka 3A'!$B$10:$T$48,'Tabulka 3A'!AJ$1,0)="","",VLOOKUP($X166,'Tabulka 3A'!$B$10:$T$48,'Tabulka 3A'!AJ$1,0))</f>
        <v>#N/A</v>
      </c>
      <c r="V166" s="474" t="e">
        <f>IF(VLOOKUP($X166,'Tabulka 3A'!$B$10:$T$48,'Tabulka 3A'!AK$1,0)="","",VLOOKUP($X166,'Tabulka 3A'!$B$10:$T$48,'Tabulka 3A'!AK$1,0))</f>
        <v>#N/A</v>
      </c>
      <c r="W166" s="357"/>
      <c r="X166" s="363" t="str">
        <f t="shared" si="1"/>
        <v>A.N.@@._Z.S13._Z._Z.B.B9._Z._Z.S.V._T._T.XDC.N.EDP3</v>
      </c>
      <c r="Y166" s="363"/>
      <c r="Z166" s="363"/>
      <c r="AA166" s="365" t="str">
        <f>IFERROR(+IF(X166=VLOOKUP(X166,'Tabulka 3A'!$B$10:$B$48,1,0),"OK","check!!!!"),"check!!!!")</f>
        <v>check!!!!</v>
      </c>
      <c r="AB166" s="363" t="str">
        <f>IF('Tabulka 3A'!B10=X166,"ok","check!!!!")</f>
        <v>check!!!!</v>
      </c>
      <c r="AC166" s="366"/>
      <c r="AD166" s="367"/>
      <c r="AE166" s="367"/>
      <c r="AF166" s="367"/>
      <c r="AG166" s="367"/>
      <c r="AH166" s="367"/>
      <c r="AI166" s="367"/>
      <c r="AJ166" s="367"/>
      <c r="AK166" s="367"/>
      <c r="AL166" s="367"/>
      <c r="AM166" s="367"/>
      <c r="AN166" s="367"/>
      <c r="AO166" s="367"/>
    </row>
    <row r="167" spans="1:41">
      <c r="A167" s="357" t="s">
        <v>261</v>
      </c>
      <c r="B167" s="357" t="s">
        <v>262</v>
      </c>
      <c r="C167" s="357" t="s">
        <v>263</v>
      </c>
      <c r="D167" s="357" t="s">
        <v>264</v>
      </c>
      <c r="E167" s="357" t="s">
        <v>265</v>
      </c>
      <c r="F167" s="357" t="s">
        <v>264</v>
      </c>
      <c r="G167" s="357" t="s">
        <v>277</v>
      </c>
      <c r="H167" s="357" t="s">
        <v>261</v>
      </c>
      <c r="I167" s="357" t="s">
        <v>282</v>
      </c>
      <c r="J167" s="357" t="s">
        <v>282</v>
      </c>
      <c r="K167" s="357" t="s">
        <v>281</v>
      </c>
      <c r="L167" s="357" t="s">
        <v>268</v>
      </c>
      <c r="M167" s="357" t="s">
        <v>269</v>
      </c>
      <c r="N167" s="357" t="s">
        <v>270</v>
      </c>
      <c r="O167" s="357" t="s">
        <v>270</v>
      </c>
      <c r="P167" s="357" t="s">
        <v>271</v>
      </c>
      <c r="Q167" s="357" t="s">
        <v>262</v>
      </c>
      <c r="R167" s="357" t="s">
        <v>314</v>
      </c>
      <c r="S167" s="474" t="e">
        <f>IF(VLOOKUP($X167,'Tabulka 3A'!$B$10:$T$48,'Tabulka 3A'!AH$1,0)="","",VLOOKUP($X167,'Tabulka 3A'!$B$10:$T$48,'Tabulka 3A'!AH$1,0))</f>
        <v>#N/A</v>
      </c>
      <c r="T167" s="474" t="e">
        <f>IF(VLOOKUP($X167,'Tabulka 3A'!$B$10:$T$48,'Tabulka 3A'!AI$1,0)="","",VLOOKUP($X167,'Tabulka 3A'!$B$10:$T$48,'Tabulka 3A'!AI$1,0))</f>
        <v>#N/A</v>
      </c>
      <c r="U167" s="474" t="e">
        <f>IF(VLOOKUP($X167,'Tabulka 3A'!$B$10:$T$48,'Tabulka 3A'!AJ$1,0)="","",VLOOKUP($X167,'Tabulka 3A'!$B$10:$T$48,'Tabulka 3A'!AJ$1,0))</f>
        <v>#N/A</v>
      </c>
      <c r="V167" s="474" t="e">
        <f>IF(VLOOKUP($X167,'Tabulka 3A'!$B$10:$T$48,'Tabulka 3A'!AK$1,0)="","",VLOOKUP($X167,'Tabulka 3A'!$B$10:$T$48,'Tabulka 3A'!AK$1,0))</f>
        <v>#N/A</v>
      </c>
      <c r="W167" s="357"/>
      <c r="X167" s="363" t="str">
        <f t="shared" si="1"/>
        <v>A.N.@@._Z.S13._Z.C.A.F.F.T.S.V._T._T.XDC.N.EDP3</v>
      </c>
      <c r="Y167" s="363"/>
      <c r="Z167" s="363"/>
      <c r="AA167" s="365" t="str">
        <f>IFERROR(+IF(X167=VLOOKUP(X167,'Tabulka 3A'!$B$10:$B$48,1,0),"OK","check!!!!"),"check!!!!")</f>
        <v>check!!!!</v>
      </c>
      <c r="AB167" s="363" t="str">
        <f>IF('Tabulka 3A'!B12=X167,"ok","check!!!!")</f>
        <v>check!!!!</v>
      </c>
      <c r="AC167" s="366"/>
      <c r="AD167" s="367"/>
      <c r="AE167" s="367"/>
      <c r="AF167" s="367"/>
      <c r="AG167" s="367"/>
      <c r="AH167" s="367"/>
      <c r="AI167" s="367"/>
      <c r="AJ167" s="367"/>
      <c r="AK167" s="367"/>
      <c r="AL167" s="367"/>
      <c r="AM167" s="367"/>
      <c r="AN167" s="367"/>
      <c r="AO167" s="367"/>
    </row>
    <row r="168" spans="1:41">
      <c r="A168" s="357" t="s">
        <v>261</v>
      </c>
      <c r="B168" s="357" t="s">
        <v>262</v>
      </c>
      <c r="C168" s="357" t="s">
        <v>263</v>
      </c>
      <c r="D168" s="357" t="s">
        <v>264</v>
      </c>
      <c r="E168" s="357" t="s">
        <v>265</v>
      </c>
      <c r="F168" s="357" t="s">
        <v>264</v>
      </c>
      <c r="G168" s="357" t="s">
        <v>277</v>
      </c>
      <c r="H168" s="357" t="s">
        <v>261</v>
      </c>
      <c r="I168" s="357" t="s">
        <v>282</v>
      </c>
      <c r="J168" s="357" t="s">
        <v>283</v>
      </c>
      <c r="K168" s="357" t="s">
        <v>281</v>
      </c>
      <c r="L168" s="357" t="s">
        <v>268</v>
      </c>
      <c r="M168" s="357" t="s">
        <v>269</v>
      </c>
      <c r="N168" s="357" t="s">
        <v>270</v>
      </c>
      <c r="O168" s="357" t="s">
        <v>270</v>
      </c>
      <c r="P168" s="357" t="s">
        <v>271</v>
      </c>
      <c r="Q168" s="357" t="s">
        <v>262</v>
      </c>
      <c r="R168" s="357" t="s">
        <v>314</v>
      </c>
      <c r="S168" s="474" t="e">
        <f>IF(VLOOKUP($X168,'Tabulka 3A'!$B$10:$T$48,'Tabulka 3A'!AH$1,0)="","",VLOOKUP($X168,'Tabulka 3A'!$B$10:$T$48,'Tabulka 3A'!AH$1,0))</f>
        <v>#N/A</v>
      </c>
      <c r="T168" s="474" t="e">
        <f>IF(VLOOKUP($X168,'Tabulka 3A'!$B$10:$T$48,'Tabulka 3A'!AI$1,0)="","",VLOOKUP($X168,'Tabulka 3A'!$B$10:$T$48,'Tabulka 3A'!AI$1,0))</f>
        <v>#N/A</v>
      </c>
      <c r="U168" s="474" t="e">
        <f>IF(VLOOKUP($X168,'Tabulka 3A'!$B$10:$T$48,'Tabulka 3A'!AJ$1,0)="","",VLOOKUP($X168,'Tabulka 3A'!$B$10:$T$48,'Tabulka 3A'!AJ$1,0))</f>
        <v>#N/A</v>
      </c>
      <c r="V168" s="474" t="e">
        <f>IF(VLOOKUP($X168,'Tabulka 3A'!$B$10:$T$48,'Tabulka 3A'!AK$1,0)="","",VLOOKUP($X168,'Tabulka 3A'!$B$10:$T$48,'Tabulka 3A'!AK$1,0))</f>
        <v>#N/A</v>
      </c>
      <c r="W168" s="357"/>
      <c r="X168" s="363" t="str">
        <f t="shared" si="1"/>
        <v>A.N.@@._Z.S13._Z.C.A.F.F2.T.S.V._T._T.XDC.N.EDP3</v>
      </c>
      <c r="Y168" s="363"/>
      <c r="Z168" s="363"/>
      <c r="AA168" s="365" t="str">
        <f>IFERROR(+IF(X168=VLOOKUP(X168,'Tabulka 3A'!$B$10:$B$48,1,0),"OK","check!!!!"),"check!!!!")</f>
        <v>check!!!!</v>
      </c>
      <c r="AB168" s="363" t="str">
        <f>IF('Tabulka 3A'!B13=X168,"ok","check!!!!")</f>
        <v>check!!!!</v>
      </c>
      <c r="AC168" s="366"/>
      <c r="AD168" s="367"/>
      <c r="AE168" s="367"/>
      <c r="AF168" s="367"/>
      <c r="AG168" s="367"/>
      <c r="AH168" s="367"/>
      <c r="AI168" s="367"/>
      <c r="AJ168" s="367"/>
      <c r="AK168" s="367"/>
      <c r="AL168" s="367"/>
      <c r="AM168" s="367"/>
      <c r="AN168" s="367"/>
      <c r="AO168" s="367"/>
    </row>
    <row r="169" spans="1:41">
      <c r="A169" s="357" t="s">
        <v>261</v>
      </c>
      <c r="B169" s="357" t="s">
        <v>262</v>
      </c>
      <c r="C169" s="357" t="s">
        <v>263</v>
      </c>
      <c r="D169" s="357" t="s">
        <v>264</v>
      </c>
      <c r="E169" s="357" t="s">
        <v>265</v>
      </c>
      <c r="F169" s="357" t="s">
        <v>264</v>
      </c>
      <c r="G169" s="357" t="s">
        <v>277</v>
      </c>
      <c r="H169" s="357" t="s">
        <v>261</v>
      </c>
      <c r="I169" s="357" t="s">
        <v>282</v>
      </c>
      <c r="J169" s="357" t="s">
        <v>284</v>
      </c>
      <c r="K169" s="357" t="s">
        <v>281</v>
      </c>
      <c r="L169" s="357" t="s">
        <v>268</v>
      </c>
      <c r="M169" s="357" t="s">
        <v>269</v>
      </c>
      <c r="N169" s="357" t="s">
        <v>270</v>
      </c>
      <c r="O169" s="357" t="s">
        <v>270</v>
      </c>
      <c r="P169" s="357" t="s">
        <v>271</v>
      </c>
      <c r="Q169" s="357" t="s">
        <v>262</v>
      </c>
      <c r="R169" s="357" t="s">
        <v>314</v>
      </c>
      <c r="S169" s="474" t="e">
        <f>IF(VLOOKUP($X169,'Tabulka 3A'!$B$10:$T$48,'Tabulka 3A'!AH$1,0)="","",VLOOKUP($X169,'Tabulka 3A'!$B$10:$T$48,'Tabulka 3A'!AH$1,0))</f>
        <v>#N/A</v>
      </c>
      <c r="T169" s="474" t="e">
        <f>IF(VLOOKUP($X169,'Tabulka 3A'!$B$10:$T$48,'Tabulka 3A'!AI$1,0)="","",VLOOKUP($X169,'Tabulka 3A'!$B$10:$T$48,'Tabulka 3A'!AI$1,0))</f>
        <v>#N/A</v>
      </c>
      <c r="U169" s="474" t="e">
        <f>IF(VLOOKUP($X169,'Tabulka 3A'!$B$10:$T$48,'Tabulka 3A'!AJ$1,0)="","",VLOOKUP($X169,'Tabulka 3A'!$B$10:$T$48,'Tabulka 3A'!AJ$1,0))</f>
        <v>#N/A</v>
      </c>
      <c r="V169" s="474" t="e">
        <f>IF(VLOOKUP($X169,'Tabulka 3A'!$B$10:$T$48,'Tabulka 3A'!AK$1,0)="","",VLOOKUP($X169,'Tabulka 3A'!$B$10:$T$48,'Tabulka 3A'!AK$1,0))</f>
        <v>#N/A</v>
      </c>
      <c r="W169" s="357"/>
      <c r="X169" s="363" t="str">
        <f t="shared" si="1"/>
        <v>A.N.@@._Z.S13._Z.C.A.F.F3.T.S.V._T._T.XDC.N.EDP3</v>
      </c>
      <c r="Y169" s="363"/>
      <c r="Z169" s="363"/>
      <c r="AA169" s="365" t="str">
        <f>IFERROR(+IF(X169=VLOOKUP(X169,'Tabulka 3A'!$B$10:$B$48,1,0),"OK","check!!!!"),"check!!!!")</f>
        <v>check!!!!</v>
      </c>
      <c r="AB169" s="363" t="str">
        <f>IF('Tabulka 3A'!B14=X169,"ok","check!!!!")</f>
        <v>check!!!!</v>
      </c>
      <c r="AC169" s="366"/>
      <c r="AD169" s="367"/>
      <c r="AE169" s="367"/>
      <c r="AF169" s="367"/>
      <c r="AG169" s="367"/>
      <c r="AH169" s="367"/>
      <c r="AI169" s="367"/>
      <c r="AJ169" s="367"/>
      <c r="AK169" s="367"/>
      <c r="AL169" s="367"/>
      <c r="AM169" s="367"/>
      <c r="AN169" s="367"/>
      <c r="AO169" s="367"/>
    </row>
    <row r="170" spans="1:41">
      <c r="A170" s="357" t="s">
        <v>261</v>
      </c>
      <c r="B170" s="357" t="s">
        <v>262</v>
      </c>
      <c r="C170" s="357" t="s">
        <v>263</v>
      </c>
      <c r="D170" s="357" t="s">
        <v>264</v>
      </c>
      <c r="E170" s="357" t="s">
        <v>265</v>
      </c>
      <c r="F170" s="357" t="s">
        <v>264</v>
      </c>
      <c r="G170" s="357" t="s">
        <v>277</v>
      </c>
      <c r="H170" s="357" t="s">
        <v>261</v>
      </c>
      <c r="I170" s="357" t="s">
        <v>282</v>
      </c>
      <c r="J170" s="357" t="s">
        <v>285</v>
      </c>
      <c r="K170" s="357" t="s">
        <v>281</v>
      </c>
      <c r="L170" s="357" t="s">
        <v>268</v>
      </c>
      <c r="M170" s="357" t="s">
        <v>269</v>
      </c>
      <c r="N170" s="357" t="s">
        <v>270</v>
      </c>
      <c r="O170" s="357" t="s">
        <v>270</v>
      </c>
      <c r="P170" s="357" t="s">
        <v>271</v>
      </c>
      <c r="Q170" s="357" t="s">
        <v>262</v>
      </c>
      <c r="R170" s="357" t="s">
        <v>314</v>
      </c>
      <c r="S170" s="474" t="e">
        <f>IF(VLOOKUP($X170,'Tabulka 3A'!$B$10:$T$48,'Tabulka 3A'!AH$1,0)="","",VLOOKUP($X170,'Tabulka 3A'!$B$10:$T$48,'Tabulka 3A'!AH$1,0))</f>
        <v>#N/A</v>
      </c>
      <c r="T170" s="474" t="e">
        <f>IF(VLOOKUP($X170,'Tabulka 3A'!$B$10:$T$48,'Tabulka 3A'!AI$1,0)="","",VLOOKUP($X170,'Tabulka 3A'!$B$10:$T$48,'Tabulka 3A'!AI$1,0))</f>
        <v>#N/A</v>
      </c>
      <c r="U170" s="474" t="e">
        <f>IF(VLOOKUP($X170,'Tabulka 3A'!$B$10:$T$48,'Tabulka 3A'!AJ$1,0)="","",VLOOKUP($X170,'Tabulka 3A'!$B$10:$T$48,'Tabulka 3A'!AJ$1,0))</f>
        <v>#N/A</v>
      </c>
      <c r="V170" s="474" t="e">
        <f>IF(VLOOKUP($X170,'Tabulka 3A'!$B$10:$T$48,'Tabulka 3A'!AK$1,0)="","",VLOOKUP($X170,'Tabulka 3A'!$B$10:$T$48,'Tabulka 3A'!AK$1,0))</f>
        <v>#N/A</v>
      </c>
      <c r="W170" s="357"/>
      <c r="X170" s="363" t="str">
        <f t="shared" si="1"/>
        <v>A.N.@@._Z.S13._Z.C.A.F.F4.T.S.V._T._T.XDC.N.EDP3</v>
      </c>
      <c r="Y170" s="363"/>
      <c r="Z170" s="363"/>
      <c r="AA170" s="365" t="str">
        <f>IFERROR(+IF(X170=VLOOKUP(X170,'Tabulka 3A'!$B$10:$B$48,1,0),"OK","check!!!!"),"check!!!!")</f>
        <v>check!!!!</v>
      </c>
      <c r="AB170" s="363" t="str">
        <f>IF('Tabulka 3A'!B15=X170,"ok","check!!!!")</f>
        <v>check!!!!</v>
      </c>
      <c r="AC170" s="366"/>
      <c r="AD170" s="367"/>
      <c r="AE170" s="367"/>
      <c r="AF170" s="367"/>
      <c r="AG170" s="367"/>
      <c r="AH170" s="367"/>
      <c r="AI170" s="367"/>
      <c r="AJ170" s="367"/>
      <c r="AK170" s="367"/>
      <c r="AL170" s="367"/>
      <c r="AM170" s="367"/>
      <c r="AN170" s="367"/>
      <c r="AO170" s="367"/>
    </row>
    <row r="171" spans="1:41">
      <c r="A171" s="357" t="s">
        <v>261</v>
      </c>
      <c r="B171" s="357" t="s">
        <v>262</v>
      </c>
      <c r="C171" s="357" t="s">
        <v>263</v>
      </c>
      <c r="D171" s="357" t="s">
        <v>264</v>
      </c>
      <c r="E171" s="357" t="s">
        <v>265</v>
      </c>
      <c r="F171" s="357" t="s">
        <v>264</v>
      </c>
      <c r="G171" s="357" t="s">
        <v>277</v>
      </c>
      <c r="H171" s="357" t="s">
        <v>293</v>
      </c>
      <c r="I171" s="357" t="s">
        <v>282</v>
      </c>
      <c r="J171" s="357" t="s">
        <v>285</v>
      </c>
      <c r="K171" s="357" t="s">
        <v>281</v>
      </c>
      <c r="L171" s="357" t="s">
        <v>268</v>
      </c>
      <c r="M171" s="357" t="s">
        <v>269</v>
      </c>
      <c r="N171" s="357" t="s">
        <v>270</v>
      </c>
      <c r="O171" s="357" t="s">
        <v>270</v>
      </c>
      <c r="P171" s="357" t="s">
        <v>271</v>
      </c>
      <c r="Q171" s="357" t="s">
        <v>262</v>
      </c>
      <c r="R171" s="357" t="s">
        <v>314</v>
      </c>
      <c r="S171" s="474" t="e">
        <f>IF(VLOOKUP($X171,'Tabulka 3A'!$B$10:$T$48,'Tabulka 3A'!AH$1,0)="","",VLOOKUP($X171,'Tabulka 3A'!$B$10:$T$48,'Tabulka 3A'!AH$1,0))</f>
        <v>#N/A</v>
      </c>
      <c r="T171" s="474" t="e">
        <f>IF(VLOOKUP($X171,'Tabulka 3A'!$B$10:$T$48,'Tabulka 3A'!AI$1,0)="","",VLOOKUP($X171,'Tabulka 3A'!$B$10:$T$48,'Tabulka 3A'!AI$1,0))</f>
        <v>#N/A</v>
      </c>
      <c r="U171" s="474" t="e">
        <f>IF(VLOOKUP($X171,'Tabulka 3A'!$B$10:$T$48,'Tabulka 3A'!AJ$1,0)="","",VLOOKUP($X171,'Tabulka 3A'!$B$10:$T$48,'Tabulka 3A'!AJ$1,0))</f>
        <v>#N/A</v>
      </c>
      <c r="V171" s="474" t="e">
        <f>IF(VLOOKUP($X171,'Tabulka 3A'!$B$10:$T$48,'Tabulka 3A'!AK$1,0)="","",VLOOKUP($X171,'Tabulka 3A'!$B$10:$T$48,'Tabulka 3A'!AK$1,0))</f>
        <v>#N/A</v>
      </c>
      <c r="W171" s="357"/>
      <c r="X171" s="363" t="str">
        <f t="shared" si="1"/>
        <v>A.N.@@._Z.S13._Z.C.AI.F.F4.T.S.V._T._T.XDC.N.EDP3</v>
      </c>
      <c r="Y171" s="363"/>
      <c r="Z171" s="363"/>
      <c r="AA171" s="365" t="str">
        <f>IFERROR(+IF(X171=VLOOKUP(X171,'Tabulka 3A'!$B$10:$B$48,1,0),"OK","check!!!!"),"check!!!!")</f>
        <v>check!!!!</v>
      </c>
      <c r="AB171" s="363" t="str">
        <f>IF('Tabulka 3A'!B16=X171,"ok","check!!!!")</f>
        <v>check!!!!</v>
      </c>
      <c r="AC171" s="366"/>
      <c r="AD171" s="367"/>
      <c r="AE171" s="367"/>
      <c r="AF171" s="367"/>
      <c r="AG171" s="367"/>
      <c r="AH171" s="367"/>
      <c r="AI171" s="367"/>
      <c r="AJ171" s="367"/>
      <c r="AK171" s="367"/>
      <c r="AL171" s="367"/>
      <c r="AM171" s="367"/>
      <c r="AN171" s="367"/>
      <c r="AO171" s="367"/>
    </row>
    <row r="172" spans="1:41">
      <c r="A172" s="357" t="s">
        <v>261</v>
      </c>
      <c r="B172" s="357" t="s">
        <v>262</v>
      </c>
      <c r="C172" s="357" t="s">
        <v>263</v>
      </c>
      <c r="D172" s="357" t="s">
        <v>264</v>
      </c>
      <c r="E172" s="357" t="s">
        <v>265</v>
      </c>
      <c r="F172" s="357" t="s">
        <v>264</v>
      </c>
      <c r="G172" s="357" t="s">
        <v>277</v>
      </c>
      <c r="H172" s="357" t="s">
        <v>294</v>
      </c>
      <c r="I172" s="357" t="s">
        <v>282</v>
      </c>
      <c r="J172" s="357" t="s">
        <v>285</v>
      </c>
      <c r="K172" s="357" t="s">
        <v>281</v>
      </c>
      <c r="L172" s="357" t="s">
        <v>268</v>
      </c>
      <c r="M172" s="357" t="s">
        <v>269</v>
      </c>
      <c r="N172" s="357" t="s">
        <v>270</v>
      </c>
      <c r="O172" s="357" t="s">
        <v>270</v>
      </c>
      <c r="P172" s="357" t="s">
        <v>271</v>
      </c>
      <c r="Q172" s="357" t="s">
        <v>262</v>
      </c>
      <c r="R172" s="357" t="s">
        <v>314</v>
      </c>
      <c r="S172" s="474" t="e">
        <f>IF(VLOOKUP($X172,'Tabulka 3A'!$B$10:$T$48,'Tabulka 3A'!AH$1,0)="","",VLOOKUP($X172,'Tabulka 3A'!$B$10:$T$48,'Tabulka 3A'!AH$1,0))</f>
        <v>#N/A</v>
      </c>
      <c r="T172" s="474" t="e">
        <f>IF(VLOOKUP($X172,'Tabulka 3A'!$B$10:$T$48,'Tabulka 3A'!AI$1,0)="","",VLOOKUP($X172,'Tabulka 3A'!$B$10:$T$48,'Tabulka 3A'!AI$1,0))</f>
        <v>#N/A</v>
      </c>
      <c r="U172" s="474" t="e">
        <f>IF(VLOOKUP($X172,'Tabulka 3A'!$B$10:$T$48,'Tabulka 3A'!AJ$1,0)="","",VLOOKUP($X172,'Tabulka 3A'!$B$10:$T$48,'Tabulka 3A'!AJ$1,0))</f>
        <v>#N/A</v>
      </c>
      <c r="V172" s="474" t="e">
        <f>IF(VLOOKUP($X172,'Tabulka 3A'!$B$10:$T$48,'Tabulka 3A'!AK$1,0)="","",VLOOKUP($X172,'Tabulka 3A'!$B$10:$T$48,'Tabulka 3A'!AK$1,0))</f>
        <v>#N/A</v>
      </c>
      <c r="W172" s="357"/>
      <c r="X172" s="363" t="str">
        <f t="shared" si="1"/>
        <v>A.N.@@._Z.S13._Z.C.AD.F.F4.T.S.V._T._T.XDC.N.EDP3</v>
      </c>
      <c r="Y172" s="363"/>
      <c r="Z172" s="363"/>
      <c r="AA172" s="365" t="str">
        <f>IFERROR(+IF(X172=VLOOKUP(X172,'Tabulka 3A'!$B$10:$B$48,1,0),"OK","check!!!!"),"check!!!!")</f>
        <v>check!!!!</v>
      </c>
      <c r="AB172" s="363" t="str">
        <f>IF('Tabulka 3A'!B17=X172,"ok","check!!!!")</f>
        <v>check!!!!</v>
      </c>
      <c r="AC172" s="366"/>
      <c r="AD172" s="367"/>
      <c r="AE172" s="367"/>
      <c r="AF172" s="367"/>
      <c r="AG172" s="367"/>
      <c r="AH172" s="367"/>
      <c r="AI172" s="367"/>
      <c r="AJ172" s="367"/>
      <c r="AK172" s="367"/>
      <c r="AL172" s="367"/>
      <c r="AM172" s="367"/>
      <c r="AN172" s="367"/>
      <c r="AO172" s="367"/>
    </row>
    <row r="173" spans="1:41">
      <c r="A173" s="357" t="s">
        <v>261</v>
      </c>
      <c r="B173" s="357" t="s">
        <v>262</v>
      </c>
      <c r="C173" s="357" t="s">
        <v>263</v>
      </c>
      <c r="D173" s="357" t="s">
        <v>264</v>
      </c>
      <c r="E173" s="357" t="s">
        <v>265</v>
      </c>
      <c r="F173" s="357" t="s">
        <v>264</v>
      </c>
      <c r="G173" s="357" t="s">
        <v>277</v>
      </c>
      <c r="H173" s="357" t="s">
        <v>261</v>
      </c>
      <c r="I173" s="357" t="s">
        <v>282</v>
      </c>
      <c r="J173" s="357" t="s">
        <v>285</v>
      </c>
      <c r="K173" s="357" t="s">
        <v>268</v>
      </c>
      <c r="L173" s="357" t="s">
        <v>268</v>
      </c>
      <c r="M173" s="357" t="s">
        <v>269</v>
      </c>
      <c r="N173" s="357" t="s">
        <v>270</v>
      </c>
      <c r="O173" s="357" t="s">
        <v>270</v>
      </c>
      <c r="P173" s="357" t="s">
        <v>271</v>
      </c>
      <c r="Q173" s="357" t="s">
        <v>262</v>
      </c>
      <c r="R173" s="357" t="s">
        <v>314</v>
      </c>
      <c r="S173" s="474" t="e">
        <f>IF(VLOOKUP($X173,'Tabulka 3A'!$B$10:$T$48,'Tabulka 3A'!AH$1,0)="","",VLOOKUP($X173,'Tabulka 3A'!$B$10:$T$48,'Tabulka 3A'!AH$1,0))</f>
        <v>#N/A</v>
      </c>
      <c r="T173" s="474" t="e">
        <f>IF(VLOOKUP($X173,'Tabulka 3A'!$B$10:$T$48,'Tabulka 3A'!AI$1,0)="","",VLOOKUP($X173,'Tabulka 3A'!$B$10:$T$48,'Tabulka 3A'!AI$1,0))</f>
        <v>#N/A</v>
      </c>
      <c r="U173" s="474" t="e">
        <f>IF(VLOOKUP($X173,'Tabulka 3A'!$B$10:$T$48,'Tabulka 3A'!AJ$1,0)="","",VLOOKUP($X173,'Tabulka 3A'!$B$10:$T$48,'Tabulka 3A'!AJ$1,0))</f>
        <v>#N/A</v>
      </c>
      <c r="V173" s="474" t="e">
        <f>IF(VLOOKUP($X173,'Tabulka 3A'!$B$10:$T$48,'Tabulka 3A'!AK$1,0)="","",VLOOKUP($X173,'Tabulka 3A'!$B$10:$T$48,'Tabulka 3A'!AK$1,0))</f>
        <v>#N/A</v>
      </c>
      <c r="W173" s="357"/>
      <c r="X173" s="363" t="str">
        <f t="shared" si="1"/>
        <v>A.N.@@._Z.S13._Z.C.A.F.F4.S.S.V._T._T.XDC.N.EDP3</v>
      </c>
      <c r="Y173" s="363"/>
      <c r="Z173" s="363"/>
      <c r="AA173" s="365" t="str">
        <f>IFERROR(+IF(X173=VLOOKUP(X173,'Tabulka 3A'!$B$10:$B$48,1,0),"OK","check!!!!"),"check!!!!")</f>
        <v>check!!!!</v>
      </c>
      <c r="AB173" s="363" t="str">
        <f>IF('Tabulka 3A'!B18=X173,"ok","check!!!!")</f>
        <v>check!!!!</v>
      </c>
      <c r="AC173" s="366"/>
      <c r="AD173" s="367"/>
      <c r="AE173" s="367"/>
      <c r="AF173" s="367"/>
      <c r="AG173" s="367"/>
      <c r="AH173" s="367"/>
      <c r="AI173" s="367"/>
      <c r="AJ173" s="367"/>
      <c r="AK173" s="367"/>
      <c r="AL173" s="367"/>
      <c r="AM173" s="367"/>
      <c r="AN173" s="367"/>
      <c r="AO173" s="367"/>
    </row>
    <row r="174" spans="1:41">
      <c r="A174" s="357" t="s">
        <v>261</v>
      </c>
      <c r="B174" s="357" t="s">
        <v>262</v>
      </c>
      <c r="C174" s="357" t="s">
        <v>263</v>
      </c>
      <c r="D174" s="357" t="s">
        <v>264</v>
      </c>
      <c r="E174" s="357" t="s">
        <v>265</v>
      </c>
      <c r="F174" s="357" t="s">
        <v>264</v>
      </c>
      <c r="G174" s="357" t="s">
        <v>277</v>
      </c>
      <c r="H174" s="357" t="s">
        <v>261</v>
      </c>
      <c r="I174" s="357" t="s">
        <v>282</v>
      </c>
      <c r="J174" s="357" t="s">
        <v>285</v>
      </c>
      <c r="K174" s="357" t="s">
        <v>278</v>
      </c>
      <c r="L174" s="357" t="s">
        <v>268</v>
      </c>
      <c r="M174" s="357" t="s">
        <v>269</v>
      </c>
      <c r="N174" s="357" t="s">
        <v>270</v>
      </c>
      <c r="O174" s="357" t="s">
        <v>270</v>
      </c>
      <c r="P174" s="357" t="s">
        <v>271</v>
      </c>
      <c r="Q174" s="357" t="s">
        <v>262</v>
      </c>
      <c r="R174" s="357" t="s">
        <v>314</v>
      </c>
      <c r="S174" s="474" t="e">
        <f>IF(VLOOKUP($X174,'Tabulka 3A'!$B$10:$T$48,'Tabulka 3A'!AH$1,0)="","",VLOOKUP($X174,'Tabulka 3A'!$B$10:$T$48,'Tabulka 3A'!AH$1,0))</f>
        <v>#N/A</v>
      </c>
      <c r="T174" s="474" t="e">
        <f>IF(VLOOKUP($X174,'Tabulka 3A'!$B$10:$T$48,'Tabulka 3A'!AI$1,0)="","",VLOOKUP($X174,'Tabulka 3A'!$B$10:$T$48,'Tabulka 3A'!AI$1,0))</f>
        <v>#N/A</v>
      </c>
      <c r="U174" s="474" t="e">
        <f>IF(VLOOKUP($X174,'Tabulka 3A'!$B$10:$T$48,'Tabulka 3A'!AJ$1,0)="","",VLOOKUP($X174,'Tabulka 3A'!$B$10:$T$48,'Tabulka 3A'!AJ$1,0))</f>
        <v>#N/A</v>
      </c>
      <c r="V174" s="474" t="e">
        <f>IF(VLOOKUP($X174,'Tabulka 3A'!$B$10:$T$48,'Tabulka 3A'!AK$1,0)="","",VLOOKUP($X174,'Tabulka 3A'!$B$10:$T$48,'Tabulka 3A'!AK$1,0))</f>
        <v>#N/A</v>
      </c>
      <c r="W174" s="357"/>
      <c r="X174" s="363" t="str">
        <f t="shared" si="1"/>
        <v>A.N.@@._Z.S13._Z.C.A.F.F4.L.S.V._T._T.XDC.N.EDP3</v>
      </c>
      <c r="Y174" s="363"/>
      <c r="Z174" s="363"/>
      <c r="AA174" s="365" t="str">
        <f>IFERROR(+IF(X174=VLOOKUP(X174,'Tabulka 3A'!$B$10:$B$48,1,0),"OK","check!!!!"),"check!!!!")</f>
        <v>check!!!!</v>
      </c>
      <c r="AB174" s="363" t="str">
        <f>IF('Tabulka 3A'!B19=X174,"ok","check!!!!")</f>
        <v>check!!!!</v>
      </c>
      <c r="AC174" s="366"/>
      <c r="AD174" s="367"/>
      <c r="AE174" s="367"/>
      <c r="AF174" s="367"/>
      <c r="AG174" s="367"/>
      <c r="AH174" s="367"/>
      <c r="AI174" s="367"/>
      <c r="AJ174" s="367"/>
      <c r="AK174" s="367"/>
      <c r="AL174" s="367"/>
      <c r="AM174" s="367"/>
      <c r="AN174" s="367"/>
      <c r="AO174" s="367"/>
    </row>
    <row r="175" spans="1:41">
      <c r="A175" s="357" t="s">
        <v>261</v>
      </c>
      <c r="B175" s="357" t="s">
        <v>262</v>
      </c>
      <c r="C175" s="357" t="s">
        <v>263</v>
      </c>
      <c r="D175" s="357" t="s">
        <v>264</v>
      </c>
      <c r="E175" s="357" t="s">
        <v>265</v>
      </c>
      <c r="F175" s="357" t="s">
        <v>264</v>
      </c>
      <c r="G175" s="357" t="s">
        <v>277</v>
      </c>
      <c r="H175" s="357" t="s">
        <v>293</v>
      </c>
      <c r="I175" s="357" t="s">
        <v>282</v>
      </c>
      <c r="J175" s="357" t="s">
        <v>285</v>
      </c>
      <c r="K175" s="357" t="s">
        <v>278</v>
      </c>
      <c r="L175" s="357" t="s">
        <v>268</v>
      </c>
      <c r="M175" s="357" t="s">
        <v>269</v>
      </c>
      <c r="N175" s="357" t="s">
        <v>270</v>
      </c>
      <c r="O175" s="357" t="s">
        <v>270</v>
      </c>
      <c r="P175" s="357" t="s">
        <v>271</v>
      </c>
      <c r="Q175" s="357" t="s">
        <v>262</v>
      </c>
      <c r="R175" s="357" t="s">
        <v>314</v>
      </c>
      <c r="S175" s="474" t="e">
        <f>IF(VLOOKUP($X175,'Tabulka 3A'!$B$10:$T$48,'Tabulka 3A'!AH$1,0)="","",VLOOKUP($X175,'Tabulka 3A'!$B$10:$T$48,'Tabulka 3A'!AH$1,0))</f>
        <v>#N/A</v>
      </c>
      <c r="T175" s="474" t="e">
        <f>IF(VLOOKUP($X175,'Tabulka 3A'!$B$10:$T$48,'Tabulka 3A'!AI$1,0)="","",VLOOKUP($X175,'Tabulka 3A'!$B$10:$T$48,'Tabulka 3A'!AI$1,0))</f>
        <v>#N/A</v>
      </c>
      <c r="U175" s="474" t="e">
        <f>IF(VLOOKUP($X175,'Tabulka 3A'!$B$10:$T$48,'Tabulka 3A'!AJ$1,0)="","",VLOOKUP($X175,'Tabulka 3A'!$B$10:$T$48,'Tabulka 3A'!AJ$1,0))</f>
        <v>#N/A</v>
      </c>
      <c r="V175" s="474" t="e">
        <f>IF(VLOOKUP($X175,'Tabulka 3A'!$B$10:$T$48,'Tabulka 3A'!AK$1,0)="","",VLOOKUP($X175,'Tabulka 3A'!$B$10:$T$48,'Tabulka 3A'!AK$1,0))</f>
        <v>#N/A</v>
      </c>
      <c r="W175" s="357"/>
      <c r="X175" s="36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363"/>
      <c r="Z175" s="363"/>
      <c r="AA175" s="365" t="str">
        <f>IFERROR(+IF(X175=VLOOKUP(X175,'Tabulka 3A'!$B$10:$B$48,1,0),"OK","check!!!!"),"check!!!!")</f>
        <v>check!!!!</v>
      </c>
      <c r="AB175" s="363" t="str">
        <f>IF('Tabulka 3A'!B20=X175,"ok","check!!!!")</f>
        <v>check!!!!</v>
      </c>
      <c r="AC175" s="366"/>
      <c r="AD175" s="367"/>
      <c r="AE175" s="367"/>
      <c r="AF175" s="367"/>
      <c r="AG175" s="367"/>
      <c r="AH175" s="367"/>
      <c r="AI175" s="367"/>
      <c r="AJ175" s="367"/>
      <c r="AK175" s="367"/>
      <c r="AL175" s="367"/>
      <c r="AM175" s="367"/>
      <c r="AN175" s="367"/>
      <c r="AO175" s="367"/>
    </row>
    <row r="176" spans="1:41">
      <c r="A176" s="357" t="s">
        <v>261</v>
      </c>
      <c r="B176" s="357" t="s">
        <v>262</v>
      </c>
      <c r="C176" s="357" t="s">
        <v>263</v>
      </c>
      <c r="D176" s="357" t="s">
        <v>264</v>
      </c>
      <c r="E176" s="357" t="s">
        <v>265</v>
      </c>
      <c r="F176" s="357" t="s">
        <v>264</v>
      </c>
      <c r="G176" s="357" t="s">
        <v>277</v>
      </c>
      <c r="H176" s="357" t="s">
        <v>294</v>
      </c>
      <c r="I176" s="357" t="s">
        <v>282</v>
      </c>
      <c r="J176" s="357" t="s">
        <v>285</v>
      </c>
      <c r="K176" s="357" t="s">
        <v>278</v>
      </c>
      <c r="L176" s="357" t="s">
        <v>268</v>
      </c>
      <c r="M176" s="357" t="s">
        <v>269</v>
      </c>
      <c r="N176" s="357" t="s">
        <v>270</v>
      </c>
      <c r="O176" s="357" t="s">
        <v>270</v>
      </c>
      <c r="P176" s="357" t="s">
        <v>271</v>
      </c>
      <c r="Q176" s="357" t="s">
        <v>262</v>
      </c>
      <c r="R176" s="357" t="s">
        <v>314</v>
      </c>
      <c r="S176" s="474" t="e">
        <f>IF(VLOOKUP($X176,'Tabulka 3A'!$B$10:$T$48,'Tabulka 3A'!AH$1,0)="","",VLOOKUP($X176,'Tabulka 3A'!$B$10:$T$48,'Tabulka 3A'!AH$1,0))</f>
        <v>#N/A</v>
      </c>
      <c r="T176" s="474" t="e">
        <f>IF(VLOOKUP($X176,'Tabulka 3A'!$B$10:$T$48,'Tabulka 3A'!AI$1,0)="","",VLOOKUP($X176,'Tabulka 3A'!$B$10:$T$48,'Tabulka 3A'!AI$1,0))</f>
        <v>#N/A</v>
      </c>
      <c r="U176" s="474" t="e">
        <f>IF(VLOOKUP($X176,'Tabulka 3A'!$B$10:$T$48,'Tabulka 3A'!AJ$1,0)="","",VLOOKUP($X176,'Tabulka 3A'!$B$10:$T$48,'Tabulka 3A'!AJ$1,0))</f>
        <v>#N/A</v>
      </c>
      <c r="V176" s="474" t="e">
        <f>IF(VLOOKUP($X176,'Tabulka 3A'!$B$10:$T$48,'Tabulka 3A'!AK$1,0)="","",VLOOKUP($X176,'Tabulka 3A'!$B$10:$T$48,'Tabulka 3A'!AK$1,0))</f>
        <v>#N/A</v>
      </c>
      <c r="W176" s="357"/>
      <c r="X176" s="363" t="str">
        <f t="shared" si="2"/>
        <v>A.N.@@._Z.S13._Z.C.AD.F.F4.L.S.V._T._T.XDC.N.EDP3</v>
      </c>
      <c r="Y176" s="363"/>
      <c r="Z176" s="363"/>
      <c r="AA176" s="365" t="str">
        <f>IFERROR(+IF(X176=VLOOKUP(X176,'Tabulka 3A'!$B$10:$B$48,1,0),"OK","check!!!!"),"check!!!!")</f>
        <v>check!!!!</v>
      </c>
      <c r="AB176" s="363" t="str">
        <f>IF('Tabulka 3A'!B21=X176,"ok","check!!!!")</f>
        <v>check!!!!</v>
      </c>
      <c r="AC176" s="366"/>
      <c r="AD176" s="367"/>
      <c r="AE176" s="367"/>
      <c r="AF176" s="367"/>
      <c r="AG176" s="367"/>
      <c r="AH176" s="367"/>
      <c r="AI176" s="367"/>
      <c r="AJ176" s="367"/>
      <c r="AK176" s="367"/>
      <c r="AL176" s="367"/>
      <c r="AM176" s="367"/>
      <c r="AN176" s="367"/>
      <c r="AO176" s="367"/>
    </row>
    <row r="177" spans="1:41">
      <c r="A177" s="357" t="s">
        <v>261</v>
      </c>
      <c r="B177" s="357" t="s">
        <v>262</v>
      </c>
      <c r="C177" s="357" t="s">
        <v>263</v>
      </c>
      <c r="D177" s="357" t="s">
        <v>264</v>
      </c>
      <c r="E177" s="357" t="s">
        <v>265</v>
      </c>
      <c r="F177" s="357" t="s">
        <v>264</v>
      </c>
      <c r="G177" s="357" t="s">
        <v>277</v>
      </c>
      <c r="H177" s="357" t="s">
        <v>261</v>
      </c>
      <c r="I177" s="357" t="s">
        <v>282</v>
      </c>
      <c r="J177" s="357" t="s">
        <v>295</v>
      </c>
      <c r="K177" s="357" t="s">
        <v>281</v>
      </c>
      <c r="L177" s="357" t="s">
        <v>268</v>
      </c>
      <c r="M177" s="357" t="s">
        <v>269</v>
      </c>
      <c r="N177" s="357" t="s">
        <v>270</v>
      </c>
      <c r="O177" s="357" t="s">
        <v>270</v>
      </c>
      <c r="P177" s="357" t="s">
        <v>271</v>
      </c>
      <c r="Q177" s="357" t="s">
        <v>262</v>
      </c>
      <c r="R177" s="357" t="s">
        <v>314</v>
      </c>
      <c r="S177" s="474" t="e">
        <f>IF(VLOOKUP($X177,'Tabulka 3A'!$B$10:$T$48,'Tabulka 3A'!AH$1,0)="","",VLOOKUP($X177,'Tabulka 3A'!$B$10:$T$48,'Tabulka 3A'!AH$1,0))</f>
        <v>#N/A</v>
      </c>
      <c r="T177" s="474" t="e">
        <f>IF(VLOOKUP($X177,'Tabulka 3A'!$B$10:$T$48,'Tabulka 3A'!AI$1,0)="","",VLOOKUP($X177,'Tabulka 3A'!$B$10:$T$48,'Tabulka 3A'!AI$1,0))</f>
        <v>#N/A</v>
      </c>
      <c r="U177" s="474" t="e">
        <f>IF(VLOOKUP($X177,'Tabulka 3A'!$B$10:$T$48,'Tabulka 3A'!AJ$1,0)="","",VLOOKUP($X177,'Tabulka 3A'!$B$10:$T$48,'Tabulka 3A'!AJ$1,0))</f>
        <v>#N/A</v>
      </c>
      <c r="V177" s="474" t="e">
        <f>IF(VLOOKUP($X177,'Tabulka 3A'!$B$10:$T$48,'Tabulka 3A'!AK$1,0)="","",VLOOKUP($X177,'Tabulka 3A'!$B$10:$T$48,'Tabulka 3A'!AK$1,0))</f>
        <v>#N/A</v>
      </c>
      <c r="W177" s="357"/>
      <c r="X177" s="363" t="str">
        <f t="shared" si="2"/>
        <v>A.N.@@._Z.S13._Z.C.A.F.F5.T.S.V._T._T.XDC.N.EDP3</v>
      </c>
      <c r="Y177" s="363"/>
      <c r="Z177" s="363"/>
      <c r="AA177" s="365" t="str">
        <f>IFERROR(+IF(X177=VLOOKUP(X177,'Tabulka 3A'!$B$10:$B$48,1,0),"OK","check!!!!"),"check!!!!")</f>
        <v>check!!!!</v>
      </c>
      <c r="AB177" s="363" t="str">
        <f>IF('Tabulka 3A'!B22=X177,"ok","check!!!!")</f>
        <v>check!!!!</v>
      </c>
      <c r="AC177" s="366"/>
      <c r="AD177" s="367"/>
      <c r="AE177" s="367"/>
      <c r="AF177" s="367"/>
      <c r="AG177" s="367"/>
      <c r="AH177" s="367"/>
      <c r="AI177" s="367"/>
      <c r="AJ177" s="367"/>
      <c r="AK177" s="367"/>
      <c r="AL177" s="367"/>
      <c r="AM177" s="367"/>
      <c r="AN177" s="367"/>
      <c r="AO177" s="367"/>
    </row>
    <row r="178" spans="1:41">
      <c r="A178" s="357" t="s">
        <v>261</v>
      </c>
      <c r="B178" s="357" t="s">
        <v>262</v>
      </c>
      <c r="C178" s="357" t="s">
        <v>263</v>
      </c>
      <c r="D178" s="357" t="s">
        <v>264</v>
      </c>
      <c r="E178" s="357" t="s">
        <v>265</v>
      </c>
      <c r="F178" s="357" t="s">
        <v>264</v>
      </c>
      <c r="G178" s="357" t="s">
        <v>277</v>
      </c>
      <c r="H178" s="357" t="s">
        <v>261</v>
      </c>
      <c r="I178" s="357" t="s">
        <v>282</v>
      </c>
      <c r="J178" s="357" t="s">
        <v>315</v>
      </c>
      <c r="K178" s="357" t="s">
        <v>281</v>
      </c>
      <c r="L178" s="357" t="s">
        <v>268</v>
      </c>
      <c r="M178" s="357" t="s">
        <v>269</v>
      </c>
      <c r="N178" s="357" t="s">
        <v>270</v>
      </c>
      <c r="O178" s="357" t="s">
        <v>270</v>
      </c>
      <c r="P178" s="357" t="s">
        <v>271</v>
      </c>
      <c r="Q178" s="357" t="s">
        <v>262</v>
      </c>
      <c r="R178" s="357" t="s">
        <v>314</v>
      </c>
      <c r="S178" s="474" t="e">
        <f>IF(VLOOKUP($X178,'Tabulka 3A'!$B$10:$T$48,'Tabulka 3A'!AH$1,0)="","",VLOOKUP($X178,'Tabulka 3A'!$B$10:$T$48,'Tabulka 3A'!AH$1,0))</f>
        <v>#N/A</v>
      </c>
      <c r="T178" s="474" t="e">
        <f>IF(VLOOKUP($X178,'Tabulka 3A'!$B$10:$T$48,'Tabulka 3A'!AI$1,0)="","",VLOOKUP($X178,'Tabulka 3A'!$B$10:$T$48,'Tabulka 3A'!AI$1,0))</f>
        <v>#N/A</v>
      </c>
      <c r="U178" s="474" t="e">
        <f>IF(VLOOKUP($X178,'Tabulka 3A'!$B$10:$T$48,'Tabulka 3A'!AJ$1,0)="","",VLOOKUP($X178,'Tabulka 3A'!$B$10:$T$48,'Tabulka 3A'!AJ$1,0))</f>
        <v>#N/A</v>
      </c>
      <c r="V178" s="474" t="e">
        <f>IF(VLOOKUP($X178,'Tabulka 3A'!$B$10:$T$48,'Tabulka 3A'!AK$1,0)="","",VLOOKUP($X178,'Tabulka 3A'!$B$10:$T$48,'Tabulka 3A'!AK$1,0))</f>
        <v>#N/A</v>
      </c>
      <c r="W178" s="357"/>
      <c r="X178" s="363" t="str">
        <f t="shared" si="2"/>
        <v>A.N.@@._Z.S13._Z.C.A.F.F5PN.T.S.V._T._T.XDC.N.EDP3</v>
      </c>
      <c r="Y178" s="363"/>
      <c r="Z178" s="363"/>
      <c r="AA178" s="365" t="str">
        <f>IFERROR(+IF(X178=VLOOKUP(X178,'Tabulka 3A'!$B$10:$B$48,1,0),"OK","check!!!!"),"check!!!!")</f>
        <v>check!!!!</v>
      </c>
      <c r="AB178" s="363" t="str">
        <f>IF('Tabulka 3A'!B23=X178,"ok","check!!!!")</f>
        <v>check!!!!</v>
      </c>
      <c r="AC178" s="366"/>
      <c r="AD178" s="367"/>
      <c r="AE178" s="367"/>
      <c r="AF178" s="367"/>
      <c r="AG178" s="367"/>
      <c r="AH178" s="367"/>
      <c r="AI178" s="367"/>
      <c r="AJ178" s="367"/>
      <c r="AK178" s="367"/>
      <c r="AL178" s="367"/>
      <c r="AM178" s="367"/>
      <c r="AN178" s="367"/>
      <c r="AO178" s="367"/>
    </row>
    <row r="179" spans="1:41">
      <c r="A179" s="357" t="s">
        <v>261</v>
      </c>
      <c r="B179" s="357" t="s">
        <v>262</v>
      </c>
      <c r="C179" s="357" t="s">
        <v>263</v>
      </c>
      <c r="D179" s="357" t="s">
        <v>264</v>
      </c>
      <c r="E179" s="357" t="s">
        <v>265</v>
      </c>
      <c r="F179" s="357" t="s">
        <v>264</v>
      </c>
      <c r="G179" s="357" t="s">
        <v>277</v>
      </c>
      <c r="H179" s="357" t="s">
        <v>261</v>
      </c>
      <c r="I179" s="357" t="s">
        <v>282</v>
      </c>
      <c r="J179" s="357" t="s">
        <v>316</v>
      </c>
      <c r="K179" s="357" t="s">
        <v>281</v>
      </c>
      <c r="L179" s="357" t="s">
        <v>268</v>
      </c>
      <c r="M179" s="357" t="s">
        <v>269</v>
      </c>
      <c r="N179" s="357" t="s">
        <v>270</v>
      </c>
      <c r="O179" s="357" t="s">
        <v>270</v>
      </c>
      <c r="P179" s="357" t="s">
        <v>271</v>
      </c>
      <c r="Q179" s="357" t="s">
        <v>262</v>
      </c>
      <c r="R179" s="357" t="s">
        <v>314</v>
      </c>
      <c r="S179" s="474" t="e">
        <f>IF(VLOOKUP($X179,'Tabulka 3A'!$B$10:$T$48,'Tabulka 3A'!AH$1,0)="","",VLOOKUP($X179,'Tabulka 3A'!$B$10:$T$48,'Tabulka 3A'!AH$1,0))</f>
        <v>#N/A</v>
      </c>
      <c r="T179" s="474" t="e">
        <f>IF(VLOOKUP($X179,'Tabulka 3A'!$B$10:$T$48,'Tabulka 3A'!AI$1,0)="","",VLOOKUP($X179,'Tabulka 3A'!$B$10:$T$48,'Tabulka 3A'!AI$1,0))</f>
        <v>#N/A</v>
      </c>
      <c r="U179" s="474" t="e">
        <f>IF(VLOOKUP($X179,'Tabulka 3A'!$B$10:$T$48,'Tabulka 3A'!AJ$1,0)="","",VLOOKUP($X179,'Tabulka 3A'!$B$10:$T$48,'Tabulka 3A'!AJ$1,0))</f>
        <v>#N/A</v>
      </c>
      <c r="V179" s="474" t="e">
        <f>IF(VLOOKUP($X179,'Tabulka 3A'!$B$10:$T$48,'Tabulka 3A'!AK$1,0)="","",VLOOKUP($X179,'Tabulka 3A'!$B$10:$T$48,'Tabulka 3A'!AK$1,0))</f>
        <v>#N/A</v>
      </c>
      <c r="W179" s="357"/>
      <c r="X179" s="363" t="str">
        <f t="shared" si="2"/>
        <v>A.N.@@._Z.S13._Z.C.A.F.F5OP.T.S.V._T._T.XDC.N.EDP3</v>
      </c>
      <c r="Y179" s="363"/>
      <c r="Z179" s="363"/>
      <c r="AA179" s="365" t="str">
        <f>IFERROR(+IF(X179=VLOOKUP(X179,'Tabulka 3A'!$B$10:$B$48,1,0),"OK","check!!!!"),"check!!!!")</f>
        <v>check!!!!</v>
      </c>
      <c r="AB179" s="363" t="str">
        <f>IF('Tabulka 3A'!B24=X179,"ok","check!!!!")</f>
        <v>check!!!!</v>
      </c>
      <c r="AC179" s="366"/>
      <c r="AD179" s="367"/>
      <c r="AE179" s="367"/>
      <c r="AF179" s="367"/>
      <c r="AG179" s="367"/>
      <c r="AH179" s="367"/>
      <c r="AI179" s="367"/>
      <c r="AJ179" s="367"/>
      <c r="AK179" s="367"/>
      <c r="AL179" s="367"/>
      <c r="AM179" s="367"/>
      <c r="AN179" s="367"/>
      <c r="AO179" s="367"/>
    </row>
    <row r="180" spans="1:41">
      <c r="A180" s="357" t="s">
        <v>261</v>
      </c>
      <c r="B180" s="357" t="s">
        <v>262</v>
      </c>
      <c r="C180" s="357" t="s">
        <v>263</v>
      </c>
      <c r="D180" s="357" t="s">
        <v>264</v>
      </c>
      <c r="E180" s="357" t="s">
        <v>265</v>
      </c>
      <c r="F180" s="357" t="s">
        <v>264</v>
      </c>
      <c r="G180" s="357" t="s">
        <v>277</v>
      </c>
      <c r="H180" s="357" t="s">
        <v>293</v>
      </c>
      <c r="I180" s="357" t="s">
        <v>282</v>
      </c>
      <c r="J180" s="357" t="s">
        <v>316</v>
      </c>
      <c r="K180" s="357" t="s">
        <v>281</v>
      </c>
      <c r="L180" s="357" t="s">
        <v>268</v>
      </c>
      <c r="M180" s="357" t="s">
        <v>269</v>
      </c>
      <c r="N180" s="357" t="s">
        <v>270</v>
      </c>
      <c r="O180" s="357" t="s">
        <v>270</v>
      </c>
      <c r="P180" s="357" t="s">
        <v>271</v>
      </c>
      <c r="Q180" s="357" t="s">
        <v>262</v>
      </c>
      <c r="R180" s="357" t="s">
        <v>314</v>
      </c>
      <c r="S180" s="474" t="e">
        <f>IF(VLOOKUP($X180,'Tabulka 3A'!$B$10:$T$48,'Tabulka 3A'!AH$1,0)="","",VLOOKUP($X180,'Tabulka 3A'!$B$10:$T$48,'Tabulka 3A'!AH$1,0))</f>
        <v>#N/A</v>
      </c>
      <c r="T180" s="474" t="e">
        <f>IF(VLOOKUP($X180,'Tabulka 3A'!$B$10:$T$48,'Tabulka 3A'!AI$1,0)="","",VLOOKUP($X180,'Tabulka 3A'!$B$10:$T$48,'Tabulka 3A'!AI$1,0))</f>
        <v>#N/A</v>
      </c>
      <c r="U180" s="474" t="e">
        <f>IF(VLOOKUP($X180,'Tabulka 3A'!$B$10:$T$48,'Tabulka 3A'!AJ$1,0)="","",VLOOKUP($X180,'Tabulka 3A'!$B$10:$T$48,'Tabulka 3A'!AJ$1,0))</f>
        <v>#N/A</v>
      </c>
      <c r="V180" s="474" t="e">
        <f>IF(VLOOKUP($X180,'Tabulka 3A'!$B$10:$T$48,'Tabulka 3A'!AK$1,0)="","",VLOOKUP($X180,'Tabulka 3A'!$B$10:$T$48,'Tabulka 3A'!AK$1,0))</f>
        <v>#N/A</v>
      </c>
      <c r="W180" s="357"/>
      <c r="X180" s="363" t="str">
        <f t="shared" si="2"/>
        <v>A.N.@@._Z.S13._Z.C.AI.F.F5OP.T.S.V._T._T.XDC.N.EDP3</v>
      </c>
      <c r="Y180" s="363"/>
      <c r="Z180" s="363"/>
      <c r="AA180" s="365" t="str">
        <f>IFERROR(+IF(X180=VLOOKUP(X180,'Tabulka 3A'!$B$10:$B$48,1,0),"OK","check!!!!"),"check!!!!")</f>
        <v>check!!!!</v>
      </c>
      <c r="AB180" s="363" t="str">
        <f>IF('Tabulka 3A'!B25=X180,"ok","check!!!!")</f>
        <v>check!!!!</v>
      </c>
      <c r="AC180" s="366"/>
      <c r="AD180" s="367"/>
      <c r="AE180" s="367"/>
      <c r="AF180" s="367"/>
      <c r="AG180" s="367"/>
      <c r="AH180" s="367"/>
      <c r="AI180" s="367"/>
      <c r="AJ180" s="367"/>
      <c r="AK180" s="367"/>
      <c r="AL180" s="367"/>
      <c r="AM180" s="367"/>
      <c r="AN180" s="367"/>
      <c r="AO180" s="367"/>
    </row>
    <row r="181" spans="1:41">
      <c r="A181" s="357" t="s">
        <v>261</v>
      </c>
      <c r="B181" s="357" t="s">
        <v>262</v>
      </c>
      <c r="C181" s="357" t="s">
        <v>263</v>
      </c>
      <c r="D181" s="357" t="s">
        <v>264</v>
      </c>
      <c r="E181" s="357" t="s">
        <v>265</v>
      </c>
      <c r="F181" s="357" t="s">
        <v>264</v>
      </c>
      <c r="G181" s="357" t="s">
        <v>277</v>
      </c>
      <c r="H181" s="357" t="s">
        <v>294</v>
      </c>
      <c r="I181" s="357" t="s">
        <v>282</v>
      </c>
      <c r="J181" s="357" t="s">
        <v>316</v>
      </c>
      <c r="K181" s="357" t="s">
        <v>281</v>
      </c>
      <c r="L181" s="357" t="s">
        <v>268</v>
      </c>
      <c r="M181" s="357" t="s">
        <v>269</v>
      </c>
      <c r="N181" s="357" t="s">
        <v>270</v>
      </c>
      <c r="O181" s="357" t="s">
        <v>270</v>
      </c>
      <c r="P181" s="357" t="s">
        <v>271</v>
      </c>
      <c r="Q181" s="357" t="s">
        <v>262</v>
      </c>
      <c r="R181" s="357" t="s">
        <v>314</v>
      </c>
      <c r="S181" s="474" t="e">
        <f>IF(VLOOKUP($X181,'Tabulka 3A'!$B$10:$T$48,'Tabulka 3A'!AH$1,0)="","",VLOOKUP($X181,'Tabulka 3A'!$B$10:$T$48,'Tabulka 3A'!AH$1,0))</f>
        <v>#N/A</v>
      </c>
      <c r="T181" s="474" t="e">
        <f>IF(VLOOKUP($X181,'Tabulka 3A'!$B$10:$T$48,'Tabulka 3A'!AI$1,0)="","",VLOOKUP($X181,'Tabulka 3A'!$B$10:$T$48,'Tabulka 3A'!AI$1,0))</f>
        <v>#N/A</v>
      </c>
      <c r="U181" s="474" t="e">
        <f>IF(VLOOKUP($X181,'Tabulka 3A'!$B$10:$T$48,'Tabulka 3A'!AJ$1,0)="","",VLOOKUP($X181,'Tabulka 3A'!$B$10:$T$48,'Tabulka 3A'!AJ$1,0))</f>
        <v>#N/A</v>
      </c>
      <c r="V181" s="474" t="e">
        <f>IF(VLOOKUP($X181,'Tabulka 3A'!$B$10:$T$48,'Tabulka 3A'!AK$1,0)="","",VLOOKUP($X181,'Tabulka 3A'!$B$10:$T$48,'Tabulka 3A'!AK$1,0))</f>
        <v>#N/A</v>
      </c>
      <c r="W181" s="357"/>
      <c r="X181" s="363" t="str">
        <f t="shared" si="2"/>
        <v>A.N.@@._Z.S13._Z.C.AD.F.F5OP.T.S.V._T._T.XDC.N.EDP3</v>
      </c>
      <c r="Y181" s="363"/>
      <c r="Z181" s="363"/>
      <c r="AA181" s="365" t="str">
        <f>IFERROR(+IF(X181=VLOOKUP(X181,'Tabulka 3A'!$B$10:$B$48,1,0),"OK","check!!!!"),"check!!!!")</f>
        <v>check!!!!</v>
      </c>
      <c r="AB181" s="363" t="str">
        <f>IF('Tabulka 3A'!B26=X181,"ok","check!!!!")</f>
        <v>check!!!!</v>
      </c>
      <c r="AC181" s="366"/>
      <c r="AD181" s="367"/>
      <c r="AE181" s="367"/>
      <c r="AF181" s="367"/>
      <c r="AG181" s="367"/>
      <c r="AH181" s="367"/>
      <c r="AI181" s="367"/>
      <c r="AJ181" s="367"/>
      <c r="AK181" s="367"/>
      <c r="AL181" s="367"/>
      <c r="AM181" s="367"/>
      <c r="AN181" s="367"/>
      <c r="AO181" s="367"/>
    </row>
    <row r="182" spans="1:41">
      <c r="A182" s="357" t="s">
        <v>261</v>
      </c>
      <c r="B182" s="357" t="s">
        <v>262</v>
      </c>
      <c r="C182" s="357" t="s">
        <v>263</v>
      </c>
      <c r="D182" s="357" t="s">
        <v>264</v>
      </c>
      <c r="E182" s="357" t="s">
        <v>265</v>
      </c>
      <c r="F182" s="357" t="s">
        <v>264</v>
      </c>
      <c r="G182" s="357" t="s">
        <v>277</v>
      </c>
      <c r="H182" s="357" t="s">
        <v>261</v>
      </c>
      <c r="I182" s="357" t="s">
        <v>282</v>
      </c>
      <c r="J182" s="357" t="s">
        <v>317</v>
      </c>
      <c r="K182" s="357" t="s">
        <v>281</v>
      </c>
      <c r="L182" s="357" t="s">
        <v>268</v>
      </c>
      <c r="M182" s="357" t="s">
        <v>269</v>
      </c>
      <c r="N182" s="357" t="s">
        <v>270</v>
      </c>
      <c r="O182" s="357" t="s">
        <v>270</v>
      </c>
      <c r="P182" s="357" t="s">
        <v>271</v>
      </c>
      <c r="Q182" s="357" t="s">
        <v>262</v>
      </c>
      <c r="R182" s="357" t="s">
        <v>314</v>
      </c>
      <c r="S182" s="474" t="e">
        <f>IF(VLOOKUP($X182,'Tabulka 3A'!$B$10:$T$48,'Tabulka 3A'!AH$1,0)="","",VLOOKUP($X182,'Tabulka 3A'!$B$10:$T$48,'Tabulka 3A'!AH$1,0))</f>
        <v>#N/A</v>
      </c>
      <c r="T182" s="474" t="e">
        <f>IF(VLOOKUP($X182,'Tabulka 3A'!$B$10:$T$48,'Tabulka 3A'!AI$1,0)="","",VLOOKUP($X182,'Tabulka 3A'!$B$10:$T$48,'Tabulka 3A'!AI$1,0))</f>
        <v>#N/A</v>
      </c>
      <c r="U182" s="474" t="e">
        <f>IF(VLOOKUP($X182,'Tabulka 3A'!$B$10:$T$48,'Tabulka 3A'!AJ$1,0)="","",VLOOKUP($X182,'Tabulka 3A'!$B$10:$T$48,'Tabulka 3A'!AJ$1,0))</f>
        <v>#N/A</v>
      </c>
      <c r="V182" s="474" t="e">
        <f>IF(VLOOKUP($X182,'Tabulka 3A'!$B$10:$T$48,'Tabulka 3A'!AK$1,0)="","",VLOOKUP($X182,'Tabulka 3A'!$B$10:$T$48,'Tabulka 3A'!AK$1,0))</f>
        <v>#N/A</v>
      </c>
      <c r="W182" s="357"/>
      <c r="X182" s="363" t="str">
        <f t="shared" si="2"/>
        <v>A.N.@@._Z.S13._Z.C.A.F.F71.T.S.V._T._T.XDC.N.EDP3</v>
      </c>
      <c r="Y182" s="363"/>
      <c r="Z182" s="363"/>
      <c r="AA182" s="365" t="str">
        <f>IFERROR(+IF(X182=VLOOKUP(X182,'Tabulka 3A'!$B$10:$B$48,1,0),"OK","check!!!!"),"check!!!!")</f>
        <v>check!!!!</v>
      </c>
      <c r="AB182" s="363" t="str">
        <f>IF('Tabulka 3A'!B27=X182,"ok","check!!!!")</f>
        <v>check!!!!</v>
      </c>
      <c r="AC182" s="366"/>
      <c r="AD182" s="367"/>
      <c r="AE182" s="367"/>
      <c r="AF182" s="367"/>
      <c r="AG182" s="367"/>
      <c r="AH182" s="367"/>
      <c r="AI182" s="367"/>
      <c r="AJ182" s="367"/>
      <c r="AK182" s="367"/>
      <c r="AL182" s="367"/>
      <c r="AM182" s="367"/>
      <c r="AN182" s="367"/>
      <c r="AO182" s="367"/>
    </row>
    <row r="183" spans="1:41">
      <c r="A183" s="357" t="s">
        <v>261</v>
      </c>
      <c r="B183" s="357" t="s">
        <v>262</v>
      </c>
      <c r="C183" s="357" t="s">
        <v>263</v>
      </c>
      <c r="D183" s="357" t="s">
        <v>264</v>
      </c>
      <c r="E183" s="357" t="s">
        <v>265</v>
      </c>
      <c r="F183" s="357" t="s">
        <v>264</v>
      </c>
      <c r="G183" s="357" t="s">
        <v>277</v>
      </c>
      <c r="H183" s="357" t="s">
        <v>261</v>
      </c>
      <c r="I183" s="357" t="s">
        <v>282</v>
      </c>
      <c r="J183" s="357" t="s">
        <v>303</v>
      </c>
      <c r="K183" s="357" t="s">
        <v>281</v>
      </c>
      <c r="L183" s="357" t="s">
        <v>268</v>
      </c>
      <c r="M183" s="357" t="s">
        <v>269</v>
      </c>
      <c r="N183" s="357" t="s">
        <v>270</v>
      </c>
      <c r="O183" s="357" t="s">
        <v>270</v>
      </c>
      <c r="P183" s="357" t="s">
        <v>271</v>
      </c>
      <c r="Q183" s="357" t="s">
        <v>262</v>
      </c>
      <c r="R183" s="357" t="s">
        <v>314</v>
      </c>
      <c r="S183" s="474" t="e">
        <f>IF(VLOOKUP($X183,'Tabulka 3A'!$B$10:$T$48,'Tabulka 3A'!AH$1,0)="","",VLOOKUP($X183,'Tabulka 3A'!$B$10:$T$48,'Tabulka 3A'!AH$1,0))</f>
        <v>#N/A</v>
      </c>
      <c r="T183" s="474" t="e">
        <f>IF(VLOOKUP($X183,'Tabulka 3A'!$B$10:$T$48,'Tabulka 3A'!AI$1,0)="","",VLOOKUP($X183,'Tabulka 3A'!$B$10:$T$48,'Tabulka 3A'!AI$1,0))</f>
        <v>#N/A</v>
      </c>
      <c r="U183" s="474" t="e">
        <f>IF(VLOOKUP($X183,'Tabulka 3A'!$B$10:$T$48,'Tabulka 3A'!AJ$1,0)="","",VLOOKUP($X183,'Tabulka 3A'!$B$10:$T$48,'Tabulka 3A'!AJ$1,0))</f>
        <v>#N/A</v>
      </c>
      <c r="V183" s="474" t="e">
        <f>IF(VLOOKUP($X183,'Tabulka 3A'!$B$10:$T$48,'Tabulka 3A'!AK$1,0)="","",VLOOKUP($X183,'Tabulka 3A'!$B$10:$T$48,'Tabulka 3A'!AK$1,0))</f>
        <v>#N/A</v>
      </c>
      <c r="W183" s="357"/>
      <c r="X183" s="363" t="str">
        <f t="shared" si="2"/>
        <v>A.N.@@._Z.S13._Z.C.A.F.F8.T.S.V._T._T.XDC.N.EDP3</v>
      </c>
      <c r="Y183" s="363"/>
      <c r="Z183" s="363"/>
      <c r="AA183" s="365" t="str">
        <f>IFERROR(+IF(X183=VLOOKUP(X183,'Tabulka 3A'!$B$10:$B$48,1,0),"OK","check!!!!"),"check!!!!")</f>
        <v>check!!!!</v>
      </c>
      <c r="AB183" s="363" t="str">
        <f>IF('Tabulka 3A'!B28=X183,"ok","check!!!!")</f>
        <v>check!!!!</v>
      </c>
      <c r="AC183" s="366"/>
      <c r="AD183" s="367"/>
      <c r="AE183" s="367"/>
      <c r="AF183" s="367"/>
      <c r="AG183" s="367"/>
      <c r="AH183" s="367"/>
      <c r="AI183" s="367"/>
      <c r="AJ183" s="367"/>
      <c r="AK183" s="367"/>
      <c r="AL183" s="367"/>
      <c r="AM183" s="367"/>
      <c r="AN183" s="367"/>
      <c r="AO183" s="367"/>
    </row>
    <row r="184" spans="1:41">
      <c r="A184" s="357" t="s">
        <v>261</v>
      </c>
      <c r="B184" s="357" t="s">
        <v>262</v>
      </c>
      <c r="C184" s="357" t="s">
        <v>263</v>
      </c>
      <c r="D184" s="357" t="s">
        <v>264</v>
      </c>
      <c r="E184" s="357" t="s">
        <v>265</v>
      </c>
      <c r="F184" s="357" t="s">
        <v>264</v>
      </c>
      <c r="G184" s="357" t="s">
        <v>277</v>
      </c>
      <c r="H184" s="357" t="s">
        <v>261</v>
      </c>
      <c r="I184" s="357" t="s">
        <v>282</v>
      </c>
      <c r="J184" s="357" t="s">
        <v>318</v>
      </c>
      <c r="K184" s="357" t="s">
        <v>281</v>
      </c>
      <c r="L184" s="357" t="s">
        <v>268</v>
      </c>
      <c r="M184" s="357" t="s">
        <v>269</v>
      </c>
      <c r="N184" s="357" t="s">
        <v>270</v>
      </c>
      <c r="O184" s="357" t="s">
        <v>270</v>
      </c>
      <c r="P184" s="357" t="s">
        <v>271</v>
      </c>
      <c r="Q184" s="357" t="s">
        <v>262</v>
      </c>
      <c r="R184" s="357" t="s">
        <v>314</v>
      </c>
      <c r="S184" s="474" t="e">
        <f>IF(VLOOKUP($X184,'Tabulka 3A'!$B$10:$T$48,'Tabulka 3A'!AH$1,0)="","",VLOOKUP($X184,'Tabulka 3A'!$B$10:$T$48,'Tabulka 3A'!AH$1,0))</f>
        <v>#N/A</v>
      </c>
      <c r="T184" s="474" t="e">
        <f>IF(VLOOKUP($X184,'Tabulka 3A'!$B$10:$T$48,'Tabulka 3A'!AI$1,0)="","",VLOOKUP($X184,'Tabulka 3A'!$B$10:$T$48,'Tabulka 3A'!AI$1,0))</f>
        <v>#N/A</v>
      </c>
      <c r="U184" s="474" t="e">
        <f>IF(VLOOKUP($X184,'Tabulka 3A'!$B$10:$T$48,'Tabulka 3A'!AJ$1,0)="","",VLOOKUP($X184,'Tabulka 3A'!$B$10:$T$48,'Tabulka 3A'!AJ$1,0))</f>
        <v>#N/A</v>
      </c>
      <c r="V184" s="474" t="e">
        <f>IF(VLOOKUP($X184,'Tabulka 3A'!$B$10:$T$48,'Tabulka 3A'!AK$1,0)="","",VLOOKUP($X184,'Tabulka 3A'!$B$10:$T$48,'Tabulka 3A'!AK$1,0))</f>
        <v>#N/A</v>
      </c>
      <c r="W184" s="357"/>
      <c r="X184" s="363" t="str">
        <f t="shared" si="2"/>
        <v>A.N.@@._Z.S13._Z.C.A.F.FN.T.S.V._T._T.XDC.N.EDP3</v>
      </c>
      <c r="Y184" s="363"/>
      <c r="Z184" s="363"/>
      <c r="AA184" s="365" t="str">
        <f>IFERROR(+IF(X184=VLOOKUP(X184,'Tabulka 3A'!$B$10:$B$48,1,0),"OK","check!!!!"),"check!!!!")</f>
        <v>check!!!!</v>
      </c>
      <c r="AB184" s="363" t="str">
        <f>IF('Tabulka 3A'!B29=X184,"ok","check!!!!")</f>
        <v>check!!!!</v>
      </c>
      <c r="AC184" s="366"/>
      <c r="AD184" s="367"/>
      <c r="AE184" s="367"/>
      <c r="AF184" s="367"/>
      <c r="AG184" s="367"/>
      <c r="AH184" s="367"/>
      <c r="AI184" s="367"/>
      <c r="AJ184" s="367"/>
      <c r="AK184" s="367"/>
      <c r="AL184" s="367"/>
      <c r="AM184" s="367"/>
      <c r="AN184" s="367"/>
      <c r="AO184" s="367"/>
    </row>
    <row r="185" spans="1:41">
      <c r="A185" s="357" t="s">
        <v>261</v>
      </c>
      <c r="B185" s="357" t="s">
        <v>262</v>
      </c>
      <c r="C185" s="357" t="s">
        <v>263</v>
      </c>
      <c r="D185" s="357" t="s">
        <v>264</v>
      </c>
      <c r="E185" s="357" t="s">
        <v>265</v>
      </c>
      <c r="F185" s="357" t="s">
        <v>264</v>
      </c>
      <c r="G185" s="357" t="s">
        <v>277</v>
      </c>
      <c r="H185" s="357" t="s">
        <v>306</v>
      </c>
      <c r="I185" s="357" t="s">
        <v>319</v>
      </c>
      <c r="J185" s="357" t="s">
        <v>264</v>
      </c>
      <c r="K185" s="357" t="s">
        <v>281</v>
      </c>
      <c r="L185" s="357" t="s">
        <v>268</v>
      </c>
      <c r="M185" s="357" t="s">
        <v>269</v>
      </c>
      <c r="N185" s="357" t="s">
        <v>270</v>
      </c>
      <c r="O185" s="357" t="s">
        <v>270</v>
      </c>
      <c r="P185" s="357" t="s">
        <v>271</v>
      </c>
      <c r="Q185" s="357" t="s">
        <v>262</v>
      </c>
      <c r="R185" s="357" t="s">
        <v>314</v>
      </c>
      <c r="S185" s="474" t="e">
        <f>IF(VLOOKUP($X185,'Tabulka 3A'!$B$10:$T$48,'Tabulka 3A'!AH$1,0)="","",VLOOKUP($X185,'Tabulka 3A'!$B$10:$T$48,'Tabulka 3A'!AH$1,0))</f>
        <v>#N/A</v>
      </c>
      <c r="T185" s="474" t="e">
        <f>IF(VLOOKUP($X185,'Tabulka 3A'!$B$10:$T$48,'Tabulka 3A'!AI$1,0)="","",VLOOKUP($X185,'Tabulka 3A'!$B$10:$T$48,'Tabulka 3A'!AI$1,0))</f>
        <v>#N/A</v>
      </c>
      <c r="U185" s="474" t="e">
        <f>IF(VLOOKUP($X185,'Tabulka 3A'!$B$10:$T$48,'Tabulka 3A'!AJ$1,0)="","",VLOOKUP($X185,'Tabulka 3A'!$B$10:$T$48,'Tabulka 3A'!AJ$1,0))</f>
        <v>#N/A</v>
      </c>
      <c r="V185" s="474" t="e">
        <f>IF(VLOOKUP($X185,'Tabulka 3A'!$B$10:$T$48,'Tabulka 3A'!AK$1,0)="","",VLOOKUP($X185,'Tabulka 3A'!$B$10:$T$48,'Tabulka 3A'!AK$1,0))</f>
        <v>#N/A</v>
      </c>
      <c r="W185" s="357"/>
      <c r="X185" s="363" t="str">
        <f t="shared" si="2"/>
        <v>A.N.@@._Z.S13._Z.C._X.ORADJ._Z.T.S.V._T._T.XDC.N.EDP3</v>
      </c>
      <c r="Y185" s="363"/>
      <c r="Z185" s="363"/>
      <c r="AA185" s="365" t="str">
        <f>IFERROR(+IF(X185=VLOOKUP(X185,'Tabulka 3A'!$B$10:$B$48,1,0),"OK","check!!!!"),"check!!!!")</f>
        <v>check!!!!</v>
      </c>
      <c r="AB185" s="363" t="str">
        <f>IF('Tabulka 3A'!B31=X185,"ok","check!!!!")</f>
        <v>check!!!!</v>
      </c>
      <c r="AC185" s="366"/>
      <c r="AD185" s="367"/>
      <c r="AE185" s="367"/>
      <c r="AF185" s="367"/>
      <c r="AG185" s="367"/>
      <c r="AH185" s="367"/>
      <c r="AI185" s="367"/>
      <c r="AJ185" s="367"/>
      <c r="AK185" s="367"/>
      <c r="AL185" s="367"/>
      <c r="AM185" s="367"/>
      <c r="AN185" s="367"/>
      <c r="AO185" s="367"/>
    </row>
    <row r="186" spans="1:41">
      <c r="A186" s="357" t="s">
        <v>261</v>
      </c>
      <c r="B186" s="357" t="s">
        <v>262</v>
      </c>
      <c r="C186" s="357" t="s">
        <v>263</v>
      </c>
      <c r="D186" s="357" t="s">
        <v>264</v>
      </c>
      <c r="E186" s="357" t="s">
        <v>265</v>
      </c>
      <c r="F186" s="357" t="s">
        <v>264</v>
      </c>
      <c r="G186" s="357" t="s">
        <v>277</v>
      </c>
      <c r="H186" s="357" t="s">
        <v>278</v>
      </c>
      <c r="I186" s="357" t="s">
        <v>282</v>
      </c>
      <c r="J186" s="357" t="s">
        <v>317</v>
      </c>
      <c r="K186" s="357" t="s">
        <v>281</v>
      </c>
      <c r="L186" s="357" t="s">
        <v>268</v>
      </c>
      <c r="M186" s="357" t="s">
        <v>269</v>
      </c>
      <c r="N186" s="357" t="s">
        <v>270</v>
      </c>
      <c r="O186" s="357" t="s">
        <v>270</v>
      </c>
      <c r="P186" s="357" t="s">
        <v>271</v>
      </c>
      <c r="Q186" s="357" t="s">
        <v>262</v>
      </c>
      <c r="R186" s="357" t="s">
        <v>314</v>
      </c>
      <c r="S186" s="474" t="e">
        <f>IF(VLOOKUP($X186,'Tabulka 3A'!$B$10:$T$48,'Tabulka 3A'!AH$1,0)="","",VLOOKUP($X186,'Tabulka 3A'!$B$10:$T$48,'Tabulka 3A'!AH$1,0))</f>
        <v>#N/A</v>
      </c>
      <c r="T186" s="474" t="e">
        <f>IF(VLOOKUP($X186,'Tabulka 3A'!$B$10:$T$48,'Tabulka 3A'!AI$1,0)="","",VLOOKUP($X186,'Tabulka 3A'!$B$10:$T$48,'Tabulka 3A'!AI$1,0))</f>
        <v>#N/A</v>
      </c>
      <c r="U186" s="474" t="e">
        <f>IF(VLOOKUP($X186,'Tabulka 3A'!$B$10:$T$48,'Tabulka 3A'!AJ$1,0)="","",VLOOKUP($X186,'Tabulka 3A'!$B$10:$T$48,'Tabulka 3A'!AJ$1,0))</f>
        <v>#N/A</v>
      </c>
      <c r="V186" s="474" t="e">
        <f>IF(VLOOKUP($X186,'Tabulka 3A'!$B$10:$T$48,'Tabulka 3A'!AK$1,0)="","",VLOOKUP($X186,'Tabulka 3A'!$B$10:$T$48,'Tabulka 3A'!AK$1,0))</f>
        <v>#N/A</v>
      </c>
      <c r="W186" s="357"/>
      <c r="X186" s="363" t="str">
        <f t="shared" si="2"/>
        <v>A.N.@@._Z.S13._Z.C.L.F.F71.T.S.V._T._T.XDC.N.EDP3</v>
      </c>
      <c r="Y186" s="363"/>
      <c r="Z186" s="363"/>
      <c r="AA186" s="365" t="str">
        <f>IFERROR(+IF(X186=VLOOKUP(X186,'Tabulka 3A'!$B$10:$B$48,1,0),"OK","check!!!!"),"check!!!!")</f>
        <v>check!!!!</v>
      </c>
      <c r="AB186" s="363" t="str">
        <f>IF('Tabulka 3A'!B32=X186,"ok","check!!!!")</f>
        <v>check!!!!</v>
      </c>
      <c r="AC186" s="366"/>
      <c r="AD186" s="367"/>
      <c r="AE186" s="367"/>
      <c r="AF186" s="367"/>
      <c r="AG186" s="367"/>
      <c r="AH186" s="367"/>
      <c r="AI186" s="367"/>
      <c r="AJ186" s="367"/>
      <c r="AK186" s="367"/>
      <c r="AL186" s="367"/>
      <c r="AM186" s="367"/>
      <c r="AN186" s="367"/>
      <c r="AO186" s="367"/>
    </row>
    <row r="187" spans="1:41">
      <c r="A187" s="357" t="s">
        <v>261</v>
      </c>
      <c r="B187" s="357" t="s">
        <v>262</v>
      </c>
      <c r="C187" s="357" t="s">
        <v>263</v>
      </c>
      <c r="D187" s="357" t="s">
        <v>264</v>
      </c>
      <c r="E187" s="357" t="s">
        <v>265</v>
      </c>
      <c r="F187" s="357" t="s">
        <v>264</v>
      </c>
      <c r="G187" s="357" t="s">
        <v>277</v>
      </c>
      <c r="H187" s="357" t="s">
        <v>278</v>
      </c>
      <c r="I187" s="357" t="s">
        <v>282</v>
      </c>
      <c r="J187" s="357" t="s">
        <v>303</v>
      </c>
      <c r="K187" s="357" t="s">
        <v>281</v>
      </c>
      <c r="L187" s="357" t="s">
        <v>268</v>
      </c>
      <c r="M187" s="357" t="s">
        <v>269</v>
      </c>
      <c r="N187" s="357" t="s">
        <v>270</v>
      </c>
      <c r="O187" s="357" t="s">
        <v>270</v>
      </c>
      <c r="P187" s="357" t="s">
        <v>271</v>
      </c>
      <c r="Q187" s="357" t="s">
        <v>262</v>
      </c>
      <c r="R187" s="357" t="s">
        <v>314</v>
      </c>
      <c r="S187" s="474" t="e">
        <f>IF(VLOOKUP($X187,'Tabulka 3A'!$B$10:$T$48,'Tabulka 3A'!AH$1,0)="","",VLOOKUP($X187,'Tabulka 3A'!$B$10:$T$48,'Tabulka 3A'!AH$1,0))</f>
        <v>#N/A</v>
      </c>
      <c r="T187" s="474" t="e">
        <f>IF(VLOOKUP($X187,'Tabulka 3A'!$B$10:$T$48,'Tabulka 3A'!AI$1,0)="","",VLOOKUP($X187,'Tabulka 3A'!$B$10:$T$48,'Tabulka 3A'!AI$1,0))</f>
        <v>#N/A</v>
      </c>
      <c r="U187" s="474" t="e">
        <f>IF(VLOOKUP($X187,'Tabulka 3A'!$B$10:$T$48,'Tabulka 3A'!AJ$1,0)="","",VLOOKUP($X187,'Tabulka 3A'!$B$10:$T$48,'Tabulka 3A'!AJ$1,0))</f>
        <v>#N/A</v>
      </c>
      <c r="V187" s="474" t="e">
        <f>IF(VLOOKUP($X187,'Tabulka 3A'!$B$10:$T$48,'Tabulka 3A'!AK$1,0)="","",VLOOKUP($X187,'Tabulka 3A'!$B$10:$T$48,'Tabulka 3A'!AK$1,0))</f>
        <v>#N/A</v>
      </c>
      <c r="W187" s="357"/>
      <c r="X187" s="363" t="str">
        <f t="shared" si="2"/>
        <v>A.N.@@._Z.S13._Z.C.L.F.F8.T.S.V._T._T.XDC.N.EDP3</v>
      </c>
      <c r="Y187" s="363"/>
      <c r="Z187" s="363"/>
      <c r="AA187" s="365" t="str">
        <f>IFERROR(+IF(X187=VLOOKUP(X187,'Tabulka 3A'!$B$10:$B$48,1,0),"OK","check!!!!"),"check!!!!")</f>
        <v>check!!!!</v>
      </c>
      <c r="AB187" s="363" t="str">
        <f>IF('Tabulka 3A'!B33=X187,"ok","check!!!!")</f>
        <v>check!!!!</v>
      </c>
      <c r="AC187" s="366"/>
      <c r="AD187" s="367"/>
      <c r="AE187" s="367"/>
      <c r="AF187" s="367"/>
      <c r="AG187" s="367"/>
      <c r="AH187" s="367"/>
      <c r="AI187" s="367"/>
      <c r="AJ187" s="367"/>
      <c r="AK187" s="367"/>
      <c r="AL187" s="367"/>
      <c r="AM187" s="367"/>
      <c r="AN187" s="367"/>
      <c r="AO187" s="367"/>
    </row>
    <row r="188" spans="1:41">
      <c r="A188" s="357" t="s">
        <v>261</v>
      </c>
      <c r="B188" s="357" t="s">
        <v>262</v>
      </c>
      <c r="C188" s="357" t="s">
        <v>263</v>
      </c>
      <c r="D188" s="357" t="s">
        <v>264</v>
      </c>
      <c r="E188" s="357" t="s">
        <v>265</v>
      </c>
      <c r="F188" s="357" t="s">
        <v>264</v>
      </c>
      <c r="G188" s="357" t="s">
        <v>277</v>
      </c>
      <c r="H188" s="357" t="s">
        <v>278</v>
      </c>
      <c r="I188" s="357" t="s">
        <v>282</v>
      </c>
      <c r="J188" s="357" t="s">
        <v>320</v>
      </c>
      <c r="K188" s="357" t="s">
        <v>281</v>
      </c>
      <c r="L188" s="357" t="s">
        <v>268</v>
      </c>
      <c r="M188" s="357" t="s">
        <v>269</v>
      </c>
      <c r="N188" s="357" t="s">
        <v>270</v>
      </c>
      <c r="O188" s="357" t="s">
        <v>270</v>
      </c>
      <c r="P188" s="357" t="s">
        <v>271</v>
      </c>
      <c r="Q188" s="357" t="s">
        <v>262</v>
      </c>
      <c r="R188" s="357" t="s">
        <v>314</v>
      </c>
      <c r="S188" s="474" t="e">
        <f>IF(VLOOKUP($X188,'Tabulka 3A'!$B$10:$T$48,'Tabulka 3A'!AH$1,0)="","",VLOOKUP($X188,'Tabulka 3A'!$B$10:$T$48,'Tabulka 3A'!AH$1,0))</f>
        <v>#N/A</v>
      </c>
      <c r="T188" s="474" t="e">
        <f>IF(VLOOKUP($X188,'Tabulka 3A'!$B$10:$T$48,'Tabulka 3A'!AI$1,0)="","",VLOOKUP($X188,'Tabulka 3A'!$B$10:$T$48,'Tabulka 3A'!AI$1,0))</f>
        <v>#N/A</v>
      </c>
      <c r="U188" s="474" t="e">
        <f>IF(VLOOKUP($X188,'Tabulka 3A'!$B$10:$T$48,'Tabulka 3A'!AJ$1,0)="","",VLOOKUP($X188,'Tabulka 3A'!$B$10:$T$48,'Tabulka 3A'!AJ$1,0))</f>
        <v>#N/A</v>
      </c>
      <c r="V188" s="474" t="e">
        <f>IF(VLOOKUP($X188,'Tabulka 3A'!$B$10:$T$48,'Tabulka 3A'!AK$1,0)="","",VLOOKUP($X188,'Tabulka 3A'!$B$10:$T$48,'Tabulka 3A'!AK$1,0))</f>
        <v>#N/A</v>
      </c>
      <c r="W188" s="357"/>
      <c r="X188" s="363" t="str">
        <f t="shared" si="2"/>
        <v>A.N.@@._Z.S13._Z.C.L.F.FV.T.S.V._T._T.XDC.N.EDP3</v>
      </c>
      <c r="Y188" s="363"/>
      <c r="Z188" s="363"/>
      <c r="AA188" s="365" t="str">
        <f>IFERROR(+IF(X188=VLOOKUP(X188,'Tabulka 3A'!$B$10:$B$48,1,0),"OK","check!!!!"),"check!!!!")</f>
        <v>check!!!!</v>
      </c>
      <c r="AB188" s="363" t="str">
        <f>IF('Tabulka 3A'!B34=X188,"ok","check!!!!")</f>
        <v>check!!!!</v>
      </c>
      <c r="AC188" s="366"/>
      <c r="AD188" s="367"/>
      <c r="AE188" s="367"/>
      <c r="AF188" s="367"/>
      <c r="AG188" s="367"/>
      <c r="AH188" s="367"/>
      <c r="AI188" s="367"/>
      <c r="AJ188" s="367"/>
      <c r="AK188" s="367"/>
      <c r="AL188" s="367"/>
      <c r="AM188" s="367"/>
      <c r="AN188" s="367"/>
      <c r="AO188" s="367"/>
    </row>
    <row r="189" spans="1:41">
      <c r="A189" s="357" t="s">
        <v>261</v>
      </c>
      <c r="B189" s="357" t="s">
        <v>262</v>
      </c>
      <c r="C189" s="357" t="s">
        <v>263</v>
      </c>
      <c r="D189" s="357" t="s">
        <v>264</v>
      </c>
      <c r="E189" s="357" t="s">
        <v>265</v>
      </c>
      <c r="F189" s="357" t="s">
        <v>264</v>
      </c>
      <c r="G189" s="357" t="s">
        <v>277</v>
      </c>
      <c r="H189" s="357" t="s">
        <v>264</v>
      </c>
      <c r="I189" s="357" t="s">
        <v>321</v>
      </c>
      <c r="J189" s="357" t="s">
        <v>264</v>
      </c>
      <c r="K189" s="357" t="s">
        <v>281</v>
      </c>
      <c r="L189" s="357" t="s">
        <v>268</v>
      </c>
      <c r="M189" s="357" t="s">
        <v>269</v>
      </c>
      <c r="N189" s="357" t="s">
        <v>270</v>
      </c>
      <c r="O189" s="357" t="s">
        <v>270</v>
      </c>
      <c r="P189" s="357" t="s">
        <v>271</v>
      </c>
      <c r="Q189" s="357" t="s">
        <v>262</v>
      </c>
      <c r="R189" s="357" t="s">
        <v>314</v>
      </c>
      <c r="S189" s="474" t="e">
        <f>IF(VLOOKUP($X189,'Tabulka 3A'!$B$10:$T$48,'Tabulka 3A'!AH$1,0)="","",VLOOKUP($X189,'Tabulka 3A'!$B$10:$T$48,'Tabulka 3A'!AH$1,0))</f>
        <v>#N/A</v>
      </c>
      <c r="T189" s="474" t="e">
        <f>IF(VLOOKUP($X189,'Tabulka 3A'!$B$10:$T$48,'Tabulka 3A'!AI$1,0)="","",VLOOKUP($X189,'Tabulka 3A'!$B$10:$T$48,'Tabulka 3A'!AI$1,0))</f>
        <v>#N/A</v>
      </c>
      <c r="U189" s="474" t="e">
        <f>IF(VLOOKUP($X189,'Tabulka 3A'!$B$10:$T$48,'Tabulka 3A'!AJ$1,0)="","",VLOOKUP($X189,'Tabulka 3A'!$B$10:$T$48,'Tabulka 3A'!AJ$1,0))</f>
        <v>#N/A</v>
      </c>
      <c r="V189" s="474" t="e">
        <f>IF(VLOOKUP($X189,'Tabulka 3A'!$B$10:$T$48,'Tabulka 3A'!AK$1,0)="","",VLOOKUP($X189,'Tabulka 3A'!$B$10:$T$48,'Tabulka 3A'!AK$1,0))</f>
        <v>#N/A</v>
      </c>
      <c r="W189" s="357"/>
      <c r="X189" s="363" t="str">
        <f t="shared" si="2"/>
        <v>A.N.@@._Z.S13._Z.C._Z.ORINV._Z.T.S.V._T._T.XDC.N.EDP3</v>
      </c>
      <c r="Y189" s="363"/>
      <c r="Z189" s="363"/>
      <c r="AA189" s="365" t="str">
        <f>IFERROR(+IF(X189=VLOOKUP(X189,'Tabulka 3A'!$B$10:$B$48,1,0),"OK","check!!!!"),"check!!!!")</f>
        <v>check!!!!</v>
      </c>
      <c r="AB189" s="363" t="str">
        <f>IF('Tabulka 3A'!B36=X189,"ok","check!!!!")</f>
        <v>check!!!!</v>
      </c>
      <c r="AC189" s="366"/>
      <c r="AD189" s="367"/>
      <c r="AE189" s="367"/>
      <c r="AF189" s="367"/>
      <c r="AG189" s="367"/>
      <c r="AH189" s="367"/>
      <c r="AI189" s="367"/>
      <c r="AJ189" s="367"/>
      <c r="AK189" s="367"/>
      <c r="AL189" s="367"/>
      <c r="AM189" s="367"/>
      <c r="AN189" s="367"/>
      <c r="AO189" s="367"/>
    </row>
    <row r="190" spans="1:41">
      <c r="A190" s="357" t="s">
        <v>261</v>
      </c>
      <c r="B190" s="357" t="s">
        <v>262</v>
      </c>
      <c r="C190" s="357" t="s">
        <v>263</v>
      </c>
      <c r="D190" s="357" t="s">
        <v>264</v>
      </c>
      <c r="E190" s="357" t="s">
        <v>265</v>
      </c>
      <c r="F190" s="357" t="s">
        <v>264</v>
      </c>
      <c r="G190" s="357" t="s">
        <v>277</v>
      </c>
      <c r="H190" s="357" t="s">
        <v>264</v>
      </c>
      <c r="I190" s="357" t="s">
        <v>302</v>
      </c>
      <c r="J190" s="357" t="s">
        <v>264</v>
      </c>
      <c r="K190" s="357" t="s">
        <v>281</v>
      </c>
      <c r="L190" s="357" t="s">
        <v>268</v>
      </c>
      <c r="M190" s="357" t="s">
        <v>269</v>
      </c>
      <c r="N190" s="357" t="s">
        <v>270</v>
      </c>
      <c r="O190" s="357" t="s">
        <v>270</v>
      </c>
      <c r="P190" s="357" t="s">
        <v>271</v>
      </c>
      <c r="Q190" s="357" t="s">
        <v>262</v>
      </c>
      <c r="R190" s="357" t="s">
        <v>314</v>
      </c>
      <c r="S190" s="474" t="e">
        <f>IF(VLOOKUP($X190,'Tabulka 3A'!$B$10:$T$48,'Tabulka 3A'!AH$1,0)="","",VLOOKUP($X190,'Tabulka 3A'!$B$10:$T$48,'Tabulka 3A'!AH$1,0))</f>
        <v>#N/A</v>
      </c>
      <c r="T190" s="474" t="e">
        <f>IF(VLOOKUP($X190,'Tabulka 3A'!$B$10:$T$48,'Tabulka 3A'!AI$1,0)="","",VLOOKUP($X190,'Tabulka 3A'!$B$10:$T$48,'Tabulka 3A'!AI$1,0))</f>
        <v>#N/A</v>
      </c>
      <c r="U190" s="474" t="e">
        <f>IF(VLOOKUP($X190,'Tabulka 3A'!$B$10:$T$48,'Tabulka 3A'!AJ$1,0)="","",VLOOKUP($X190,'Tabulka 3A'!$B$10:$T$48,'Tabulka 3A'!AJ$1,0))</f>
        <v>#N/A</v>
      </c>
      <c r="V190" s="474" t="e">
        <f>IF(VLOOKUP($X190,'Tabulka 3A'!$B$10:$T$48,'Tabulka 3A'!AK$1,0)="","",VLOOKUP($X190,'Tabulka 3A'!$B$10:$T$48,'Tabulka 3A'!AK$1,0))</f>
        <v>#N/A</v>
      </c>
      <c r="W190" s="357"/>
      <c r="X190" s="363" t="str">
        <f t="shared" si="2"/>
        <v>A.N.@@._Z.S13._Z.C._Z.ORD41A._Z.T.S.V._T._T.XDC.N.EDP3</v>
      </c>
      <c r="Y190" s="363"/>
      <c r="Z190" s="363"/>
      <c r="AA190" s="365" t="str">
        <f>IFERROR(+IF(X190=VLOOKUP(X190,'Tabulka 3A'!$B$10:$B$48,1,0),"OK","check!!!!"),"check!!!!")</f>
        <v>check!!!!</v>
      </c>
      <c r="AB190" s="363" t="str">
        <f>IF('Tabulka 3A'!B37=X190,"ok","check!!!!")</f>
        <v>check!!!!</v>
      </c>
      <c r="AC190" s="366"/>
      <c r="AD190" s="367"/>
      <c r="AE190" s="367"/>
      <c r="AF190" s="367"/>
      <c r="AG190" s="367"/>
      <c r="AH190" s="367"/>
      <c r="AI190" s="367"/>
      <c r="AJ190" s="367"/>
      <c r="AK190" s="367"/>
      <c r="AL190" s="367"/>
      <c r="AM190" s="367"/>
      <c r="AN190" s="367"/>
      <c r="AO190" s="367"/>
    </row>
    <row r="191" spans="1:41">
      <c r="A191" s="357" t="s">
        <v>261</v>
      </c>
      <c r="B191" s="357" t="s">
        <v>262</v>
      </c>
      <c r="C191" s="357" t="s">
        <v>263</v>
      </c>
      <c r="D191" s="357" t="s">
        <v>264</v>
      </c>
      <c r="E191" s="357" t="s">
        <v>265</v>
      </c>
      <c r="F191" s="357" t="s">
        <v>264</v>
      </c>
      <c r="G191" s="357" t="s">
        <v>277</v>
      </c>
      <c r="H191" s="357" t="s">
        <v>278</v>
      </c>
      <c r="I191" s="357" t="s">
        <v>322</v>
      </c>
      <c r="J191" s="357" t="s">
        <v>264</v>
      </c>
      <c r="K191" s="357" t="s">
        <v>281</v>
      </c>
      <c r="L191" s="357" t="s">
        <v>268</v>
      </c>
      <c r="M191" s="357" t="s">
        <v>269</v>
      </c>
      <c r="N191" s="357" t="s">
        <v>270</v>
      </c>
      <c r="O191" s="357" t="s">
        <v>270</v>
      </c>
      <c r="P191" s="357" t="s">
        <v>271</v>
      </c>
      <c r="Q191" s="357" t="s">
        <v>262</v>
      </c>
      <c r="R191" s="357" t="s">
        <v>314</v>
      </c>
      <c r="S191" s="474" t="e">
        <f>IF(VLOOKUP($X191,'Tabulka 3A'!$B$10:$T$48,'Tabulka 3A'!AH$1,0)="","",VLOOKUP($X191,'Tabulka 3A'!$B$10:$T$48,'Tabulka 3A'!AH$1,0))</f>
        <v>#N/A</v>
      </c>
      <c r="T191" s="474" t="e">
        <f>IF(VLOOKUP($X191,'Tabulka 3A'!$B$10:$T$48,'Tabulka 3A'!AI$1,0)="","",VLOOKUP($X191,'Tabulka 3A'!$B$10:$T$48,'Tabulka 3A'!AI$1,0))</f>
        <v>#N/A</v>
      </c>
      <c r="U191" s="474" t="e">
        <f>IF(VLOOKUP($X191,'Tabulka 3A'!$B$10:$T$48,'Tabulka 3A'!AJ$1,0)="","",VLOOKUP($X191,'Tabulka 3A'!$B$10:$T$48,'Tabulka 3A'!AJ$1,0))</f>
        <v>#N/A</v>
      </c>
      <c r="V191" s="474" t="e">
        <f>IF(VLOOKUP($X191,'Tabulka 3A'!$B$10:$T$48,'Tabulka 3A'!AK$1,0)="","",VLOOKUP($X191,'Tabulka 3A'!$B$10:$T$48,'Tabulka 3A'!AK$1,0))</f>
        <v>#N/A</v>
      </c>
      <c r="W191" s="357"/>
      <c r="X191" s="363" t="str">
        <f t="shared" si="2"/>
        <v>A.N.@@._Z.S13._Z.C.L.ORRNV._Z.T.S.V._T._T.XDC.N.EDP3</v>
      </c>
      <c r="Y191" s="363"/>
      <c r="Z191" s="363"/>
      <c r="AA191" s="365" t="str">
        <f>IFERROR(+IF(X191=VLOOKUP(X191,'Tabulka 3A'!$B$10:$B$48,1,0),"OK","check!!!!"),"check!!!!")</f>
        <v>check!!!!</v>
      </c>
      <c r="AB191" s="363" t="str">
        <f>IF('Tabulka 3A'!B38=X191,"ok","check!!!!")</f>
        <v>check!!!!</v>
      </c>
      <c r="AC191" s="366"/>
      <c r="AD191" s="367"/>
      <c r="AE191" s="367"/>
      <c r="AF191" s="367"/>
      <c r="AG191" s="367"/>
      <c r="AH191" s="367"/>
      <c r="AI191" s="367"/>
      <c r="AJ191" s="367"/>
      <c r="AK191" s="367"/>
      <c r="AL191" s="367"/>
      <c r="AM191" s="367"/>
      <c r="AN191" s="367"/>
      <c r="AO191" s="367"/>
    </row>
    <row r="192" spans="1:41">
      <c r="A192" s="357" t="s">
        <v>261</v>
      </c>
      <c r="B192" s="357" t="s">
        <v>262</v>
      </c>
      <c r="C192" s="357" t="s">
        <v>263</v>
      </c>
      <c r="D192" s="357" t="s">
        <v>264</v>
      </c>
      <c r="E192" s="357" t="s">
        <v>265</v>
      </c>
      <c r="F192" s="357" t="s">
        <v>264</v>
      </c>
      <c r="G192" s="357" t="s">
        <v>277</v>
      </c>
      <c r="H192" s="357" t="s">
        <v>264</v>
      </c>
      <c r="I192" s="357" t="s">
        <v>323</v>
      </c>
      <c r="J192" s="357" t="s">
        <v>264</v>
      </c>
      <c r="K192" s="357" t="s">
        <v>281</v>
      </c>
      <c r="L192" s="357" t="s">
        <v>268</v>
      </c>
      <c r="M192" s="357" t="s">
        <v>269</v>
      </c>
      <c r="N192" s="357" t="s">
        <v>270</v>
      </c>
      <c r="O192" s="357" t="s">
        <v>270</v>
      </c>
      <c r="P192" s="357" t="s">
        <v>271</v>
      </c>
      <c r="Q192" s="357" t="s">
        <v>262</v>
      </c>
      <c r="R192" s="357" t="s">
        <v>314</v>
      </c>
      <c r="S192" s="474" t="e">
        <f>IF(VLOOKUP($X192,'Tabulka 3A'!$B$10:$T$48,'Tabulka 3A'!AH$1,0)="","",VLOOKUP($X192,'Tabulka 3A'!$B$10:$T$48,'Tabulka 3A'!AH$1,0))</f>
        <v>#N/A</v>
      </c>
      <c r="T192" s="474" t="e">
        <f>IF(VLOOKUP($X192,'Tabulka 3A'!$B$10:$T$48,'Tabulka 3A'!AI$1,0)="","",VLOOKUP($X192,'Tabulka 3A'!$B$10:$T$48,'Tabulka 3A'!AI$1,0))</f>
        <v>#N/A</v>
      </c>
      <c r="U192" s="474" t="e">
        <f>IF(VLOOKUP($X192,'Tabulka 3A'!$B$10:$T$48,'Tabulka 3A'!AJ$1,0)="","",VLOOKUP($X192,'Tabulka 3A'!$B$10:$T$48,'Tabulka 3A'!AJ$1,0))</f>
        <v>#N/A</v>
      </c>
      <c r="V192" s="474" t="e">
        <f>IF(VLOOKUP($X192,'Tabulka 3A'!$B$10:$T$48,'Tabulka 3A'!AK$1,0)="","",VLOOKUP($X192,'Tabulka 3A'!$B$10:$T$48,'Tabulka 3A'!AK$1,0))</f>
        <v>#N/A</v>
      </c>
      <c r="W192" s="357"/>
      <c r="X192" s="363" t="str">
        <f t="shared" si="2"/>
        <v>A.N.@@._Z.S13._Z.C._Z.ORFCD._Z.T.S.V._T._T.XDC.N.EDP3</v>
      </c>
      <c r="Y192" s="363"/>
      <c r="Z192" s="363"/>
      <c r="AA192" s="365" t="str">
        <f>IFERROR(+IF(X192=VLOOKUP(X192,'Tabulka 3A'!$B$10:$B$48,1,0),"OK","check!!!!"),"check!!!!")</f>
        <v>check!!!!</v>
      </c>
      <c r="AB192" s="363" t="str">
        <f>IF('Tabulka 3A'!B40=X192,"ok","check!!!!")</f>
        <v>check!!!!</v>
      </c>
      <c r="AC192" s="366"/>
      <c r="AD192" s="367"/>
      <c r="AE192" s="367"/>
      <c r="AF192" s="367"/>
      <c r="AG192" s="367"/>
      <c r="AH192" s="367"/>
      <c r="AI192" s="367"/>
      <c r="AJ192" s="367"/>
      <c r="AK192" s="367"/>
      <c r="AL192" s="367"/>
      <c r="AM192" s="367"/>
      <c r="AN192" s="367"/>
      <c r="AO192" s="367"/>
    </row>
    <row r="193" spans="1:41">
      <c r="A193" s="357" t="s">
        <v>261</v>
      </c>
      <c r="B193" s="357" t="s">
        <v>262</v>
      </c>
      <c r="C193" s="357" t="s">
        <v>263</v>
      </c>
      <c r="D193" s="357" t="s">
        <v>264</v>
      </c>
      <c r="E193" s="357" t="s">
        <v>265</v>
      </c>
      <c r="F193" s="357" t="s">
        <v>264</v>
      </c>
      <c r="G193" s="357" t="s">
        <v>277</v>
      </c>
      <c r="H193" s="357" t="s">
        <v>264</v>
      </c>
      <c r="I193" s="357" t="s">
        <v>324</v>
      </c>
      <c r="J193" s="357" t="s">
        <v>264</v>
      </c>
      <c r="K193" s="357" t="s">
        <v>281</v>
      </c>
      <c r="L193" s="357" t="s">
        <v>268</v>
      </c>
      <c r="M193" s="357" t="s">
        <v>269</v>
      </c>
      <c r="N193" s="357" t="s">
        <v>270</v>
      </c>
      <c r="O193" s="357" t="s">
        <v>270</v>
      </c>
      <c r="P193" s="357" t="s">
        <v>271</v>
      </c>
      <c r="Q193" s="357" t="s">
        <v>262</v>
      </c>
      <c r="R193" s="357" t="s">
        <v>314</v>
      </c>
      <c r="S193" s="474" t="e">
        <f>IF(VLOOKUP($X193,'Tabulka 3A'!$B$10:$T$48,'Tabulka 3A'!AH$1,0)="","",VLOOKUP($X193,'Tabulka 3A'!$B$10:$T$48,'Tabulka 3A'!AH$1,0))</f>
        <v>#N/A</v>
      </c>
      <c r="T193" s="474" t="e">
        <f>IF(VLOOKUP($X193,'Tabulka 3A'!$B$10:$T$48,'Tabulka 3A'!AI$1,0)="","",VLOOKUP($X193,'Tabulka 3A'!$B$10:$T$48,'Tabulka 3A'!AI$1,0))</f>
        <v>#N/A</v>
      </c>
      <c r="U193" s="474" t="e">
        <f>IF(VLOOKUP($X193,'Tabulka 3A'!$B$10:$T$48,'Tabulka 3A'!AJ$1,0)="","",VLOOKUP($X193,'Tabulka 3A'!$B$10:$T$48,'Tabulka 3A'!AJ$1,0))</f>
        <v>#N/A</v>
      </c>
      <c r="V193" s="474" t="e">
        <f>IF(VLOOKUP($X193,'Tabulka 3A'!$B$10:$T$48,'Tabulka 3A'!AK$1,0)="","",VLOOKUP($X193,'Tabulka 3A'!$B$10:$T$48,'Tabulka 3A'!AK$1,0))</f>
        <v>#N/A</v>
      </c>
      <c r="W193" s="357"/>
      <c r="X193" s="363" t="str">
        <f t="shared" si="2"/>
        <v>A.N.@@._Z.S13._Z.C._Z.K61._Z.T.S.V._T._T.XDC.N.EDP3</v>
      </c>
      <c r="Y193" s="363"/>
      <c r="Z193" s="363"/>
      <c r="AA193" s="365" t="str">
        <f>IFERROR(+IF(X193=VLOOKUP(X193,'Tabulka 3A'!$B$10:$B$48,1,0),"OK","check!!!!"),"check!!!!")</f>
        <v>check!!!!</v>
      </c>
      <c r="AB193" s="363" t="str">
        <f>IF('Tabulka 3A'!B41=X193,"ok","check!!!!")</f>
        <v>check!!!!</v>
      </c>
      <c r="AC193" s="366"/>
      <c r="AD193" s="367"/>
      <c r="AE193" s="367"/>
      <c r="AF193" s="367"/>
      <c r="AG193" s="367"/>
      <c r="AH193" s="367"/>
      <c r="AI193" s="367"/>
      <c r="AJ193" s="367"/>
      <c r="AK193" s="367"/>
      <c r="AL193" s="367"/>
      <c r="AM193" s="367"/>
      <c r="AN193" s="367"/>
      <c r="AO193" s="367"/>
    </row>
    <row r="194" spans="1:41">
      <c r="A194" s="357" t="s">
        <v>261</v>
      </c>
      <c r="B194" s="357" t="s">
        <v>262</v>
      </c>
      <c r="C194" s="357" t="s">
        <v>263</v>
      </c>
      <c r="D194" s="357" t="s">
        <v>264</v>
      </c>
      <c r="E194" s="357" t="s">
        <v>265</v>
      </c>
      <c r="F194" s="357" t="s">
        <v>264</v>
      </c>
      <c r="G194" s="357" t="s">
        <v>277</v>
      </c>
      <c r="H194" s="357" t="s">
        <v>264</v>
      </c>
      <c r="I194" s="357" t="s">
        <v>325</v>
      </c>
      <c r="J194" s="357" t="s">
        <v>264</v>
      </c>
      <c r="K194" s="357" t="s">
        <v>281</v>
      </c>
      <c r="L194" s="357" t="s">
        <v>268</v>
      </c>
      <c r="M194" s="357" t="s">
        <v>269</v>
      </c>
      <c r="N194" s="357" t="s">
        <v>270</v>
      </c>
      <c r="O194" s="357" t="s">
        <v>270</v>
      </c>
      <c r="P194" s="357" t="s">
        <v>271</v>
      </c>
      <c r="Q194" s="357" t="s">
        <v>262</v>
      </c>
      <c r="R194" s="357" t="s">
        <v>314</v>
      </c>
      <c r="S194" s="474" t="e">
        <f>IF(VLOOKUP($X194,'Tabulka 3A'!$B$10:$T$48,'Tabulka 3A'!AH$1,0)="","",VLOOKUP($X194,'Tabulka 3A'!$B$10:$T$48,'Tabulka 3A'!AH$1,0))</f>
        <v>#N/A</v>
      </c>
      <c r="T194" s="474" t="e">
        <f>IF(VLOOKUP($X194,'Tabulka 3A'!$B$10:$T$48,'Tabulka 3A'!AI$1,0)="","",VLOOKUP($X194,'Tabulka 3A'!$B$10:$T$48,'Tabulka 3A'!AI$1,0))</f>
        <v>#N/A</v>
      </c>
      <c r="U194" s="474" t="e">
        <f>IF(VLOOKUP($X194,'Tabulka 3A'!$B$10:$T$48,'Tabulka 3A'!AJ$1,0)="","",VLOOKUP($X194,'Tabulka 3A'!$B$10:$T$48,'Tabulka 3A'!AJ$1,0))</f>
        <v>#N/A</v>
      </c>
      <c r="V194" s="474" t="e">
        <f>IF(VLOOKUP($X194,'Tabulka 3A'!$B$10:$T$48,'Tabulka 3A'!AK$1,0)="","",VLOOKUP($X194,'Tabulka 3A'!$B$10:$T$48,'Tabulka 3A'!AK$1,0))</f>
        <v>#N/A</v>
      </c>
      <c r="W194" s="357"/>
      <c r="X194" s="363" t="str">
        <f t="shared" si="2"/>
        <v>A.N.@@._Z.S13._Z.C._Z.KX._Z.T.S.V._T._T.XDC.N.EDP3</v>
      </c>
      <c r="Y194" s="363"/>
      <c r="Z194" s="363"/>
      <c r="AA194" s="365" t="str">
        <f>IFERROR(+IF(X194=VLOOKUP(X194,'Tabulka 3A'!$B$10:$B$48,1,0),"OK","check!!!!"),"check!!!!")</f>
        <v>check!!!!</v>
      </c>
      <c r="AB194" s="363" t="str">
        <f>IF('Tabulka 3A'!B42=X194,"ok","check!!!!")</f>
        <v>check!!!!</v>
      </c>
      <c r="AC194" s="366"/>
      <c r="AD194" s="367"/>
      <c r="AE194" s="367"/>
      <c r="AF194" s="367"/>
      <c r="AG194" s="367"/>
      <c r="AH194" s="367"/>
      <c r="AI194" s="367"/>
      <c r="AJ194" s="367"/>
      <c r="AK194" s="367"/>
      <c r="AL194" s="367"/>
      <c r="AM194" s="367"/>
      <c r="AN194" s="367"/>
      <c r="AO194" s="367"/>
    </row>
    <row r="195" spans="1:41">
      <c r="A195" s="357" t="s">
        <v>261</v>
      </c>
      <c r="B195" s="357" t="s">
        <v>262</v>
      </c>
      <c r="C195" s="357" t="s">
        <v>263</v>
      </c>
      <c r="D195" s="357" t="s">
        <v>264</v>
      </c>
      <c r="E195" s="357" t="s">
        <v>265</v>
      </c>
      <c r="F195" s="357" t="s">
        <v>264</v>
      </c>
      <c r="G195" s="357" t="s">
        <v>277</v>
      </c>
      <c r="H195" s="357" t="s">
        <v>264</v>
      </c>
      <c r="I195" s="357" t="s">
        <v>326</v>
      </c>
      <c r="J195" s="357" t="s">
        <v>264</v>
      </c>
      <c r="K195" s="357" t="s">
        <v>281</v>
      </c>
      <c r="L195" s="357" t="s">
        <v>268</v>
      </c>
      <c r="M195" s="357" t="s">
        <v>269</v>
      </c>
      <c r="N195" s="357" t="s">
        <v>270</v>
      </c>
      <c r="O195" s="357" t="s">
        <v>270</v>
      </c>
      <c r="P195" s="357" t="s">
        <v>271</v>
      </c>
      <c r="Q195" s="357" t="s">
        <v>262</v>
      </c>
      <c r="R195" s="357" t="s">
        <v>314</v>
      </c>
      <c r="S195" s="474" t="e">
        <f>IF(VLOOKUP($X195,'Tabulka 3A'!$B$10:$T$48,'Tabulka 3A'!AH$1,0)="","",VLOOKUP($X195,'Tabulka 3A'!$B$10:$T$48,'Tabulka 3A'!AH$1,0))</f>
        <v>#N/A</v>
      </c>
      <c r="T195" s="474" t="e">
        <f>IF(VLOOKUP($X195,'Tabulka 3A'!$B$10:$T$48,'Tabulka 3A'!AI$1,0)="","",VLOOKUP($X195,'Tabulka 3A'!$B$10:$T$48,'Tabulka 3A'!AI$1,0))</f>
        <v>#N/A</v>
      </c>
      <c r="U195" s="474" t="e">
        <f>IF(VLOOKUP($X195,'Tabulka 3A'!$B$10:$T$48,'Tabulka 3A'!AJ$1,0)="","",VLOOKUP($X195,'Tabulka 3A'!$B$10:$T$48,'Tabulka 3A'!AJ$1,0))</f>
        <v>#N/A</v>
      </c>
      <c r="V195" s="474" t="e">
        <f>IF(VLOOKUP($X195,'Tabulka 3A'!$B$10:$T$48,'Tabulka 3A'!AK$1,0)="","",VLOOKUP($X195,'Tabulka 3A'!$B$10:$T$48,'Tabulka 3A'!AK$1,0))</f>
        <v>#N/A</v>
      </c>
      <c r="W195" s="357"/>
      <c r="X195" s="363" t="str">
        <f t="shared" si="2"/>
        <v>A.N.@@._Z.S13._Z.C._Z.YA3._Z.T.S.V._T._T.XDC.N.EDP3</v>
      </c>
      <c r="Y195" s="363"/>
      <c r="Z195" s="363"/>
      <c r="AA195" s="365" t="str">
        <f>IFERROR(+IF(X195=VLOOKUP(X195,'Tabulka 3A'!$B$10:$B$48,1,0),"OK","check!!!!"),"check!!!!")</f>
        <v>check!!!!</v>
      </c>
      <c r="AB195" s="363" t="str">
        <f>IF('Tabulka 3A'!B44=X195,"ok","check!!!!")</f>
        <v>check!!!!</v>
      </c>
      <c r="AC195" s="366"/>
      <c r="AD195" s="367"/>
      <c r="AE195" s="367"/>
      <c r="AF195" s="367"/>
      <c r="AG195" s="367"/>
      <c r="AH195" s="367"/>
      <c r="AI195" s="367"/>
      <c r="AJ195" s="367"/>
      <c r="AK195" s="367"/>
      <c r="AL195" s="367"/>
      <c r="AM195" s="367"/>
      <c r="AN195" s="367"/>
      <c r="AO195" s="367"/>
    </row>
    <row r="196" spans="1:41">
      <c r="A196" s="357" t="s">
        <v>261</v>
      </c>
      <c r="B196" s="357" t="s">
        <v>262</v>
      </c>
      <c r="C196" s="357" t="s">
        <v>263</v>
      </c>
      <c r="D196" s="357" t="s">
        <v>264</v>
      </c>
      <c r="E196" s="357" t="s">
        <v>265</v>
      </c>
      <c r="F196" s="357" t="s">
        <v>264</v>
      </c>
      <c r="G196" s="357" t="s">
        <v>277</v>
      </c>
      <c r="H196" s="357" t="s">
        <v>264</v>
      </c>
      <c r="I196" s="357" t="s">
        <v>327</v>
      </c>
      <c r="J196" s="357" t="s">
        <v>264</v>
      </c>
      <c r="K196" s="357" t="s">
        <v>264</v>
      </c>
      <c r="L196" s="357" t="s">
        <v>268</v>
      </c>
      <c r="M196" s="357" t="s">
        <v>269</v>
      </c>
      <c r="N196" s="357" t="s">
        <v>270</v>
      </c>
      <c r="O196" s="357" t="s">
        <v>270</v>
      </c>
      <c r="P196" s="357" t="s">
        <v>271</v>
      </c>
      <c r="Q196" s="357" t="s">
        <v>262</v>
      </c>
      <c r="R196" s="357" t="s">
        <v>314</v>
      </c>
      <c r="S196" s="474" t="e">
        <f>IF(VLOOKUP($X196,'Tabulka 3A'!$B$10:$T$48,'Tabulka 3A'!AH$1,0)="","",VLOOKUP($X196,'Tabulka 3A'!$B$10:$T$48,'Tabulka 3A'!AH$1,0))</f>
        <v>#N/A</v>
      </c>
      <c r="T196" s="474" t="e">
        <f>IF(VLOOKUP($X196,'Tabulka 3A'!$B$10:$T$48,'Tabulka 3A'!AI$1,0)="","",VLOOKUP($X196,'Tabulka 3A'!$B$10:$T$48,'Tabulka 3A'!AI$1,0))</f>
        <v>#N/A</v>
      </c>
      <c r="U196" s="474" t="e">
        <f>IF(VLOOKUP($X196,'Tabulka 3A'!$B$10:$T$48,'Tabulka 3A'!AJ$1,0)="","",VLOOKUP($X196,'Tabulka 3A'!$B$10:$T$48,'Tabulka 3A'!AJ$1,0))</f>
        <v>#N/A</v>
      </c>
      <c r="V196" s="474" t="e">
        <f>IF(VLOOKUP($X196,'Tabulka 3A'!$B$10:$T$48,'Tabulka 3A'!AK$1,0)="","",VLOOKUP($X196,'Tabulka 3A'!$B$10:$T$48,'Tabulka 3A'!AK$1,0))</f>
        <v>#N/A</v>
      </c>
      <c r="W196" s="357"/>
      <c r="X196" s="363" t="str">
        <f t="shared" si="2"/>
        <v>A.N.@@._Z.S13._Z.C._Z.B9FX9._Z._Z.S.V._T._T.XDC.N.EDP3</v>
      </c>
      <c r="Y196" s="363"/>
      <c r="Z196" s="363"/>
      <c r="AA196" s="365" t="str">
        <f>IFERROR(+IF(X196=VLOOKUP(X196,'Tabulka 3A'!$B$10:$B$48,1,0),"OK","check!!!!"),"check!!!!")</f>
        <v>check!!!!</v>
      </c>
      <c r="AB196" s="363" t="str">
        <f>IF('Tabulka 3A'!B45=X196,"ok","check!!!!")</f>
        <v>check!!!!</v>
      </c>
      <c r="AC196" s="366"/>
      <c r="AD196" s="367"/>
      <c r="AE196" s="367"/>
      <c r="AF196" s="367"/>
      <c r="AG196" s="367"/>
      <c r="AH196" s="367"/>
      <c r="AI196" s="367"/>
      <c r="AJ196" s="367"/>
      <c r="AK196" s="367"/>
      <c r="AL196" s="367"/>
      <c r="AM196" s="367"/>
      <c r="AN196" s="367"/>
      <c r="AO196" s="367"/>
    </row>
    <row r="197" spans="1:41">
      <c r="A197" s="357" t="s">
        <v>261</v>
      </c>
      <c r="B197" s="357" t="s">
        <v>262</v>
      </c>
      <c r="C197" s="357" t="s">
        <v>263</v>
      </c>
      <c r="D197" s="357" t="s">
        <v>264</v>
      </c>
      <c r="E197" s="357" t="s">
        <v>265</v>
      </c>
      <c r="F197" s="357" t="s">
        <v>264</v>
      </c>
      <c r="G197" s="357" t="s">
        <v>277</v>
      </c>
      <c r="H197" s="357" t="s">
        <v>264</v>
      </c>
      <c r="I197" s="357" t="s">
        <v>328</v>
      </c>
      <c r="J197" s="357" t="s">
        <v>264</v>
      </c>
      <c r="K197" s="357" t="s">
        <v>281</v>
      </c>
      <c r="L197" s="357" t="s">
        <v>268</v>
      </c>
      <c r="M197" s="357" t="s">
        <v>269</v>
      </c>
      <c r="N197" s="357" t="s">
        <v>270</v>
      </c>
      <c r="O197" s="357" t="s">
        <v>270</v>
      </c>
      <c r="P197" s="357" t="s">
        <v>271</v>
      </c>
      <c r="Q197" s="357" t="s">
        <v>262</v>
      </c>
      <c r="R197" s="357" t="s">
        <v>314</v>
      </c>
      <c r="S197" s="474" t="e">
        <f>IF(VLOOKUP($X197,'Tabulka 3A'!$B$10:$T$48,'Tabulka 3A'!AH$1,0)="","",VLOOKUP($X197,'Tabulka 3A'!$B$10:$T$48,'Tabulka 3A'!AH$1,0))</f>
        <v>#N/A</v>
      </c>
      <c r="T197" s="474" t="e">
        <f>IF(VLOOKUP($X197,'Tabulka 3A'!$B$10:$T$48,'Tabulka 3A'!AI$1,0)="","",VLOOKUP($X197,'Tabulka 3A'!$B$10:$T$48,'Tabulka 3A'!AI$1,0))</f>
        <v>#N/A</v>
      </c>
      <c r="U197" s="474" t="e">
        <f>IF(VLOOKUP($X197,'Tabulka 3A'!$B$10:$T$48,'Tabulka 3A'!AJ$1,0)="","",VLOOKUP($X197,'Tabulka 3A'!$B$10:$T$48,'Tabulka 3A'!AJ$1,0))</f>
        <v>#N/A</v>
      </c>
      <c r="V197" s="474" t="e">
        <f>IF(VLOOKUP($X197,'Tabulka 3A'!$B$10:$T$48,'Tabulka 3A'!AK$1,0)="","",VLOOKUP($X197,'Tabulka 3A'!$B$10:$T$48,'Tabulka 3A'!AK$1,0))</f>
        <v>#N/A</v>
      </c>
      <c r="W197" s="357"/>
      <c r="X197" s="363" t="str">
        <f t="shared" si="2"/>
        <v>A.N.@@._Z.S13._Z.C._Z.YA3O._Z.T.S.V._T._T.XDC.N.EDP3</v>
      </c>
      <c r="Y197" s="363"/>
      <c r="Z197" s="363"/>
      <c r="AA197" s="365" t="str">
        <f>IFERROR(+IF(X197=VLOOKUP(X197,'Tabulka 3A'!$B$10:$B$48,1,0),"OK","check!!!!"),"check!!!!")</f>
        <v>check!!!!</v>
      </c>
      <c r="AB197" s="363" t="str">
        <f>IF('Tabulka 3A'!B46=X197,"ok","check!!!!")</f>
        <v>check!!!!</v>
      </c>
      <c r="AC197" s="366"/>
      <c r="AD197" s="367"/>
      <c r="AE197" s="367"/>
      <c r="AF197" s="367"/>
      <c r="AG197" s="367"/>
      <c r="AH197" s="367"/>
      <c r="AI197" s="367"/>
      <c r="AJ197" s="367"/>
      <c r="AK197" s="367"/>
      <c r="AL197" s="367"/>
      <c r="AM197" s="367"/>
      <c r="AN197" s="367"/>
      <c r="AO197" s="367"/>
    </row>
    <row r="198" spans="1:41">
      <c r="A198" s="357" t="s">
        <v>261</v>
      </c>
      <c r="B198" s="357" t="s">
        <v>262</v>
      </c>
      <c r="C198" s="357" t="s">
        <v>263</v>
      </c>
      <c r="D198" s="357" t="s">
        <v>264</v>
      </c>
      <c r="E198" s="357" t="s">
        <v>265</v>
      </c>
      <c r="F198" s="357" t="s">
        <v>264</v>
      </c>
      <c r="G198" s="357" t="s">
        <v>277</v>
      </c>
      <c r="H198" s="357" t="s">
        <v>264</v>
      </c>
      <c r="I198" s="357" t="s">
        <v>329</v>
      </c>
      <c r="J198" s="357" t="s">
        <v>280</v>
      </c>
      <c r="K198" s="357" t="s">
        <v>281</v>
      </c>
      <c r="L198" s="357" t="s">
        <v>282</v>
      </c>
      <c r="M198" s="357" t="s">
        <v>269</v>
      </c>
      <c r="N198" s="357" t="s">
        <v>270</v>
      </c>
      <c r="O198" s="357" t="s">
        <v>270</v>
      </c>
      <c r="P198" s="357" t="s">
        <v>271</v>
      </c>
      <c r="Q198" s="357" t="s">
        <v>262</v>
      </c>
      <c r="R198" s="357" t="s">
        <v>314</v>
      </c>
      <c r="S198" s="474" t="e">
        <f>IF(VLOOKUP($X198,'Tabulka 3A'!$B$10:$T$48,'Tabulka 3A'!AH$1,0)="","",VLOOKUP($X198,'Tabulka 3A'!$B$10:$T$48,'Tabulka 3A'!AH$1,0))</f>
        <v>#N/A</v>
      </c>
      <c r="T198" s="474" t="e">
        <f>IF(VLOOKUP($X198,'Tabulka 3A'!$B$10:$T$48,'Tabulka 3A'!AI$1,0)="","",VLOOKUP($X198,'Tabulka 3A'!$B$10:$T$48,'Tabulka 3A'!AI$1,0))</f>
        <v>#N/A</v>
      </c>
      <c r="U198" s="474" t="e">
        <f>IF(VLOOKUP($X198,'Tabulka 3A'!$B$10:$T$48,'Tabulka 3A'!AJ$1,0)="","",VLOOKUP($X198,'Tabulka 3A'!$B$10:$T$48,'Tabulka 3A'!AJ$1,0))</f>
        <v>#N/A</v>
      </c>
      <c r="V198" s="474" t="e">
        <f>IF(VLOOKUP($X198,'Tabulka 3A'!$B$10:$T$48,'Tabulka 3A'!AK$1,0)="","",VLOOKUP($X198,'Tabulka 3A'!$B$10:$T$48,'Tabulka 3A'!AK$1,0))</f>
        <v>#N/A</v>
      </c>
      <c r="W198" s="357"/>
      <c r="X198" s="363" t="str">
        <f t="shared" si="2"/>
        <v>A.N.@@._Z.S13._Z.C._Z.LX.GD.T.F.V._T._T.XDC.N.EDP3</v>
      </c>
      <c r="Y198" s="363"/>
      <c r="Z198" s="363"/>
      <c r="AA198" s="365" t="str">
        <f>IFERROR(+IF(X198=VLOOKUP(X198,'Tabulka 3A'!$B$10:$B$48,1,0),"OK","check!!!!"),"check!!!!")</f>
        <v>check!!!!</v>
      </c>
      <c r="AB198" s="363" t="str">
        <f>IF('Tabulka 3A'!B48=X198,"ok","check!!!!")</f>
        <v>check!!!!</v>
      </c>
      <c r="AC198" s="366"/>
      <c r="AD198" s="367"/>
      <c r="AE198" s="367"/>
      <c r="AF198" s="367"/>
      <c r="AG198" s="367"/>
      <c r="AH198" s="367"/>
      <c r="AI198" s="367"/>
      <c r="AJ198" s="367"/>
      <c r="AK198" s="367"/>
      <c r="AL198" s="367"/>
      <c r="AM198" s="367"/>
      <c r="AN198" s="367"/>
      <c r="AO198" s="367"/>
    </row>
    <row r="199" spans="1:41">
      <c r="A199" s="357" t="s">
        <v>261</v>
      </c>
      <c r="B199" s="357" t="s">
        <v>262</v>
      </c>
      <c r="C199" s="357" t="s">
        <v>263</v>
      </c>
      <c r="D199" s="357" t="s">
        <v>264</v>
      </c>
      <c r="E199" s="357" t="s">
        <v>273</v>
      </c>
      <c r="F199" s="357" t="s">
        <v>264</v>
      </c>
      <c r="G199" s="357" t="s">
        <v>264</v>
      </c>
      <c r="H199" s="357" t="s">
        <v>266</v>
      </c>
      <c r="I199" s="357" t="s">
        <v>267</v>
      </c>
      <c r="J199" s="357" t="s">
        <v>264</v>
      </c>
      <c r="K199" s="357" t="s">
        <v>264</v>
      </c>
      <c r="L199" s="357" t="s">
        <v>268</v>
      </c>
      <c r="M199" s="357" t="s">
        <v>269</v>
      </c>
      <c r="N199" s="357" t="s">
        <v>270</v>
      </c>
      <c r="O199" s="357" t="s">
        <v>270</v>
      </c>
      <c r="P199" s="357" t="s">
        <v>271</v>
      </c>
      <c r="Q199" s="357" t="s">
        <v>262</v>
      </c>
      <c r="R199" s="357" t="s">
        <v>314</v>
      </c>
      <c r="S199" s="475" t="e">
        <f>IF(VLOOKUP($X199,#REF!,#REF!,0)="","",VLOOKUP($X199,#REF!,#REF!,0))</f>
        <v>#REF!</v>
      </c>
      <c r="T199" s="475" t="e">
        <f>IF(VLOOKUP($X199,#REF!,#REF!,0)="","",VLOOKUP($X199,#REF!,#REF!,0))</f>
        <v>#REF!</v>
      </c>
      <c r="U199" s="475" t="e">
        <f>IF(VLOOKUP($X199,#REF!,#REF!,0)="","",VLOOKUP($X199,#REF!,#REF!,0))</f>
        <v>#REF!</v>
      </c>
      <c r="V199" s="475" t="e">
        <f>IF(VLOOKUP($X199,#REF!,#REF!,0)="","",VLOOKUP($X199,#REF!,#REF!,0))</f>
        <v>#REF!</v>
      </c>
      <c r="W199" s="357"/>
      <c r="X199" s="363" t="str">
        <f t="shared" si="2"/>
        <v>A.N.@@._Z.S1311._Z._Z.B.B9._Z._Z.S.V._T._T.XDC.N.EDP3</v>
      </c>
      <c r="Y199" s="363"/>
      <c r="Z199" s="363"/>
      <c r="AA199" s="365" t="str">
        <f>IFERROR(+IF(X199=VLOOKUP(X199,#REF!,1,0),"OK","check!!!!"),"check!!!!")</f>
        <v>check!!!!</v>
      </c>
      <c r="AB199" s="363" t="e">
        <f>IF(#REF!=X199,"ok","check!!!!")</f>
        <v>#REF!</v>
      </c>
      <c r="AC199" s="366"/>
      <c r="AD199" s="367"/>
      <c r="AE199" s="367"/>
      <c r="AF199" s="367"/>
      <c r="AG199" s="367"/>
      <c r="AH199" s="367"/>
      <c r="AI199" s="367"/>
      <c r="AJ199" s="367"/>
      <c r="AK199" s="367"/>
      <c r="AL199" s="367"/>
      <c r="AM199" s="367"/>
      <c r="AN199" s="367"/>
      <c r="AO199" s="367"/>
    </row>
    <row r="200" spans="1:41">
      <c r="A200" s="357" t="s">
        <v>261</v>
      </c>
      <c r="B200" s="357" t="s">
        <v>262</v>
      </c>
      <c r="C200" s="357" t="s">
        <v>263</v>
      </c>
      <c r="D200" s="357" t="s">
        <v>264</v>
      </c>
      <c r="E200" s="357" t="s">
        <v>273</v>
      </c>
      <c r="F200" s="357" t="s">
        <v>264</v>
      </c>
      <c r="G200" s="357" t="s">
        <v>277</v>
      </c>
      <c r="H200" s="357" t="s">
        <v>261</v>
      </c>
      <c r="I200" s="357" t="s">
        <v>282</v>
      </c>
      <c r="J200" s="357" t="s">
        <v>282</v>
      </c>
      <c r="K200" s="357" t="s">
        <v>281</v>
      </c>
      <c r="L200" s="357" t="s">
        <v>268</v>
      </c>
      <c r="M200" s="357" t="s">
        <v>269</v>
      </c>
      <c r="N200" s="357" t="s">
        <v>270</v>
      </c>
      <c r="O200" s="357" t="s">
        <v>270</v>
      </c>
      <c r="P200" s="357" t="s">
        <v>271</v>
      </c>
      <c r="Q200" s="357" t="s">
        <v>262</v>
      </c>
      <c r="R200" s="357" t="s">
        <v>314</v>
      </c>
      <c r="S200" s="475" t="e">
        <f>IF(VLOOKUP($X200,#REF!,#REF!,0)="","",VLOOKUP($X200,#REF!,#REF!,0))</f>
        <v>#REF!</v>
      </c>
      <c r="T200" s="475" t="e">
        <f>IF(VLOOKUP($X200,#REF!,#REF!,0)="","",VLOOKUP($X200,#REF!,#REF!,0))</f>
        <v>#REF!</v>
      </c>
      <c r="U200" s="475" t="e">
        <f>IF(VLOOKUP($X200,#REF!,#REF!,0)="","",VLOOKUP($X200,#REF!,#REF!,0))</f>
        <v>#REF!</v>
      </c>
      <c r="V200" s="475" t="e">
        <f>IF(VLOOKUP($X200,#REF!,#REF!,0)="","",VLOOKUP($X200,#REF!,#REF!,0))</f>
        <v>#REF!</v>
      </c>
      <c r="W200" s="357"/>
      <c r="X200" s="363" t="str">
        <f t="shared" si="2"/>
        <v>A.N.@@._Z.S1311._Z.C.A.F.F.T.S.V._T._T.XDC.N.EDP3</v>
      </c>
      <c r="Y200" s="363"/>
      <c r="Z200" s="363"/>
      <c r="AA200" s="365" t="str">
        <f>IFERROR(+IF(X200=VLOOKUP(X200,#REF!,1,0),"OK","check!!!!"),"check!!!!")</f>
        <v>check!!!!</v>
      </c>
      <c r="AB200" s="363" t="e">
        <f>IF(#REF!=X200,"ok","check!!!!")</f>
        <v>#REF!</v>
      </c>
      <c r="AC200" s="366"/>
      <c r="AD200" s="367"/>
      <c r="AE200" s="367"/>
      <c r="AF200" s="367"/>
      <c r="AG200" s="367"/>
      <c r="AH200" s="367"/>
      <c r="AI200" s="367"/>
      <c r="AJ200" s="367"/>
      <c r="AK200" s="367"/>
      <c r="AL200" s="367"/>
      <c r="AM200" s="367"/>
      <c r="AN200" s="367"/>
      <c r="AO200" s="367"/>
    </row>
    <row r="201" spans="1:41">
      <c r="A201" s="357" t="s">
        <v>261</v>
      </c>
      <c r="B201" s="357" t="s">
        <v>262</v>
      </c>
      <c r="C201" s="357" t="s">
        <v>263</v>
      </c>
      <c r="D201" s="357" t="s">
        <v>264</v>
      </c>
      <c r="E201" s="357" t="s">
        <v>273</v>
      </c>
      <c r="F201" s="357" t="s">
        <v>264</v>
      </c>
      <c r="G201" s="357" t="s">
        <v>277</v>
      </c>
      <c r="H201" s="357" t="s">
        <v>261</v>
      </c>
      <c r="I201" s="357" t="s">
        <v>282</v>
      </c>
      <c r="J201" s="357" t="s">
        <v>283</v>
      </c>
      <c r="K201" s="357" t="s">
        <v>281</v>
      </c>
      <c r="L201" s="357" t="s">
        <v>268</v>
      </c>
      <c r="M201" s="357" t="s">
        <v>269</v>
      </c>
      <c r="N201" s="357" t="s">
        <v>270</v>
      </c>
      <c r="O201" s="357" t="s">
        <v>270</v>
      </c>
      <c r="P201" s="357" t="s">
        <v>271</v>
      </c>
      <c r="Q201" s="357" t="s">
        <v>262</v>
      </c>
      <c r="R201" s="357" t="s">
        <v>314</v>
      </c>
      <c r="S201" s="475" t="e">
        <f>IF(VLOOKUP($X201,#REF!,#REF!,0)="","",VLOOKUP($X201,#REF!,#REF!,0))</f>
        <v>#REF!</v>
      </c>
      <c r="T201" s="475" t="e">
        <f>IF(VLOOKUP($X201,#REF!,#REF!,0)="","",VLOOKUP($X201,#REF!,#REF!,0))</f>
        <v>#REF!</v>
      </c>
      <c r="U201" s="475" t="e">
        <f>IF(VLOOKUP($X201,#REF!,#REF!,0)="","",VLOOKUP($X201,#REF!,#REF!,0))</f>
        <v>#REF!</v>
      </c>
      <c r="V201" s="475" t="e">
        <f>IF(VLOOKUP($X201,#REF!,#REF!,0)="","",VLOOKUP($X201,#REF!,#REF!,0))</f>
        <v>#REF!</v>
      </c>
      <c r="W201" s="357"/>
      <c r="X201" s="363" t="str">
        <f t="shared" si="2"/>
        <v>A.N.@@._Z.S1311._Z.C.A.F.F2.T.S.V._T._T.XDC.N.EDP3</v>
      </c>
      <c r="Y201" s="363"/>
      <c r="Z201" s="363"/>
      <c r="AA201" s="365" t="str">
        <f>IFERROR(+IF(X201=VLOOKUP(X201,#REF!,1,0),"OK","check!!!!"),"check!!!!")</f>
        <v>check!!!!</v>
      </c>
      <c r="AB201" s="363" t="e">
        <f>IF(#REF!=X201,"ok","check!!!!")</f>
        <v>#REF!</v>
      </c>
      <c r="AC201" s="366"/>
      <c r="AD201" s="367"/>
      <c r="AE201" s="367"/>
      <c r="AF201" s="367"/>
      <c r="AG201" s="367"/>
      <c r="AH201" s="367"/>
      <c r="AI201" s="367"/>
      <c r="AJ201" s="367"/>
      <c r="AK201" s="367"/>
      <c r="AL201" s="367"/>
      <c r="AM201" s="367"/>
      <c r="AN201" s="367"/>
      <c r="AO201" s="367"/>
    </row>
    <row r="202" spans="1:41">
      <c r="A202" s="357" t="s">
        <v>261</v>
      </c>
      <c r="B202" s="357" t="s">
        <v>262</v>
      </c>
      <c r="C202" s="357" t="s">
        <v>263</v>
      </c>
      <c r="D202" s="357" t="s">
        <v>264</v>
      </c>
      <c r="E202" s="357" t="s">
        <v>273</v>
      </c>
      <c r="F202" s="357" t="s">
        <v>264</v>
      </c>
      <c r="G202" s="357" t="s">
        <v>277</v>
      </c>
      <c r="H202" s="357" t="s">
        <v>261</v>
      </c>
      <c r="I202" s="357" t="s">
        <v>282</v>
      </c>
      <c r="J202" s="357" t="s">
        <v>284</v>
      </c>
      <c r="K202" s="357" t="s">
        <v>281</v>
      </c>
      <c r="L202" s="357" t="s">
        <v>268</v>
      </c>
      <c r="M202" s="357" t="s">
        <v>269</v>
      </c>
      <c r="N202" s="357" t="s">
        <v>270</v>
      </c>
      <c r="O202" s="357" t="s">
        <v>270</v>
      </c>
      <c r="P202" s="357" t="s">
        <v>271</v>
      </c>
      <c r="Q202" s="357" t="s">
        <v>262</v>
      </c>
      <c r="R202" s="357" t="s">
        <v>314</v>
      </c>
      <c r="S202" s="475" t="e">
        <f>IF(VLOOKUP($X202,#REF!,#REF!,0)="","",VLOOKUP($X202,#REF!,#REF!,0))</f>
        <v>#REF!</v>
      </c>
      <c r="T202" s="475" t="e">
        <f>IF(VLOOKUP($X202,#REF!,#REF!,0)="","",VLOOKUP($X202,#REF!,#REF!,0))</f>
        <v>#REF!</v>
      </c>
      <c r="U202" s="475" t="e">
        <f>IF(VLOOKUP($X202,#REF!,#REF!,0)="","",VLOOKUP($X202,#REF!,#REF!,0))</f>
        <v>#REF!</v>
      </c>
      <c r="V202" s="475" t="e">
        <f>IF(VLOOKUP($X202,#REF!,#REF!,0)="","",VLOOKUP($X202,#REF!,#REF!,0))</f>
        <v>#REF!</v>
      </c>
      <c r="W202" s="357"/>
      <c r="X202" s="363" t="str">
        <f t="shared" si="2"/>
        <v>A.N.@@._Z.S1311._Z.C.A.F.F3.T.S.V._T._T.XDC.N.EDP3</v>
      </c>
      <c r="Y202" s="363"/>
      <c r="Z202" s="363"/>
      <c r="AA202" s="365" t="str">
        <f>IFERROR(+IF(X202=VLOOKUP(X202,#REF!,1,0),"OK","check!!!!"),"check!!!!")</f>
        <v>check!!!!</v>
      </c>
      <c r="AB202" s="363" t="e">
        <f>IF(#REF!=X202,"ok","check!!!!")</f>
        <v>#REF!</v>
      </c>
      <c r="AC202" s="366"/>
      <c r="AD202" s="367"/>
      <c r="AE202" s="367"/>
      <c r="AF202" s="367"/>
      <c r="AG202" s="367"/>
      <c r="AH202" s="367"/>
      <c r="AI202" s="367"/>
      <c r="AJ202" s="367"/>
      <c r="AK202" s="367"/>
      <c r="AL202" s="367"/>
      <c r="AM202" s="367"/>
      <c r="AN202" s="367"/>
      <c r="AO202" s="367"/>
    </row>
    <row r="203" spans="1:41">
      <c r="A203" s="357" t="s">
        <v>261</v>
      </c>
      <c r="B203" s="357" t="s">
        <v>262</v>
      </c>
      <c r="C203" s="357" t="s">
        <v>263</v>
      </c>
      <c r="D203" s="357" t="s">
        <v>264</v>
      </c>
      <c r="E203" s="357" t="s">
        <v>273</v>
      </c>
      <c r="F203" s="357" t="s">
        <v>264</v>
      </c>
      <c r="G203" s="357" t="s">
        <v>277</v>
      </c>
      <c r="H203" s="357" t="s">
        <v>261</v>
      </c>
      <c r="I203" s="357" t="s">
        <v>282</v>
      </c>
      <c r="J203" s="357" t="s">
        <v>285</v>
      </c>
      <c r="K203" s="357" t="s">
        <v>281</v>
      </c>
      <c r="L203" s="357" t="s">
        <v>268</v>
      </c>
      <c r="M203" s="357" t="s">
        <v>269</v>
      </c>
      <c r="N203" s="357" t="s">
        <v>270</v>
      </c>
      <c r="O203" s="357" t="s">
        <v>270</v>
      </c>
      <c r="P203" s="357" t="s">
        <v>271</v>
      </c>
      <c r="Q203" s="357" t="s">
        <v>262</v>
      </c>
      <c r="R203" s="357" t="s">
        <v>314</v>
      </c>
      <c r="S203" s="475" t="e">
        <f>IF(VLOOKUP($X203,#REF!,#REF!,0)="","",VLOOKUP($X203,#REF!,#REF!,0))</f>
        <v>#REF!</v>
      </c>
      <c r="T203" s="475" t="e">
        <f>IF(VLOOKUP($X203,#REF!,#REF!,0)="","",VLOOKUP($X203,#REF!,#REF!,0))</f>
        <v>#REF!</v>
      </c>
      <c r="U203" s="475" t="e">
        <f>IF(VLOOKUP($X203,#REF!,#REF!,0)="","",VLOOKUP($X203,#REF!,#REF!,0))</f>
        <v>#REF!</v>
      </c>
      <c r="V203" s="475" t="e">
        <f>IF(VLOOKUP($X203,#REF!,#REF!,0)="","",VLOOKUP($X203,#REF!,#REF!,0))</f>
        <v>#REF!</v>
      </c>
      <c r="W203" s="357"/>
      <c r="X203" s="363" t="str">
        <f t="shared" si="2"/>
        <v>A.N.@@._Z.S1311._Z.C.A.F.F4.T.S.V._T._T.XDC.N.EDP3</v>
      </c>
      <c r="Y203" s="363"/>
      <c r="Z203" s="363"/>
      <c r="AA203" s="365" t="str">
        <f>IFERROR(+IF(X203=VLOOKUP(X203,#REF!,1,0),"OK","check!!!!"),"check!!!!")</f>
        <v>check!!!!</v>
      </c>
      <c r="AB203" s="363" t="e">
        <f>IF(#REF!=X203,"ok","check!!!!")</f>
        <v>#REF!</v>
      </c>
      <c r="AC203" s="366"/>
      <c r="AD203" s="367"/>
      <c r="AE203" s="367"/>
      <c r="AF203" s="367"/>
      <c r="AG203" s="367"/>
      <c r="AH203" s="367"/>
      <c r="AI203" s="367"/>
      <c r="AJ203" s="367"/>
      <c r="AK203" s="367"/>
      <c r="AL203" s="367"/>
      <c r="AM203" s="367"/>
      <c r="AN203" s="367"/>
      <c r="AO203" s="367"/>
    </row>
    <row r="204" spans="1:41">
      <c r="A204" s="357" t="s">
        <v>261</v>
      </c>
      <c r="B204" s="357" t="s">
        <v>262</v>
      </c>
      <c r="C204" s="357" t="s">
        <v>263</v>
      </c>
      <c r="D204" s="357" t="s">
        <v>264</v>
      </c>
      <c r="E204" s="357" t="s">
        <v>273</v>
      </c>
      <c r="F204" s="357" t="s">
        <v>264</v>
      </c>
      <c r="G204" s="357" t="s">
        <v>277</v>
      </c>
      <c r="H204" s="357" t="s">
        <v>293</v>
      </c>
      <c r="I204" s="357" t="s">
        <v>282</v>
      </c>
      <c r="J204" s="357" t="s">
        <v>285</v>
      </c>
      <c r="K204" s="357" t="s">
        <v>281</v>
      </c>
      <c r="L204" s="357" t="s">
        <v>268</v>
      </c>
      <c r="M204" s="357" t="s">
        <v>269</v>
      </c>
      <c r="N204" s="357" t="s">
        <v>270</v>
      </c>
      <c r="O204" s="357" t="s">
        <v>270</v>
      </c>
      <c r="P204" s="357" t="s">
        <v>271</v>
      </c>
      <c r="Q204" s="357" t="s">
        <v>262</v>
      </c>
      <c r="R204" s="357" t="s">
        <v>314</v>
      </c>
      <c r="S204" s="475" t="e">
        <f>IF(VLOOKUP($X204,#REF!,#REF!,0)="","",VLOOKUP($X204,#REF!,#REF!,0))</f>
        <v>#REF!</v>
      </c>
      <c r="T204" s="475" t="e">
        <f>IF(VLOOKUP($X204,#REF!,#REF!,0)="","",VLOOKUP($X204,#REF!,#REF!,0))</f>
        <v>#REF!</v>
      </c>
      <c r="U204" s="475" t="e">
        <f>IF(VLOOKUP($X204,#REF!,#REF!,0)="","",VLOOKUP($X204,#REF!,#REF!,0))</f>
        <v>#REF!</v>
      </c>
      <c r="V204" s="475" t="e">
        <f>IF(VLOOKUP($X204,#REF!,#REF!,0)="","",VLOOKUP($X204,#REF!,#REF!,0))</f>
        <v>#REF!</v>
      </c>
      <c r="W204" s="357"/>
      <c r="X204" s="363" t="str">
        <f t="shared" si="2"/>
        <v>A.N.@@._Z.S1311._Z.C.AI.F.F4.T.S.V._T._T.XDC.N.EDP3</v>
      </c>
      <c r="Y204" s="363"/>
      <c r="Z204" s="363"/>
      <c r="AA204" s="365" t="str">
        <f>IFERROR(+IF(X204=VLOOKUP(X204,#REF!,1,0),"OK","check!!!!"),"check!!!!")</f>
        <v>check!!!!</v>
      </c>
      <c r="AB204" s="363" t="e">
        <f>IF(#REF!=X204,"ok","check!!!!")</f>
        <v>#REF!</v>
      </c>
      <c r="AC204" s="366"/>
      <c r="AD204" s="367"/>
      <c r="AE204" s="367"/>
      <c r="AF204" s="367"/>
      <c r="AG204" s="367"/>
      <c r="AH204" s="367"/>
      <c r="AI204" s="367"/>
      <c r="AJ204" s="367"/>
      <c r="AK204" s="367"/>
      <c r="AL204" s="367"/>
      <c r="AM204" s="367"/>
      <c r="AN204" s="367"/>
      <c r="AO204" s="367"/>
    </row>
    <row r="205" spans="1:41">
      <c r="A205" s="357" t="s">
        <v>261</v>
      </c>
      <c r="B205" s="357" t="s">
        <v>262</v>
      </c>
      <c r="C205" s="357" t="s">
        <v>263</v>
      </c>
      <c r="D205" s="357" t="s">
        <v>264</v>
      </c>
      <c r="E205" s="357" t="s">
        <v>273</v>
      </c>
      <c r="F205" s="357" t="s">
        <v>264</v>
      </c>
      <c r="G205" s="357" t="s">
        <v>277</v>
      </c>
      <c r="H205" s="357" t="s">
        <v>294</v>
      </c>
      <c r="I205" s="357" t="s">
        <v>282</v>
      </c>
      <c r="J205" s="357" t="s">
        <v>285</v>
      </c>
      <c r="K205" s="357" t="s">
        <v>281</v>
      </c>
      <c r="L205" s="357" t="s">
        <v>268</v>
      </c>
      <c r="M205" s="357" t="s">
        <v>269</v>
      </c>
      <c r="N205" s="357" t="s">
        <v>270</v>
      </c>
      <c r="O205" s="357" t="s">
        <v>270</v>
      </c>
      <c r="P205" s="357" t="s">
        <v>271</v>
      </c>
      <c r="Q205" s="357" t="s">
        <v>262</v>
      </c>
      <c r="R205" s="357" t="s">
        <v>314</v>
      </c>
      <c r="S205" s="475" t="e">
        <f>IF(VLOOKUP($X205,#REF!,#REF!,0)="","",VLOOKUP($X205,#REF!,#REF!,0))</f>
        <v>#REF!</v>
      </c>
      <c r="T205" s="475" t="e">
        <f>IF(VLOOKUP($X205,#REF!,#REF!,0)="","",VLOOKUP($X205,#REF!,#REF!,0))</f>
        <v>#REF!</v>
      </c>
      <c r="U205" s="475" t="e">
        <f>IF(VLOOKUP($X205,#REF!,#REF!,0)="","",VLOOKUP($X205,#REF!,#REF!,0))</f>
        <v>#REF!</v>
      </c>
      <c r="V205" s="475" t="e">
        <f>IF(VLOOKUP($X205,#REF!,#REF!,0)="","",VLOOKUP($X205,#REF!,#REF!,0))</f>
        <v>#REF!</v>
      </c>
      <c r="W205" s="357"/>
      <c r="X205" s="363" t="str">
        <f t="shared" si="2"/>
        <v>A.N.@@._Z.S1311._Z.C.AD.F.F4.T.S.V._T._T.XDC.N.EDP3</v>
      </c>
      <c r="Y205" s="363"/>
      <c r="Z205" s="363"/>
      <c r="AA205" s="365" t="str">
        <f>IFERROR(+IF(X205=VLOOKUP(X205,#REF!,1,0),"OK","check!!!!"),"check!!!!")</f>
        <v>check!!!!</v>
      </c>
      <c r="AB205" s="363" t="e">
        <f>IF(#REF!=X205,"ok","check!!!!")</f>
        <v>#REF!</v>
      </c>
      <c r="AC205" s="366"/>
      <c r="AD205" s="367"/>
      <c r="AE205" s="367"/>
      <c r="AF205" s="367"/>
      <c r="AG205" s="367"/>
      <c r="AH205" s="367"/>
      <c r="AI205" s="367"/>
      <c r="AJ205" s="367"/>
      <c r="AK205" s="367"/>
      <c r="AL205" s="367"/>
      <c r="AM205" s="367"/>
      <c r="AN205" s="367"/>
      <c r="AO205" s="367"/>
    </row>
    <row r="206" spans="1:41">
      <c r="A206" s="357" t="s">
        <v>261</v>
      </c>
      <c r="B206" s="357" t="s">
        <v>262</v>
      </c>
      <c r="C206" s="357" t="s">
        <v>263</v>
      </c>
      <c r="D206" s="357" t="s">
        <v>264</v>
      </c>
      <c r="E206" s="357" t="s">
        <v>273</v>
      </c>
      <c r="F206" s="357" t="s">
        <v>264</v>
      </c>
      <c r="G206" s="357" t="s">
        <v>277</v>
      </c>
      <c r="H206" s="357" t="s">
        <v>261</v>
      </c>
      <c r="I206" s="357" t="s">
        <v>282</v>
      </c>
      <c r="J206" s="357" t="s">
        <v>285</v>
      </c>
      <c r="K206" s="357" t="s">
        <v>268</v>
      </c>
      <c r="L206" s="357" t="s">
        <v>268</v>
      </c>
      <c r="M206" s="357" t="s">
        <v>269</v>
      </c>
      <c r="N206" s="357" t="s">
        <v>270</v>
      </c>
      <c r="O206" s="357" t="s">
        <v>270</v>
      </c>
      <c r="P206" s="357" t="s">
        <v>271</v>
      </c>
      <c r="Q206" s="357" t="s">
        <v>262</v>
      </c>
      <c r="R206" s="357" t="s">
        <v>314</v>
      </c>
      <c r="S206" s="475" t="e">
        <f>IF(VLOOKUP($X206,#REF!,#REF!,0)="","",VLOOKUP($X206,#REF!,#REF!,0))</f>
        <v>#REF!</v>
      </c>
      <c r="T206" s="475" t="e">
        <f>IF(VLOOKUP($X206,#REF!,#REF!,0)="","",VLOOKUP($X206,#REF!,#REF!,0))</f>
        <v>#REF!</v>
      </c>
      <c r="U206" s="475" t="e">
        <f>IF(VLOOKUP($X206,#REF!,#REF!,0)="","",VLOOKUP($X206,#REF!,#REF!,0))</f>
        <v>#REF!</v>
      </c>
      <c r="V206" s="475" t="e">
        <f>IF(VLOOKUP($X206,#REF!,#REF!,0)="","",VLOOKUP($X206,#REF!,#REF!,0))</f>
        <v>#REF!</v>
      </c>
      <c r="W206" s="357"/>
      <c r="X206" s="363" t="str">
        <f t="shared" si="2"/>
        <v>A.N.@@._Z.S1311._Z.C.A.F.F4.S.S.V._T._T.XDC.N.EDP3</v>
      </c>
      <c r="Y206" s="363"/>
      <c r="Z206" s="363"/>
      <c r="AA206" s="365" t="str">
        <f>IFERROR(+IF(X206=VLOOKUP(X206,#REF!,1,0),"OK","check!!!!"),"check!!!!")</f>
        <v>check!!!!</v>
      </c>
      <c r="AB206" s="363" t="e">
        <f>IF(#REF!=X206,"ok","check!!!!")</f>
        <v>#REF!</v>
      </c>
      <c r="AC206" s="366"/>
      <c r="AD206" s="367"/>
      <c r="AE206" s="367"/>
      <c r="AF206" s="367"/>
      <c r="AG206" s="367"/>
      <c r="AH206" s="367"/>
      <c r="AI206" s="367"/>
      <c r="AJ206" s="367"/>
      <c r="AK206" s="367"/>
      <c r="AL206" s="367"/>
      <c r="AM206" s="367"/>
      <c r="AN206" s="367"/>
      <c r="AO206" s="367"/>
    </row>
    <row r="207" spans="1:41">
      <c r="A207" s="357" t="s">
        <v>261</v>
      </c>
      <c r="B207" s="357" t="s">
        <v>262</v>
      </c>
      <c r="C207" s="357" t="s">
        <v>263</v>
      </c>
      <c r="D207" s="357" t="s">
        <v>264</v>
      </c>
      <c r="E207" s="357" t="s">
        <v>273</v>
      </c>
      <c r="F207" s="357" t="s">
        <v>264</v>
      </c>
      <c r="G207" s="357" t="s">
        <v>277</v>
      </c>
      <c r="H207" s="357" t="s">
        <v>261</v>
      </c>
      <c r="I207" s="357" t="s">
        <v>282</v>
      </c>
      <c r="J207" s="357" t="s">
        <v>285</v>
      </c>
      <c r="K207" s="357" t="s">
        <v>278</v>
      </c>
      <c r="L207" s="357" t="s">
        <v>268</v>
      </c>
      <c r="M207" s="357" t="s">
        <v>269</v>
      </c>
      <c r="N207" s="357" t="s">
        <v>270</v>
      </c>
      <c r="O207" s="357" t="s">
        <v>270</v>
      </c>
      <c r="P207" s="357" t="s">
        <v>271</v>
      </c>
      <c r="Q207" s="357" t="s">
        <v>262</v>
      </c>
      <c r="R207" s="357" t="s">
        <v>314</v>
      </c>
      <c r="S207" s="475" t="e">
        <f>IF(VLOOKUP($X207,#REF!,#REF!,0)="","",VLOOKUP($X207,#REF!,#REF!,0))</f>
        <v>#REF!</v>
      </c>
      <c r="T207" s="475" t="e">
        <f>IF(VLOOKUP($X207,#REF!,#REF!,0)="","",VLOOKUP($X207,#REF!,#REF!,0))</f>
        <v>#REF!</v>
      </c>
      <c r="U207" s="475" t="e">
        <f>IF(VLOOKUP($X207,#REF!,#REF!,0)="","",VLOOKUP($X207,#REF!,#REF!,0))</f>
        <v>#REF!</v>
      </c>
      <c r="V207" s="475" t="e">
        <f>IF(VLOOKUP($X207,#REF!,#REF!,0)="","",VLOOKUP($X207,#REF!,#REF!,0))</f>
        <v>#REF!</v>
      </c>
      <c r="W207" s="357"/>
      <c r="X207" s="363" t="str">
        <f t="shared" si="2"/>
        <v>A.N.@@._Z.S1311._Z.C.A.F.F4.L.S.V._T._T.XDC.N.EDP3</v>
      </c>
      <c r="Y207" s="363"/>
      <c r="Z207" s="363"/>
      <c r="AA207" s="365" t="str">
        <f>IFERROR(+IF(X207=VLOOKUP(X207,#REF!,1,0),"OK","check!!!!"),"check!!!!")</f>
        <v>check!!!!</v>
      </c>
      <c r="AB207" s="363" t="e">
        <f>IF(#REF!=X207,"ok","check!!!!")</f>
        <v>#REF!</v>
      </c>
      <c r="AC207" s="366"/>
      <c r="AD207" s="367"/>
      <c r="AE207" s="367"/>
      <c r="AF207" s="367"/>
      <c r="AG207" s="367"/>
      <c r="AH207" s="367"/>
      <c r="AI207" s="367"/>
      <c r="AJ207" s="367"/>
      <c r="AK207" s="367"/>
      <c r="AL207" s="367"/>
      <c r="AM207" s="367"/>
      <c r="AN207" s="367"/>
      <c r="AO207" s="367"/>
    </row>
    <row r="208" spans="1:41">
      <c r="A208" s="357" t="s">
        <v>261</v>
      </c>
      <c r="B208" s="357" t="s">
        <v>262</v>
      </c>
      <c r="C208" s="357" t="s">
        <v>263</v>
      </c>
      <c r="D208" s="357" t="s">
        <v>264</v>
      </c>
      <c r="E208" s="357" t="s">
        <v>273</v>
      </c>
      <c r="F208" s="357" t="s">
        <v>264</v>
      </c>
      <c r="G208" s="357" t="s">
        <v>277</v>
      </c>
      <c r="H208" s="357" t="s">
        <v>293</v>
      </c>
      <c r="I208" s="357" t="s">
        <v>282</v>
      </c>
      <c r="J208" s="357" t="s">
        <v>285</v>
      </c>
      <c r="K208" s="357" t="s">
        <v>278</v>
      </c>
      <c r="L208" s="357" t="s">
        <v>268</v>
      </c>
      <c r="M208" s="357" t="s">
        <v>269</v>
      </c>
      <c r="N208" s="357" t="s">
        <v>270</v>
      </c>
      <c r="O208" s="357" t="s">
        <v>270</v>
      </c>
      <c r="P208" s="357" t="s">
        <v>271</v>
      </c>
      <c r="Q208" s="357" t="s">
        <v>262</v>
      </c>
      <c r="R208" s="357" t="s">
        <v>314</v>
      </c>
      <c r="S208" s="475" t="e">
        <f>IF(VLOOKUP($X208,#REF!,#REF!,0)="","",VLOOKUP($X208,#REF!,#REF!,0))</f>
        <v>#REF!</v>
      </c>
      <c r="T208" s="475" t="e">
        <f>IF(VLOOKUP($X208,#REF!,#REF!,0)="","",VLOOKUP($X208,#REF!,#REF!,0))</f>
        <v>#REF!</v>
      </c>
      <c r="U208" s="475" t="e">
        <f>IF(VLOOKUP($X208,#REF!,#REF!,0)="","",VLOOKUP($X208,#REF!,#REF!,0))</f>
        <v>#REF!</v>
      </c>
      <c r="V208" s="475" t="e">
        <f>IF(VLOOKUP($X208,#REF!,#REF!,0)="","",VLOOKUP($X208,#REF!,#REF!,0))</f>
        <v>#REF!</v>
      </c>
      <c r="W208" s="357"/>
      <c r="X208" s="363" t="str">
        <f t="shared" si="2"/>
        <v>A.N.@@._Z.S1311._Z.C.AI.F.F4.L.S.V._T._T.XDC.N.EDP3</v>
      </c>
      <c r="Y208" s="363"/>
      <c r="Z208" s="363"/>
      <c r="AA208" s="365" t="str">
        <f>IFERROR(+IF(X208=VLOOKUP(X208,#REF!,1,0),"OK","check!!!!"),"check!!!!")</f>
        <v>check!!!!</v>
      </c>
      <c r="AB208" s="363" t="e">
        <f>IF(#REF!=X208,"ok","check!!!!")</f>
        <v>#REF!</v>
      </c>
      <c r="AC208" s="366"/>
      <c r="AD208" s="367"/>
      <c r="AE208" s="367"/>
      <c r="AF208" s="367"/>
      <c r="AG208" s="367"/>
      <c r="AH208" s="367"/>
      <c r="AI208" s="367"/>
      <c r="AJ208" s="367"/>
      <c r="AK208" s="367"/>
      <c r="AL208" s="367"/>
      <c r="AM208" s="367"/>
      <c r="AN208" s="367"/>
      <c r="AO208" s="367"/>
    </row>
    <row r="209" spans="1:41">
      <c r="A209" s="357" t="s">
        <v>261</v>
      </c>
      <c r="B209" s="357" t="s">
        <v>262</v>
      </c>
      <c r="C209" s="357" t="s">
        <v>263</v>
      </c>
      <c r="D209" s="357" t="s">
        <v>264</v>
      </c>
      <c r="E209" s="357" t="s">
        <v>273</v>
      </c>
      <c r="F209" s="357" t="s">
        <v>264</v>
      </c>
      <c r="G209" s="357" t="s">
        <v>277</v>
      </c>
      <c r="H209" s="357" t="s">
        <v>294</v>
      </c>
      <c r="I209" s="357" t="s">
        <v>282</v>
      </c>
      <c r="J209" s="357" t="s">
        <v>285</v>
      </c>
      <c r="K209" s="357" t="s">
        <v>278</v>
      </c>
      <c r="L209" s="357" t="s">
        <v>268</v>
      </c>
      <c r="M209" s="357" t="s">
        <v>269</v>
      </c>
      <c r="N209" s="357" t="s">
        <v>270</v>
      </c>
      <c r="O209" s="357" t="s">
        <v>270</v>
      </c>
      <c r="P209" s="357" t="s">
        <v>271</v>
      </c>
      <c r="Q209" s="357" t="s">
        <v>262</v>
      </c>
      <c r="R209" s="357" t="s">
        <v>314</v>
      </c>
      <c r="S209" s="475" t="e">
        <f>IF(VLOOKUP($X209,#REF!,#REF!,0)="","",VLOOKUP($X209,#REF!,#REF!,0))</f>
        <v>#REF!</v>
      </c>
      <c r="T209" s="475" t="e">
        <f>IF(VLOOKUP($X209,#REF!,#REF!,0)="","",VLOOKUP($X209,#REF!,#REF!,0))</f>
        <v>#REF!</v>
      </c>
      <c r="U209" s="475" t="e">
        <f>IF(VLOOKUP($X209,#REF!,#REF!,0)="","",VLOOKUP($X209,#REF!,#REF!,0))</f>
        <v>#REF!</v>
      </c>
      <c r="V209" s="475" t="e">
        <f>IF(VLOOKUP($X209,#REF!,#REF!,0)="","",VLOOKUP($X209,#REF!,#REF!,0))</f>
        <v>#REF!</v>
      </c>
      <c r="W209" s="357"/>
      <c r="X209" s="363" t="str">
        <f t="shared" si="2"/>
        <v>A.N.@@._Z.S1311._Z.C.AD.F.F4.L.S.V._T._T.XDC.N.EDP3</v>
      </c>
      <c r="Y209" s="363"/>
      <c r="Z209" s="363"/>
      <c r="AA209" s="365" t="str">
        <f>IFERROR(+IF(X209=VLOOKUP(X209,#REF!,1,0),"OK","check!!!!"),"check!!!!")</f>
        <v>check!!!!</v>
      </c>
      <c r="AB209" s="363" t="e">
        <f>IF(#REF!=X209,"ok","check!!!!")</f>
        <v>#REF!</v>
      </c>
      <c r="AC209" s="366"/>
      <c r="AD209" s="367"/>
      <c r="AE209" s="367"/>
      <c r="AF209" s="367"/>
      <c r="AG209" s="367"/>
      <c r="AH209" s="367"/>
      <c r="AI209" s="367"/>
      <c r="AJ209" s="367"/>
      <c r="AK209" s="367"/>
      <c r="AL209" s="367"/>
      <c r="AM209" s="367"/>
      <c r="AN209" s="367"/>
      <c r="AO209" s="367"/>
    </row>
    <row r="210" spans="1:41">
      <c r="A210" s="357" t="s">
        <v>261</v>
      </c>
      <c r="B210" s="357" t="s">
        <v>262</v>
      </c>
      <c r="C210" s="357" t="s">
        <v>263</v>
      </c>
      <c r="D210" s="357" t="s">
        <v>264</v>
      </c>
      <c r="E210" s="357" t="s">
        <v>273</v>
      </c>
      <c r="F210" s="357" t="s">
        <v>264</v>
      </c>
      <c r="G210" s="357" t="s">
        <v>277</v>
      </c>
      <c r="H210" s="357" t="s">
        <v>261</v>
      </c>
      <c r="I210" s="357" t="s">
        <v>282</v>
      </c>
      <c r="J210" s="357" t="s">
        <v>295</v>
      </c>
      <c r="K210" s="357" t="s">
        <v>281</v>
      </c>
      <c r="L210" s="357" t="s">
        <v>268</v>
      </c>
      <c r="M210" s="357" t="s">
        <v>269</v>
      </c>
      <c r="N210" s="357" t="s">
        <v>270</v>
      </c>
      <c r="O210" s="357" t="s">
        <v>270</v>
      </c>
      <c r="P210" s="357" t="s">
        <v>271</v>
      </c>
      <c r="Q210" s="357" t="s">
        <v>262</v>
      </c>
      <c r="R210" s="357" t="s">
        <v>314</v>
      </c>
      <c r="S210" s="475" t="e">
        <f>IF(VLOOKUP($X210,#REF!,#REF!,0)="","",VLOOKUP($X210,#REF!,#REF!,0))</f>
        <v>#REF!</v>
      </c>
      <c r="T210" s="475" t="e">
        <f>IF(VLOOKUP($X210,#REF!,#REF!,0)="","",VLOOKUP($X210,#REF!,#REF!,0))</f>
        <v>#REF!</v>
      </c>
      <c r="U210" s="475" t="e">
        <f>IF(VLOOKUP($X210,#REF!,#REF!,0)="","",VLOOKUP($X210,#REF!,#REF!,0))</f>
        <v>#REF!</v>
      </c>
      <c r="V210" s="475" t="e">
        <f>IF(VLOOKUP($X210,#REF!,#REF!,0)="","",VLOOKUP($X210,#REF!,#REF!,0))</f>
        <v>#REF!</v>
      </c>
      <c r="W210" s="357"/>
      <c r="X210" s="363" t="str">
        <f t="shared" si="2"/>
        <v>A.N.@@._Z.S1311._Z.C.A.F.F5.T.S.V._T._T.XDC.N.EDP3</v>
      </c>
      <c r="Y210" s="363"/>
      <c r="Z210" s="363"/>
      <c r="AA210" s="365" t="str">
        <f>IFERROR(+IF(X210=VLOOKUP(X210,#REF!,1,0),"OK","check!!!!"),"check!!!!")</f>
        <v>check!!!!</v>
      </c>
      <c r="AB210" s="363" t="e">
        <f>IF(#REF!=X210,"ok","check!!!!")</f>
        <v>#REF!</v>
      </c>
      <c r="AC210" s="366"/>
      <c r="AD210" s="367"/>
      <c r="AE210" s="367"/>
      <c r="AF210" s="367"/>
      <c r="AG210" s="367"/>
      <c r="AH210" s="367"/>
      <c r="AI210" s="367"/>
      <c r="AJ210" s="367"/>
      <c r="AK210" s="367"/>
      <c r="AL210" s="367"/>
      <c r="AM210" s="367"/>
      <c r="AN210" s="367"/>
      <c r="AO210" s="367"/>
    </row>
    <row r="211" spans="1:41">
      <c r="A211" s="357" t="s">
        <v>261</v>
      </c>
      <c r="B211" s="357" t="s">
        <v>262</v>
      </c>
      <c r="C211" s="357" t="s">
        <v>263</v>
      </c>
      <c r="D211" s="357" t="s">
        <v>264</v>
      </c>
      <c r="E211" s="357" t="s">
        <v>273</v>
      </c>
      <c r="F211" s="357" t="s">
        <v>264</v>
      </c>
      <c r="G211" s="357" t="s">
        <v>277</v>
      </c>
      <c r="H211" s="357" t="s">
        <v>261</v>
      </c>
      <c r="I211" s="357" t="s">
        <v>282</v>
      </c>
      <c r="J211" s="357" t="s">
        <v>315</v>
      </c>
      <c r="K211" s="357" t="s">
        <v>281</v>
      </c>
      <c r="L211" s="357" t="s">
        <v>268</v>
      </c>
      <c r="M211" s="357" t="s">
        <v>269</v>
      </c>
      <c r="N211" s="357" t="s">
        <v>270</v>
      </c>
      <c r="O211" s="357" t="s">
        <v>270</v>
      </c>
      <c r="P211" s="357" t="s">
        <v>271</v>
      </c>
      <c r="Q211" s="357" t="s">
        <v>262</v>
      </c>
      <c r="R211" s="357" t="s">
        <v>314</v>
      </c>
      <c r="S211" s="475" t="e">
        <f>IF(VLOOKUP($X211,#REF!,#REF!,0)="","",VLOOKUP($X211,#REF!,#REF!,0))</f>
        <v>#REF!</v>
      </c>
      <c r="T211" s="475" t="e">
        <f>IF(VLOOKUP($X211,#REF!,#REF!,0)="","",VLOOKUP($X211,#REF!,#REF!,0))</f>
        <v>#REF!</v>
      </c>
      <c r="U211" s="475" t="e">
        <f>IF(VLOOKUP($X211,#REF!,#REF!,0)="","",VLOOKUP($X211,#REF!,#REF!,0))</f>
        <v>#REF!</v>
      </c>
      <c r="V211" s="475" t="e">
        <f>IF(VLOOKUP($X211,#REF!,#REF!,0)="","",VLOOKUP($X211,#REF!,#REF!,0))</f>
        <v>#REF!</v>
      </c>
      <c r="W211" s="357"/>
      <c r="X211" s="363" t="str">
        <f t="shared" si="2"/>
        <v>A.N.@@._Z.S1311._Z.C.A.F.F5PN.T.S.V._T._T.XDC.N.EDP3</v>
      </c>
      <c r="Y211" s="363"/>
      <c r="Z211" s="363"/>
      <c r="AA211" s="365" t="str">
        <f>IFERROR(+IF(X211=VLOOKUP(X211,#REF!,1,0),"OK","check!!!!"),"check!!!!")</f>
        <v>check!!!!</v>
      </c>
      <c r="AB211" s="363" t="e">
        <f>IF(#REF!=X211,"ok","check!!!!")</f>
        <v>#REF!</v>
      </c>
      <c r="AC211" s="366"/>
      <c r="AD211" s="367"/>
      <c r="AE211" s="367"/>
      <c r="AF211" s="367"/>
      <c r="AG211" s="367"/>
      <c r="AH211" s="367"/>
      <c r="AI211" s="367"/>
      <c r="AJ211" s="367"/>
      <c r="AK211" s="367"/>
      <c r="AL211" s="367"/>
      <c r="AM211" s="367"/>
      <c r="AN211" s="367"/>
      <c r="AO211" s="367"/>
    </row>
    <row r="212" spans="1:41">
      <c r="A212" s="357" t="s">
        <v>261</v>
      </c>
      <c r="B212" s="357" t="s">
        <v>262</v>
      </c>
      <c r="C212" s="357" t="s">
        <v>263</v>
      </c>
      <c r="D212" s="357" t="s">
        <v>264</v>
      </c>
      <c r="E212" s="357" t="s">
        <v>273</v>
      </c>
      <c r="F212" s="357" t="s">
        <v>264</v>
      </c>
      <c r="G212" s="357" t="s">
        <v>277</v>
      </c>
      <c r="H212" s="357" t="s">
        <v>261</v>
      </c>
      <c r="I212" s="357" t="s">
        <v>282</v>
      </c>
      <c r="J212" s="357" t="s">
        <v>316</v>
      </c>
      <c r="K212" s="357" t="s">
        <v>281</v>
      </c>
      <c r="L212" s="357" t="s">
        <v>268</v>
      </c>
      <c r="M212" s="357" t="s">
        <v>269</v>
      </c>
      <c r="N212" s="357" t="s">
        <v>270</v>
      </c>
      <c r="O212" s="357" t="s">
        <v>270</v>
      </c>
      <c r="P212" s="357" t="s">
        <v>271</v>
      </c>
      <c r="Q212" s="357" t="s">
        <v>262</v>
      </c>
      <c r="R212" s="357" t="s">
        <v>314</v>
      </c>
      <c r="S212" s="475" t="e">
        <f>IF(VLOOKUP($X212,#REF!,#REF!,0)="","",VLOOKUP($X212,#REF!,#REF!,0))</f>
        <v>#REF!</v>
      </c>
      <c r="T212" s="475" t="e">
        <f>IF(VLOOKUP($X212,#REF!,#REF!,0)="","",VLOOKUP($X212,#REF!,#REF!,0))</f>
        <v>#REF!</v>
      </c>
      <c r="U212" s="475" t="e">
        <f>IF(VLOOKUP($X212,#REF!,#REF!,0)="","",VLOOKUP($X212,#REF!,#REF!,0))</f>
        <v>#REF!</v>
      </c>
      <c r="V212" s="475" t="e">
        <f>IF(VLOOKUP($X212,#REF!,#REF!,0)="","",VLOOKUP($X212,#REF!,#REF!,0))</f>
        <v>#REF!</v>
      </c>
      <c r="W212" s="357"/>
      <c r="X212" s="363" t="str">
        <f t="shared" si="2"/>
        <v>A.N.@@._Z.S1311._Z.C.A.F.F5OP.T.S.V._T._T.XDC.N.EDP3</v>
      </c>
      <c r="Y212" s="363"/>
      <c r="Z212" s="363"/>
      <c r="AA212" s="365" t="str">
        <f>IFERROR(+IF(X212=VLOOKUP(X212,#REF!,1,0),"OK","check!!!!"),"check!!!!")</f>
        <v>check!!!!</v>
      </c>
      <c r="AB212" s="363" t="e">
        <f>IF(#REF!=X212,"ok","check!!!!")</f>
        <v>#REF!</v>
      </c>
      <c r="AC212" s="366"/>
      <c r="AD212" s="367"/>
      <c r="AE212" s="367"/>
      <c r="AF212" s="367"/>
      <c r="AG212" s="367"/>
      <c r="AH212" s="367"/>
      <c r="AI212" s="367"/>
      <c r="AJ212" s="367"/>
      <c r="AK212" s="367"/>
      <c r="AL212" s="367"/>
      <c r="AM212" s="367"/>
      <c r="AN212" s="367"/>
      <c r="AO212" s="367"/>
    </row>
    <row r="213" spans="1:41">
      <c r="A213" s="357" t="s">
        <v>261</v>
      </c>
      <c r="B213" s="357" t="s">
        <v>262</v>
      </c>
      <c r="C213" s="357" t="s">
        <v>263</v>
      </c>
      <c r="D213" s="357" t="s">
        <v>264</v>
      </c>
      <c r="E213" s="357" t="s">
        <v>273</v>
      </c>
      <c r="F213" s="357" t="s">
        <v>264</v>
      </c>
      <c r="G213" s="357" t="s">
        <v>277</v>
      </c>
      <c r="H213" s="357" t="s">
        <v>293</v>
      </c>
      <c r="I213" s="357" t="s">
        <v>282</v>
      </c>
      <c r="J213" s="357" t="s">
        <v>316</v>
      </c>
      <c r="K213" s="357" t="s">
        <v>281</v>
      </c>
      <c r="L213" s="357" t="s">
        <v>268</v>
      </c>
      <c r="M213" s="357" t="s">
        <v>269</v>
      </c>
      <c r="N213" s="357" t="s">
        <v>270</v>
      </c>
      <c r="O213" s="357" t="s">
        <v>270</v>
      </c>
      <c r="P213" s="357" t="s">
        <v>271</v>
      </c>
      <c r="Q213" s="357" t="s">
        <v>262</v>
      </c>
      <c r="R213" s="357" t="s">
        <v>314</v>
      </c>
      <c r="S213" s="475" t="e">
        <f>IF(VLOOKUP($X213,#REF!,#REF!,0)="","",VLOOKUP($X213,#REF!,#REF!,0))</f>
        <v>#REF!</v>
      </c>
      <c r="T213" s="475" t="e">
        <f>IF(VLOOKUP($X213,#REF!,#REF!,0)="","",VLOOKUP($X213,#REF!,#REF!,0))</f>
        <v>#REF!</v>
      </c>
      <c r="U213" s="475" t="e">
        <f>IF(VLOOKUP($X213,#REF!,#REF!,0)="","",VLOOKUP($X213,#REF!,#REF!,0))</f>
        <v>#REF!</v>
      </c>
      <c r="V213" s="475" t="e">
        <f>IF(VLOOKUP($X213,#REF!,#REF!,0)="","",VLOOKUP($X213,#REF!,#REF!,0))</f>
        <v>#REF!</v>
      </c>
      <c r="W213" s="357"/>
      <c r="X213" s="363" t="str">
        <f t="shared" si="2"/>
        <v>A.N.@@._Z.S1311._Z.C.AI.F.F5OP.T.S.V._T._T.XDC.N.EDP3</v>
      </c>
      <c r="Y213" s="363"/>
      <c r="Z213" s="363"/>
      <c r="AA213" s="365" t="str">
        <f>IFERROR(+IF(X213=VLOOKUP(X213,#REF!,1,0),"OK","check!!!!"),"check!!!!")</f>
        <v>check!!!!</v>
      </c>
      <c r="AB213" s="363" t="e">
        <f>IF(#REF!=X213,"ok","check!!!!")</f>
        <v>#REF!</v>
      </c>
      <c r="AC213" s="366"/>
      <c r="AD213" s="367"/>
      <c r="AE213" s="367"/>
      <c r="AF213" s="367"/>
      <c r="AG213" s="367"/>
      <c r="AH213" s="367"/>
      <c r="AI213" s="367"/>
      <c r="AJ213" s="367"/>
      <c r="AK213" s="367"/>
      <c r="AL213" s="367"/>
      <c r="AM213" s="367"/>
      <c r="AN213" s="367"/>
      <c r="AO213" s="367"/>
    </row>
    <row r="214" spans="1:41">
      <c r="A214" s="357" t="s">
        <v>261</v>
      </c>
      <c r="B214" s="357" t="s">
        <v>262</v>
      </c>
      <c r="C214" s="357" t="s">
        <v>263</v>
      </c>
      <c r="D214" s="357" t="s">
        <v>264</v>
      </c>
      <c r="E214" s="357" t="s">
        <v>273</v>
      </c>
      <c r="F214" s="357" t="s">
        <v>264</v>
      </c>
      <c r="G214" s="357" t="s">
        <v>277</v>
      </c>
      <c r="H214" s="357" t="s">
        <v>294</v>
      </c>
      <c r="I214" s="357" t="s">
        <v>282</v>
      </c>
      <c r="J214" s="357" t="s">
        <v>316</v>
      </c>
      <c r="K214" s="357" t="s">
        <v>281</v>
      </c>
      <c r="L214" s="357" t="s">
        <v>268</v>
      </c>
      <c r="M214" s="357" t="s">
        <v>269</v>
      </c>
      <c r="N214" s="357" t="s">
        <v>270</v>
      </c>
      <c r="O214" s="357" t="s">
        <v>270</v>
      </c>
      <c r="P214" s="357" t="s">
        <v>271</v>
      </c>
      <c r="Q214" s="357" t="s">
        <v>262</v>
      </c>
      <c r="R214" s="357" t="s">
        <v>314</v>
      </c>
      <c r="S214" s="475" t="e">
        <f>IF(VLOOKUP($X214,#REF!,#REF!,0)="","",VLOOKUP($X214,#REF!,#REF!,0))</f>
        <v>#REF!</v>
      </c>
      <c r="T214" s="475" t="e">
        <f>IF(VLOOKUP($X214,#REF!,#REF!,0)="","",VLOOKUP($X214,#REF!,#REF!,0))</f>
        <v>#REF!</v>
      </c>
      <c r="U214" s="475" t="e">
        <f>IF(VLOOKUP($X214,#REF!,#REF!,0)="","",VLOOKUP($X214,#REF!,#REF!,0))</f>
        <v>#REF!</v>
      </c>
      <c r="V214" s="475" t="e">
        <f>IF(VLOOKUP($X214,#REF!,#REF!,0)="","",VLOOKUP($X214,#REF!,#REF!,0))</f>
        <v>#REF!</v>
      </c>
      <c r="W214" s="357"/>
      <c r="X214" s="363" t="str">
        <f t="shared" si="2"/>
        <v>A.N.@@._Z.S1311._Z.C.AD.F.F5OP.T.S.V._T._T.XDC.N.EDP3</v>
      </c>
      <c r="Y214" s="363"/>
      <c r="Z214" s="363"/>
      <c r="AA214" s="365" t="str">
        <f>IFERROR(+IF(X214=VLOOKUP(X214,#REF!,1,0),"OK","check!!!!"),"check!!!!")</f>
        <v>check!!!!</v>
      </c>
      <c r="AB214" s="363" t="e">
        <f>IF(#REF!=X214,"ok","check!!!!")</f>
        <v>#REF!</v>
      </c>
      <c r="AC214" s="366"/>
      <c r="AD214" s="367"/>
      <c r="AE214" s="367"/>
      <c r="AF214" s="367"/>
      <c r="AG214" s="367"/>
      <c r="AH214" s="367"/>
      <c r="AI214" s="367"/>
      <c r="AJ214" s="367"/>
      <c r="AK214" s="367"/>
      <c r="AL214" s="367"/>
      <c r="AM214" s="367"/>
      <c r="AN214" s="367"/>
      <c r="AO214" s="367"/>
    </row>
    <row r="215" spans="1:41">
      <c r="A215" s="357" t="s">
        <v>261</v>
      </c>
      <c r="B215" s="357" t="s">
        <v>262</v>
      </c>
      <c r="C215" s="357" t="s">
        <v>263</v>
      </c>
      <c r="D215" s="357" t="s">
        <v>264</v>
      </c>
      <c r="E215" s="357" t="s">
        <v>273</v>
      </c>
      <c r="F215" s="357" t="s">
        <v>264</v>
      </c>
      <c r="G215" s="357" t="s">
        <v>277</v>
      </c>
      <c r="H215" s="357" t="s">
        <v>261</v>
      </c>
      <c r="I215" s="357" t="s">
        <v>282</v>
      </c>
      <c r="J215" s="357" t="s">
        <v>317</v>
      </c>
      <c r="K215" s="357" t="s">
        <v>281</v>
      </c>
      <c r="L215" s="357" t="s">
        <v>268</v>
      </c>
      <c r="M215" s="357" t="s">
        <v>269</v>
      </c>
      <c r="N215" s="357" t="s">
        <v>270</v>
      </c>
      <c r="O215" s="357" t="s">
        <v>270</v>
      </c>
      <c r="P215" s="357" t="s">
        <v>271</v>
      </c>
      <c r="Q215" s="357" t="s">
        <v>262</v>
      </c>
      <c r="R215" s="357" t="s">
        <v>314</v>
      </c>
      <c r="S215" s="475" t="e">
        <f>IF(VLOOKUP($X215,#REF!,#REF!,0)="","",VLOOKUP($X215,#REF!,#REF!,0))</f>
        <v>#REF!</v>
      </c>
      <c r="T215" s="475" t="e">
        <f>IF(VLOOKUP($X215,#REF!,#REF!,0)="","",VLOOKUP($X215,#REF!,#REF!,0))</f>
        <v>#REF!</v>
      </c>
      <c r="U215" s="475" t="e">
        <f>IF(VLOOKUP($X215,#REF!,#REF!,0)="","",VLOOKUP($X215,#REF!,#REF!,0))</f>
        <v>#REF!</v>
      </c>
      <c r="V215" s="475" t="e">
        <f>IF(VLOOKUP($X215,#REF!,#REF!,0)="","",VLOOKUP($X215,#REF!,#REF!,0))</f>
        <v>#REF!</v>
      </c>
      <c r="W215" s="357"/>
      <c r="X215" s="363" t="str">
        <f t="shared" si="2"/>
        <v>A.N.@@._Z.S1311._Z.C.A.F.F71.T.S.V._T._T.XDC.N.EDP3</v>
      </c>
      <c r="Y215" s="363"/>
      <c r="Z215" s="363"/>
      <c r="AA215" s="365" t="str">
        <f>IFERROR(+IF(X215=VLOOKUP(X215,#REF!,1,0),"OK","check!!!!"),"check!!!!")</f>
        <v>check!!!!</v>
      </c>
      <c r="AB215" s="363" t="e">
        <f>IF(#REF!=X215,"ok","check!!!!")</f>
        <v>#REF!</v>
      </c>
      <c r="AC215" s="366"/>
      <c r="AD215" s="367"/>
      <c r="AE215" s="367"/>
      <c r="AF215" s="367"/>
      <c r="AG215" s="367"/>
      <c r="AH215" s="367"/>
      <c r="AI215" s="367"/>
      <c r="AJ215" s="367"/>
      <c r="AK215" s="367"/>
      <c r="AL215" s="367"/>
      <c r="AM215" s="367"/>
      <c r="AN215" s="367"/>
      <c r="AO215" s="367"/>
    </row>
    <row r="216" spans="1:41">
      <c r="A216" s="357" t="s">
        <v>261</v>
      </c>
      <c r="B216" s="357" t="s">
        <v>262</v>
      </c>
      <c r="C216" s="357" t="s">
        <v>263</v>
      </c>
      <c r="D216" s="357" t="s">
        <v>264</v>
      </c>
      <c r="E216" s="357" t="s">
        <v>273</v>
      </c>
      <c r="F216" s="357" t="s">
        <v>264</v>
      </c>
      <c r="G216" s="357" t="s">
        <v>277</v>
      </c>
      <c r="H216" s="357" t="s">
        <v>261</v>
      </c>
      <c r="I216" s="357" t="s">
        <v>282</v>
      </c>
      <c r="J216" s="357" t="s">
        <v>303</v>
      </c>
      <c r="K216" s="357" t="s">
        <v>281</v>
      </c>
      <c r="L216" s="357" t="s">
        <v>268</v>
      </c>
      <c r="M216" s="357" t="s">
        <v>269</v>
      </c>
      <c r="N216" s="357" t="s">
        <v>270</v>
      </c>
      <c r="O216" s="357" t="s">
        <v>270</v>
      </c>
      <c r="P216" s="357" t="s">
        <v>271</v>
      </c>
      <c r="Q216" s="357" t="s">
        <v>262</v>
      </c>
      <c r="R216" s="357" t="s">
        <v>314</v>
      </c>
      <c r="S216" s="475" t="e">
        <f>IF(VLOOKUP($X216,#REF!,#REF!,0)="","",VLOOKUP($X216,#REF!,#REF!,0))</f>
        <v>#REF!</v>
      </c>
      <c r="T216" s="475" t="e">
        <f>IF(VLOOKUP($X216,#REF!,#REF!,0)="","",VLOOKUP($X216,#REF!,#REF!,0))</f>
        <v>#REF!</v>
      </c>
      <c r="U216" s="475" t="e">
        <f>IF(VLOOKUP($X216,#REF!,#REF!,0)="","",VLOOKUP($X216,#REF!,#REF!,0))</f>
        <v>#REF!</v>
      </c>
      <c r="V216" s="475" t="e">
        <f>IF(VLOOKUP($X216,#REF!,#REF!,0)="","",VLOOKUP($X216,#REF!,#REF!,0))</f>
        <v>#REF!</v>
      </c>
      <c r="W216" s="357"/>
      <c r="X216" s="363" t="str">
        <f t="shared" si="2"/>
        <v>A.N.@@._Z.S1311._Z.C.A.F.F8.T.S.V._T._T.XDC.N.EDP3</v>
      </c>
      <c r="Y216" s="363"/>
      <c r="Z216" s="363"/>
      <c r="AA216" s="365" t="str">
        <f>IFERROR(+IF(X216=VLOOKUP(X216,#REF!,1,0),"OK","check!!!!"),"check!!!!")</f>
        <v>check!!!!</v>
      </c>
      <c r="AB216" s="363" t="e">
        <f>IF(#REF!=X216,"ok","check!!!!")</f>
        <v>#REF!</v>
      </c>
      <c r="AC216" s="366"/>
      <c r="AD216" s="367"/>
      <c r="AE216" s="367"/>
      <c r="AF216" s="367"/>
      <c r="AG216" s="367"/>
      <c r="AH216" s="367"/>
      <c r="AI216" s="367"/>
      <c r="AJ216" s="367"/>
      <c r="AK216" s="367"/>
      <c r="AL216" s="367"/>
      <c r="AM216" s="367"/>
      <c r="AN216" s="367"/>
      <c r="AO216" s="367"/>
    </row>
    <row r="217" spans="1:41">
      <c r="A217" s="357" t="s">
        <v>261</v>
      </c>
      <c r="B217" s="357" t="s">
        <v>262</v>
      </c>
      <c r="C217" s="357" t="s">
        <v>263</v>
      </c>
      <c r="D217" s="357" t="s">
        <v>264</v>
      </c>
      <c r="E217" s="357" t="s">
        <v>273</v>
      </c>
      <c r="F217" s="357" t="s">
        <v>264</v>
      </c>
      <c r="G217" s="357" t="s">
        <v>277</v>
      </c>
      <c r="H217" s="357" t="s">
        <v>261</v>
      </c>
      <c r="I217" s="357" t="s">
        <v>282</v>
      </c>
      <c r="J217" s="357" t="s">
        <v>318</v>
      </c>
      <c r="K217" s="357" t="s">
        <v>281</v>
      </c>
      <c r="L217" s="357" t="s">
        <v>268</v>
      </c>
      <c r="M217" s="357" t="s">
        <v>269</v>
      </c>
      <c r="N217" s="357" t="s">
        <v>270</v>
      </c>
      <c r="O217" s="357" t="s">
        <v>270</v>
      </c>
      <c r="P217" s="357" t="s">
        <v>271</v>
      </c>
      <c r="Q217" s="357" t="s">
        <v>262</v>
      </c>
      <c r="R217" s="357" t="s">
        <v>314</v>
      </c>
      <c r="S217" s="475" t="e">
        <f>IF(VLOOKUP($X217,#REF!,#REF!,0)="","",VLOOKUP($X217,#REF!,#REF!,0))</f>
        <v>#REF!</v>
      </c>
      <c r="T217" s="475" t="e">
        <f>IF(VLOOKUP($X217,#REF!,#REF!,0)="","",VLOOKUP($X217,#REF!,#REF!,0))</f>
        <v>#REF!</v>
      </c>
      <c r="U217" s="475" t="e">
        <f>IF(VLOOKUP($X217,#REF!,#REF!,0)="","",VLOOKUP($X217,#REF!,#REF!,0))</f>
        <v>#REF!</v>
      </c>
      <c r="V217" s="475" t="e">
        <f>IF(VLOOKUP($X217,#REF!,#REF!,0)="","",VLOOKUP($X217,#REF!,#REF!,0))</f>
        <v>#REF!</v>
      </c>
      <c r="W217" s="357"/>
      <c r="X217" s="363" t="str">
        <f t="shared" si="2"/>
        <v>A.N.@@._Z.S1311._Z.C.A.F.FN.T.S.V._T._T.XDC.N.EDP3</v>
      </c>
      <c r="Y217" s="363"/>
      <c r="Z217" s="363"/>
      <c r="AA217" s="365" t="str">
        <f>IFERROR(+IF(X217=VLOOKUP(X217,#REF!,1,0),"OK","check!!!!"),"check!!!!")</f>
        <v>check!!!!</v>
      </c>
      <c r="AB217" s="363" t="e">
        <f>IF(#REF!=X217,"ok","check!!!!")</f>
        <v>#REF!</v>
      </c>
      <c r="AC217" s="366"/>
      <c r="AD217" s="367"/>
      <c r="AE217" s="367"/>
      <c r="AF217" s="367"/>
      <c r="AG217" s="367"/>
      <c r="AH217" s="367"/>
      <c r="AI217" s="367"/>
      <c r="AJ217" s="367"/>
      <c r="AK217" s="367"/>
      <c r="AL217" s="367"/>
      <c r="AM217" s="367"/>
      <c r="AN217" s="367"/>
      <c r="AO217" s="367"/>
    </row>
    <row r="218" spans="1:41">
      <c r="A218" s="357" t="s">
        <v>261</v>
      </c>
      <c r="B218" s="357" t="s">
        <v>262</v>
      </c>
      <c r="C218" s="357" t="s">
        <v>263</v>
      </c>
      <c r="D218" s="357" t="s">
        <v>264</v>
      </c>
      <c r="E218" s="357" t="s">
        <v>273</v>
      </c>
      <c r="F218" s="357" t="s">
        <v>264</v>
      </c>
      <c r="G218" s="357" t="s">
        <v>277</v>
      </c>
      <c r="H218" s="357" t="s">
        <v>306</v>
      </c>
      <c r="I218" s="357" t="s">
        <v>319</v>
      </c>
      <c r="J218" s="357" t="s">
        <v>264</v>
      </c>
      <c r="K218" s="357" t="s">
        <v>281</v>
      </c>
      <c r="L218" s="357" t="s">
        <v>268</v>
      </c>
      <c r="M218" s="357" t="s">
        <v>269</v>
      </c>
      <c r="N218" s="357" t="s">
        <v>270</v>
      </c>
      <c r="O218" s="357" t="s">
        <v>270</v>
      </c>
      <c r="P218" s="357" t="s">
        <v>271</v>
      </c>
      <c r="Q218" s="357" t="s">
        <v>262</v>
      </c>
      <c r="R218" s="357" t="s">
        <v>314</v>
      </c>
      <c r="S218" s="475" t="e">
        <f>IF(VLOOKUP($X218,#REF!,#REF!,0)="","",VLOOKUP($X218,#REF!,#REF!,0))</f>
        <v>#REF!</v>
      </c>
      <c r="T218" s="475" t="e">
        <f>IF(VLOOKUP($X218,#REF!,#REF!,0)="","",VLOOKUP($X218,#REF!,#REF!,0))</f>
        <v>#REF!</v>
      </c>
      <c r="U218" s="475" t="e">
        <f>IF(VLOOKUP($X218,#REF!,#REF!,0)="","",VLOOKUP($X218,#REF!,#REF!,0))</f>
        <v>#REF!</v>
      </c>
      <c r="V218" s="475" t="e">
        <f>IF(VLOOKUP($X218,#REF!,#REF!,0)="","",VLOOKUP($X218,#REF!,#REF!,0))</f>
        <v>#REF!</v>
      </c>
      <c r="W218" s="357"/>
      <c r="X218" s="363" t="str">
        <f t="shared" si="2"/>
        <v>A.N.@@._Z.S1311._Z.C._X.ORADJ._Z.T.S.V._T._T.XDC.N.EDP3</v>
      </c>
      <c r="Y218" s="363"/>
      <c r="Z218" s="363"/>
      <c r="AA218" s="365" t="str">
        <f>IFERROR(+IF(X218=VLOOKUP(X218,#REF!,1,0),"OK","check!!!!"),"check!!!!")</f>
        <v>check!!!!</v>
      </c>
      <c r="AB218" s="363" t="e">
        <f>IF(#REF!=X218,"ok","check!!!!")</f>
        <v>#REF!</v>
      </c>
      <c r="AC218" s="366"/>
      <c r="AD218" s="367"/>
      <c r="AE218" s="367"/>
      <c r="AF218" s="367"/>
      <c r="AG218" s="367"/>
      <c r="AH218" s="367"/>
      <c r="AI218" s="367"/>
      <c r="AJ218" s="367"/>
      <c r="AK218" s="367"/>
      <c r="AL218" s="367"/>
      <c r="AM218" s="367"/>
      <c r="AN218" s="367"/>
      <c r="AO218" s="367"/>
    </row>
    <row r="219" spans="1:41">
      <c r="A219" s="357" t="s">
        <v>261</v>
      </c>
      <c r="B219" s="357" t="s">
        <v>262</v>
      </c>
      <c r="C219" s="357" t="s">
        <v>263</v>
      </c>
      <c r="D219" s="357" t="s">
        <v>264</v>
      </c>
      <c r="E219" s="357" t="s">
        <v>273</v>
      </c>
      <c r="F219" s="357" t="s">
        <v>264</v>
      </c>
      <c r="G219" s="357" t="s">
        <v>277</v>
      </c>
      <c r="H219" s="357" t="s">
        <v>278</v>
      </c>
      <c r="I219" s="357" t="s">
        <v>282</v>
      </c>
      <c r="J219" s="357" t="s">
        <v>330</v>
      </c>
      <c r="K219" s="357" t="s">
        <v>281</v>
      </c>
      <c r="L219" s="357" t="s">
        <v>268</v>
      </c>
      <c r="M219" s="357" t="s">
        <v>269</v>
      </c>
      <c r="N219" s="357" t="s">
        <v>270</v>
      </c>
      <c r="O219" s="357" t="s">
        <v>270</v>
      </c>
      <c r="P219" s="357" t="s">
        <v>271</v>
      </c>
      <c r="Q219" s="357" t="s">
        <v>262</v>
      </c>
      <c r="R219" s="357" t="s">
        <v>314</v>
      </c>
      <c r="S219" s="475" t="e">
        <f>IF(VLOOKUP($X219,#REF!,#REF!,0)="","",VLOOKUP($X219,#REF!,#REF!,0))</f>
        <v>#REF!</v>
      </c>
      <c r="T219" s="475" t="e">
        <f>IF(VLOOKUP($X219,#REF!,#REF!,0)="","",VLOOKUP($X219,#REF!,#REF!,0))</f>
        <v>#REF!</v>
      </c>
      <c r="U219" s="475" t="e">
        <f>IF(VLOOKUP($X219,#REF!,#REF!,0)="","",VLOOKUP($X219,#REF!,#REF!,0))</f>
        <v>#REF!</v>
      </c>
      <c r="V219" s="475" t="e">
        <f>IF(VLOOKUP($X219,#REF!,#REF!,0)="","",VLOOKUP($X219,#REF!,#REF!,0))</f>
        <v>#REF!</v>
      </c>
      <c r="W219" s="357"/>
      <c r="X219" s="363" t="str">
        <f t="shared" si="2"/>
        <v>A.N.@@._Z.S1311._Z.C.L.F.F7.T.S.V._T._T.XDC.N.EDP3</v>
      </c>
      <c r="Y219" s="363"/>
      <c r="Z219" s="363"/>
      <c r="AA219" s="365" t="str">
        <f>IFERROR(+IF(X219=VLOOKUP(X219,#REF!,1,0),"OK","check!!!!"),"check!!!!")</f>
        <v>check!!!!</v>
      </c>
      <c r="AB219" s="363" t="e">
        <f>IF(#REF!=X219,"ok","check!!!!")</f>
        <v>#REF!</v>
      </c>
      <c r="AC219" s="366"/>
      <c r="AD219" s="367"/>
      <c r="AE219" s="367"/>
      <c r="AF219" s="367"/>
      <c r="AG219" s="367"/>
      <c r="AH219" s="367"/>
      <c r="AI219" s="367"/>
      <c r="AJ219" s="367"/>
      <c r="AK219" s="367"/>
      <c r="AL219" s="367"/>
      <c r="AM219" s="367"/>
      <c r="AN219" s="367"/>
      <c r="AO219" s="367"/>
    </row>
    <row r="220" spans="1:41">
      <c r="A220" s="357" t="s">
        <v>261</v>
      </c>
      <c r="B220" s="357" t="s">
        <v>262</v>
      </c>
      <c r="C220" s="357" t="s">
        <v>263</v>
      </c>
      <c r="D220" s="357" t="s">
        <v>264</v>
      </c>
      <c r="E220" s="357" t="s">
        <v>273</v>
      </c>
      <c r="F220" s="357" t="s">
        <v>264</v>
      </c>
      <c r="G220" s="357" t="s">
        <v>277</v>
      </c>
      <c r="H220" s="357" t="s">
        <v>278</v>
      </c>
      <c r="I220" s="357" t="s">
        <v>282</v>
      </c>
      <c r="J220" s="357" t="s">
        <v>303</v>
      </c>
      <c r="K220" s="357" t="s">
        <v>281</v>
      </c>
      <c r="L220" s="357" t="s">
        <v>268</v>
      </c>
      <c r="M220" s="357" t="s">
        <v>269</v>
      </c>
      <c r="N220" s="357" t="s">
        <v>270</v>
      </c>
      <c r="O220" s="357" t="s">
        <v>270</v>
      </c>
      <c r="P220" s="357" t="s">
        <v>271</v>
      </c>
      <c r="Q220" s="357" t="s">
        <v>262</v>
      </c>
      <c r="R220" s="357" t="s">
        <v>314</v>
      </c>
      <c r="S220" s="475" t="e">
        <f>IF(VLOOKUP($X220,#REF!,#REF!,0)="","",VLOOKUP($X220,#REF!,#REF!,0))</f>
        <v>#REF!</v>
      </c>
      <c r="T220" s="475" t="e">
        <f>IF(VLOOKUP($X220,#REF!,#REF!,0)="","",VLOOKUP($X220,#REF!,#REF!,0))</f>
        <v>#REF!</v>
      </c>
      <c r="U220" s="475" t="e">
        <f>IF(VLOOKUP($X220,#REF!,#REF!,0)="","",VLOOKUP($X220,#REF!,#REF!,0))</f>
        <v>#REF!</v>
      </c>
      <c r="V220" s="475" t="e">
        <f>IF(VLOOKUP($X220,#REF!,#REF!,0)="","",VLOOKUP($X220,#REF!,#REF!,0))</f>
        <v>#REF!</v>
      </c>
      <c r="W220" s="357"/>
      <c r="X220" s="363" t="str">
        <f t="shared" si="2"/>
        <v>A.N.@@._Z.S1311._Z.C.L.F.F8.T.S.V._T._T.XDC.N.EDP3</v>
      </c>
      <c r="Y220" s="363"/>
      <c r="Z220" s="363"/>
      <c r="AA220" s="365" t="str">
        <f>IFERROR(+IF(X220=VLOOKUP(X220,#REF!,1,0),"OK","check!!!!"),"check!!!!")</f>
        <v>check!!!!</v>
      </c>
      <c r="AB220" s="363" t="e">
        <f>IF(#REF!=X220,"ok","check!!!!")</f>
        <v>#REF!</v>
      </c>
      <c r="AC220" s="366"/>
      <c r="AD220" s="367"/>
      <c r="AE220" s="367"/>
      <c r="AF220" s="367"/>
      <c r="AG220" s="367"/>
      <c r="AH220" s="367"/>
      <c r="AI220" s="367"/>
      <c r="AJ220" s="367"/>
      <c r="AK220" s="367"/>
      <c r="AL220" s="367"/>
      <c r="AM220" s="367"/>
      <c r="AN220" s="367"/>
      <c r="AO220" s="367"/>
    </row>
    <row r="221" spans="1:41">
      <c r="A221" s="357" t="s">
        <v>261</v>
      </c>
      <c r="B221" s="357" t="s">
        <v>262</v>
      </c>
      <c r="C221" s="357" t="s">
        <v>263</v>
      </c>
      <c r="D221" s="357" t="s">
        <v>264</v>
      </c>
      <c r="E221" s="357" t="s">
        <v>273</v>
      </c>
      <c r="F221" s="357" t="s">
        <v>264</v>
      </c>
      <c r="G221" s="357" t="s">
        <v>277</v>
      </c>
      <c r="H221" s="357" t="s">
        <v>278</v>
      </c>
      <c r="I221" s="357" t="s">
        <v>282</v>
      </c>
      <c r="J221" s="357" t="s">
        <v>320</v>
      </c>
      <c r="K221" s="357" t="s">
        <v>281</v>
      </c>
      <c r="L221" s="357" t="s">
        <v>268</v>
      </c>
      <c r="M221" s="357" t="s">
        <v>269</v>
      </c>
      <c r="N221" s="357" t="s">
        <v>270</v>
      </c>
      <c r="O221" s="357" t="s">
        <v>270</v>
      </c>
      <c r="P221" s="357" t="s">
        <v>271</v>
      </c>
      <c r="Q221" s="357" t="s">
        <v>262</v>
      </c>
      <c r="R221" s="357" t="s">
        <v>314</v>
      </c>
      <c r="S221" s="475" t="e">
        <f>IF(VLOOKUP($X221,#REF!,#REF!,0)="","",VLOOKUP($X221,#REF!,#REF!,0))</f>
        <v>#REF!</v>
      </c>
      <c r="T221" s="475" t="e">
        <f>IF(VLOOKUP($X221,#REF!,#REF!,0)="","",VLOOKUP($X221,#REF!,#REF!,0))</f>
        <v>#REF!</v>
      </c>
      <c r="U221" s="475" t="e">
        <f>IF(VLOOKUP($X221,#REF!,#REF!,0)="","",VLOOKUP($X221,#REF!,#REF!,0))</f>
        <v>#REF!</v>
      </c>
      <c r="V221" s="475" t="e">
        <f>IF(VLOOKUP($X221,#REF!,#REF!,0)="","",VLOOKUP($X221,#REF!,#REF!,0))</f>
        <v>#REF!</v>
      </c>
      <c r="W221" s="357"/>
      <c r="X221" s="363" t="str">
        <f t="shared" si="2"/>
        <v>A.N.@@._Z.S1311._Z.C.L.F.FV.T.S.V._T._T.XDC.N.EDP3</v>
      </c>
      <c r="Y221" s="363"/>
      <c r="Z221" s="363"/>
      <c r="AA221" s="365" t="str">
        <f>IFERROR(+IF(X221=VLOOKUP(X221,#REF!,1,0),"OK","check!!!!"),"check!!!!")</f>
        <v>check!!!!</v>
      </c>
      <c r="AB221" s="363" t="e">
        <f>IF(#REF!=X221,"ok","check!!!!")</f>
        <v>#REF!</v>
      </c>
      <c r="AC221" s="366"/>
      <c r="AD221" s="367"/>
      <c r="AE221" s="367"/>
      <c r="AF221" s="367"/>
      <c r="AG221" s="367"/>
      <c r="AH221" s="367"/>
      <c r="AI221" s="367"/>
      <c r="AJ221" s="367"/>
      <c r="AK221" s="367"/>
      <c r="AL221" s="367"/>
      <c r="AM221" s="367"/>
      <c r="AN221" s="367"/>
      <c r="AO221" s="367"/>
    </row>
    <row r="222" spans="1:41">
      <c r="A222" s="357" t="s">
        <v>261</v>
      </c>
      <c r="B222" s="357" t="s">
        <v>262</v>
      </c>
      <c r="C222" s="357" t="s">
        <v>263</v>
      </c>
      <c r="D222" s="357" t="s">
        <v>264</v>
      </c>
      <c r="E222" s="357" t="s">
        <v>273</v>
      </c>
      <c r="F222" s="357" t="s">
        <v>264</v>
      </c>
      <c r="G222" s="357" t="s">
        <v>277</v>
      </c>
      <c r="H222" s="357" t="s">
        <v>264</v>
      </c>
      <c r="I222" s="357" t="s">
        <v>321</v>
      </c>
      <c r="J222" s="357" t="s">
        <v>264</v>
      </c>
      <c r="K222" s="357" t="s">
        <v>281</v>
      </c>
      <c r="L222" s="357" t="s">
        <v>268</v>
      </c>
      <c r="M222" s="357" t="s">
        <v>269</v>
      </c>
      <c r="N222" s="357" t="s">
        <v>270</v>
      </c>
      <c r="O222" s="357" t="s">
        <v>270</v>
      </c>
      <c r="P222" s="357" t="s">
        <v>271</v>
      </c>
      <c r="Q222" s="357" t="s">
        <v>262</v>
      </c>
      <c r="R222" s="357" t="s">
        <v>314</v>
      </c>
      <c r="S222" s="475" t="e">
        <f>IF(VLOOKUP($X222,#REF!,#REF!,0)="","",VLOOKUP($X222,#REF!,#REF!,0))</f>
        <v>#REF!</v>
      </c>
      <c r="T222" s="475" t="e">
        <f>IF(VLOOKUP($X222,#REF!,#REF!,0)="","",VLOOKUP($X222,#REF!,#REF!,0))</f>
        <v>#REF!</v>
      </c>
      <c r="U222" s="475" t="e">
        <f>IF(VLOOKUP($X222,#REF!,#REF!,0)="","",VLOOKUP($X222,#REF!,#REF!,0))</f>
        <v>#REF!</v>
      </c>
      <c r="V222" s="475" t="e">
        <f>IF(VLOOKUP($X222,#REF!,#REF!,0)="","",VLOOKUP($X222,#REF!,#REF!,0))</f>
        <v>#REF!</v>
      </c>
      <c r="W222" s="357"/>
      <c r="X222" s="363" t="str">
        <f t="shared" si="2"/>
        <v>A.N.@@._Z.S1311._Z.C._Z.ORINV._Z.T.S.V._T._T.XDC.N.EDP3</v>
      </c>
      <c r="Y222" s="363"/>
      <c r="Z222" s="363"/>
      <c r="AA222" s="365" t="str">
        <f>IFERROR(+IF(X222=VLOOKUP(X222,#REF!,1,0),"OK","check!!!!"),"check!!!!")</f>
        <v>check!!!!</v>
      </c>
      <c r="AB222" s="363" t="e">
        <f>IF(#REF!=X222,"ok","check!!!!")</f>
        <v>#REF!</v>
      </c>
      <c r="AC222" s="366"/>
      <c r="AD222" s="367"/>
      <c r="AE222" s="367"/>
      <c r="AF222" s="367"/>
      <c r="AG222" s="367"/>
      <c r="AH222" s="367"/>
      <c r="AI222" s="367"/>
      <c r="AJ222" s="367"/>
      <c r="AK222" s="367"/>
      <c r="AL222" s="367"/>
      <c r="AM222" s="367"/>
      <c r="AN222" s="367"/>
      <c r="AO222" s="367"/>
    </row>
    <row r="223" spans="1:41">
      <c r="A223" s="357" t="s">
        <v>261</v>
      </c>
      <c r="B223" s="357" t="s">
        <v>262</v>
      </c>
      <c r="C223" s="357" t="s">
        <v>263</v>
      </c>
      <c r="D223" s="357" t="s">
        <v>264</v>
      </c>
      <c r="E223" s="357" t="s">
        <v>273</v>
      </c>
      <c r="F223" s="357" t="s">
        <v>264</v>
      </c>
      <c r="G223" s="357" t="s">
        <v>277</v>
      </c>
      <c r="H223" s="357" t="s">
        <v>264</v>
      </c>
      <c r="I223" s="357" t="s">
        <v>302</v>
      </c>
      <c r="J223" s="357" t="s">
        <v>264</v>
      </c>
      <c r="K223" s="357" t="s">
        <v>281</v>
      </c>
      <c r="L223" s="357" t="s">
        <v>268</v>
      </c>
      <c r="M223" s="357" t="s">
        <v>269</v>
      </c>
      <c r="N223" s="357" t="s">
        <v>270</v>
      </c>
      <c r="O223" s="357" t="s">
        <v>270</v>
      </c>
      <c r="P223" s="357" t="s">
        <v>271</v>
      </c>
      <c r="Q223" s="357" t="s">
        <v>262</v>
      </c>
      <c r="R223" s="357" t="s">
        <v>314</v>
      </c>
      <c r="S223" s="475" t="e">
        <f>IF(VLOOKUP($X223,#REF!,#REF!,0)="","",VLOOKUP($X223,#REF!,#REF!,0))</f>
        <v>#REF!</v>
      </c>
      <c r="T223" s="475" t="e">
        <f>IF(VLOOKUP($X223,#REF!,#REF!,0)="","",VLOOKUP($X223,#REF!,#REF!,0))</f>
        <v>#REF!</v>
      </c>
      <c r="U223" s="475" t="e">
        <f>IF(VLOOKUP($X223,#REF!,#REF!,0)="","",VLOOKUP($X223,#REF!,#REF!,0))</f>
        <v>#REF!</v>
      </c>
      <c r="V223" s="475" t="e">
        <f>IF(VLOOKUP($X223,#REF!,#REF!,0)="","",VLOOKUP($X223,#REF!,#REF!,0))</f>
        <v>#REF!</v>
      </c>
      <c r="W223" s="357"/>
      <c r="X223" s="363" t="str">
        <f t="shared" si="2"/>
        <v>A.N.@@._Z.S1311._Z.C._Z.ORD41A._Z.T.S.V._T._T.XDC.N.EDP3</v>
      </c>
      <c r="Y223" s="363"/>
      <c r="Z223" s="363"/>
      <c r="AA223" s="365" t="str">
        <f>IFERROR(+IF(X223=VLOOKUP(X223,#REF!,1,0),"OK","check!!!!"),"check!!!!")</f>
        <v>check!!!!</v>
      </c>
      <c r="AB223" s="363" t="e">
        <f>IF(#REF!=X223,"ok","check!!!!")</f>
        <v>#REF!</v>
      </c>
      <c r="AC223" s="366"/>
      <c r="AD223" s="367"/>
      <c r="AE223" s="367"/>
      <c r="AF223" s="367"/>
      <c r="AG223" s="367"/>
      <c r="AH223" s="367"/>
      <c r="AI223" s="367"/>
      <c r="AJ223" s="367"/>
      <c r="AK223" s="367"/>
      <c r="AL223" s="367"/>
      <c r="AM223" s="367"/>
      <c r="AN223" s="367"/>
      <c r="AO223" s="367"/>
    </row>
    <row r="224" spans="1:41">
      <c r="A224" s="357" t="s">
        <v>261</v>
      </c>
      <c r="B224" s="357" t="s">
        <v>262</v>
      </c>
      <c r="C224" s="357" t="s">
        <v>263</v>
      </c>
      <c r="D224" s="357" t="s">
        <v>264</v>
      </c>
      <c r="E224" s="357" t="s">
        <v>273</v>
      </c>
      <c r="F224" s="357" t="s">
        <v>264</v>
      </c>
      <c r="G224" s="357" t="s">
        <v>277</v>
      </c>
      <c r="H224" s="357" t="s">
        <v>278</v>
      </c>
      <c r="I224" s="357" t="s">
        <v>322</v>
      </c>
      <c r="J224" s="357" t="s">
        <v>264</v>
      </c>
      <c r="K224" s="357" t="s">
        <v>281</v>
      </c>
      <c r="L224" s="357" t="s">
        <v>268</v>
      </c>
      <c r="M224" s="357" t="s">
        <v>269</v>
      </c>
      <c r="N224" s="357" t="s">
        <v>270</v>
      </c>
      <c r="O224" s="357" t="s">
        <v>270</v>
      </c>
      <c r="P224" s="357" t="s">
        <v>271</v>
      </c>
      <c r="Q224" s="357" t="s">
        <v>262</v>
      </c>
      <c r="R224" s="357" t="s">
        <v>314</v>
      </c>
      <c r="S224" s="475" t="e">
        <f>IF(VLOOKUP($X224,#REF!,#REF!,0)="","",VLOOKUP($X224,#REF!,#REF!,0))</f>
        <v>#REF!</v>
      </c>
      <c r="T224" s="475" t="e">
        <f>IF(VLOOKUP($X224,#REF!,#REF!,0)="","",VLOOKUP($X224,#REF!,#REF!,0))</f>
        <v>#REF!</v>
      </c>
      <c r="U224" s="475" t="e">
        <f>IF(VLOOKUP($X224,#REF!,#REF!,0)="","",VLOOKUP($X224,#REF!,#REF!,0))</f>
        <v>#REF!</v>
      </c>
      <c r="V224" s="475" t="e">
        <f>IF(VLOOKUP($X224,#REF!,#REF!,0)="","",VLOOKUP($X224,#REF!,#REF!,0))</f>
        <v>#REF!</v>
      </c>
      <c r="W224" s="357"/>
      <c r="X224" s="363" t="str">
        <f t="shared" si="2"/>
        <v>A.N.@@._Z.S1311._Z.C.L.ORRNV._Z.T.S.V._T._T.XDC.N.EDP3</v>
      </c>
      <c r="Y224" s="363"/>
      <c r="Z224" s="363"/>
      <c r="AA224" s="365" t="str">
        <f>IFERROR(+IF(X224=VLOOKUP(X224,#REF!,1,0),"OK","check!!!!"),"check!!!!")</f>
        <v>check!!!!</v>
      </c>
      <c r="AB224" s="363" t="e">
        <f>IF(#REF!=X224,"ok","check!!!!")</f>
        <v>#REF!</v>
      </c>
      <c r="AC224" s="366"/>
      <c r="AD224" s="367"/>
      <c r="AE224" s="367"/>
      <c r="AF224" s="367"/>
      <c r="AG224" s="367"/>
      <c r="AH224" s="367"/>
      <c r="AI224" s="367"/>
      <c r="AJ224" s="367"/>
      <c r="AK224" s="367"/>
      <c r="AL224" s="367"/>
      <c r="AM224" s="367"/>
      <c r="AN224" s="367"/>
      <c r="AO224" s="367"/>
    </row>
    <row r="225" spans="1:41">
      <c r="A225" s="357" t="s">
        <v>261</v>
      </c>
      <c r="B225" s="357" t="s">
        <v>262</v>
      </c>
      <c r="C225" s="357" t="s">
        <v>263</v>
      </c>
      <c r="D225" s="357" t="s">
        <v>264</v>
      </c>
      <c r="E225" s="357" t="s">
        <v>273</v>
      </c>
      <c r="F225" s="357" t="s">
        <v>264</v>
      </c>
      <c r="G225" s="357" t="s">
        <v>277</v>
      </c>
      <c r="H225" s="357" t="s">
        <v>264</v>
      </c>
      <c r="I225" s="357" t="s">
        <v>323</v>
      </c>
      <c r="J225" s="357" t="s">
        <v>264</v>
      </c>
      <c r="K225" s="357" t="s">
        <v>281</v>
      </c>
      <c r="L225" s="357" t="s">
        <v>268</v>
      </c>
      <c r="M225" s="357" t="s">
        <v>269</v>
      </c>
      <c r="N225" s="357" t="s">
        <v>270</v>
      </c>
      <c r="O225" s="357" t="s">
        <v>270</v>
      </c>
      <c r="P225" s="357" t="s">
        <v>271</v>
      </c>
      <c r="Q225" s="357" t="s">
        <v>262</v>
      </c>
      <c r="R225" s="357" t="s">
        <v>314</v>
      </c>
      <c r="S225" s="475" t="e">
        <f>IF(VLOOKUP($X225,#REF!,#REF!,0)="","",VLOOKUP($X225,#REF!,#REF!,0))</f>
        <v>#REF!</v>
      </c>
      <c r="T225" s="475" t="e">
        <f>IF(VLOOKUP($X225,#REF!,#REF!,0)="","",VLOOKUP($X225,#REF!,#REF!,0))</f>
        <v>#REF!</v>
      </c>
      <c r="U225" s="475" t="e">
        <f>IF(VLOOKUP($X225,#REF!,#REF!,0)="","",VLOOKUP($X225,#REF!,#REF!,0))</f>
        <v>#REF!</v>
      </c>
      <c r="V225" s="475" t="e">
        <f>IF(VLOOKUP($X225,#REF!,#REF!,0)="","",VLOOKUP($X225,#REF!,#REF!,0))</f>
        <v>#REF!</v>
      </c>
      <c r="W225" s="357"/>
      <c r="X225" s="363" t="str">
        <f t="shared" si="2"/>
        <v>A.N.@@._Z.S1311._Z.C._Z.ORFCD._Z.T.S.V._T._T.XDC.N.EDP3</v>
      </c>
      <c r="Y225" s="363"/>
      <c r="Z225" s="363"/>
      <c r="AA225" s="365" t="str">
        <f>IFERROR(+IF(X225=VLOOKUP(X225,#REF!,1,0),"OK","check!!!!"),"check!!!!")</f>
        <v>check!!!!</v>
      </c>
      <c r="AB225" s="363" t="e">
        <f>IF(#REF!=X225,"ok","check!!!!")</f>
        <v>#REF!</v>
      </c>
      <c r="AC225" s="366"/>
      <c r="AD225" s="367"/>
      <c r="AE225" s="367"/>
      <c r="AF225" s="367"/>
      <c r="AG225" s="367"/>
      <c r="AH225" s="367"/>
      <c r="AI225" s="367"/>
      <c r="AJ225" s="367"/>
      <c r="AK225" s="367"/>
      <c r="AL225" s="367"/>
      <c r="AM225" s="367"/>
      <c r="AN225" s="367"/>
      <c r="AO225" s="367"/>
    </row>
    <row r="226" spans="1:41">
      <c r="A226" s="357" t="s">
        <v>261</v>
      </c>
      <c r="B226" s="357" t="s">
        <v>262</v>
      </c>
      <c r="C226" s="357" t="s">
        <v>263</v>
      </c>
      <c r="D226" s="357" t="s">
        <v>264</v>
      </c>
      <c r="E226" s="357" t="s">
        <v>273</v>
      </c>
      <c r="F226" s="357" t="s">
        <v>264</v>
      </c>
      <c r="G226" s="357" t="s">
        <v>277</v>
      </c>
      <c r="H226" s="357" t="s">
        <v>264</v>
      </c>
      <c r="I226" s="357" t="s">
        <v>324</v>
      </c>
      <c r="J226" s="357" t="s">
        <v>264</v>
      </c>
      <c r="K226" s="357" t="s">
        <v>281</v>
      </c>
      <c r="L226" s="357" t="s">
        <v>268</v>
      </c>
      <c r="M226" s="357" t="s">
        <v>269</v>
      </c>
      <c r="N226" s="357" t="s">
        <v>270</v>
      </c>
      <c r="O226" s="357" t="s">
        <v>270</v>
      </c>
      <c r="P226" s="357" t="s">
        <v>271</v>
      </c>
      <c r="Q226" s="357" t="s">
        <v>262</v>
      </c>
      <c r="R226" s="357" t="s">
        <v>314</v>
      </c>
      <c r="S226" s="475" t="e">
        <f>IF(VLOOKUP($X226,#REF!,#REF!,0)="","",VLOOKUP($X226,#REF!,#REF!,0))</f>
        <v>#REF!</v>
      </c>
      <c r="T226" s="475" t="e">
        <f>IF(VLOOKUP($X226,#REF!,#REF!,0)="","",VLOOKUP($X226,#REF!,#REF!,0))</f>
        <v>#REF!</v>
      </c>
      <c r="U226" s="475" t="e">
        <f>IF(VLOOKUP($X226,#REF!,#REF!,0)="","",VLOOKUP($X226,#REF!,#REF!,0))</f>
        <v>#REF!</v>
      </c>
      <c r="V226" s="475" t="e">
        <f>IF(VLOOKUP($X226,#REF!,#REF!,0)="","",VLOOKUP($X226,#REF!,#REF!,0))</f>
        <v>#REF!</v>
      </c>
      <c r="W226" s="357"/>
      <c r="X226" s="363" t="str">
        <f t="shared" si="2"/>
        <v>A.N.@@._Z.S1311._Z.C._Z.K61._Z.T.S.V._T._T.XDC.N.EDP3</v>
      </c>
      <c r="Y226" s="363"/>
      <c r="Z226" s="363"/>
      <c r="AA226" s="365" t="str">
        <f>IFERROR(+IF(X226=VLOOKUP(X226,#REF!,1,0),"OK","check!!!!"),"check!!!!")</f>
        <v>check!!!!</v>
      </c>
      <c r="AB226" s="363" t="e">
        <f>IF(#REF!=X226,"ok","check!!!!")</f>
        <v>#REF!</v>
      </c>
      <c r="AC226" s="366"/>
      <c r="AD226" s="367"/>
      <c r="AE226" s="367"/>
      <c r="AF226" s="367"/>
      <c r="AG226" s="367"/>
      <c r="AH226" s="367"/>
      <c r="AI226" s="367"/>
      <c r="AJ226" s="367"/>
      <c r="AK226" s="367"/>
      <c r="AL226" s="367"/>
      <c r="AM226" s="367"/>
      <c r="AN226" s="367"/>
      <c r="AO226" s="367"/>
    </row>
    <row r="227" spans="1:41">
      <c r="A227" s="357" t="s">
        <v>261</v>
      </c>
      <c r="B227" s="357" t="s">
        <v>262</v>
      </c>
      <c r="C227" s="357" t="s">
        <v>263</v>
      </c>
      <c r="D227" s="357" t="s">
        <v>264</v>
      </c>
      <c r="E227" s="357" t="s">
        <v>273</v>
      </c>
      <c r="F227" s="357" t="s">
        <v>264</v>
      </c>
      <c r="G227" s="357" t="s">
        <v>277</v>
      </c>
      <c r="H227" s="357" t="s">
        <v>264</v>
      </c>
      <c r="I227" s="357" t="s">
        <v>325</v>
      </c>
      <c r="J227" s="357" t="s">
        <v>264</v>
      </c>
      <c r="K227" s="357" t="s">
        <v>281</v>
      </c>
      <c r="L227" s="357" t="s">
        <v>268</v>
      </c>
      <c r="M227" s="357" t="s">
        <v>269</v>
      </c>
      <c r="N227" s="357" t="s">
        <v>270</v>
      </c>
      <c r="O227" s="357" t="s">
        <v>270</v>
      </c>
      <c r="P227" s="357" t="s">
        <v>271</v>
      </c>
      <c r="Q227" s="357" t="s">
        <v>262</v>
      </c>
      <c r="R227" s="357" t="s">
        <v>314</v>
      </c>
      <c r="S227" s="475" t="e">
        <f>IF(VLOOKUP($X227,#REF!,#REF!,0)="","",VLOOKUP($X227,#REF!,#REF!,0))</f>
        <v>#REF!</v>
      </c>
      <c r="T227" s="475" t="e">
        <f>IF(VLOOKUP($X227,#REF!,#REF!,0)="","",VLOOKUP($X227,#REF!,#REF!,0))</f>
        <v>#REF!</v>
      </c>
      <c r="U227" s="475" t="e">
        <f>IF(VLOOKUP($X227,#REF!,#REF!,0)="","",VLOOKUP($X227,#REF!,#REF!,0))</f>
        <v>#REF!</v>
      </c>
      <c r="V227" s="475" t="e">
        <f>IF(VLOOKUP($X227,#REF!,#REF!,0)="","",VLOOKUP($X227,#REF!,#REF!,0))</f>
        <v>#REF!</v>
      </c>
      <c r="W227" s="357"/>
      <c r="X227" s="363" t="str">
        <f t="shared" si="2"/>
        <v>A.N.@@._Z.S1311._Z.C._Z.KX._Z.T.S.V._T._T.XDC.N.EDP3</v>
      </c>
      <c r="Y227" s="363"/>
      <c r="Z227" s="363"/>
      <c r="AA227" s="365" t="str">
        <f>IFERROR(+IF(X227=VLOOKUP(X227,#REF!,1,0),"OK","check!!!!"),"check!!!!")</f>
        <v>check!!!!</v>
      </c>
      <c r="AB227" s="363" t="e">
        <f>IF(#REF!=X227,"ok","check!!!!")</f>
        <v>#REF!</v>
      </c>
      <c r="AC227" s="366"/>
      <c r="AD227" s="367"/>
      <c r="AE227" s="367"/>
      <c r="AF227" s="367"/>
      <c r="AG227" s="367"/>
      <c r="AH227" s="367"/>
      <c r="AI227" s="367"/>
      <c r="AJ227" s="367"/>
      <c r="AK227" s="367"/>
      <c r="AL227" s="367"/>
      <c r="AM227" s="367"/>
      <c r="AN227" s="367"/>
      <c r="AO227" s="367"/>
    </row>
    <row r="228" spans="1:41">
      <c r="A228" s="357" t="s">
        <v>261</v>
      </c>
      <c r="B228" s="357" t="s">
        <v>262</v>
      </c>
      <c r="C228" s="357" t="s">
        <v>263</v>
      </c>
      <c r="D228" s="357" t="s">
        <v>264</v>
      </c>
      <c r="E228" s="357" t="s">
        <v>273</v>
      </c>
      <c r="F228" s="357" t="s">
        <v>264</v>
      </c>
      <c r="G228" s="357" t="s">
        <v>277</v>
      </c>
      <c r="H228" s="357" t="s">
        <v>264</v>
      </c>
      <c r="I228" s="357" t="s">
        <v>326</v>
      </c>
      <c r="J228" s="357" t="s">
        <v>264</v>
      </c>
      <c r="K228" s="357" t="s">
        <v>281</v>
      </c>
      <c r="L228" s="357" t="s">
        <v>268</v>
      </c>
      <c r="M228" s="357" t="s">
        <v>269</v>
      </c>
      <c r="N228" s="357" t="s">
        <v>270</v>
      </c>
      <c r="O228" s="357" t="s">
        <v>270</v>
      </c>
      <c r="P228" s="357" t="s">
        <v>271</v>
      </c>
      <c r="Q228" s="357" t="s">
        <v>262</v>
      </c>
      <c r="R228" s="357" t="s">
        <v>314</v>
      </c>
      <c r="S228" s="475" t="e">
        <f>IF(VLOOKUP($X228,#REF!,#REF!,0)="","",VLOOKUP($X228,#REF!,#REF!,0))</f>
        <v>#REF!</v>
      </c>
      <c r="T228" s="475" t="e">
        <f>IF(VLOOKUP($X228,#REF!,#REF!,0)="","",VLOOKUP($X228,#REF!,#REF!,0))</f>
        <v>#REF!</v>
      </c>
      <c r="U228" s="475" t="e">
        <f>IF(VLOOKUP($X228,#REF!,#REF!,0)="","",VLOOKUP($X228,#REF!,#REF!,0))</f>
        <v>#REF!</v>
      </c>
      <c r="V228" s="475" t="e">
        <f>IF(VLOOKUP($X228,#REF!,#REF!,0)="","",VLOOKUP($X228,#REF!,#REF!,0))</f>
        <v>#REF!</v>
      </c>
      <c r="W228" s="357"/>
      <c r="X228" s="363" t="str">
        <f t="shared" si="2"/>
        <v>A.N.@@._Z.S1311._Z.C._Z.YA3._Z.T.S.V._T._T.XDC.N.EDP3</v>
      </c>
      <c r="Y228" s="363"/>
      <c r="Z228" s="363"/>
      <c r="AA228" s="365" t="str">
        <f>IFERROR(+IF(X228=VLOOKUP(X228,#REF!,1,0),"OK","check!!!!"),"check!!!!")</f>
        <v>check!!!!</v>
      </c>
      <c r="AB228" s="363" t="e">
        <f>IF(#REF!=X228,"ok","check!!!!")</f>
        <v>#REF!</v>
      </c>
      <c r="AC228" s="366"/>
      <c r="AD228" s="367"/>
      <c r="AE228" s="367"/>
      <c r="AF228" s="367"/>
      <c r="AG228" s="367"/>
      <c r="AH228" s="367"/>
      <c r="AI228" s="367"/>
      <c r="AJ228" s="367"/>
      <c r="AK228" s="367"/>
      <c r="AL228" s="367"/>
      <c r="AM228" s="367"/>
      <c r="AN228" s="367"/>
      <c r="AO228" s="367"/>
    </row>
    <row r="229" spans="1:41">
      <c r="A229" s="357" t="s">
        <v>261</v>
      </c>
      <c r="B229" s="357" t="s">
        <v>262</v>
      </c>
      <c r="C229" s="357" t="s">
        <v>263</v>
      </c>
      <c r="D229" s="357" t="s">
        <v>264</v>
      </c>
      <c r="E229" s="357" t="s">
        <v>273</v>
      </c>
      <c r="F229" s="357" t="s">
        <v>264</v>
      </c>
      <c r="G229" s="357" t="s">
        <v>277</v>
      </c>
      <c r="H229" s="357" t="s">
        <v>264</v>
      </c>
      <c r="I229" s="357" t="s">
        <v>327</v>
      </c>
      <c r="J229" s="357" t="s">
        <v>264</v>
      </c>
      <c r="K229" s="357" t="s">
        <v>264</v>
      </c>
      <c r="L229" s="357" t="s">
        <v>268</v>
      </c>
      <c r="M229" s="357" t="s">
        <v>269</v>
      </c>
      <c r="N229" s="357" t="s">
        <v>270</v>
      </c>
      <c r="O229" s="357" t="s">
        <v>270</v>
      </c>
      <c r="P229" s="357" t="s">
        <v>271</v>
      </c>
      <c r="Q229" s="357" t="s">
        <v>262</v>
      </c>
      <c r="R229" s="357" t="s">
        <v>314</v>
      </c>
      <c r="S229" s="475" t="e">
        <f>IF(VLOOKUP($X229,#REF!,#REF!,0)="","",VLOOKUP($X229,#REF!,#REF!,0))</f>
        <v>#REF!</v>
      </c>
      <c r="T229" s="475" t="e">
        <f>IF(VLOOKUP($X229,#REF!,#REF!,0)="","",VLOOKUP($X229,#REF!,#REF!,0))</f>
        <v>#REF!</v>
      </c>
      <c r="U229" s="475" t="e">
        <f>IF(VLOOKUP($X229,#REF!,#REF!,0)="","",VLOOKUP($X229,#REF!,#REF!,0))</f>
        <v>#REF!</v>
      </c>
      <c r="V229" s="475" t="e">
        <f>IF(VLOOKUP($X229,#REF!,#REF!,0)="","",VLOOKUP($X229,#REF!,#REF!,0))</f>
        <v>#REF!</v>
      </c>
      <c r="W229" s="357"/>
      <c r="X229" s="363" t="str">
        <f t="shared" si="2"/>
        <v>A.N.@@._Z.S1311._Z.C._Z.B9FX9._Z._Z.S.V._T._T.XDC.N.EDP3</v>
      </c>
      <c r="Y229" s="363"/>
      <c r="Z229" s="363"/>
      <c r="AA229" s="365" t="str">
        <f>IFERROR(+IF(X229=VLOOKUP(X229,#REF!,1,0),"OK","check!!!!"),"check!!!!")</f>
        <v>check!!!!</v>
      </c>
      <c r="AB229" s="363" t="e">
        <f>IF(#REF!=X229,"ok","check!!!!")</f>
        <v>#REF!</v>
      </c>
      <c r="AC229" s="366"/>
      <c r="AD229" s="367"/>
      <c r="AE229" s="367"/>
      <c r="AF229" s="367"/>
      <c r="AG229" s="367"/>
      <c r="AH229" s="367"/>
      <c r="AI229" s="367"/>
      <c r="AJ229" s="367"/>
      <c r="AK229" s="367"/>
      <c r="AL229" s="367"/>
      <c r="AM229" s="367"/>
      <c r="AN229" s="367"/>
      <c r="AO229" s="367"/>
    </row>
    <row r="230" spans="1:41">
      <c r="A230" s="357" t="s">
        <v>261</v>
      </c>
      <c r="B230" s="357" t="s">
        <v>262</v>
      </c>
      <c r="C230" s="357" t="s">
        <v>263</v>
      </c>
      <c r="D230" s="357" t="s">
        <v>264</v>
      </c>
      <c r="E230" s="357" t="s">
        <v>273</v>
      </c>
      <c r="F230" s="357" t="s">
        <v>264</v>
      </c>
      <c r="G230" s="357" t="s">
        <v>277</v>
      </c>
      <c r="H230" s="357" t="s">
        <v>264</v>
      </c>
      <c r="I230" s="357" t="s">
        <v>328</v>
      </c>
      <c r="J230" s="357" t="s">
        <v>264</v>
      </c>
      <c r="K230" s="357" t="s">
        <v>281</v>
      </c>
      <c r="L230" s="357" t="s">
        <v>268</v>
      </c>
      <c r="M230" s="357" t="s">
        <v>269</v>
      </c>
      <c r="N230" s="357" t="s">
        <v>270</v>
      </c>
      <c r="O230" s="357" t="s">
        <v>270</v>
      </c>
      <c r="P230" s="357" t="s">
        <v>271</v>
      </c>
      <c r="Q230" s="357" t="s">
        <v>262</v>
      </c>
      <c r="R230" s="357" t="s">
        <v>314</v>
      </c>
      <c r="S230" s="475" t="e">
        <f>IF(VLOOKUP($X230,#REF!,#REF!,0)="","",VLOOKUP($X230,#REF!,#REF!,0))</f>
        <v>#REF!</v>
      </c>
      <c r="T230" s="475" t="e">
        <f>IF(VLOOKUP($X230,#REF!,#REF!,0)="","",VLOOKUP($X230,#REF!,#REF!,0))</f>
        <v>#REF!</v>
      </c>
      <c r="U230" s="475" t="e">
        <f>IF(VLOOKUP($X230,#REF!,#REF!,0)="","",VLOOKUP($X230,#REF!,#REF!,0))</f>
        <v>#REF!</v>
      </c>
      <c r="V230" s="475" t="e">
        <f>IF(VLOOKUP($X230,#REF!,#REF!,0)="","",VLOOKUP($X230,#REF!,#REF!,0))</f>
        <v>#REF!</v>
      </c>
      <c r="W230" s="357"/>
      <c r="X230" s="363" t="str">
        <f t="shared" si="2"/>
        <v>A.N.@@._Z.S1311._Z.C._Z.YA3O._Z.T.S.V._T._T.XDC.N.EDP3</v>
      </c>
      <c r="Y230" s="363"/>
      <c r="Z230" s="363"/>
      <c r="AA230" s="365" t="str">
        <f>IFERROR(+IF(X230=VLOOKUP(X230,#REF!,1,0),"OK","check!!!!"),"check!!!!")</f>
        <v>check!!!!</v>
      </c>
      <c r="AB230" s="363" t="e">
        <f>IF(#REF!=X230,"ok","check!!!!")</f>
        <v>#REF!</v>
      </c>
      <c r="AC230" s="366"/>
      <c r="AD230" s="367"/>
      <c r="AE230" s="367"/>
      <c r="AF230" s="367"/>
      <c r="AG230" s="367"/>
      <c r="AH230" s="367"/>
      <c r="AI230" s="367"/>
      <c r="AJ230" s="367"/>
      <c r="AK230" s="367"/>
      <c r="AL230" s="367"/>
      <c r="AM230" s="367"/>
      <c r="AN230" s="367"/>
      <c r="AO230" s="367"/>
    </row>
    <row r="231" spans="1:41">
      <c r="A231" s="357" t="s">
        <v>261</v>
      </c>
      <c r="B231" s="357" t="s">
        <v>262</v>
      </c>
      <c r="C231" s="357" t="s">
        <v>263</v>
      </c>
      <c r="D231" s="357" t="s">
        <v>264</v>
      </c>
      <c r="E231" s="357" t="s">
        <v>273</v>
      </c>
      <c r="F231" s="357" t="s">
        <v>264</v>
      </c>
      <c r="G231" s="357" t="s">
        <v>277</v>
      </c>
      <c r="H231" s="357" t="s">
        <v>264</v>
      </c>
      <c r="I231" s="357" t="s">
        <v>329</v>
      </c>
      <c r="J231" s="357" t="s">
        <v>280</v>
      </c>
      <c r="K231" s="357" t="s">
        <v>281</v>
      </c>
      <c r="L231" s="357" t="s">
        <v>282</v>
      </c>
      <c r="M231" s="357" t="s">
        <v>269</v>
      </c>
      <c r="N231" s="357" t="s">
        <v>270</v>
      </c>
      <c r="O231" s="357" t="s">
        <v>270</v>
      </c>
      <c r="P231" s="357" t="s">
        <v>271</v>
      </c>
      <c r="Q231" s="357" t="s">
        <v>262</v>
      </c>
      <c r="R231" s="357" t="s">
        <v>314</v>
      </c>
      <c r="S231" s="475" t="e">
        <f>IF(VLOOKUP($X231,#REF!,#REF!,0)="","",VLOOKUP($X231,#REF!,#REF!,0))</f>
        <v>#REF!</v>
      </c>
      <c r="T231" s="475" t="e">
        <f>IF(VLOOKUP($X231,#REF!,#REF!,0)="","",VLOOKUP($X231,#REF!,#REF!,0))</f>
        <v>#REF!</v>
      </c>
      <c r="U231" s="475" t="e">
        <f>IF(VLOOKUP($X231,#REF!,#REF!,0)="","",VLOOKUP($X231,#REF!,#REF!,0))</f>
        <v>#REF!</v>
      </c>
      <c r="V231" s="475" t="e">
        <f>IF(VLOOKUP($X231,#REF!,#REF!,0)="","",VLOOKUP($X231,#REF!,#REF!,0))</f>
        <v>#REF!</v>
      </c>
      <c r="W231" s="357"/>
      <c r="X231" s="363" t="str">
        <f t="shared" si="2"/>
        <v>A.N.@@._Z.S1311._Z.C._Z.LX.GD.T.F.V._T._T.XDC.N.EDP3</v>
      </c>
      <c r="Y231" s="363"/>
      <c r="Z231" s="363"/>
      <c r="AA231" s="365" t="str">
        <f>IFERROR(+IF(X231=VLOOKUP(X231,#REF!,1,0),"OK","check!!!!"),"check!!!!")</f>
        <v>check!!!!</v>
      </c>
      <c r="AB231" s="363" t="e">
        <f>IF(#REF!=X231,"ok","check!!!!")</f>
        <v>#REF!</v>
      </c>
      <c r="AC231" s="366"/>
      <c r="AD231" s="367"/>
      <c r="AE231" s="367"/>
      <c r="AF231" s="367"/>
      <c r="AG231" s="367"/>
      <c r="AH231" s="367"/>
      <c r="AI231" s="367"/>
      <c r="AJ231" s="367"/>
      <c r="AK231" s="367"/>
      <c r="AL231" s="367"/>
      <c r="AM231" s="367"/>
      <c r="AN231" s="367"/>
      <c r="AO231" s="367"/>
    </row>
    <row r="232" spans="1:41">
      <c r="A232" s="357" t="s">
        <v>261</v>
      </c>
      <c r="B232" s="357" t="s">
        <v>262</v>
      </c>
      <c r="C232" s="357" t="s">
        <v>263</v>
      </c>
      <c r="D232" s="357" t="s">
        <v>264</v>
      </c>
      <c r="E232" s="357" t="s">
        <v>273</v>
      </c>
      <c r="F232" s="357" t="s">
        <v>265</v>
      </c>
      <c r="G232" s="357" t="s">
        <v>277</v>
      </c>
      <c r="H232" s="357" t="s">
        <v>331</v>
      </c>
      <c r="I232" s="357" t="s">
        <v>279</v>
      </c>
      <c r="J232" s="357" t="s">
        <v>280</v>
      </c>
      <c r="K232" s="357" t="s">
        <v>281</v>
      </c>
      <c r="L232" s="357" t="s">
        <v>282</v>
      </c>
      <c r="M232" s="357" t="s">
        <v>269</v>
      </c>
      <c r="N232" s="357" t="s">
        <v>270</v>
      </c>
      <c r="O232" s="357" t="s">
        <v>270</v>
      </c>
      <c r="P232" s="357" t="s">
        <v>271</v>
      </c>
      <c r="Q232" s="357" t="s">
        <v>262</v>
      </c>
      <c r="R232" s="357" t="s">
        <v>314</v>
      </c>
      <c r="S232" s="475" t="e">
        <f>IF(VLOOKUP($X232,#REF!,#REF!,0)="","",VLOOKUP($X232,#REF!,#REF!,0))</f>
        <v>#REF!</v>
      </c>
      <c r="T232" s="475" t="e">
        <f>IF(VLOOKUP($X232,#REF!,#REF!,0)="","",VLOOKUP($X232,#REF!,#REF!,0))</f>
        <v>#REF!</v>
      </c>
      <c r="U232" s="475" t="e">
        <f>IF(VLOOKUP($X232,#REF!,#REF!,0)="","",VLOOKUP($X232,#REF!,#REF!,0))</f>
        <v>#REF!</v>
      </c>
      <c r="V232" s="475" t="e">
        <f>IF(VLOOKUP($X232,#REF!,#REF!,0)="","",VLOOKUP($X232,#REF!,#REF!,0))</f>
        <v>#REF!</v>
      </c>
      <c r="W232" s="357"/>
      <c r="X232" s="363" t="str">
        <f t="shared" si="2"/>
        <v>A.N.@@._Z.S1311.S13.C.NE.LE.GD.T.F.V._T._T.XDC.N.EDP3</v>
      </c>
      <c r="Y232" s="363"/>
      <c r="Z232" s="363"/>
      <c r="AA232" s="365" t="str">
        <f>IFERROR(+IF(X232=VLOOKUP(X232,#REF!,1,0),"OK","check!!!!"),"check!!!!")</f>
        <v>check!!!!</v>
      </c>
      <c r="AB232" s="363" t="e">
        <f>IF(#REF!=X232,"ok","check!!!!")</f>
        <v>#REF!</v>
      </c>
      <c r="AC232" s="366"/>
      <c r="AD232" s="367"/>
      <c r="AE232" s="367"/>
      <c r="AF232" s="367"/>
      <c r="AG232" s="367"/>
      <c r="AH232" s="367"/>
      <c r="AI232" s="367"/>
      <c r="AJ232" s="367"/>
      <c r="AK232" s="367"/>
      <c r="AL232" s="367"/>
      <c r="AM232" s="367"/>
      <c r="AN232" s="367"/>
      <c r="AO232" s="367"/>
    </row>
    <row r="233" spans="1:41">
      <c r="A233" s="357" t="s">
        <v>261</v>
      </c>
      <c r="B233" s="357" t="s">
        <v>262</v>
      </c>
      <c r="C233" s="357" t="s">
        <v>263</v>
      </c>
      <c r="D233" s="357" t="s">
        <v>264</v>
      </c>
      <c r="E233" s="357" t="s">
        <v>273</v>
      </c>
      <c r="F233" s="357" t="s">
        <v>264</v>
      </c>
      <c r="G233" s="357" t="s">
        <v>277</v>
      </c>
      <c r="H233" s="357" t="s">
        <v>278</v>
      </c>
      <c r="I233" s="357" t="s">
        <v>279</v>
      </c>
      <c r="J233" s="357" t="s">
        <v>280</v>
      </c>
      <c r="K233" s="357" t="s">
        <v>281</v>
      </c>
      <c r="L233" s="357" t="s">
        <v>282</v>
      </c>
      <c r="M233" s="357" t="s">
        <v>269</v>
      </c>
      <c r="N233" s="357" t="s">
        <v>270</v>
      </c>
      <c r="O233" s="357" t="s">
        <v>270</v>
      </c>
      <c r="P233" s="357" t="s">
        <v>271</v>
      </c>
      <c r="Q233" s="357" t="s">
        <v>262</v>
      </c>
      <c r="R233" s="357" t="s">
        <v>314</v>
      </c>
      <c r="S233" s="475" t="e">
        <f>IF(VLOOKUP($X233,#REF!,#REF!,0)="","",VLOOKUP($X233,#REF!,#REF!,0))</f>
        <v>#REF!</v>
      </c>
      <c r="T233" s="475" t="e">
        <f>IF(VLOOKUP($X233,#REF!,#REF!,0)="","",VLOOKUP($X233,#REF!,#REF!,0))</f>
        <v>#REF!</v>
      </c>
      <c r="U233" s="475" t="e">
        <f>IF(VLOOKUP($X233,#REF!,#REF!,0)="","",VLOOKUP($X233,#REF!,#REF!,0))</f>
        <v>#REF!</v>
      </c>
      <c r="V233" s="475" t="e">
        <f>IF(VLOOKUP($X233,#REF!,#REF!,0)="","",VLOOKUP($X233,#REF!,#REF!,0))</f>
        <v>#REF!</v>
      </c>
      <c r="W233" s="357"/>
      <c r="X233" s="363" t="str">
        <f t="shared" si="2"/>
        <v>A.N.@@._Z.S1311._Z.C.L.LE.GD.T.F.V._T._T.XDC.N.EDP3</v>
      </c>
      <c r="Y233" s="363"/>
      <c r="Z233" s="363"/>
      <c r="AA233" s="365" t="str">
        <f>IFERROR(+IF(X233=VLOOKUP(X233,#REF!,1,0),"OK","check!!!!"),"check!!!!")</f>
        <v>check!!!!</v>
      </c>
      <c r="AB233" s="363" t="e">
        <f>IF(#REF!=X233,"ok","check!!!!")</f>
        <v>#REF!</v>
      </c>
      <c r="AC233" s="366"/>
      <c r="AD233" s="367"/>
      <c r="AE233" s="367"/>
      <c r="AF233" s="367"/>
      <c r="AG233" s="367"/>
      <c r="AH233" s="367"/>
      <c r="AI233" s="367"/>
      <c r="AJ233" s="367"/>
      <c r="AK233" s="367"/>
      <c r="AL233" s="367"/>
      <c r="AM233" s="367"/>
      <c r="AN233" s="367"/>
      <c r="AO233" s="367"/>
    </row>
    <row r="234" spans="1:41">
      <c r="A234" s="357" t="s">
        <v>261</v>
      </c>
      <c r="B234" s="357" t="s">
        <v>262</v>
      </c>
      <c r="C234" s="357" t="s">
        <v>263</v>
      </c>
      <c r="D234" s="357" t="s">
        <v>264</v>
      </c>
      <c r="E234" s="357" t="s">
        <v>273</v>
      </c>
      <c r="F234" s="357" t="s">
        <v>332</v>
      </c>
      <c r="G234" s="357" t="s">
        <v>264</v>
      </c>
      <c r="H234" s="357" t="s">
        <v>261</v>
      </c>
      <c r="I234" s="357" t="s">
        <v>279</v>
      </c>
      <c r="J234" s="357" t="s">
        <v>280</v>
      </c>
      <c r="K234" s="357" t="s">
        <v>281</v>
      </c>
      <c r="L234" s="357" t="s">
        <v>282</v>
      </c>
      <c r="M234" s="357" t="s">
        <v>269</v>
      </c>
      <c r="N234" s="357" t="s">
        <v>270</v>
      </c>
      <c r="O234" s="357" t="s">
        <v>270</v>
      </c>
      <c r="P234" s="357" t="s">
        <v>271</v>
      </c>
      <c r="Q234" s="357" t="s">
        <v>262</v>
      </c>
      <c r="R234" s="357" t="s">
        <v>314</v>
      </c>
      <c r="S234" s="475" t="e">
        <f>IF(VLOOKUP($X234,#REF!,#REF!,0)="","",VLOOKUP($X234,#REF!,#REF!,0))</f>
        <v>#REF!</v>
      </c>
      <c r="T234" s="475" t="e">
        <f>IF(VLOOKUP($X234,#REF!,#REF!,0)="","",VLOOKUP($X234,#REF!,#REF!,0))</f>
        <v>#REF!</v>
      </c>
      <c r="U234" s="475" t="e">
        <f>IF(VLOOKUP($X234,#REF!,#REF!,0)="","",VLOOKUP($X234,#REF!,#REF!,0))</f>
        <v>#REF!</v>
      </c>
      <c r="V234" s="475" t="e">
        <f>IF(VLOOKUP($X234,#REF!,#REF!,0)="","",VLOOKUP($X234,#REF!,#REF!,0))</f>
        <v>#REF!</v>
      </c>
      <c r="W234" s="357"/>
      <c r="X234" s="363" t="str">
        <f t="shared" si="2"/>
        <v>A.N.@@._Z.S1311.S13O._Z.A.LE.GD.T.F.V._T._T.XDC.N.EDP3</v>
      </c>
      <c r="Y234" s="363"/>
      <c r="Z234" s="363"/>
      <c r="AA234" s="365" t="str">
        <f>IFERROR(+IF(X234=VLOOKUP(X234,#REF!,1,0),"OK","check!!!!"),"check!!!!")</f>
        <v>check!!!!</v>
      </c>
      <c r="AB234" s="363" t="e">
        <f>IF(#REF!=X234,"ok","check!!!!")</f>
        <v>#REF!</v>
      </c>
      <c r="AC234" s="366"/>
      <c r="AD234" s="367"/>
      <c r="AE234" s="367"/>
      <c r="AF234" s="367"/>
      <c r="AG234" s="367"/>
      <c r="AH234" s="367"/>
      <c r="AI234" s="367"/>
      <c r="AJ234" s="367"/>
      <c r="AK234" s="367"/>
      <c r="AL234" s="367"/>
      <c r="AM234" s="367"/>
      <c r="AN234" s="367"/>
      <c r="AO234" s="367"/>
    </row>
    <row r="235" spans="1:41">
      <c r="A235" s="357" t="s">
        <v>261</v>
      </c>
      <c r="B235" s="357" t="s">
        <v>262</v>
      </c>
      <c r="C235" s="357" t="s">
        <v>263</v>
      </c>
      <c r="D235" s="357" t="s">
        <v>264</v>
      </c>
      <c r="E235" s="357" t="s">
        <v>274</v>
      </c>
      <c r="F235" s="357" t="s">
        <v>264</v>
      </c>
      <c r="G235" s="357" t="s">
        <v>264</v>
      </c>
      <c r="H235" s="357" t="s">
        <v>266</v>
      </c>
      <c r="I235" s="357" t="s">
        <v>267</v>
      </c>
      <c r="J235" s="357" t="s">
        <v>264</v>
      </c>
      <c r="K235" s="357" t="s">
        <v>264</v>
      </c>
      <c r="L235" s="357" t="s">
        <v>268</v>
      </c>
      <c r="M235" s="357" t="s">
        <v>269</v>
      </c>
      <c r="N235" s="357" t="s">
        <v>270</v>
      </c>
      <c r="O235" s="357" t="s">
        <v>270</v>
      </c>
      <c r="P235" s="357" t="s">
        <v>271</v>
      </c>
      <c r="Q235" s="357" t="s">
        <v>262</v>
      </c>
      <c r="R235" s="357" t="s">
        <v>314</v>
      </c>
      <c r="S235" s="476" t="e">
        <f>IF(VLOOKUP($X235,#REF!,#REF!,0)="","",VLOOKUP($X235,#REF!,#REF!,0))</f>
        <v>#REF!</v>
      </c>
      <c r="T235" s="476" t="e">
        <f>IF(VLOOKUP($X235,#REF!,#REF!,0)="","",VLOOKUP($X235,#REF!,#REF!,0))</f>
        <v>#REF!</v>
      </c>
      <c r="U235" s="476" t="e">
        <f>IF(VLOOKUP($X235,#REF!,#REF!,0)="","",VLOOKUP($X235,#REF!,#REF!,0))</f>
        <v>#REF!</v>
      </c>
      <c r="V235" s="476" t="e">
        <f>IF(VLOOKUP($X235,#REF!,#REF!,0)="","",VLOOKUP($X235,#REF!,#REF!,0))</f>
        <v>#REF!</v>
      </c>
      <c r="W235" s="357"/>
      <c r="X235" s="363" t="str">
        <f t="shared" si="2"/>
        <v>A.N.@@._Z.S1312._Z._Z.B.B9._Z._Z.S.V._T._T.XDC.N.EDP3</v>
      </c>
      <c r="Y235" s="363"/>
      <c r="Z235" s="363"/>
      <c r="AA235" s="365" t="str">
        <f>IFERROR(+IF(X235=VLOOKUP(X235,#REF!,1,0),"OK","check!!!!"),"check!!!!")</f>
        <v>check!!!!</v>
      </c>
      <c r="AB235" s="363" t="e">
        <f>IF(#REF!=X235,"ok","check!!!!")</f>
        <v>#REF!</v>
      </c>
      <c r="AC235" s="366"/>
      <c r="AD235" s="367"/>
      <c r="AE235" s="367"/>
      <c r="AF235" s="367"/>
      <c r="AG235" s="367"/>
      <c r="AH235" s="367"/>
      <c r="AI235" s="367"/>
      <c r="AJ235" s="367"/>
      <c r="AK235" s="367"/>
      <c r="AL235" s="367"/>
      <c r="AM235" s="367"/>
      <c r="AN235" s="367"/>
      <c r="AO235" s="367"/>
    </row>
    <row r="236" spans="1:41">
      <c r="A236" s="357" t="s">
        <v>261</v>
      </c>
      <c r="B236" s="357" t="s">
        <v>262</v>
      </c>
      <c r="C236" s="357" t="s">
        <v>263</v>
      </c>
      <c r="D236" s="357" t="s">
        <v>264</v>
      </c>
      <c r="E236" s="357" t="s">
        <v>274</v>
      </c>
      <c r="F236" s="357" t="s">
        <v>264</v>
      </c>
      <c r="G236" s="357" t="s">
        <v>277</v>
      </c>
      <c r="H236" s="357" t="s">
        <v>261</v>
      </c>
      <c r="I236" s="357" t="s">
        <v>282</v>
      </c>
      <c r="J236" s="357" t="s">
        <v>282</v>
      </c>
      <c r="K236" s="357" t="s">
        <v>281</v>
      </c>
      <c r="L236" s="357" t="s">
        <v>268</v>
      </c>
      <c r="M236" s="357" t="s">
        <v>269</v>
      </c>
      <c r="N236" s="357" t="s">
        <v>270</v>
      </c>
      <c r="O236" s="357" t="s">
        <v>270</v>
      </c>
      <c r="P236" s="357" t="s">
        <v>271</v>
      </c>
      <c r="Q236" s="357" t="s">
        <v>262</v>
      </c>
      <c r="R236" s="357" t="s">
        <v>314</v>
      </c>
      <c r="S236" s="476" t="e">
        <f>IF(VLOOKUP($X236,#REF!,#REF!,0)="","",VLOOKUP($X236,#REF!,#REF!,0))</f>
        <v>#REF!</v>
      </c>
      <c r="T236" s="476" t="e">
        <f>IF(VLOOKUP($X236,#REF!,#REF!,0)="","",VLOOKUP($X236,#REF!,#REF!,0))</f>
        <v>#REF!</v>
      </c>
      <c r="U236" s="476" t="e">
        <f>IF(VLOOKUP($X236,#REF!,#REF!,0)="","",VLOOKUP($X236,#REF!,#REF!,0))</f>
        <v>#REF!</v>
      </c>
      <c r="V236" s="476" t="e">
        <f>IF(VLOOKUP($X236,#REF!,#REF!,0)="","",VLOOKUP($X236,#REF!,#REF!,0))</f>
        <v>#REF!</v>
      </c>
      <c r="W236" s="357"/>
      <c r="X236" s="363" t="str">
        <f t="shared" si="2"/>
        <v>A.N.@@._Z.S1312._Z.C.A.F.F.T.S.V._T._T.XDC.N.EDP3</v>
      </c>
      <c r="Y236" s="363"/>
      <c r="Z236" s="363"/>
      <c r="AA236" s="365" t="str">
        <f>IFERROR(+IF(X236=VLOOKUP(X236,#REF!,1,0),"OK","check!!!!"),"check!!!!")</f>
        <v>check!!!!</v>
      </c>
      <c r="AB236" s="363" t="e">
        <f>IF(#REF!=X236,"ok","check!!!!")</f>
        <v>#REF!</v>
      </c>
      <c r="AC236" s="366"/>
      <c r="AD236" s="367"/>
      <c r="AE236" s="367"/>
      <c r="AF236" s="367"/>
      <c r="AG236" s="367"/>
      <c r="AH236" s="367"/>
      <c r="AI236" s="367"/>
      <c r="AJ236" s="367"/>
      <c r="AK236" s="367"/>
      <c r="AL236" s="367"/>
      <c r="AM236" s="367"/>
      <c r="AN236" s="367"/>
      <c r="AO236" s="367"/>
    </row>
    <row r="237" spans="1:41">
      <c r="A237" s="357" t="s">
        <v>261</v>
      </c>
      <c r="B237" s="357" t="s">
        <v>262</v>
      </c>
      <c r="C237" s="357" t="s">
        <v>263</v>
      </c>
      <c r="D237" s="357" t="s">
        <v>264</v>
      </c>
      <c r="E237" s="357" t="s">
        <v>274</v>
      </c>
      <c r="F237" s="357" t="s">
        <v>264</v>
      </c>
      <c r="G237" s="357" t="s">
        <v>277</v>
      </c>
      <c r="H237" s="357" t="s">
        <v>261</v>
      </c>
      <c r="I237" s="357" t="s">
        <v>282</v>
      </c>
      <c r="J237" s="357" t="s">
        <v>283</v>
      </c>
      <c r="K237" s="357" t="s">
        <v>281</v>
      </c>
      <c r="L237" s="357" t="s">
        <v>268</v>
      </c>
      <c r="M237" s="357" t="s">
        <v>269</v>
      </c>
      <c r="N237" s="357" t="s">
        <v>270</v>
      </c>
      <c r="O237" s="357" t="s">
        <v>270</v>
      </c>
      <c r="P237" s="357" t="s">
        <v>271</v>
      </c>
      <c r="Q237" s="357" t="s">
        <v>262</v>
      </c>
      <c r="R237" s="357" t="s">
        <v>314</v>
      </c>
      <c r="S237" s="476" t="e">
        <f>IF(VLOOKUP($X237,#REF!,#REF!,0)="","",VLOOKUP($X237,#REF!,#REF!,0))</f>
        <v>#REF!</v>
      </c>
      <c r="T237" s="476" t="e">
        <f>IF(VLOOKUP($X237,#REF!,#REF!,0)="","",VLOOKUP($X237,#REF!,#REF!,0))</f>
        <v>#REF!</v>
      </c>
      <c r="U237" s="476" t="e">
        <f>IF(VLOOKUP($X237,#REF!,#REF!,0)="","",VLOOKUP($X237,#REF!,#REF!,0))</f>
        <v>#REF!</v>
      </c>
      <c r="V237" s="476" t="e">
        <f>IF(VLOOKUP($X237,#REF!,#REF!,0)="","",VLOOKUP($X237,#REF!,#REF!,0))</f>
        <v>#REF!</v>
      </c>
      <c r="W237" s="357"/>
      <c r="X237" s="363" t="str">
        <f t="shared" si="2"/>
        <v>A.N.@@._Z.S1312._Z.C.A.F.F2.T.S.V._T._T.XDC.N.EDP3</v>
      </c>
      <c r="Y237" s="363"/>
      <c r="Z237" s="363"/>
      <c r="AA237" s="365" t="str">
        <f>IFERROR(+IF(X237=VLOOKUP(X237,#REF!,1,0),"OK","check!!!!"),"check!!!!")</f>
        <v>check!!!!</v>
      </c>
      <c r="AB237" s="363" t="e">
        <f>IF(#REF!=X237,"ok","check!!!!")</f>
        <v>#REF!</v>
      </c>
      <c r="AC237" s="366"/>
      <c r="AD237" s="367"/>
      <c r="AE237" s="367"/>
      <c r="AF237" s="367"/>
      <c r="AG237" s="367"/>
      <c r="AH237" s="367"/>
      <c r="AI237" s="367"/>
      <c r="AJ237" s="367"/>
      <c r="AK237" s="367"/>
      <c r="AL237" s="367"/>
      <c r="AM237" s="367"/>
      <c r="AN237" s="367"/>
      <c r="AO237" s="367"/>
    </row>
    <row r="238" spans="1:41">
      <c r="A238" s="357" t="s">
        <v>261</v>
      </c>
      <c r="B238" s="357" t="s">
        <v>262</v>
      </c>
      <c r="C238" s="357" t="s">
        <v>263</v>
      </c>
      <c r="D238" s="357" t="s">
        <v>264</v>
      </c>
      <c r="E238" s="357" t="s">
        <v>274</v>
      </c>
      <c r="F238" s="357" t="s">
        <v>264</v>
      </c>
      <c r="G238" s="357" t="s">
        <v>277</v>
      </c>
      <c r="H238" s="357" t="s">
        <v>261</v>
      </c>
      <c r="I238" s="357" t="s">
        <v>282</v>
      </c>
      <c r="J238" s="357" t="s">
        <v>284</v>
      </c>
      <c r="K238" s="357" t="s">
        <v>281</v>
      </c>
      <c r="L238" s="357" t="s">
        <v>268</v>
      </c>
      <c r="M238" s="357" t="s">
        <v>269</v>
      </c>
      <c r="N238" s="357" t="s">
        <v>270</v>
      </c>
      <c r="O238" s="357" t="s">
        <v>270</v>
      </c>
      <c r="P238" s="357" t="s">
        <v>271</v>
      </c>
      <c r="Q238" s="357" t="s">
        <v>262</v>
      </c>
      <c r="R238" s="357" t="s">
        <v>314</v>
      </c>
      <c r="S238" s="476" t="e">
        <f>IF(VLOOKUP($X238,#REF!,#REF!,0)="","",VLOOKUP($X238,#REF!,#REF!,0))</f>
        <v>#REF!</v>
      </c>
      <c r="T238" s="476" t="e">
        <f>IF(VLOOKUP($X238,#REF!,#REF!,0)="","",VLOOKUP($X238,#REF!,#REF!,0))</f>
        <v>#REF!</v>
      </c>
      <c r="U238" s="476" t="e">
        <f>IF(VLOOKUP($X238,#REF!,#REF!,0)="","",VLOOKUP($X238,#REF!,#REF!,0))</f>
        <v>#REF!</v>
      </c>
      <c r="V238" s="476" t="e">
        <f>IF(VLOOKUP($X238,#REF!,#REF!,0)="","",VLOOKUP($X238,#REF!,#REF!,0))</f>
        <v>#REF!</v>
      </c>
      <c r="W238" s="357"/>
      <c r="X238" s="357" t="str">
        <f t="shared" si="2"/>
        <v>A.N.@@._Z.S1312._Z.C.A.F.F3.T.S.V._T._T.XDC.N.EDP3</v>
      </c>
      <c r="Y238" s="357"/>
      <c r="Z238" s="357"/>
      <c r="AA238" s="361" t="str">
        <f>IFERROR(+IF(X238=VLOOKUP(X238,#REF!,1,0),"OK","check!!!!"),"check!!!!")</f>
        <v>check!!!!</v>
      </c>
      <c r="AB238" s="363" t="e">
        <f>IF(#REF!=X238,"ok","check!!!!")</f>
        <v>#REF!</v>
      </c>
      <c r="AC238" s="362"/>
    </row>
    <row r="239" spans="1:41">
      <c r="A239" s="357" t="s">
        <v>261</v>
      </c>
      <c r="B239" s="357" t="s">
        <v>262</v>
      </c>
      <c r="C239" s="357" t="s">
        <v>263</v>
      </c>
      <c r="D239" s="357" t="s">
        <v>264</v>
      </c>
      <c r="E239" s="357" t="s">
        <v>274</v>
      </c>
      <c r="F239" s="357" t="s">
        <v>264</v>
      </c>
      <c r="G239" s="357" t="s">
        <v>277</v>
      </c>
      <c r="H239" s="357" t="s">
        <v>261</v>
      </c>
      <c r="I239" s="357" t="s">
        <v>282</v>
      </c>
      <c r="J239" s="357" t="s">
        <v>285</v>
      </c>
      <c r="K239" s="357" t="s">
        <v>281</v>
      </c>
      <c r="L239" s="357" t="s">
        <v>268</v>
      </c>
      <c r="M239" s="357" t="s">
        <v>269</v>
      </c>
      <c r="N239" s="357" t="s">
        <v>270</v>
      </c>
      <c r="O239" s="357" t="s">
        <v>270</v>
      </c>
      <c r="P239" s="357" t="s">
        <v>271</v>
      </c>
      <c r="Q239" s="357" t="s">
        <v>262</v>
      </c>
      <c r="R239" s="357" t="s">
        <v>314</v>
      </c>
      <c r="S239" s="476" t="e">
        <f>IF(VLOOKUP($X239,#REF!,#REF!,0)="","",VLOOKUP($X239,#REF!,#REF!,0))</f>
        <v>#REF!</v>
      </c>
      <c r="T239" s="476" t="e">
        <f>IF(VLOOKUP($X239,#REF!,#REF!,0)="","",VLOOKUP($X239,#REF!,#REF!,0))</f>
        <v>#REF!</v>
      </c>
      <c r="U239" s="476" t="e">
        <f>IF(VLOOKUP($X239,#REF!,#REF!,0)="","",VLOOKUP($X239,#REF!,#REF!,0))</f>
        <v>#REF!</v>
      </c>
      <c r="V239" s="476" t="e">
        <f>IF(VLOOKUP($X239,#REF!,#REF!,0)="","",VLOOKUP($X239,#REF!,#REF!,0))</f>
        <v>#REF!</v>
      </c>
      <c r="W239" s="357"/>
      <c r="X239" s="357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357"/>
      <c r="Z239" s="357"/>
      <c r="AA239" s="361" t="str">
        <f>IFERROR(+IF(X239=VLOOKUP(X239,#REF!,1,0),"OK","check!!!!"),"check!!!!")</f>
        <v>check!!!!</v>
      </c>
      <c r="AB239" s="363" t="e">
        <f>IF(#REF!=X239,"ok","check!!!!")</f>
        <v>#REF!</v>
      </c>
      <c r="AC239" s="362"/>
    </row>
    <row r="240" spans="1:41">
      <c r="A240" s="357" t="s">
        <v>261</v>
      </c>
      <c r="B240" s="357" t="s">
        <v>262</v>
      </c>
      <c r="C240" s="357" t="s">
        <v>263</v>
      </c>
      <c r="D240" s="357" t="s">
        <v>264</v>
      </c>
      <c r="E240" s="357" t="s">
        <v>274</v>
      </c>
      <c r="F240" s="357" t="s">
        <v>264</v>
      </c>
      <c r="G240" s="357" t="s">
        <v>277</v>
      </c>
      <c r="H240" s="357" t="s">
        <v>293</v>
      </c>
      <c r="I240" s="357" t="s">
        <v>282</v>
      </c>
      <c r="J240" s="357" t="s">
        <v>285</v>
      </c>
      <c r="K240" s="357" t="s">
        <v>281</v>
      </c>
      <c r="L240" s="357" t="s">
        <v>268</v>
      </c>
      <c r="M240" s="357" t="s">
        <v>269</v>
      </c>
      <c r="N240" s="357" t="s">
        <v>270</v>
      </c>
      <c r="O240" s="357" t="s">
        <v>270</v>
      </c>
      <c r="P240" s="357" t="s">
        <v>271</v>
      </c>
      <c r="Q240" s="357" t="s">
        <v>262</v>
      </c>
      <c r="R240" s="357" t="s">
        <v>314</v>
      </c>
      <c r="S240" s="476" t="e">
        <f>IF(VLOOKUP($X240,#REF!,#REF!,0)="","",VLOOKUP($X240,#REF!,#REF!,0))</f>
        <v>#REF!</v>
      </c>
      <c r="T240" s="476" t="e">
        <f>IF(VLOOKUP($X240,#REF!,#REF!,0)="","",VLOOKUP($X240,#REF!,#REF!,0))</f>
        <v>#REF!</v>
      </c>
      <c r="U240" s="476" t="e">
        <f>IF(VLOOKUP($X240,#REF!,#REF!,0)="","",VLOOKUP($X240,#REF!,#REF!,0))</f>
        <v>#REF!</v>
      </c>
      <c r="V240" s="476" t="e">
        <f>IF(VLOOKUP($X240,#REF!,#REF!,0)="","",VLOOKUP($X240,#REF!,#REF!,0))</f>
        <v>#REF!</v>
      </c>
      <c r="W240" s="357"/>
      <c r="X240" s="357" t="str">
        <f t="shared" si="3"/>
        <v>A.N.@@._Z.S1312._Z.C.AI.F.F4.T.S.V._T._T.XDC.N.EDP3</v>
      </c>
      <c r="Y240" s="357"/>
      <c r="Z240" s="357"/>
      <c r="AA240" s="361" t="str">
        <f>IFERROR(+IF(X240=VLOOKUP(X240,#REF!,1,0),"OK","check!!!!"),"check!!!!")</f>
        <v>check!!!!</v>
      </c>
      <c r="AB240" s="363" t="e">
        <f>IF(#REF!=X240,"ok","check!!!!")</f>
        <v>#REF!</v>
      </c>
      <c r="AC240" s="362"/>
    </row>
    <row r="241" spans="1:29">
      <c r="A241" s="357" t="s">
        <v>261</v>
      </c>
      <c r="B241" s="357" t="s">
        <v>262</v>
      </c>
      <c r="C241" s="357" t="s">
        <v>263</v>
      </c>
      <c r="D241" s="357" t="s">
        <v>264</v>
      </c>
      <c r="E241" s="357" t="s">
        <v>274</v>
      </c>
      <c r="F241" s="357" t="s">
        <v>264</v>
      </c>
      <c r="G241" s="357" t="s">
        <v>277</v>
      </c>
      <c r="H241" s="357" t="s">
        <v>294</v>
      </c>
      <c r="I241" s="357" t="s">
        <v>282</v>
      </c>
      <c r="J241" s="357" t="s">
        <v>285</v>
      </c>
      <c r="K241" s="357" t="s">
        <v>281</v>
      </c>
      <c r="L241" s="357" t="s">
        <v>268</v>
      </c>
      <c r="M241" s="357" t="s">
        <v>269</v>
      </c>
      <c r="N241" s="357" t="s">
        <v>270</v>
      </c>
      <c r="O241" s="357" t="s">
        <v>270</v>
      </c>
      <c r="P241" s="357" t="s">
        <v>271</v>
      </c>
      <c r="Q241" s="357" t="s">
        <v>262</v>
      </c>
      <c r="R241" s="357" t="s">
        <v>314</v>
      </c>
      <c r="S241" s="476" t="e">
        <f>IF(VLOOKUP($X241,#REF!,#REF!,0)="","",VLOOKUP($X241,#REF!,#REF!,0))</f>
        <v>#REF!</v>
      </c>
      <c r="T241" s="476" t="e">
        <f>IF(VLOOKUP($X241,#REF!,#REF!,0)="","",VLOOKUP($X241,#REF!,#REF!,0))</f>
        <v>#REF!</v>
      </c>
      <c r="U241" s="476" t="e">
        <f>IF(VLOOKUP($X241,#REF!,#REF!,0)="","",VLOOKUP($X241,#REF!,#REF!,0))</f>
        <v>#REF!</v>
      </c>
      <c r="V241" s="476" t="e">
        <f>IF(VLOOKUP($X241,#REF!,#REF!,0)="","",VLOOKUP($X241,#REF!,#REF!,0))</f>
        <v>#REF!</v>
      </c>
      <c r="W241" s="357"/>
      <c r="X241" s="357" t="str">
        <f t="shared" si="3"/>
        <v>A.N.@@._Z.S1312._Z.C.AD.F.F4.T.S.V._T._T.XDC.N.EDP3</v>
      </c>
      <c r="Y241" s="357"/>
      <c r="Z241" s="357"/>
      <c r="AA241" s="361" t="str">
        <f>IFERROR(+IF(X241=VLOOKUP(X241,#REF!,1,0),"OK","check!!!!"),"check!!!!")</f>
        <v>check!!!!</v>
      </c>
      <c r="AB241" s="363" t="e">
        <f>IF(#REF!=X241,"ok","check!!!!")</f>
        <v>#REF!</v>
      </c>
      <c r="AC241" s="362"/>
    </row>
    <row r="242" spans="1:29">
      <c r="A242" s="357" t="s">
        <v>261</v>
      </c>
      <c r="B242" s="357" t="s">
        <v>262</v>
      </c>
      <c r="C242" s="357" t="s">
        <v>263</v>
      </c>
      <c r="D242" s="357" t="s">
        <v>264</v>
      </c>
      <c r="E242" s="357" t="s">
        <v>274</v>
      </c>
      <c r="F242" s="357" t="s">
        <v>264</v>
      </c>
      <c r="G242" s="357" t="s">
        <v>277</v>
      </c>
      <c r="H242" s="357" t="s">
        <v>261</v>
      </c>
      <c r="I242" s="357" t="s">
        <v>282</v>
      </c>
      <c r="J242" s="357" t="s">
        <v>285</v>
      </c>
      <c r="K242" s="357" t="s">
        <v>268</v>
      </c>
      <c r="L242" s="357" t="s">
        <v>268</v>
      </c>
      <c r="M242" s="357" t="s">
        <v>269</v>
      </c>
      <c r="N242" s="357" t="s">
        <v>270</v>
      </c>
      <c r="O242" s="357" t="s">
        <v>270</v>
      </c>
      <c r="P242" s="357" t="s">
        <v>271</v>
      </c>
      <c r="Q242" s="357" t="s">
        <v>262</v>
      </c>
      <c r="R242" s="357" t="s">
        <v>314</v>
      </c>
      <c r="S242" s="476" t="e">
        <f>IF(VLOOKUP($X242,#REF!,#REF!,0)="","",VLOOKUP($X242,#REF!,#REF!,0))</f>
        <v>#REF!</v>
      </c>
      <c r="T242" s="476" t="e">
        <f>IF(VLOOKUP($X242,#REF!,#REF!,0)="","",VLOOKUP($X242,#REF!,#REF!,0))</f>
        <v>#REF!</v>
      </c>
      <c r="U242" s="476" t="e">
        <f>IF(VLOOKUP($X242,#REF!,#REF!,0)="","",VLOOKUP($X242,#REF!,#REF!,0))</f>
        <v>#REF!</v>
      </c>
      <c r="V242" s="476" t="e">
        <f>IF(VLOOKUP($X242,#REF!,#REF!,0)="","",VLOOKUP($X242,#REF!,#REF!,0))</f>
        <v>#REF!</v>
      </c>
      <c r="W242" s="357"/>
      <c r="X242" s="357" t="str">
        <f t="shared" si="3"/>
        <v>A.N.@@._Z.S1312._Z.C.A.F.F4.S.S.V._T._T.XDC.N.EDP3</v>
      </c>
      <c r="Y242" s="357"/>
      <c r="Z242" s="357"/>
      <c r="AA242" s="361" t="str">
        <f>IFERROR(+IF(X242=VLOOKUP(X242,#REF!,1,0),"OK","check!!!!"),"check!!!!")</f>
        <v>check!!!!</v>
      </c>
      <c r="AB242" s="363" t="e">
        <f>IF(#REF!=X242,"ok","check!!!!")</f>
        <v>#REF!</v>
      </c>
      <c r="AC242" s="362"/>
    </row>
    <row r="243" spans="1:29">
      <c r="A243" s="357" t="s">
        <v>261</v>
      </c>
      <c r="B243" s="357" t="s">
        <v>262</v>
      </c>
      <c r="C243" s="357" t="s">
        <v>263</v>
      </c>
      <c r="D243" s="357" t="s">
        <v>264</v>
      </c>
      <c r="E243" s="357" t="s">
        <v>274</v>
      </c>
      <c r="F243" s="357" t="s">
        <v>264</v>
      </c>
      <c r="G243" s="357" t="s">
        <v>277</v>
      </c>
      <c r="H243" s="357" t="s">
        <v>261</v>
      </c>
      <c r="I243" s="357" t="s">
        <v>282</v>
      </c>
      <c r="J243" s="357" t="s">
        <v>285</v>
      </c>
      <c r="K243" s="357" t="s">
        <v>278</v>
      </c>
      <c r="L243" s="357" t="s">
        <v>268</v>
      </c>
      <c r="M243" s="357" t="s">
        <v>269</v>
      </c>
      <c r="N243" s="357" t="s">
        <v>270</v>
      </c>
      <c r="O243" s="357" t="s">
        <v>270</v>
      </c>
      <c r="P243" s="357" t="s">
        <v>271</v>
      </c>
      <c r="Q243" s="357" t="s">
        <v>262</v>
      </c>
      <c r="R243" s="357" t="s">
        <v>314</v>
      </c>
      <c r="S243" s="476" t="e">
        <f>IF(VLOOKUP($X243,#REF!,#REF!,0)="","",VLOOKUP($X243,#REF!,#REF!,0))</f>
        <v>#REF!</v>
      </c>
      <c r="T243" s="476" t="e">
        <f>IF(VLOOKUP($X243,#REF!,#REF!,0)="","",VLOOKUP($X243,#REF!,#REF!,0))</f>
        <v>#REF!</v>
      </c>
      <c r="U243" s="476" t="e">
        <f>IF(VLOOKUP($X243,#REF!,#REF!,0)="","",VLOOKUP($X243,#REF!,#REF!,0))</f>
        <v>#REF!</v>
      </c>
      <c r="V243" s="476" t="e">
        <f>IF(VLOOKUP($X243,#REF!,#REF!,0)="","",VLOOKUP($X243,#REF!,#REF!,0))</f>
        <v>#REF!</v>
      </c>
      <c r="W243" s="357"/>
      <c r="X243" s="357" t="str">
        <f t="shared" si="3"/>
        <v>A.N.@@._Z.S1312._Z.C.A.F.F4.L.S.V._T._T.XDC.N.EDP3</v>
      </c>
      <c r="Y243" s="357"/>
      <c r="Z243" s="357"/>
      <c r="AA243" s="361" t="str">
        <f>IFERROR(+IF(X243=VLOOKUP(X243,#REF!,1,0),"OK","check!!!!"),"check!!!!")</f>
        <v>check!!!!</v>
      </c>
      <c r="AB243" s="363" t="e">
        <f>IF(#REF!=X243,"ok","check!!!!")</f>
        <v>#REF!</v>
      </c>
      <c r="AC243" s="362"/>
    </row>
    <row r="244" spans="1:29">
      <c r="A244" s="357" t="s">
        <v>261</v>
      </c>
      <c r="B244" s="357" t="s">
        <v>262</v>
      </c>
      <c r="C244" s="357" t="s">
        <v>263</v>
      </c>
      <c r="D244" s="357" t="s">
        <v>264</v>
      </c>
      <c r="E244" s="357" t="s">
        <v>274</v>
      </c>
      <c r="F244" s="357" t="s">
        <v>264</v>
      </c>
      <c r="G244" s="357" t="s">
        <v>277</v>
      </c>
      <c r="H244" s="357" t="s">
        <v>293</v>
      </c>
      <c r="I244" s="357" t="s">
        <v>282</v>
      </c>
      <c r="J244" s="357" t="s">
        <v>285</v>
      </c>
      <c r="K244" s="357" t="s">
        <v>278</v>
      </c>
      <c r="L244" s="357" t="s">
        <v>268</v>
      </c>
      <c r="M244" s="357" t="s">
        <v>269</v>
      </c>
      <c r="N244" s="357" t="s">
        <v>270</v>
      </c>
      <c r="O244" s="357" t="s">
        <v>270</v>
      </c>
      <c r="P244" s="357" t="s">
        <v>271</v>
      </c>
      <c r="Q244" s="357" t="s">
        <v>262</v>
      </c>
      <c r="R244" s="357" t="s">
        <v>314</v>
      </c>
      <c r="S244" s="476" t="e">
        <f>IF(VLOOKUP($X244,#REF!,#REF!,0)="","",VLOOKUP($X244,#REF!,#REF!,0))</f>
        <v>#REF!</v>
      </c>
      <c r="T244" s="476" t="e">
        <f>IF(VLOOKUP($X244,#REF!,#REF!,0)="","",VLOOKUP($X244,#REF!,#REF!,0))</f>
        <v>#REF!</v>
      </c>
      <c r="U244" s="476" t="e">
        <f>IF(VLOOKUP($X244,#REF!,#REF!,0)="","",VLOOKUP($X244,#REF!,#REF!,0))</f>
        <v>#REF!</v>
      </c>
      <c r="V244" s="476" t="e">
        <f>IF(VLOOKUP($X244,#REF!,#REF!,0)="","",VLOOKUP($X244,#REF!,#REF!,0))</f>
        <v>#REF!</v>
      </c>
      <c r="W244" s="357"/>
      <c r="X244" s="357" t="str">
        <f t="shared" si="3"/>
        <v>A.N.@@._Z.S1312._Z.C.AI.F.F4.L.S.V._T._T.XDC.N.EDP3</v>
      </c>
      <c r="Y244" s="357"/>
      <c r="Z244" s="357"/>
      <c r="AA244" s="361" t="str">
        <f>IFERROR(+IF(X244=VLOOKUP(X244,#REF!,1,0),"OK","check!!!!"),"check!!!!")</f>
        <v>check!!!!</v>
      </c>
      <c r="AB244" s="363" t="e">
        <f>IF(#REF!=X244,"ok","check!!!!")</f>
        <v>#REF!</v>
      </c>
      <c r="AC244" s="362"/>
    </row>
    <row r="245" spans="1:29">
      <c r="A245" s="357" t="s">
        <v>261</v>
      </c>
      <c r="B245" s="357" t="s">
        <v>262</v>
      </c>
      <c r="C245" s="357" t="s">
        <v>263</v>
      </c>
      <c r="D245" s="357" t="s">
        <v>264</v>
      </c>
      <c r="E245" s="357" t="s">
        <v>274</v>
      </c>
      <c r="F245" s="357" t="s">
        <v>264</v>
      </c>
      <c r="G245" s="357" t="s">
        <v>277</v>
      </c>
      <c r="H245" s="357" t="s">
        <v>294</v>
      </c>
      <c r="I245" s="357" t="s">
        <v>282</v>
      </c>
      <c r="J245" s="357" t="s">
        <v>285</v>
      </c>
      <c r="K245" s="357" t="s">
        <v>278</v>
      </c>
      <c r="L245" s="357" t="s">
        <v>268</v>
      </c>
      <c r="M245" s="357" t="s">
        <v>269</v>
      </c>
      <c r="N245" s="357" t="s">
        <v>270</v>
      </c>
      <c r="O245" s="357" t="s">
        <v>270</v>
      </c>
      <c r="P245" s="357" t="s">
        <v>271</v>
      </c>
      <c r="Q245" s="357" t="s">
        <v>262</v>
      </c>
      <c r="R245" s="357" t="s">
        <v>314</v>
      </c>
      <c r="S245" s="476" t="e">
        <f>IF(VLOOKUP($X245,#REF!,#REF!,0)="","",VLOOKUP($X245,#REF!,#REF!,0))</f>
        <v>#REF!</v>
      </c>
      <c r="T245" s="476" t="e">
        <f>IF(VLOOKUP($X245,#REF!,#REF!,0)="","",VLOOKUP($X245,#REF!,#REF!,0))</f>
        <v>#REF!</v>
      </c>
      <c r="U245" s="476" t="e">
        <f>IF(VLOOKUP($X245,#REF!,#REF!,0)="","",VLOOKUP($X245,#REF!,#REF!,0))</f>
        <v>#REF!</v>
      </c>
      <c r="V245" s="476" t="e">
        <f>IF(VLOOKUP($X245,#REF!,#REF!,0)="","",VLOOKUP($X245,#REF!,#REF!,0))</f>
        <v>#REF!</v>
      </c>
      <c r="W245" s="357"/>
      <c r="X245" s="357" t="str">
        <f t="shared" si="3"/>
        <v>A.N.@@._Z.S1312._Z.C.AD.F.F4.L.S.V._T._T.XDC.N.EDP3</v>
      </c>
      <c r="Y245" s="357"/>
      <c r="Z245" s="357"/>
      <c r="AA245" s="361" t="str">
        <f>IFERROR(+IF(X245=VLOOKUP(X245,#REF!,1,0),"OK","check!!!!"),"check!!!!")</f>
        <v>check!!!!</v>
      </c>
      <c r="AB245" s="363" t="e">
        <f>IF(#REF!=X245,"ok","check!!!!")</f>
        <v>#REF!</v>
      </c>
      <c r="AC245" s="362"/>
    </row>
    <row r="246" spans="1:29">
      <c r="A246" s="357" t="s">
        <v>261</v>
      </c>
      <c r="B246" s="357" t="s">
        <v>262</v>
      </c>
      <c r="C246" s="357" t="s">
        <v>263</v>
      </c>
      <c r="D246" s="357" t="s">
        <v>264</v>
      </c>
      <c r="E246" s="357" t="s">
        <v>274</v>
      </c>
      <c r="F246" s="357" t="s">
        <v>264</v>
      </c>
      <c r="G246" s="357" t="s">
        <v>277</v>
      </c>
      <c r="H246" s="357" t="s">
        <v>261</v>
      </c>
      <c r="I246" s="357" t="s">
        <v>282</v>
      </c>
      <c r="J246" s="357" t="s">
        <v>295</v>
      </c>
      <c r="K246" s="357" t="s">
        <v>281</v>
      </c>
      <c r="L246" s="357" t="s">
        <v>268</v>
      </c>
      <c r="M246" s="357" t="s">
        <v>269</v>
      </c>
      <c r="N246" s="357" t="s">
        <v>270</v>
      </c>
      <c r="O246" s="357" t="s">
        <v>270</v>
      </c>
      <c r="P246" s="357" t="s">
        <v>271</v>
      </c>
      <c r="Q246" s="357" t="s">
        <v>262</v>
      </c>
      <c r="R246" s="357" t="s">
        <v>314</v>
      </c>
      <c r="S246" s="476" t="e">
        <f>IF(VLOOKUP($X246,#REF!,#REF!,0)="","",VLOOKUP($X246,#REF!,#REF!,0))</f>
        <v>#REF!</v>
      </c>
      <c r="T246" s="476" t="e">
        <f>IF(VLOOKUP($X246,#REF!,#REF!,0)="","",VLOOKUP($X246,#REF!,#REF!,0))</f>
        <v>#REF!</v>
      </c>
      <c r="U246" s="476" t="e">
        <f>IF(VLOOKUP($X246,#REF!,#REF!,0)="","",VLOOKUP($X246,#REF!,#REF!,0))</f>
        <v>#REF!</v>
      </c>
      <c r="V246" s="476" t="e">
        <f>IF(VLOOKUP($X246,#REF!,#REF!,0)="","",VLOOKUP($X246,#REF!,#REF!,0))</f>
        <v>#REF!</v>
      </c>
      <c r="W246" s="357"/>
      <c r="X246" s="357" t="str">
        <f t="shared" si="3"/>
        <v>A.N.@@._Z.S1312._Z.C.A.F.F5.T.S.V._T._T.XDC.N.EDP3</v>
      </c>
      <c r="Y246" s="357"/>
      <c r="Z246" s="357"/>
      <c r="AA246" s="361" t="str">
        <f>IFERROR(+IF(X246=VLOOKUP(X246,#REF!,1,0),"OK","check!!!!"),"check!!!!")</f>
        <v>check!!!!</v>
      </c>
      <c r="AB246" s="363" t="e">
        <f>IF(#REF!=X246,"ok","check!!!!")</f>
        <v>#REF!</v>
      </c>
      <c r="AC246" s="362"/>
    </row>
    <row r="247" spans="1:29">
      <c r="A247" s="357" t="s">
        <v>261</v>
      </c>
      <c r="B247" s="357" t="s">
        <v>262</v>
      </c>
      <c r="C247" s="357" t="s">
        <v>263</v>
      </c>
      <c r="D247" s="357" t="s">
        <v>264</v>
      </c>
      <c r="E247" s="357" t="s">
        <v>274</v>
      </c>
      <c r="F247" s="357" t="s">
        <v>264</v>
      </c>
      <c r="G247" s="357" t="s">
        <v>277</v>
      </c>
      <c r="H247" s="357" t="s">
        <v>261</v>
      </c>
      <c r="I247" s="357" t="s">
        <v>282</v>
      </c>
      <c r="J247" s="357" t="s">
        <v>315</v>
      </c>
      <c r="K247" s="357" t="s">
        <v>281</v>
      </c>
      <c r="L247" s="357" t="s">
        <v>268</v>
      </c>
      <c r="M247" s="357" t="s">
        <v>269</v>
      </c>
      <c r="N247" s="357" t="s">
        <v>270</v>
      </c>
      <c r="O247" s="357" t="s">
        <v>270</v>
      </c>
      <c r="P247" s="357" t="s">
        <v>271</v>
      </c>
      <c r="Q247" s="357" t="s">
        <v>262</v>
      </c>
      <c r="R247" s="357" t="s">
        <v>314</v>
      </c>
      <c r="S247" s="476" t="e">
        <f>IF(VLOOKUP($X247,#REF!,#REF!,0)="","",VLOOKUP($X247,#REF!,#REF!,0))</f>
        <v>#REF!</v>
      </c>
      <c r="T247" s="476" t="e">
        <f>IF(VLOOKUP($X247,#REF!,#REF!,0)="","",VLOOKUP($X247,#REF!,#REF!,0))</f>
        <v>#REF!</v>
      </c>
      <c r="U247" s="476" t="e">
        <f>IF(VLOOKUP($X247,#REF!,#REF!,0)="","",VLOOKUP($X247,#REF!,#REF!,0))</f>
        <v>#REF!</v>
      </c>
      <c r="V247" s="476" t="e">
        <f>IF(VLOOKUP($X247,#REF!,#REF!,0)="","",VLOOKUP($X247,#REF!,#REF!,0))</f>
        <v>#REF!</v>
      </c>
      <c r="W247" s="357"/>
      <c r="X247" s="357" t="str">
        <f t="shared" si="3"/>
        <v>A.N.@@._Z.S1312._Z.C.A.F.F5PN.T.S.V._T._T.XDC.N.EDP3</v>
      </c>
      <c r="Y247" s="357"/>
      <c r="Z247" s="357"/>
      <c r="AA247" s="361" t="str">
        <f>IFERROR(+IF(X247=VLOOKUP(X247,#REF!,1,0),"OK","check!!!!"),"check!!!!")</f>
        <v>check!!!!</v>
      </c>
      <c r="AB247" s="363" t="e">
        <f>IF(#REF!=X247,"ok","check!!!!")</f>
        <v>#REF!</v>
      </c>
      <c r="AC247" s="362"/>
    </row>
    <row r="248" spans="1:29">
      <c r="A248" s="357" t="s">
        <v>261</v>
      </c>
      <c r="B248" s="357" t="s">
        <v>262</v>
      </c>
      <c r="C248" s="357" t="s">
        <v>263</v>
      </c>
      <c r="D248" s="357" t="s">
        <v>264</v>
      </c>
      <c r="E248" s="357" t="s">
        <v>274</v>
      </c>
      <c r="F248" s="357" t="s">
        <v>264</v>
      </c>
      <c r="G248" s="357" t="s">
        <v>277</v>
      </c>
      <c r="H248" s="357" t="s">
        <v>261</v>
      </c>
      <c r="I248" s="357" t="s">
        <v>282</v>
      </c>
      <c r="J248" s="357" t="s">
        <v>316</v>
      </c>
      <c r="K248" s="357" t="s">
        <v>281</v>
      </c>
      <c r="L248" s="357" t="s">
        <v>268</v>
      </c>
      <c r="M248" s="357" t="s">
        <v>269</v>
      </c>
      <c r="N248" s="357" t="s">
        <v>270</v>
      </c>
      <c r="O248" s="357" t="s">
        <v>270</v>
      </c>
      <c r="P248" s="357" t="s">
        <v>271</v>
      </c>
      <c r="Q248" s="357" t="s">
        <v>262</v>
      </c>
      <c r="R248" s="357" t="s">
        <v>314</v>
      </c>
      <c r="S248" s="476" t="e">
        <f>IF(VLOOKUP($X248,#REF!,#REF!,0)="","",VLOOKUP($X248,#REF!,#REF!,0))</f>
        <v>#REF!</v>
      </c>
      <c r="T248" s="476" t="e">
        <f>IF(VLOOKUP($X248,#REF!,#REF!,0)="","",VLOOKUP($X248,#REF!,#REF!,0))</f>
        <v>#REF!</v>
      </c>
      <c r="U248" s="476" t="e">
        <f>IF(VLOOKUP($X248,#REF!,#REF!,0)="","",VLOOKUP($X248,#REF!,#REF!,0))</f>
        <v>#REF!</v>
      </c>
      <c r="V248" s="476" t="e">
        <f>IF(VLOOKUP($X248,#REF!,#REF!,0)="","",VLOOKUP($X248,#REF!,#REF!,0))</f>
        <v>#REF!</v>
      </c>
      <c r="W248" s="357"/>
      <c r="X248" s="357" t="str">
        <f t="shared" si="3"/>
        <v>A.N.@@._Z.S1312._Z.C.A.F.F5OP.T.S.V._T._T.XDC.N.EDP3</v>
      </c>
      <c r="Y248" s="357"/>
      <c r="Z248" s="357"/>
      <c r="AA248" s="361" t="str">
        <f>IFERROR(+IF(X248=VLOOKUP(X248,#REF!,1,0),"OK","check!!!!"),"check!!!!")</f>
        <v>check!!!!</v>
      </c>
      <c r="AB248" s="363" t="e">
        <f>IF(#REF!=X248,"ok","check!!!!")</f>
        <v>#REF!</v>
      </c>
      <c r="AC248" s="362"/>
    </row>
    <row r="249" spans="1:29">
      <c r="A249" s="357" t="s">
        <v>261</v>
      </c>
      <c r="B249" s="357" t="s">
        <v>262</v>
      </c>
      <c r="C249" s="357" t="s">
        <v>263</v>
      </c>
      <c r="D249" s="357" t="s">
        <v>264</v>
      </c>
      <c r="E249" s="357" t="s">
        <v>274</v>
      </c>
      <c r="F249" s="357" t="s">
        <v>264</v>
      </c>
      <c r="G249" s="357" t="s">
        <v>277</v>
      </c>
      <c r="H249" s="357" t="s">
        <v>293</v>
      </c>
      <c r="I249" s="357" t="s">
        <v>282</v>
      </c>
      <c r="J249" s="357" t="s">
        <v>316</v>
      </c>
      <c r="K249" s="357" t="s">
        <v>281</v>
      </c>
      <c r="L249" s="357" t="s">
        <v>268</v>
      </c>
      <c r="M249" s="357" t="s">
        <v>269</v>
      </c>
      <c r="N249" s="357" t="s">
        <v>270</v>
      </c>
      <c r="O249" s="357" t="s">
        <v>270</v>
      </c>
      <c r="P249" s="357" t="s">
        <v>271</v>
      </c>
      <c r="Q249" s="357" t="s">
        <v>262</v>
      </c>
      <c r="R249" s="357" t="s">
        <v>314</v>
      </c>
      <c r="S249" s="476" t="e">
        <f>IF(VLOOKUP($X249,#REF!,#REF!,0)="","",VLOOKUP($X249,#REF!,#REF!,0))</f>
        <v>#REF!</v>
      </c>
      <c r="T249" s="476" t="e">
        <f>IF(VLOOKUP($X249,#REF!,#REF!,0)="","",VLOOKUP($X249,#REF!,#REF!,0))</f>
        <v>#REF!</v>
      </c>
      <c r="U249" s="476" t="e">
        <f>IF(VLOOKUP($X249,#REF!,#REF!,0)="","",VLOOKUP($X249,#REF!,#REF!,0))</f>
        <v>#REF!</v>
      </c>
      <c r="V249" s="476" t="e">
        <f>IF(VLOOKUP($X249,#REF!,#REF!,0)="","",VLOOKUP($X249,#REF!,#REF!,0))</f>
        <v>#REF!</v>
      </c>
      <c r="W249" s="357"/>
      <c r="X249" s="357" t="str">
        <f t="shared" si="3"/>
        <v>A.N.@@._Z.S1312._Z.C.AI.F.F5OP.T.S.V._T._T.XDC.N.EDP3</v>
      </c>
      <c r="Y249" s="357"/>
      <c r="Z249" s="357"/>
      <c r="AA249" s="361" t="str">
        <f>IFERROR(+IF(X249=VLOOKUP(X249,#REF!,1,0),"OK","check!!!!"),"check!!!!")</f>
        <v>check!!!!</v>
      </c>
      <c r="AB249" s="363" t="e">
        <f>IF(#REF!=X249,"ok","check!!!!")</f>
        <v>#REF!</v>
      </c>
      <c r="AC249" s="362"/>
    </row>
    <row r="250" spans="1:29">
      <c r="A250" s="357" t="s">
        <v>261</v>
      </c>
      <c r="B250" s="357" t="s">
        <v>262</v>
      </c>
      <c r="C250" s="357" t="s">
        <v>263</v>
      </c>
      <c r="D250" s="357" t="s">
        <v>264</v>
      </c>
      <c r="E250" s="357" t="s">
        <v>274</v>
      </c>
      <c r="F250" s="357" t="s">
        <v>264</v>
      </c>
      <c r="G250" s="357" t="s">
        <v>277</v>
      </c>
      <c r="H250" s="357" t="s">
        <v>294</v>
      </c>
      <c r="I250" s="357" t="s">
        <v>282</v>
      </c>
      <c r="J250" s="357" t="s">
        <v>316</v>
      </c>
      <c r="K250" s="357" t="s">
        <v>281</v>
      </c>
      <c r="L250" s="357" t="s">
        <v>268</v>
      </c>
      <c r="M250" s="357" t="s">
        <v>269</v>
      </c>
      <c r="N250" s="357" t="s">
        <v>270</v>
      </c>
      <c r="O250" s="357" t="s">
        <v>270</v>
      </c>
      <c r="P250" s="357" t="s">
        <v>271</v>
      </c>
      <c r="Q250" s="357" t="s">
        <v>262</v>
      </c>
      <c r="R250" s="357" t="s">
        <v>314</v>
      </c>
      <c r="S250" s="476" t="e">
        <f>IF(VLOOKUP($X250,#REF!,#REF!,0)="","",VLOOKUP($X250,#REF!,#REF!,0))</f>
        <v>#REF!</v>
      </c>
      <c r="T250" s="476" t="e">
        <f>IF(VLOOKUP($X250,#REF!,#REF!,0)="","",VLOOKUP($X250,#REF!,#REF!,0))</f>
        <v>#REF!</v>
      </c>
      <c r="U250" s="476" t="e">
        <f>IF(VLOOKUP($X250,#REF!,#REF!,0)="","",VLOOKUP($X250,#REF!,#REF!,0))</f>
        <v>#REF!</v>
      </c>
      <c r="V250" s="476" t="e">
        <f>IF(VLOOKUP($X250,#REF!,#REF!,0)="","",VLOOKUP($X250,#REF!,#REF!,0))</f>
        <v>#REF!</v>
      </c>
      <c r="W250" s="357"/>
      <c r="X250" s="357" t="str">
        <f t="shared" si="3"/>
        <v>A.N.@@._Z.S1312._Z.C.AD.F.F5OP.T.S.V._T._T.XDC.N.EDP3</v>
      </c>
      <c r="Y250" s="357"/>
      <c r="Z250" s="357"/>
      <c r="AA250" s="361" t="str">
        <f>IFERROR(+IF(X250=VLOOKUP(X250,#REF!,1,0),"OK","check!!!!"),"check!!!!")</f>
        <v>check!!!!</v>
      </c>
      <c r="AB250" s="363" t="e">
        <f>IF(#REF!=X250,"ok","check!!!!")</f>
        <v>#REF!</v>
      </c>
      <c r="AC250" s="362"/>
    </row>
    <row r="251" spans="1:29">
      <c r="A251" s="357" t="s">
        <v>261</v>
      </c>
      <c r="B251" s="357" t="s">
        <v>262</v>
      </c>
      <c r="C251" s="357" t="s">
        <v>263</v>
      </c>
      <c r="D251" s="357" t="s">
        <v>264</v>
      </c>
      <c r="E251" s="357" t="s">
        <v>274</v>
      </c>
      <c r="F251" s="357" t="s">
        <v>264</v>
      </c>
      <c r="G251" s="357" t="s">
        <v>277</v>
      </c>
      <c r="H251" s="357" t="s">
        <v>261</v>
      </c>
      <c r="I251" s="357" t="s">
        <v>282</v>
      </c>
      <c r="J251" s="357" t="s">
        <v>317</v>
      </c>
      <c r="K251" s="357" t="s">
        <v>281</v>
      </c>
      <c r="L251" s="357" t="s">
        <v>268</v>
      </c>
      <c r="M251" s="357" t="s">
        <v>269</v>
      </c>
      <c r="N251" s="357" t="s">
        <v>270</v>
      </c>
      <c r="O251" s="357" t="s">
        <v>270</v>
      </c>
      <c r="P251" s="357" t="s">
        <v>271</v>
      </c>
      <c r="Q251" s="357" t="s">
        <v>262</v>
      </c>
      <c r="R251" s="357" t="s">
        <v>314</v>
      </c>
      <c r="S251" s="476" t="e">
        <f>IF(VLOOKUP($X251,#REF!,#REF!,0)="","",VLOOKUP($X251,#REF!,#REF!,0))</f>
        <v>#REF!</v>
      </c>
      <c r="T251" s="476" t="e">
        <f>IF(VLOOKUP($X251,#REF!,#REF!,0)="","",VLOOKUP($X251,#REF!,#REF!,0))</f>
        <v>#REF!</v>
      </c>
      <c r="U251" s="476" t="e">
        <f>IF(VLOOKUP($X251,#REF!,#REF!,0)="","",VLOOKUP($X251,#REF!,#REF!,0))</f>
        <v>#REF!</v>
      </c>
      <c r="V251" s="476" t="e">
        <f>IF(VLOOKUP($X251,#REF!,#REF!,0)="","",VLOOKUP($X251,#REF!,#REF!,0))</f>
        <v>#REF!</v>
      </c>
      <c r="W251" s="357"/>
      <c r="X251" s="357" t="str">
        <f t="shared" si="3"/>
        <v>A.N.@@._Z.S1312._Z.C.A.F.F71.T.S.V._T._T.XDC.N.EDP3</v>
      </c>
      <c r="Y251" s="357"/>
      <c r="Z251" s="357"/>
      <c r="AA251" s="361" t="str">
        <f>IFERROR(+IF(X251=VLOOKUP(X251,#REF!,1,0),"OK","check!!!!"),"check!!!!")</f>
        <v>check!!!!</v>
      </c>
      <c r="AB251" s="363" t="e">
        <f>IF(#REF!=X251,"ok","check!!!!")</f>
        <v>#REF!</v>
      </c>
      <c r="AC251" s="362"/>
    </row>
    <row r="252" spans="1:29">
      <c r="A252" s="357" t="s">
        <v>261</v>
      </c>
      <c r="B252" s="357" t="s">
        <v>262</v>
      </c>
      <c r="C252" s="357" t="s">
        <v>263</v>
      </c>
      <c r="D252" s="357" t="s">
        <v>264</v>
      </c>
      <c r="E252" s="357" t="s">
        <v>274</v>
      </c>
      <c r="F252" s="357" t="s">
        <v>264</v>
      </c>
      <c r="G252" s="357" t="s">
        <v>277</v>
      </c>
      <c r="H252" s="357" t="s">
        <v>261</v>
      </c>
      <c r="I252" s="357" t="s">
        <v>282</v>
      </c>
      <c r="J252" s="357" t="s">
        <v>303</v>
      </c>
      <c r="K252" s="357" t="s">
        <v>281</v>
      </c>
      <c r="L252" s="357" t="s">
        <v>268</v>
      </c>
      <c r="M252" s="357" t="s">
        <v>269</v>
      </c>
      <c r="N252" s="357" t="s">
        <v>270</v>
      </c>
      <c r="O252" s="357" t="s">
        <v>270</v>
      </c>
      <c r="P252" s="357" t="s">
        <v>271</v>
      </c>
      <c r="Q252" s="357" t="s">
        <v>262</v>
      </c>
      <c r="R252" s="357" t="s">
        <v>314</v>
      </c>
      <c r="S252" s="476" t="e">
        <f>IF(VLOOKUP($X252,#REF!,#REF!,0)="","",VLOOKUP($X252,#REF!,#REF!,0))</f>
        <v>#REF!</v>
      </c>
      <c r="T252" s="476" t="e">
        <f>IF(VLOOKUP($X252,#REF!,#REF!,0)="","",VLOOKUP($X252,#REF!,#REF!,0))</f>
        <v>#REF!</v>
      </c>
      <c r="U252" s="476" t="e">
        <f>IF(VLOOKUP($X252,#REF!,#REF!,0)="","",VLOOKUP($X252,#REF!,#REF!,0))</f>
        <v>#REF!</v>
      </c>
      <c r="V252" s="476" t="e">
        <f>IF(VLOOKUP($X252,#REF!,#REF!,0)="","",VLOOKUP($X252,#REF!,#REF!,0))</f>
        <v>#REF!</v>
      </c>
      <c r="W252" s="357"/>
      <c r="X252" s="357" t="str">
        <f t="shared" si="3"/>
        <v>A.N.@@._Z.S1312._Z.C.A.F.F8.T.S.V._T._T.XDC.N.EDP3</v>
      </c>
      <c r="Y252" s="357"/>
      <c r="Z252" s="357"/>
      <c r="AA252" s="361" t="str">
        <f>IFERROR(+IF(X252=VLOOKUP(X252,#REF!,1,0),"OK","check!!!!"),"check!!!!")</f>
        <v>check!!!!</v>
      </c>
      <c r="AB252" s="363" t="e">
        <f>IF(#REF!=X252,"ok","check!!!!")</f>
        <v>#REF!</v>
      </c>
      <c r="AC252" s="362"/>
    </row>
    <row r="253" spans="1:29">
      <c r="A253" s="357" t="s">
        <v>261</v>
      </c>
      <c r="B253" s="357" t="s">
        <v>262</v>
      </c>
      <c r="C253" s="357" t="s">
        <v>263</v>
      </c>
      <c r="D253" s="357" t="s">
        <v>264</v>
      </c>
      <c r="E253" s="357" t="s">
        <v>274</v>
      </c>
      <c r="F253" s="357" t="s">
        <v>264</v>
      </c>
      <c r="G253" s="357" t="s">
        <v>277</v>
      </c>
      <c r="H253" s="357" t="s">
        <v>261</v>
      </c>
      <c r="I253" s="357" t="s">
        <v>282</v>
      </c>
      <c r="J253" s="357" t="s">
        <v>318</v>
      </c>
      <c r="K253" s="357" t="s">
        <v>281</v>
      </c>
      <c r="L253" s="357" t="s">
        <v>268</v>
      </c>
      <c r="M253" s="357" t="s">
        <v>269</v>
      </c>
      <c r="N253" s="357" t="s">
        <v>270</v>
      </c>
      <c r="O253" s="357" t="s">
        <v>270</v>
      </c>
      <c r="P253" s="357" t="s">
        <v>271</v>
      </c>
      <c r="Q253" s="357" t="s">
        <v>262</v>
      </c>
      <c r="R253" s="357" t="s">
        <v>314</v>
      </c>
      <c r="S253" s="476" t="e">
        <f>IF(VLOOKUP($X253,#REF!,#REF!,0)="","",VLOOKUP($X253,#REF!,#REF!,0))</f>
        <v>#REF!</v>
      </c>
      <c r="T253" s="476" t="e">
        <f>IF(VLOOKUP($X253,#REF!,#REF!,0)="","",VLOOKUP($X253,#REF!,#REF!,0))</f>
        <v>#REF!</v>
      </c>
      <c r="U253" s="476" t="e">
        <f>IF(VLOOKUP($X253,#REF!,#REF!,0)="","",VLOOKUP($X253,#REF!,#REF!,0))</f>
        <v>#REF!</v>
      </c>
      <c r="V253" s="476" t="e">
        <f>IF(VLOOKUP($X253,#REF!,#REF!,0)="","",VLOOKUP($X253,#REF!,#REF!,0))</f>
        <v>#REF!</v>
      </c>
      <c r="W253" s="357"/>
      <c r="X253" s="357" t="str">
        <f t="shared" si="3"/>
        <v>A.N.@@._Z.S1312._Z.C.A.F.FN.T.S.V._T._T.XDC.N.EDP3</v>
      </c>
      <c r="Y253" s="357"/>
      <c r="Z253" s="357"/>
      <c r="AA253" s="361" t="str">
        <f>IFERROR(+IF(X253=VLOOKUP(X253,#REF!,1,0),"OK","check!!!!"),"check!!!!")</f>
        <v>check!!!!</v>
      </c>
      <c r="AB253" s="363" t="e">
        <f>IF(#REF!=X253,"ok","check!!!!")</f>
        <v>#REF!</v>
      </c>
      <c r="AC253" s="362"/>
    </row>
    <row r="254" spans="1:29">
      <c r="A254" s="357" t="s">
        <v>261</v>
      </c>
      <c r="B254" s="357" t="s">
        <v>262</v>
      </c>
      <c r="C254" s="357" t="s">
        <v>263</v>
      </c>
      <c r="D254" s="357" t="s">
        <v>264</v>
      </c>
      <c r="E254" s="357" t="s">
        <v>274</v>
      </c>
      <c r="F254" s="357" t="s">
        <v>264</v>
      </c>
      <c r="G254" s="357" t="s">
        <v>277</v>
      </c>
      <c r="H254" s="357" t="s">
        <v>306</v>
      </c>
      <c r="I254" s="357" t="s">
        <v>319</v>
      </c>
      <c r="J254" s="357" t="s">
        <v>264</v>
      </c>
      <c r="K254" s="357" t="s">
        <v>281</v>
      </c>
      <c r="L254" s="357" t="s">
        <v>268</v>
      </c>
      <c r="M254" s="357" t="s">
        <v>269</v>
      </c>
      <c r="N254" s="357" t="s">
        <v>270</v>
      </c>
      <c r="O254" s="357" t="s">
        <v>270</v>
      </c>
      <c r="P254" s="357" t="s">
        <v>271</v>
      </c>
      <c r="Q254" s="357" t="s">
        <v>262</v>
      </c>
      <c r="R254" s="357" t="s">
        <v>314</v>
      </c>
      <c r="S254" s="476" t="e">
        <f>IF(VLOOKUP($X254,#REF!,#REF!,0)="","",VLOOKUP($X254,#REF!,#REF!,0))</f>
        <v>#REF!</v>
      </c>
      <c r="T254" s="476" t="e">
        <f>IF(VLOOKUP($X254,#REF!,#REF!,0)="","",VLOOKUP($X254,#REF!,#REF!,0))</f>
        <v>#REF!</v>
      </c>
      <c r="U254" s="476" t="e">
        <f>IF(VLOOKUP($X254,#REF!,#REF!,0)="","",VLOOKUP($X254,#REF!,#REF!,0))</f>
        <v>#REF!</v>
      </c>
      <c r="V254" s="476" t="e">
        <f>IF(VLOOKUP($X254,#REF!,#REF!,0)="","",VLOOKUP($X254,#REF!,#REF!,0))</f>
        <v>#REF!</v>
      </c>
      <c r="W254" s="357"/>
      <c r="X254" s="357" t="str">
        <f t="shared" si="3"/>
        <v>A.N.@@._Z.S1312._Z.C._X.ORADJ._Z.T.S.V._T._T.XDC.N.EDP3</v>
      </c>
      <c r="Y254" s="357"/>
      <c r="Z254" s="357"/>
      <c r="AA254" s="361" t="str">
        <f>IFERROR(+IF(X254=VLOOKUP(X254,#REF!,1,0),"OK","check!!!!"),"check!!!!")</f>
        <v>check!!!!</v>
      </c>
      <c r="AB254" s="363" t="e">
        <f>IF(#REF!=X254,"ok","check!!!!")</f>
        <v>#REF!</v>
      </c>
      <c r="AC254" s="362"/>
    </row>
    <row r="255" spans="1:29">
      <c r="A255" s="357" t="s">
        <v>261</v>
      </c>
      <c r="B255" s="357" t="s">
        <v>262</v>
      </c>
      <c r="C255" s="357" t="s">
        <v>263</v>
      </c>
      <c r="D255" s="357" t="s">
        <v>264</v>
      </c>
      <c r="E255" s="357" t="s">
        <v>274</v>
      </c>
      <c r="F255" s="357" t="s">
        <v>264</v>
      </c>
      <c r="G255" s="357" t="s">
        <v>277</v>
      </c>
      <c r="H255" s="357" t="s">
        <v>278</v>
      </c>
      <c r="I255" s="357" t="s">
        <v>282</v>
      </c>
      <c r="J255" s="357" t="s">
        <v>330</v>
      </c>
      <c r="K255" s="357" t="s">
        <v>281</v>
      </c>
      <c r="L255" s="357" t="s">
        <v>268</v>
      </c>
      <c r="M255" s="357" t="s">
        <v>269</v>
      </c>
      <c r="N255" s="357" t="s">
        <v>270</v>
      </c>
      <c r="O255" s="357" t="s">
        <v>270</v>
      </c>
      <c r="P255" s="357" t="s">
        <v>271</v>
      </c>
      <c r="Q255" s="357" t="s">
        <v>262</v>
      </c>
      <c r="R255" s="357" t="s">
        <v>314</v>
      </c>
      <c r="S255" s="476" t="e">
        <f>IF(VLOOKUP($X255,#REF!,#REF!,0)="","",VLOOKUP($X255,#REF!,#REF!,0))</f>
        <v>#REF!</v>
      </c>
      <c r="T255" s="476" t="e">
        <f>IF(VLOOKUP($X255,#REF!,#REF!,0)="","",VLOOKUP($X255,#REF!,#REF!,0))</f>
        <v>#REF!</v>
      </c>
      <c r="U255" s="476" t="e">
        <f>IF(VLOOKUP($X255,#REF!,#REF!,0)="","",VLOOKUP($X255,#REF!,#REF!,0))</f>
        <v>#REF!</v>
      </c>
      <c r="V255" s="476" t="e">
        <f>IF(VLOOKUP($X255,#REF!,#REF!,0)="","",VLOOKUP($X255,#REF!,#REF!,0))</f>
        <v>#REF!</v>
      </c>
      <c r="W255" s="357"/>
      <c r="X255" s="357" t="str">
        <f t="shared" si="3"/>
        <v>A.N.@@._Z.S1312._Z.C.L.F.F7.T.S.V._T._T.XDC.N.EDP3</v>
      </c>
      <c r="Y255" s="357"/>
      <c r="Z255" s="357"/>
      <c r="AA255" s="361" t="str">
        <f>IFERROR(+IF(X255=VLOOKUP(X255,#REF!,1,0),"OK","check!!!!"),"check!!!!")</f>
        <v>check!!!!</v>
      </c>
      <c r="AB255" s="363" t="e">
        <f>IF(#REF!=X255,"ok","check!!!!")</f>
        <v>#REF!</v>
      </c>
      <c r="AC255" s="362"/>
    </row>
    <row r="256" spans="1:29">
      <c r="A256" s="357" t="s">
        <v>261</v>
      </c>
      <c r="B256" s="357" t="s">
        <v>262</v>
      </c>
      <c r="C256" s="357" t="s">
        <v>263</v>
      </c>
      <c r="D256" s="357" t="s">
        <v>264</v>
      </c>
      <c r="E256" s="357" t="s">
        <v>274</v>
      </c>
      <c r="F256" s="357" t="s">
        <v>264</v>
      </c>
      <c r="G256" s="357" t="s">
        <v>277</v>
      </c>
      <c r="H256" s="357" t="s">
        <v>278</v>
      </c>
      <c r="I256" s="357" t="s">
        <v>282</v>
      </c>
      <c r="J256" s="357" t="s">
        <v>303</v>
      </c>
      <c r="K256" s="357" t="s">
        <v>281</v>
      </c>
      <c r="L256" s="357" t="s">
        <v>268</v>
      </c>
      <c r="M256" s="357" t="s">
        <v>269</v>
      </c>
      <c r="N256" s="357" t="s">
        <v>270</v>
      </c>
      <c r="O256" s="357" t="s">
        <v>270</v>
      </c>
      <c r="P256" s="357" t="s">
        <v>271</v>
      </c>
      <c r="Q256" s="357" t="s">
        <v>262</v>
      </c>
      <c r="R256" s="357" t="s">
        <v>314</v>
      </c>
      <c r="S256" s="476" t="e">
        <f>IF(VLOOKUP($X256,#REF!,#REF!,0)="","",VLOOKUP($X256,#REF!,#REF!,0))</f>
        <v>#REF!</v>
      </c>
      <c r="T256" s="476" t="e">
        <f>IF(VLOOKUP($X256,#REF!,#REF!,0)="","",VLOOKUP($X256,#REF!,#REF!,0))</f>
        <v>#REF!</v>
      </c>
      <c r="U256" s="476" t="e">
        <f>IF(VLOOKUP($X256,#REF!,#REF!,0)="","",VLOOKUP($X256,#REF!,#REF!,0))</f>
        <v>#REF!</v>
      </c>
      <c r="V256" s="476" t="e">
        <f>IF(VLOOKUP($X256,#REF!,#REF!,0)="","",VLOOKUP($X256,#REF!,#REF!,0))</f>
        <v>#REF!</v>
      </c>
      <c r="W256" s="357"/>
      <c r="X256" s="357" t="str">
        <f t="shared" si="3"/>
        <v>A.N.@@._Z.S1312._Z.C.L.F.F8.T.S.V._T._T.XDC.N.EDP3</v>
      </c>
      <c r="Y256" s="357"/>
      <c r="Z256" s="357"/>
      <c r="AA256" s="361" t="str">
        <f>IFERROR(+IF(X256=VLOOKUP(X256,#REF!,1,0),"OK","check!!!!"),"check!!!!")</f>
        <v>check!!!!</v>
      </c>
      <c r="AB256" s="363" t="e">
        <f>IF(#REF!=X256,"ok","check!!!!")</f>
        <v>#REF!</v>
      </c>
      <c r="AC256" s="362"/>
    </row>
    <row r="257" spans="1:29">
      <c r="A257" s="357" t="s">
        <v>261</v>
      </c>
      <c r="B257" s="357" t="s">
        <v>262</v>
      </c>
      <c r="C257" s="357" t="s">
        <v>263</v>
      </c>
      <c r="D257" s="357" t="s">
        <v>264</v>
      </c>
      <c r="E257" s="357" t="s">
        <v>274</v>
      </c>
      <c r="F257" s="357" t="s">
        <v>264</v>
      </c>
      <c r="G257" s="357" t="s">
        <v>277</v>
      </c>
      <c r="H257" s="357" t="s">
        <v>278</v>
      </c>
      <c r="I257" s="357" t="s">
        <v>282</v>
      </c>
      <c r="J257" s="357" t="s">
        <v>320</v>
      </c>
      <c r="K257" s="357" t="s">
        <v>281</v>
      </c>
      <c r="L257" s="357" t="s">
        <v>268</v>
      </c>
      <c r="M257" s="357" t="s">
        <v>269</v>
      </c>
      <c r="N257" s="357" t="s">
        <v>270</v>
      </c>
      <c r="O257" s="357" t="s">
        <v>270</v>
      </c>
      <c r="P257" s="357" t="s">
        <v>271</v>
      </c>
      <c r="Q257" s="357" t="s">
        <v>262</v>
      </c>
      <c r="R257" s="357" t="s">
        <v>314</v>
      </c>
      <c r="S257" s="476" t="e">
        <f>IF(VLOOKUP($X257,#REF!,#REF!,0)="","",VLOOKUP($X257,#REF!,#REF!,0))</f>
        <v>#REF!</v>
      </c>
      <c r="T257" s="476" t="e">
        <f>IF(VLOOKUP($X257,#REF!,#REF!,0)="","",VLOOKUP($X257,#REF!,#REF!,0))</f>
        <v>#REF!</v>
      </c>
      <c r="U257" s="476" t="e">
        <f>IF(VLOOKUP($X257,#REF!,#REF!,0)="","",VLOOKUP($X257,#REF!,#REF!,0))</f>
        <v>#REF!</v>
      </c>
      <c r="V257" s="476" t="e">
        <f>IF(VLOOKUP($X257,#REF!,#REF!,0)="","",VLOOKUP($X257,#REF!,#REF!,0))</f>
        <v>#REF!</v>
      </c>
      <c r="W257" s="357"/>
      <c r="X257" s="357" t="str">
        <f t="shared" si="3"/>
        <v>A.N.@@._Z.S1312._Z.C.L.F.FV.T.S.V._T._T.XDC.N.EDP3</v>
      </c>
      <c r="Y257" s="357"/>
      <c r="Z257" s="357"/>
      <c r="AA257" s="361" t="str">
        <f>IFERROR(+IF(X257=VLOOKUP(X257,#REF!,1,0),"OK","check!!!!"),"check!!!!")</f>
        <v>check!!!!</v>
      </c>
      <c r="AB257" s="363" t="e">
        <f>IF(#REF!=X257,"ok","check!!!!")</f>
        <v>#REF!</v>
      </c>
      <c r="AC257" s="362"/>
    </row>
    <row r="258" spans="1:29">
      <c r="A258" s="357" t="s">
        <v>261</v>
      </c>
      <c r="B258" s="357" t="s">
        <v>262</v>
      </c>
      <c r="C258" s="357" t="s">
        <v>263</v>
      </c>
      <c r="D258" s="357" t="s">
        <v>264</v>
      </c>
      <c r="E258" s="357" t="s">
        <v>274</v>
      </c>
      <c r="F258" s="357" t="s">
        <v>264</v>
      </c>
      <c r="G258" s="357" t="s">
        <v>277</v>
      </c>
      <c r="H258" s="357" t="s">
        <v>264</v>
      </c>
      <c r="I258" s="357" t="s">
        <v>321</v>
      </c>
      <c r="J258" s="357" t="s">
        <v>264</v>
      </c>
      <c r="K258" s="357" t="s">
        <v>281</v>
      </c>
      <c r="L258" s="357" t="s">
        <v>268</v>
      </c>
      <c r="M258" s="357" t="s">
        <v>269</v>
      </c>
      <c r="N258" s="357" t="s">
        <v>270</v>
      </c>
      <c r="O258" s="357" t="s">
        <v>270</v>
      </c>
      <c r="P258" s="357" t="s">
        <v>271</v>
      </c>
      <c r="Q258" s="357" t="s">
        <v>262</v>
      </c>
      <c r="R258" s="357" t="s">
        <v>314</v>
      </c>
      <c r="S258" s="476" t="e">
        <f>IF(VLOOKUP($X258,#REF!,#REF!,0)="","",VLOOKUP($X258,#REF!,#REF!,0))</f>
        <v>#REF!</v>
      </c>
      <c r="T258" s="476" t="e">
        <f>IF(VLOOKUP($X258,#REF!,#REF!,0)="","",VLOOKUP($X258,#REF!,#REF!,0))</f>
        <v>#REF!</v>
      </c>
      <c r="U258" s="476" t="e">
        <f>IF(VLOOKUP($X258,#REF!,#REF!,0)="","",VLOOKUP($X258,#REF!,#REF!,0))</f>
        <v>#REF!</v>
      </c>
      <c r="V258" s="476" t="e">
        <f>IF(VLOOKUP($X258,#REF!,#REF!,0)="","",VLOOKUP($X258,#REF!,#REF!,0))</f>
        <v>#REF!</v>
      </c>
      <c r="W258" s="357"/>
      <c r="X258" s="357" t="str">
        <f t="shared" si="3"/>
        <v>A.N.@@._Z.S1312._Z.C._Z.ORINV._Z.T.S.V._T._T.XDC.N.EDP3</v>
      </c>
      <c r="Y258" s="357"/>
      <c r="Z258" s="357"/>
      <c r="AA258" s="361" t="str">
        <f>IFERROR(+IF(X258=VLOOKUP(X258,#REF!,1,0),"OK","check!!!!"),"check!!!!")</f>
        <v>check!!!!</v>
      </c>
      <c r="AB258" s="363" t="e">
        <f>IF(#REF!=X258,"ok","check!!!!")</f>
        <v>#REF!</v>
      </c>
      <c r="AC258" s="362"/>
    </row>
    <row r="259" spans="1:29">
      <c r="A259" s="357" t="s">
        <v>261</v>
      </c>
      <c r="B259" s="357" t="s">
        <v>262</v>
      </c>
      <c r="C259" s="357" t="s">
        <v>263</v>
      </c>
      <c r="D259" s="357" t="s">
        <v>264</v>
      </c>
      <c r="E259" s="357" t="s">
        <v>274</v>
      </c>
      <c r="F259" s="357" t="s">
        <v>264</v>
      </c>
      <c r="G259" s="357" t="s">
        <v>277</v>
      </c>
      <c r="H259" s="357" t="s">
        <v>264</v>
      </c>
      <c r="I259" s="357" t="s">
        <v>302</v>
      </c>
      <c r="J259" s="357" t="s">
        <v>264</v>
      </c>
      <c r="K259" s="357" t="s">
        <v>281</v>
      </c>
      <c r="L259" s="357" t="s">
        <v>268</v>
      </c>
      <c r="M259" s="357" t="s">
        <v>269</v>
      </c>
      <c r="N259" s="357" t="s">
        <v>270</v>
      </c>
      <c r="O259" s="357" t="s">
        <v>270</v>
      </c>
      <c r="P259" s="357" t="s">
        <v>271</v>
      </c>
      <c r="Q259" s="357" t="s">
        <v>262</v>
      </c>
      <c r="R259" s="357" t="s">
        <v>314</v>
      </c>
      <c r="S259" s="476" t="e">
        <f>IF(VLOOKUP($X259,#REF!,#REF!,0)="","",VLOOKUP($X259,#REF!,#REF!,0))</f>
        <v>#REF!</v>
      </c>
      <c r="T259" s="476" t="e">
        <f>IF(VLOOKUP($X259,#REF!,#REF!,0)="","",VLOOKUP($X259,#REF!,#REF!,0))</f>
        <v>#REF!</v>
      </c>
      <c r="U259" s="476" t="e">
        <f>IF(VLOOKUP($X259,#REF!,#REF!,0)="","",VLOOKUP($X259,#REF!,#REF!,0))</f>
        <v>#REF!</v>
      </c>
      <c r="V259" s="476" t="e">
        <f>IF(VLOOKUP($X259,#REF!,#REF!,0)="","",VLOOKUP($X259,#REF!,#REF!,0))</f>
        <v>#REF!</v>
      </c>
      <c r="W259" s="357"/>
      <c r="X259" s="357" t="str">
        <f t="shared" si="3"/>
        <v>A.N.@@._Z.S1312._Z.C._Z.ORD41A._Z.T.S.V._T._T.XDC.N.EDP3</v>
      </c>
      <c r="Y259" s="357"/>
      <c r="Z259" s="357"/>
      <c r="AA259" s="361" t="str">
        <f>IFERROR(+IF(X259=VLOOKUP(X259,#REF!,1,0),"OK","check!!!!"),"check!!!!")</f>
        <v>check!!!!</v>
      </c>
      <c r="AB259" s="363" t="e">
        <f>IF(#REF!=X259,"ok","check!!!!")</f>
        <v>#REF!</v>
      </c>
      <c r="AC259" s="362"/>
    </row>
    <row r="260" spans="1:29">
      <c r="A260" s="357" t="s">
        <v>261</v>
      </c>
      <c r="B260" s="357" t="s">
        <v>262</v>
      </c>
      <c r="C260" s="357" t="s">
        <v>263</v>
      </c>
      <c r="D260" s="357" t="s">
        <v>264</v>
      </c>
      <c r="E260" s="357" t="s">
        <v>274</v>
      </c>
      <c r="F260" s="357" t="s">
        <v>264</v>
      </c>
      <c r="G260" s="357" t="s">
        <v>277</v>
      </c>
      <c r="H260" s="357" t="s">
        <v>278</v>
      </c>
      <c r="I260" s="357" t="s">
        <v>322</v>
      </c>
      <c r="J260" s="357" t="s">
        <v>264</v>
      </c>
      <c r="K260" s="357" t="s">
        <v>281</v>
      </c>
      <c r="L260" s="357" t="s">
        <v>268</v>
      </c>
      <c r="M260" s="357" t="s">
        <v>269</v>
      </c>
      <c r="N260" s="357" t="s">
        <v>270</v>
      </c>
      <c r="O260" s="357" t="s">
        <v>270</v>
      </c>
      <c r="P260" s="357" t="s">
        <v>271</v>
      </c>
      <c r="Q260" s="357" t="s">
        <v>262</v>
      </c>
      <c r="R260" s="357" t="s">
        <v>314</v>
      </c>
      <c r="S260" s="476" t="e">
        <f>IF(VLOOKUP($X260,#REF!,#REF!,0)="","",VLOOKUP($X260,#REF!,#REF!,0))</f>
        <v>#REF!</v>
      </c>
      <c r="T260" s="476" t="e">
        <f>IF(VLOOKUP($X260,#REF!,#REF!,0)="","",VLOOKUP($X260,#REF!,#REF!,0))</f>
        <v>#REF!</v>
      </c>
      <c r="U260" s="476" t="e">
        <f>IF(VLOOKUP($X260,#REF!,#REF!,0)="","",VLOOKUP($X260,#REF!,#REF!,0))</f>
        <v>#REF!</v>
      </c>
      <c r="V260" s="476" t="e">
        <f>IF(VLOOKUP($X260,#REF!,#REF!,0)="","",VLOOKUP($X260,#REF!,#REF!,0))</f>
        <v>#REF!</v>
      </c>
      <c r="W260" s="357"/>
      <c r="X260" s="357" t="str">
        <f t="shared" si="3"/>
        <v>A.N.@@._Z.S1312._Z.C.L.ORRNV._Z.T.S.V._T._T.XDC.N.EDP3</v>
      </c>
      <c r="Y260" s="357"/>
      <c r="Z260" s="357"/>
      <c r="AA260" s="361" t="str">
        <f>IFERROR(+IF(X260=VLOOKUP(X260,#REF!,1,0),"OK","check!!!!"),"check!!!!")</f>
        <v>check!!!!</v>
      </c>
      <c r="AB260" s="363" t="e">
        <f>IF(#REF!=X260,"ok","check!!!!")</f>
        <v>#REF!</v>
      </c>
      <c r="AC260" s="362"/>
    </row>
    <row r="261" spans="1:29">
      <c r="A261" s="357" t="s">
        <v>261</v>
      </c>
      <c r="B261" s="357" t="s">
        <v>262</v>
      </c>
      <c r="C261" s="357" t="s">
        <v>263</v>
      </c>
      <c r="D261" s="357" t="s">
        <v>264</v>
      </c>
      <c r="E261" s="357" t="s">
        <v>274</v>
      </c>
      <c r="F261" s="357" t="s">
        <v>264</v>
      </c>
      <c r="G261" s="357" t="s">
        <v>277</v>
      </c>
      <c r="H261" s="357" t="s">
        <v>264</v>
      </c>
      <c r="I261" s="357" t="s">
        <v>323</v>
      </c>
      <c r="J261" s="357" t="s">
        <v>264</v>
      </c>
      <c r="K261" s="357" t="s">
        <v>281</v>
      </c>
      <c r="L261" s="357" t="s">
        <v>268</v>
      </c>
      <c r="M261" s="357" t="s">
        <v>269</v>
      </c>
      <c r="N261" s="357" t="s">
        <v>270</v>
      </c>
      <c r="O261" s="357" t="s">
        <v>270</v>
      </c>
      <c r="P261" s="357" t="s">
        <v>271</v>
      </c>
      <c r="Q261" s="357" t="s">
        <v>262</v>
      </c>
      <c r="R261" s="357" t="s">
        <v>314</v>
      </c>
      <c r="S261" s="476" t="e">
        <f>IF(VLOOKUP($X261,#REF!,#REF!,0)="","",VLOOKUP($X261,#REF!,#REF!,0))</f>
        <v>#REF!</v>
      </c>
      <c r="T261" s="476" t="e">
        <f>IF(VLOOKUP($X261,#REF!,#REF!,0)="","",VLOOKUP($X261,#REF!,#REF!,0))</f>
        <v>#REF!</v>
      </c>
      <c r="U261" s="476" t="e">
        <f>IF(VLOOKUP($X261,#REF!,#REF!,0)="","",VLOOKUP($X261,#REF!,#REF!,0))</f>
        <v>#REF!</v>
      </c>
      <c r="V261" s="476" t="e">
        <f>IF(VLOOKUP($X261,#REF!,#REF!,0)="","",VLOOKUP($X261,#REF!,#REF!,0))</f>
        <v>#REF!</v>
      </c>
      <c r="W261" s="357"/>
      <c r="X261" s="357" t="str">
        <f t="shared" si="3"/>
        <v>A.N.@@._Z.S1312._Z.C._Z.ORFCD._Z.T.S.V._T._T.XDC.N.EDP3</v>
      </c>
      <c r="Y261" s="357"/>
      <c r="Z261" s="357"/>
      <c r="AA261" s="361" t="str">
        <f>IFERROR(+IF(X261=VLOOKUP(X261,#REF!,1,0),"OK","check!!!!"),"check!!!!")</f>
        <v>check!!!!</v>
      </c>
      <c r="AB261" s="363" t="e">
        <f>IF(#REF!=X261,"ok","check!!!!")</f>
        <v>#REF!</v>
      </c>
      <c r="AC261" s="362"/>
    </row>
    <row r="262" spans="1:29">
      <c r="A262" s="357" t="s">
        <v>261</v>
      </c>
      <c r="B262" s="357" t="s">
        <v>262</v>
      </c>
      <c r="C262" s="357" t="s">
        <v>263</v>
      </c>
      <c r="D262" s="357" t="s">
        <v>264</v>
      </c>
      <c r="E262" s="357" t="s">
        <v>274</v>
      </c>
      <c r="F262" s="357" t="s">
        <v>264</v>
      </c>
      <c r="G262" s="357" t="s">
        <v>277</v>
      </c>
      <c r="H262" s="357" t="s">
        <v>264</v>
      </c>
      <c r="I262" s="357" t="s">
        <v>324</v>
      </c>
      <c r="J262" s="357" t="s">
        <v>264</v>
      </c>
      <c r="K262" s="357" t="s">
        <v>281</v>
      </c>
      <c r="L262" s="357" t="s">
        <v>268</v>
      </c>
      <c r="M262" s="357" t="s">
        <v>269</v>
      </c>
      <c r="N262" s="357" t="s">
        <v>270</v>
      </c>
      <c r="O262" s="357" t="s">
        <v>270</v>
      </c>
      <c r="P262" s="357" t="s">
        <v>271</v>
      </c>
      <c r="Q262" s="357" t="s">
        <v>262</v>
      </c>
      <c r="R262" s="357" t="s">
        <v>314</v>
      </c>
      <c r="S262" s="476" t="e">
        <f>IF(VLOOKUP($X262,#REF!,#REF!,0)="","",VLOOKUP($X262,#REF!,#REF!,0))</f>
        <v>#REF!</v>
      </c>
      <c r="T262" s="476" t="e">
        <f>IF(VLOOKUP($X262,#REF!,#REF!,0)="","",VLOOKUP($X262,#REF!,#REF!,0))</f>
        <v>#REF!</v>
      </c>
      <c r="U262" s="476" t="e">
        <f>IF(VLOOKUP($X262,#REF!,#REF!,0)="","",VLOOKUP($X262,#REF!,#REF!,0))</f>
        <v>#REF!</v>
      </c>
      <c r="V262" s="476" t="e">
        <f>IF(VLOOKUP($X262,#REF!,#REF!,0)="","",VLOOKUP($X262,#REF!,#REF!,0))</f>
        <v>#REF!</v>
      </c>
      <c r="W262" s="357"/>
      <c r="X262" s="357" t="str">
        <f t="shared" si="3"/>
        <v>A.N.@@._Z.S1312._Z.C._Z.K61._Z.T.S.V._T._T.XDC.N.EDP3</v>
      </c>
      <c r="Y262" s="357"/>
      <c r="Z262" s="357"/>
      <c r="AA262" s="361" t="str">
        <f>IFERROR(+IF(X262=VLOOKUP(X262,#REF!,1,0),"OK","check!!!!"),"check!!!!")</f>
        <v>check!!!!</v>
      </c>
      <c r="AB262" s="363" t="e">
        <f>IF(#REF!=X262,"ok","check!!!!")</f>
        <v>#REF!</v>
      </c>
      <c r="AC262" s="362"/>
    </row>
    <row r="263" spans="1:29">
      <c r="A263" s="357" t="s">
        <v>261</v>
      </c>
      <c r="B263" s="357" t="s">
        <v>262</v>
      </c>
      <c r="C263" s="357" t="s">
        <v>263</v>
      </c>
      <c r="D263" s="357" t="s">
        <v>264</v>
      </c>
      <c r="E263" s="357" t="s">
        <v>274</v>
      </c>
      <c r="F263" s="357" t="s">
        <v>264</v>
      </c>
      <c r="G263" s="357" t="s">
        <v>277</v>
      </c>
      <c r="H263" s="357" t="s">
        <v>264</v>
      </c>
      <c r="I263" s="357" t="s">
        <v>325</v>
      </c>
      <c r="J263" s="357" t="s">
        <v>264</v>
      </c>
      <c r="K263" s="357" t="s">
        <v>281</v>
      </c>
      <c r="L263" s="357" t="s">
        <v>268</v>
      </c>
      <c r="M263" s="357" t="s">
        <v>269</v>
      </c>
      <c r="N263" s="357" t="s">
        <v>270</v>
      </c>
      <c r="O263" s="357" t="s">
        <v>270</v>
      </c>
      <c r="P263" s="357" t="s">
        <v>271</v>
      </c>
      <c r="Q263" s="357" t="s">
        <v>262</v>
      </c>
      <c r="R263" s="357" t="s">
        <v>314</v>
      </c>
      <c r="S263" s="476" t="e">
        <f>IF(VLOOKUP($X263,#REF!,#REF!,0)="","",VLOOKUP($X263,#REF!,#REF!,0))</f>
        <v>#REF!</v>
      </c>
      <c r="T263" s="476" t="e">
        <f>IF(VLOOKUP($X263,#REF!,#REF!,0)="","",VLOOKUP($X263,#REF!,#REF!,0))</f>
        <v>#REF!</v>
      </c>
      <c r="U263" s="476" t="e">
        <f>IF(VLOOKUP($X263,#REF!,#REF!,0)="","",VLOOKUP($X263,#REF!,#REF!,0))</f>
        <v>#REF!</v>
      </c>
      <c r="V263" s="476" t="e">
        <f>IF(VLOOKUP($X263,#REF!,#REF!,0)="","",VLOOKUP($X263,#REF!,#REF!,0))</f>
        <v>#REF!</v>
      </c>
      <c r="W263" s="357"/>
      <c r="X263" s="357" t="str">
        <f t="shared" si="3"/>
        <v>A.N.@@._Z.S1312._Z.C._Z.KX._Z.T.S.V._T._T.XDC.N.EDP3</v>
      </c>
      <c r="Y263" s="357"/>
      <c r="Z263" s="357"/>
      <c r="AA263" s="361" t="str">
        <f>IFERROR(+IF(X263=VLOOKUP(X263,#REF!,1,0),"OK","check!!!!"),"check!!!!")</f>
        <v>check!!!!</v>
      </c>
      <c r="AB263" s="363" t="e">
        <f>IF(#REF!=X263,"ok","check!!!!")</f>
        <v>#REF!</v>
      </c>
      <c r="AC263" s="362"/>
    </row>
    <row r="264" spans="1:29">
      <c r="A264" s="357" t="s">
        <v>261</v>
      </c>
      <c r="B264" s="357" t="s">
        <v>262</v>
      </c>
      <c r="C264" s="357" t="s">
        <v>263</v>
      </c>
      <c r="D264" s="357" t="s">
        <v>264</v>
      </c>
      <c r="E264" s="357" t="s">
        <v>274</v>
      </c>
      <c r="F264" s="357" t="s">
        <v>264</v>
      </c>
      <c r="G264" s="357" t="s">
        <v>277</v>
      </c>
      <c r="H264" s="357" t="s">
        <v>264</v>
      </c>
      <c r="I264" s="357" t="s">
        <v>326</v>
      </c>
      <c r="J264" s="357" t="s">
        <v>264</v>
      </c>
      <c r="K264" s="357" t="s">
        <v>281</v>
      </c>
      <c r="L264" s="357" t="s">
        <v>268</v>
      </c>
      <c r="M264" s="357" t="s">
        <v>269</v>
      </c>
      <c r="N264" s="357" t="s">
        <v>270</v>
      </c>
      <c r="O264" s="357" t="s">
        <v>270</v>
      </c>
      <c r="P264" s="357" t="s">
        <v>271</v>
      </c>
      <c r="Q264" s="357" t="s">
        <v>262</v>
      </c>
      <c r="R264" s="357" t="s">
        <v>314</v>
      </c>
      <c r="S264" s="476" t="e">
        <f>IF(VLOOKUP($X264,#REF!,#REF!,0)="","",VLOOKUP($X264,#REF!,#REF!,0))</f>
        <v>#REF!</v>
      </c>
      <c r="T264" s="476" t="e">
        <f>IF(VLOOKUP($X264,#REF!,#REF!,0)="","",VLOOKUP($X264,#REF!,#REF!,0))</f>
        <v>#REF!</v>
      </c>
      <c r="U264" s="476" t="e">
        <f>IF(VLOOKUP($X264,#REF!,#REF!,0)="","",VLOOKUP($X264,#REF!,#REF!,0))</f>
        <v>#REF!</v>
      </c>
      <c r="V264" s="476" t="e">
        <f>IF(VLOOKUP($X264,#REF!,#REF!,0)="","",VLOOKUP($X264,#REF!,#REF!,0))</f>
        <v>#REF!</v>
      </c>
      <c r="W264" s="357"/>
      <c r="X264" s="357" t="str">
        <f t="shared" si="3"/>
        <v>A.N.@@._Z.S1312._Z.C._Z.YA3._Z.T.S.V._T._T.XDC.N.EDP3</v>
      </c>
      <c r="Y264" s="357"/>
      <c r="Z264" s="357"/>
      <c r="AA264" s="361" t="str">
        <f>IFERROR(+IF(X264=VLOOKUP(X264,#REF!,1,0),"OK","check!!!!"),"check!!!!")</f>
        <v>check!!!!</v>
      </c>
      <c r="AB264" s="363" t="e">
        <f>IF(#REF!=X264,"ok","check!!!!")</f>
        <v>#REF!</v>
      </c>
      <c r="AC264" s="362"/>
    </row>
    <row r="265" spans="1:29">
      <c r="A265" s="357" t="s">
        <v>261</v>
      </c>
      <c r="B265" s="357" t="s">
        <v>262</v>
      </c>
      <c r="C265" s="357" t="s">
        <v>263</v>
      </c>
      <c r="D265" s="357" t="s">
        <v>264</v>
      </c>
      <c r="E265" s="357" t="s">
        <v>274</v>
      </c>
      <c r="F265" s="357" t="s">
        <v>264</v>
      </c>
      <c r="G265" s="357" t="s">
        <v>277</v>
      </c>
      <c r="H265" s="357" t="s">
        <v>264</v>
      </c>
      <c r="I265" s="357" t="s">
        <v>327</v>
      </c>
      <c r="J265" s="357" t="s">
        <v>264</v>
      </c>
      <c r="K265" s="357" t="s">
        <v>264</v>
      </c>
      <c r="L265" s="357" t="s">
        <v>268</v>
      </c>
      <c r="M265" s="357" t="s">
        <v>269</v>
      </c>
      <c r="N265" s="357" t="s">
        <v>270</v>
      </c>
      <c r="O265" s="357" t="s">
        <v>270</v>
      </c>
      <c r="P265" s="357" t="s">
        <v>271</v>
      </c>
      <c r="Q265" s="357" t="s">
        <v>262</v>
      </c>
      <c r="R265" s="357" t="s">
        <v>314</v>
      </c>
      <c r="S265" s="476" t="e">
        <f>IF(VLOOKUP($X265,#REF!,#REF!,0)="","",VLOOKUP($X265,#REF!,#REF!,0))</f>
        <v>#REF!</v>
      </c>
      <c r="T265" s="476" t="e">
        <f>IF(VLOOKUP($X265,#REF!,#REF!,0)="","",VLOOKUP($X265,#REF!,#REF!,0))</f>
        <v>#REF!</v>
      </c>
      <c r="U265" s="476" t="e">
        <f>IF(VLOOKUP($X265,#REF!,#REF!,0)="","",VLOOKUP($X265,#REF!,#REF!,0))</f>
        <v>#REF!</v>
      </c>
      <c r="V265" s="476" t="e">
        <f>IF(VLOOKUP($X265,#REF!,#REF!,0)="","",VLOOKUP($X265,#REF!,#REF!,0))</f>
        <v>#REF!</v>
      </c>
      <c r="W265" s="357"/>
      <c r="X265" s="357" t="str">
        <f t="shared" si="3"/>
        <v>A.N.@@._Z.S1312._Z.C._Z.B9FX9._Z._Z.S.V._T._T.XDC.N.EDP3</v>
      </c>
      <c r="Y265" s="357"/>
      <c r="Z265" s="357"/>
      <c r="AA265" s="361" t="str">
        <f>IFERROR(+IF(X265=VLOOKUP(X265,#REF!,1,0),"OK","check!!!!"),"check!!!!")</f>
        <v>check!!!!</v>
      </c>
      <c r="AB265" s="363" t="e">
        <f>IF(#REF!=X265,"ok","check!!!!")</f>
        <v>#REF!</v>
      </c>
      <c r="AC265" s="362"/>
    </row>
    <row r="266" spans="1:29">
      <c r="A266" s="357" t="s">
        <v>261</v>
      </c>
      <c r="B266" s="357" t="s">
        <v>262</v>
      </c>
      <c r="C266" s="357" t="s">
        <v>263</v>
      </c>
      <c r="D266" s="357" t="s">
        <v>264</v>
      </c>
      <c r="E266" s="357" t="s">
        <v>274</v>
      </c>
      <c r="F266" s="357" t="s">
        <v>264</v>
      </c>
      <c r="G266" s="357" t="s">
        <v>277</v>
      </c>
      <c r="H266" s="357" t="s">
        <v>264</v>
      </c>
      <c r="I266" s="357" t="s">
        <v>328</v>
      </c>
      <c r="J266" s="357" t="s">
        <v>264</v>
      </c>
      <c r="K266" s="357" t="s">
        <v>281</v>
      </c>
      <c r="L266" s="357" t="s">
        <v>268</v>
      </c>
      <c r="M266" s="357" t="s">
        <v>269</v>
      </c>
      <c r="N266" s="357" t="s">
        <v>270</v>
      </c>
      <c r="O266" s="357" t="s">
        <v>270</v>
      </c>
      <c r="P266" s="357" t="s">
        <v>271</v>
      </c>
      <c r="Q266" s="357" t="s">
        <v>262</v>
      </c>
      <c r="R266" s="357" t="s">
        <v>314</v>
      </c>
      <c r="S266" s="476" t="e">
        <f>IF(VLOOKUP($X266,#REF!,#REF!,0)="","",VLOOKUP($X266,#REF!,#REF!,0))</f>
        <v>#REF!</v>
      </c>
      <c r="T266" s="476" t="e">
        <f>IF(VLOOKUP($X266,#REF!,#REF!,0)="","",VLOOKUP($X266,#REF!,#REF!,0))</f>
        <v>#REF!</v>
      </c>
      <c r="U266" s="476" t="e">
        <f>IF(VLOOKUP($X266,#REF!,#REF!,0)="","",VLOOKUP($X266,#REF!,#REF!,0))</f>
        <v>#REF!</v>
      </c>
      <c r="V266" s="476" t="e">
        <f>IF(VLOOKUP($X266,#REF!,#REF!,0)="","",VLOOKUP($X266,#REF!,#REF!,0))</f>
        <v>#REF!</v>
      </c>
      <c r="W266" s="357"/>
      <c r="X266" s="357" t="str">
        <f t="shared" si="3"/>
        <v>A.N.@@._Z.S1312._Z.C._Z.YA3O._Z.T.S.V._T._T.XDC.N.EDP3</v>
      </c>
      <c r="Y266" s="357"/>
      <c r="Z266" s="357"/>
      <c r="AA266" s="361" t="str">
        <f>IFERROR(+IF(X266=VLOOKUP(X266,#REF!,1,0),"OK","check!!!!"),"check!!!!")</f>
        <v>check!!!!</v>
      </c>
      <c r="AB266" s="363" t="e">
        <f>IF(#REF!=X266,"ok","check!!!!")</f>
        <v>#REF!</v>
      </c>
      <c r="AC266" s="362"/>
    </row>
    <row r="267" spans="1:29">
      <c r="A267" s="357" t="s">
        <v>261</v>
      </c>
      <c r="B267" s="357" t="s">
        <v>262</v>
      </c>
      <c r="C267" s="357" t="s">
        <v>263</v>
      </c>
      <c r="D267" s="357" t="s">
        <v>264</v>
      </c>
      <c r="E267" s="357" t="s">
        <v>274</v>
      </c>
      <c r="F267" s="357" t="s">
        <v>264</v>
      </c>
      <c r="G267" s="357" t="s">
        <v>277</v>
      </c>
      <c r="H267" s="357" t="s">
        <v>264</v>
      </c>
      <c r="I267" s="357" t="s">
        <v>329</v>
      </c>
      <c r="J267" s="357" t="s">
        <v>280</v>
      </c>
      <c r="K267" s="357" t="s">
        <v>281</v>
      </c>
      <c r="L267" s="357" t="s">
        <v>282</v>
      </c>
      <c r="M267" s="357" t="s">
        <v>269</v>
      </c>
      <c r="N267" s="357" t="s">
        <v>270</v>
      </c>
      <c r="O267" s="357" t="s">
        <v>270</v>
      </c>
      <c r="P267" s="357" t="s">
        <v>271</v>
      </c>
      <c r="Q267" s="357" t="s">
        <v>262</v>
      </c>
      <c r="R267" s="357" t="s">
        <v>314</v>
      </c>
      <c r="S267" s="476" t="e">
        <f>IF(VLOOKUP($X267,#REF!,#REF!,0)="","",VLOOKUP($X267,#REF!,#REF!,0))</f>
        <v>#REF!</v>
      </c>
      <c r="T267" s="476" t="e">
        <f>IF(VLOOKUP($X267,#REF!,#REF!,0)="","",VLOOKUP($X267,#REF!,#REF!,0))</f>
        <v>#REF!</v>
      </c>
      <c r="U267" s="476" t="e">
        <f>IF(VLOOKUP($X267,#REF!,#REF!,0)="","",VLOOKUP($X267,#REF!,#REF!,0))</f>
        <v>#REF!</v>
      </c>
      <c r="V267" s="476" t="e">
        <f>IF(VLOOKUP($X267,#REF!,#REF!,0)="","",VLOOKUP($X267,#REF!,#REF!,0))</f>
        <v>#REF!</v>
      </c>
      <c r="W267" s="357"/>
      <c r="X267" s="357" t="str">
        <f t="shared" si="3"/>
        <v>A.N.@@._Z.S1312._Z.C._Z.LX.GD.T.F.V._T._T.XDC.N.EDP3</v>
      </c>
      <c r="Y267" s="357"/>
      <c r="Z267" s="357"/>
      <c r="AA267" s="361" t="str">
        <f>IFERROR(+IF(X267=VLOOKUP(X267,#REF!,1,0),"OK","check!!!!"),"check!!!!")</f>
        <v>check!!!!</v>
      </c>
      <c r="AB267" s="363" t="e">
        <f>IF(#REF!=X267,"ok","check!!!!")</f>
        <v>#REF!</v>
      </c>
      <c r="AC267" s="362"/>
    </row>
    <row r="268" spans="1:29">
      <c r="A268" s="357" t="s">
        <v>261</v>
      </c>
      <c r="B268" s="357" t="s">
        <v>262</v>
      </c>
      <c r="C268" s="357" t="s">
        <v>263</v>
      </c>
      <c r="D268" s="357" t="s">
        <v>264</v>
      </c>
      <c r="E268" s="357" t="s">
        <v>274</v>
      </c>
      <c r="F268" s="357" t="s">
        <v>265</v>
      </c>
      <c r="G268" s="357" t="s">
        <v>277</v>
      </c>
      <c r="H268" s="357" t="s">
        <v>331</v>
      </c>
      <c r="I268" s="357" t="s">
        <v>279</v>
      </c>
      <c r="J268" s="357" t="s">
        <v>280</v>
      </c>
      <c r="K268" s="357" t="s">
        <v>281</v>
      </c>
      <c r="L268" s="357" t="s">
        <v>282</v>
      </c>
      <c r="M268" s="357" t="s">
        <v>269</v>
      </c>
      <c r="N268" s="357" t="s">
        <v>270</v>
      </c>
      <c r="O268" s="357" t="s">
        <v>270</v>
      </c>
      <c r="P268" s="357" t="s">
        <v>271</v>
      </c>
      <c r="Q268" s="357" t="s">
        <v>262</v>
      </c>
      <c r="R268" s="357" t="s">
        <v>314</v>
      </c>
      <c r="S268" s="476" t="e">
        <f>IF(VLOOKUP($X268,#REF!,#REF!,0)="","",VLOOKUP($X268,#REF!,#REF!,0))</f>
        <v>#REF!</v>
      </c>
      <c r="T268" s="476" t="e">
        <f>IF(VLOOKUP($X268,#REF!,#REF!,0)="","",VLOOKUP($X268,#REF!,#REF!,0))</f>
        <v>#REF!</v>
      </c>
      <c r="U268" s="476" t="e">
        <f>IF(VLOOKUP($X268,#REF!,#REF!,0)="","",VLOOKUP($X268,#REF!,#REF!,0))</f>
        <v>#REF!</v>
      </c>
      <c r="V268" s="476" t="e">
        <f>IF(VLOOKUP($X268,#REF!,#REF!,0)="","",VLOOKUP($X268,#REF!,#REF!,0))</f>
        <v>#REF!</v>
      </c>
      <c r="W268" s="357"/>
      <c r="X268" s="357" t="str">
        <f t="shared" si="3"/>
        <v>A.N.@@._Z.S1312.S13.C.NE.LE.GD.T.F.V._T._T.XDC.N.EDP3</v>
      </c>
      <c r="Y268" s="357"/>
      <c r="Z268" s="357"/>
      <c r="AA268" s="361" t="str">
        <f>IFERROR(+IF(X268=VLOOKUP(X268,#REF!,1,0),"OK","check!!!!"),"check!!!!")</f>
        <v>check!!!!</v>
      </c>
      <c r="AB268" s="363" t="e">
        <f>IF(#REF!=X268,"ok","check!!!!")</f>
        <v>#REF!</v>
      </c>
      <c r="AC268" s="362"/>
    </row>
    <row r="269" spans="1:29">
      <c r="A269" s="357" t="s">
        <v>261</v>
      </c>
      <c r="B269" s="357" t="s">
        <v>262</v>
      </c>
      <c r="C269" s="357" t="s">
        <v>263</v>
      </c>
      <c r="D269" s="357" t="s">
        <v>264</v>
      </c>
      <c r="E269" s="357" t="s">
        <v>274</v>
      </c>
      <c r="F269" s="357" t="s">
        <v>264</v>
      </c>
      <c r="G269" s="357" t="s">
        <v>277</v>
      </c>
      <c r="H269" s="357" t="s">
        <v>278</v>
      </c>
      <c r="I269" s="357" t="s">
        <v>279</v>
      </c>
      <c r="J269" s="357" t="s">
        <v>280</v>
      </c>
      <c r="K269" s="357" t="s">
        <v>281</v>
      </c>
      <c r="L269" s="357" t="s">
        <v>282</v>
      </c>
      <c r="M269" s="357" t="s">
        <v>269</v>
      </c>
      <c r="N269" s="357" t="s">
        <v>270</v>
      </c>
      <c r="O269" s="357" t="s">
        <v>270</v>
      </c>
      <c r="P269" s="357" t="s">
        <v>271</v>
      </c>
      <c r="Q269" s="357" t="s">
        <v>262</v>
      </c>
      <c r="R269" s="357" t="s">
        <v>314</v>
      </c>
      <c r="S269" s="476" t="e">
        <f>IF(VLOOKUP($X269,#REF!,#REF!,0)="","",VLOOKUP($X269,#REF!,#REF!,0))</f>
        <v>#REF!</v>
      </c>
      <c r="T269" s="476" t="e">
        <f>IF(VLOOKUP($X269,#REF!,#REF!,0)="","",VLOOKUP($X269,#REF!,#REF!,0))</f>
        <v>#REF!</v>
      </c>
      <c r="U269" s="476" t="e">
        <f>IF(VLOOKUP($X269,#REF!,#REF!,0)="","",VLOOKUP($X269,#REF!,#REF!,0))</f>
        <v>#REF!</v>
      </c>
      <c r="V269" s="476" t="e">
        <f>IF(VLOOKUP($X269,#REF!,#REF!,0)="","",VLOOKUP($X269,#REF!,#REF!,0))</f>
        <v>#REF!</v>
      </c>
      <c r="W269" s="357"/>
      <c r="X269" s="357" t="str">
        <f t="shared" si="3"/>
        <v>A.N.@@._Z.S1312._Z.C.L.LE.GD.T.F.V._T._T.XDC.N.EDP3</v>
      </c>
      <c r="Y269" s="357"/>
      <c r="Z269" s="357"/>
      <c r="AA269" s="361" t="str">
        <f>IFERROR(+IF(X269=VLOOKUP(X269,#REF!,1,0),"OK","check!!!!"),"check!!!!")</f>
        <v>check!!!!</v>
      </c>
      <c r="AB269" s="363" t="e">
        <f>IF(#REF!=X269,"ok","check!!!!")</f>
        <v>#REF!</v>
      </c>
      <c r="AC269" s="362"/>
    </row>
    <row r="270" spans="1:29">
      <c r="A270" s="357" t="s">
        <v>261</v>
      </c>
      <c r="B270" s="357" t="s">
        <v>262</v>
      </c>
      <c r="C270" s="357" t="s">
        <v>263</v>
      </c>
      <c r="D270" s="357" t="s">
        <v>264</v>
      </c>
      <c r="E270" s="357" t="s">
        <v>274</v>
      </c>
      <c r="F270" s="357" t="s">
        <v>333</v>
      </c>
      <c r="G270" s="357" t="s">
        <v>264</v>
      </c>
      <c r="H270" s="357" t="s">
        <v>261</v>
      </c>
      <c r="I270" s="357" t="s">
        <v>279</v>
      </c>
      <c r="J270" s="357" t="s">
        <v>280</v>
      </c>
      <c r="K270" s="357" t="s">
        <v>281</v>
      </c>
      <c r="L270" s="357" t="s">
        <v>282</v>
      </c>
      <c r="M270" s="357" t="s">
        <v>269</v>
      </c>
      <c r="N270" s="357" t="s">
        <v>270</v>
      </c>
      <c r="O270" s="357" t="s">
        <v>270</v>
      </c>
      <c r="P270" s="357" t="s">
        <v>271</v>
      </c>
      <c r="Q270" s="357" t="s">
        <v>262</v>
      </c>
      <c r="R270" s="357" t="s">
        <v>314</v>
      </c>
      <c r="S270" s="476" t="e">
        <f>IF(VLOOKUP($X270,#REF!,#REF!,0)="","",VLOOKUP($X270,#REF!,#REF!,0))</f>
        <v>#REF!</v>
      </c>
      <c r="T270" s="476" t="e">
        <f>IF(VLOOKUP($X270,#REF!,#REF!,0)="","",VLOOKUP($X270,#REF!,#REF!,0))</f>
        <v>#REF!</v>
      </c>
      <c r="U270" s="476" t="e">
        <f>IF(VLOOKUP($X270,#REF!,#REF!,0)="","",VLOOKUP($X270,#REF!,#REF!,0))</f>
        <v>#REF!</v>
      </c>
      <c r="V270" s="476" t="e">
        <f>IF(VLOOKUP($X270,#REF!,#REF!,0)="","",VLOOKUP($X270,#REF!,#REF!,0))</f>
        <v>#REF!</v>
      </c>
      <c r="W270" s="357"/>
      <c r="X270" s="357" t="str">
        <f t="shared" si="3"/>
        <v>A.N.@@._Z.S1312.S13P._Z.A.LE.GD.T.F.V._T._T.XDC.N.EDP3</v>
      </c>
      <c r="Y270" s="357"/>
      <c r="Z270" s="357"/>
      <c r="AA270" s="361" t="str">
        <f>IFERROR(+IF(X270=VLOOKUP(X270,#REF!,1,0),"OK","check!!!!"),"check!!!!")</f>
        <v>check!!!!</v>
      </c>
      <c r="AB270" s="363" t="e">
        <f>IF(#REF!=X270,"ok","check!!!!")</f>
        <v>#REF!</v>
      </c>
      <c r="AC270" s="362"/>
    </row>
    <row r="271" spans="1:29">
      <c r="A271" s="357" t="s">
        <v>261</v>
      </c>
      <c r="B271" s="357" t="s">
        <v>262</v>
      </c>
      <c r="C271" s="357" t="s">
        <v>263</v>
      </c>
      <c r="D271" s="357" t="s">
        <v>264</v>
      </c>
      <c r="E271" s="357" t="s">
        <v>275</v>
      </c>
      <c r="F271" s="357" t="s">
        <v>264</v>
      </c>
      <c r="G271" s="357" t="s">
        <v>264</v>
      </c>
      <c r="H271" s="357" t="s">
        <v>266</v>
      </c>
      <c r="I271" s="357" t="s">
        <v>267</v>
      </c>
      <c r="J271" s="357" t="s">
        <v>264</v>
      </c>
      <c r="K271" s="357" t="s">
        <v>264</v>
      </c>
      <c r="L271" s="357" t="s">
        <v>268</v>
      </c>
      <c r="M271" s="357" t="s">
        <v>269</v>
      </c>
      <c r="N271" s="357" t="s">
        <v>270</v>
      </c>
      <c r="O271" s="357" t="s">
        <v>270</v>
      </c>
      <c r="P271" s="357" t="s">
        <v>271</v>
      </c>
      <c r="Q271" s="357" t="s">
        <v>262</v>
      </c>
      <c r="R271" s="357" t="s">
        <v>314</v>
      </c>
      <c r="S271" s="477" t="e">
        <f>IF(VLOOKUP($X271,#REF!,#REF!,0)="","",VLOOKUP($X271,#REF!,#REF!,0))</f>
        <v>#REF!</v>
      </c>
      <c r="T271" s="477" t="e">
        <f>IF(VLOOKUP($X271,#REF!,#REF!,0)="","",VLOOKUP($X271,#REF!,#REF!,0))</f>
        <v>#REF!</v>
      </c>
      <c r="U271" s="477" t="e">
        <f>IF(VLOOKUP($X271,#REF!,#REF!,0)="","",VLOOKUP($X271,#REF!,#REF!,0))</f>
        <v>#REF!</v>
      </c>
      <c r="V271" s="477" t="e">
        <f>IF(VLOOKUP($X271,#REF!,#REF!,0)="","",VLOOKUP($X271,#REF!,#REF!,0))</f>
        <v>#REF!</v>
      </c>
      <c r="W271" s="357"/>
      <c r="X271" s="357" t="str">
        <f t="shared" si="3"/>
        <v>A.N.@@._Z.S1313._Z._Z.B.B9._Z._Z.S.V._T._T.XDC.N.EDP3</v>
      </c>
      <c r="Y271" s="357"/>
      <c r="Z271" s="357"/>
      <c r="AA271" s="361" t="str">
        <f>IFERROR(+IF(X271=VLOOKUP(X271,#REF!,1,0),"OK","check!!!!"),"check!!!!")</f>
        <v>check!!!!</v>
      </c>
      <c r="AB271" s="363" t="e">
        <f>IF(#REF!=X271,"ok","check!!!!")</f>
        <v>#REF!</v>
      </c>
      <c r="AC271" s="362"/>
    </row>
    <row r="272" spans="1:29">
      <c r="A272" s="357" t="s">
        <v>261</v>
      </c>
      <c r="B272" s="357" t="s">
        <v>262</v>
      </c>
      <c r="C272" s="357" t="s">
        <v>263</v>
      </c>
      <c r="D272" s="357" t="s">
        <v>264</v>
      </c>
      <c r="E272" s="357" t="s">
        <v>275</v>
      </c>
      <c r="F272" s="357" t="s">
        <v>264</v>
      </c>
      <c r="G272" s="357" t="s">
        <v>277</v>
      </c>
      <c r="H272" s="357" t="s">
        <v>261</v>
      </c>
      <c r="I272" s="357" t="s">
        <v>282</v>
      </c>
      <c r="J272" s="357" t="s">
        <v>282</v>
      </c>
      <c r="K272" s="357" t="s">
        <v>281</v>
      </c>
      <c r="L272" s="357" t="s">
        <v>268</v>
      </c>
      <c r="M272" s="357" t="s">
        <v>269</v>
      </c>
      <c r="N272" s="357" t="s">
        <v>270</v>
      </c>
      <c r="O272" s="357" t="s">
        <v>270</v>
      </c>
      <c r="P272" s="357" t="s">
        <v>271</v>
      </c>
      <c r="Q272" s="357" t="s">
        <v>262</v>
      </c>
      <c r="R272" s="357" t="s">
        <v>314</v>
      </c>
      <c r="S272" s="477" t="e">
        <f>IF(VLOOKUP($X272,#REF!,#REF!,0)="","",VLOOKUP($X272,#REF!,#REF!,0))</f>
        <v>#REF!</v>
      </c>
      <c r="T272" s="477" t="e">
        <f>IF(VLOOKUP($X272,#REF!,#REF!,0)="","",VLOOKUP($X272,#REF!,#REF!,0))</f>
        <v>#REF!</v>
      </c>
      <c r="U272" s="477" t="e">
        <f>IF(VLOOKUP($X272,#REF!,#REF!,0)="","",VLOOKUP($X272,#REF!,#REF!,0))</f>
        <v>#REF!</v>
      </c>
      <c r="V272" s="477" t="e">
        <f>IF(VLOOKUP($X272,#REF!,#REF!,0)="","",VLOOKUP($X272,#REF!,#REF!,0))</f>
        <v>#REF!</v>
      </c>
      <c r="W272" s="357"/>
      <c r="X272" s="357" t="str">
        <f t="shared" si="3"/>
        <v>A.N.@@._Z.S1313._Z.C.A.F.F.T.S.V._T._T.XDC.N.EDP3</v>
      </c>
      <c r="Y272" s="357"/>
      <c r="Z272" s="357"/>
      <c r="AA272" s="361" t="str">
        <f>IFERROR(+IF(X272=VLOOKUP(X272,#REF!,1,0),"OK","check!!!!"),"check!!!!")</f>
        <v>check!!!!</v>
      </c>
      <c r="AB272" s="363" t="e">
        <f>IF(#REF!=X272,"ok","check!!!!")</f>
        <v>#REF!</v>
      </c>
      <c r="AC272" s="362"/>
    </row>
    <row r="273" spans="1:29">
      <c r="A273" s="357" t="s">
        <v>261</v>
      </c>
      <c r="B273" s="357" t="s">
        <v>262</v>
      </c>
      <c r="C273" s="357" t="s">
        <v>263</v>
      </c>
      <c r="D273" s="357" t="s">
        <v>264</v>
      </c>
      <c r="E273" s="357" t="s">
        <v>275</v>
      </c>
      <c r="F273" s="357" t="s">
        <v>264</v>
      </c>
      <c r="G273" s="357" t="s">
        <v>277</v>
      </c>
      <c r="H273" s="357" t="s">
        <v>261</v>
      </c>
      <c r="I273" s="357" t="s">
        <v>282</v>
      </c>
      <c r="J273" s="357" t="s">
        <v>283</v>
      </c>
      <c r="K273" s="357" t="s">
        <v>281</v>
      </c>
      <c r="L273" s="357" t="s">
        <v>268</v>
      </c>
      <c r="M273" s="357" t="s">
        <v>269</v>
      </c>
      <c r="N273" s="357" t="s">
        <v>270</v>
      </c>
      <c r="O273" s="357" t="s">
        <v>270</v>
      </c>
      <c r="P273" s="357" t="s">
        <v>271</v>
      </c>
      <c r="Q273" s="357" t="s">
        <v>262</v>
      </c>
      <c r="R273" s="357" t="s">
        <v>314</v>
      </c>
      <c r="S273" s="477" t="e">
        <f>IF(VLOOKUP($X273,#REF!,#REF!,0)="","",VLOOKUP($X273,#REF!,#REF!,0))</f>
        <v>#REF!</v>
      </c>
      <c r="T273" s="477" t="e">
        <f>IF(VLOOKUP($X273,#REF!,#REF!,0)="","",VLOOKUP($X273,#REF!,#REF!,0))</f>
        <v>#REF!</v>
      </c>
      <c r="U273" s="477" t="e">
        <f>IF(VLOOKUP($X273,#REF!,#REF!,0)="","",VLOOKUP($X273,#REF!,#REF!,0))</f>
        <v>#REF!</v>
      </c>
      <c r="V273" s="477" t="e">
        <f>IF(VLOOKUP($X273,#REF!,#REF!,0)="","",VLOOKUP($X273,#REF!,#REF!,0))</f>
        <v>#REF!</v>
      </c>
      <c r="W273" s="357"/>
      <c r="X273" s="357" t="str">
        <f t="shared" si="3"/>
        <v>A.N.@@._Z.S1313._Z.C.A.F.F2.T.S.V._T._T.XDC.N.EDP3</v>
      </c>
      <c r="Y273" s="357"/>
      <c r="Z273" s="357"/>
      <c r="AA273" s="361" t="str">
        <f>IFERROR(+IF(X273=VLOOKUP(X273,#REF!,1,0),"OK","check!!!!"),"check!!!!")</f>
        <v>check!!!!</v>
      </c>
      <c r="AB273" s="363" t="e">
        <f>IF(#REF!=X273,"ok","check!!!!")</f>
        <v>#REF!</v>
      </c>
      <c r="AC273" s="362"/>
    </row>
    <row r="274" spans="1:29">
      <c r="A274" s="357" t="s">
        <v>261</v>
      </c>
      <c r="B274" s="357" t="s">
        <v>262</v>
      </c>
      <c r="C274" s="357" t="s">
        <v>263</v>
      </c>
      <c r="D274" s="357" t="s">
        <v>264</v>
      </c>
      <c r="E274" s="357" t="s">
        <v>275</v>
      </c>
      <c r="F274" s="357" t="s">
        <v>264</v>
      </c>
      <c r="G274" s="357" t="s">
        <v>277</v>
      </c>
      <c r="H274" s="357" t="s">
        <v>261</v>
      </c>
      <c r="I274" s="357" t="s">
        <v>282</v>
      </c>
      <c r="J274" s="357" t="s">
        <v>284</v>
      </c>
      <c r="K274" s="357" t="s">
        <v>281</v>
      </c>
      <c r="L274" s="357" t="s">
        <v>268</v>
      </c>
      <c r="M274" s="357" t="s">
        <v>269</v>
      </c>
      <c r="N274" s="357" t="s">
        <v>270</v>
      </c>
      <c r="O274" s="357" t="s">
        <v>270</v>
      </c>
      <c r="P274" s="357" t="s">
        <v>271</v>
      </c>
      <c r="Q274" s="357" t="s">
        <v>262</v>
      </c>
      <c r="R274" s="357" t="s">
        <v>314</v>
      </c>
      <c r="S274" s="477" t="e">
        <f>IF(VLOOKUP($X274,#REF!,#REF!,0)="","",VLOOKUP($X274,#REF!,#REF!,0))</f>
        <v>#REF!</v>
      </c>
      <c r="T274" s="477" t="e">
        <f>IF(VLOOKUP($X274,#REF!,#REF!,0)="","",VLOOKUP($X274,#REF!,#REF!,0))</f>
        <v>#REF!</v>
      </c>
      <c r="U274" s="477" t="e">
        <f>IF(VLOOKUP($X274,#REF!,#REF!,0)="","",VLOOKUP($X274,#REF!,#REF!,0))</f>
        <v>#REF!</v>
      </c>
      <c r="V274" s="477" t="e">
        <f>IF(VLOOKUP($X274,#REF!,#REF!,0)="","",VLOOKUP($X274,#REF!,#REF!,0))</f>
        <v>#REF!</v>
      </c>
      <c r="W274" s="357"/>
      <c r="X274" s="357" t="str">
        <f t="shared" si="3"/>
        <v>A.N.@@._Z.S1313._Z.C.A.F.F3.T.S.V._T._T.XDC.N.EDP3</v>
      </c>
      <c r="Y274" s="357"/>
      <c r="Z274" s="357"/>
      <c r="AA274" s="361" t="str">
        <f>IFERROR(+IF(X274=VLOOKUP(X274,#REF!,1,0),"OK","check!!!!"),"check!!!!")</f>
        <v>check!!!!</v>
      </c>
      <c r="AB274" s="363" t="e">
        <f>IF(#REF!=X274,"ok","check!!!!")</f>
        <v>#REF!</v>
      </c>
      <c r="AC274" s="362"/>
    </row>
    <row r="275" spans="1:29">
      <c r="A275" s="357" t="s">
        <v>261</v>
      </c>
      <c r="B275" s="357" t="s">
        <v>262</v>
      </c>
      <c r="C275" s="357" t="s">
        <v>263</v>
      </c>
      <c r="D275" s="357" t="s">
        <v>264</v>
      </c>
      <c r="E275" s="357" t="s">
        <v>275</v>
      </c>
      <c r="F275" s="357" t="s">
        <v>264</v>
      </c>
      <c r="G275" s="357" t="s">
        <v>277</v>
      </c>
      <c r="H275" s="357" t="s">
        <v>261</v>
      </c>
      <c r="I275" s="357" t="s">
        <v>282</v>
      </c>
      <c r="J275" s="357" t="s">
        <v>285</v>
      </c>
      <c r="K275" s="357" t="s">
        <v>281</v>
      </c>
      <c r="L275" s="357" t="s">
        <v>268</v>
      </c>
      <c r="M275" s="357" t="s">
        <v>269</v>
      </c>
      <c r="N275" s="357" t="s">
        <v>270</v>
      </c>
      <c r="O275" s="357" t="s">
        <v>270</v>
      </c>
      <c r="P275" s="357" t="s">
        <v>271</v>
      </c>
      <c r="Q275" s="357" t="s">
        <v>262</v>
      </c>
      <c r="R275" s="357" t="s">
        <v>314</v>
      </c>
      <c r="S275" s="477" t="e">
        <f>IF(VLOOKUP($X275,#REF!,#REF!,0)="","",VLOOKUP($X275,#REF!,#REF!,0))</f>
        <v>#REF!</v>
      </c>
      <c r="T275" s="477" t="e">
        <f>IF(VLOOKUP($X275,#REF!,#REF!,0)="","",VLOOKUP($X275,#REF!,#REF!,0))</f>
        <v>#REF!</v>
      </c>
      <c r="U275" s="477" t="e">
        <f>IF(VLOOKUP($X275,#REF!,#REF!,0)="","",VLOOKUP($X275,#REF!,#REF!,0))</f>
        <v>#REF!</v>
      </c>
      <c r="V275" s="477" t="e">
        <f>IF(VLOOKUP($X275,#REF!,#REF!,0)="","",VLOOKUP($X275,#REF!,#REF!,0))</f>
        <v>#REF!</v>
      </c>
      <c r="W275" s="357"/>
      <c r="X275" s="357" t="str">
        <f t="shared" si="3"/>
        <v>A.N.@@._Z.S1313._Z.C.A.F.F4.T.S.V._T._T.XDC.N.EDP3</v>
      </c>
      <c r="Y275" s="357"/>
      <c r="Z275" s="357"/>
      <c r="AA275" s="361" t="str">
        <f>IFERROR(+IF(X275=VLOOKUP(X275,#REF!,1,0),"OK","check!!!!"),"check!!!!")</f>
        <v>check!!!!</v>
      </c>
      <c r="AB275" s="363" t="e">
        <f>IF(#REF!=X275,"ok","check!!!!")</f>
        <v>#REF!</v>
      </c>
      <c r="AC275" s="362"/>
    </row>
    <row r="276" spans="1:29">
      <c r="A276" s="357" t="s">
        <v>261</v>
      </c>
      <c r="B276" s="357" t="s">
        <v>262</v>
      </c>
      <c r="C276" s="357" t="s">
        <v>263</v>
      </c>
      <c r="D276" s="357" t="s">
        <v>264</v>
      </c>
      <c r="E276" s="357" t="s">
        <v>275</v>
      </c>
      <c r="F276" s="357" t="s">
        <v>264</v>
      </c>
      <c r="G276" s="357" t="s">
        <v>277</v>
      </c>
      <c r="H276" s="357" t="s">
        <v>293</v>
      </c>
      <c r="I276" s="357" t="s">
        <v>282</v>
      </c>
      <c r="J276" s="357" t="s">
        <v>285</v>
      </c>
      <c r="K276" s="357" t="s">
        <v>281</v>
      </c>
      <c r="L276" s="357" t="s">
        <v>268</v>
      </c>
      <c r="M276" s="357" t="s">
        <v>269</v>
      </c>
      <c r="N276" s="357" t="s">
        <v>270</v>
      </c>
      <c r="O276" s="357" t="s">
        <v>270</v>
      </c>
      <c r="P276" s="357" t="s">
        <v>271</v>
      </c>
      <c r="Q276" s="357" t="s">
        <v>262</v>
      </c>
      <c r="R276" s="357" t="s">
        <v>314</v>
      </c>
      <c r="S276" s="477" t="e">
        <f>IF(VLOOKUP($X276,#REF!,#REF!,0)="","",VLOOKUP($X276,#REF!,#REF!,0))</f>
        <v>#REF!</v>
      </c>
      <c r="T276" s="477" t="e">
        <f>IF(VLOOKUP($X276,#REF!,#REF!,0)="","",VLOOKUP($X276,#REF!,#REF!,0))</f>
        <v>#REF!</v>
      </c>
      <c r="U276" s="477" t="e">
        <f>IF(VLOOKUP($X276,#REF!,#REF!,0)="","",VLOOKUP($X276,#REF!,#REF!,0))</f>
        <v>#REF!</v>
      </c>
      <c r="V276" s="477" t="e">
        <f>IF(VLOOKUP($X276,#REF!,#REF!,0)="","",VLOOKUP($X276,#REF!,#REF!,0))</f>
        <v>#REF!</v>
      </c>
      <c r="W276" s="357"/>
      <c r="X276" s="357" t="str">
        <f t="shared" si="3"/>
        <v>A.N.@@._Z.S1313._Z.C.AI.F.F4.T.S.V._T._T.XDC.N.EDP3</v>
      </c>
      <c r="Y276" s="357"/>
      <c r="Z276" s="357"/>
      <c r="AA276" s="361" t="str">
        <f>IFERROR(+IF(X276=VLOOKUP(X276,#REF!,1,0),"OK","check!!!!"),"check!!!!")</f>
        <v>check!!!!</v>
      </c>
      <c r="AB276" s="363" t="e">
        <f>IF(#REF!=X276,"ok","check!!!!")</f>
        <v>#REF!</v>
      </c>
      <c r="AC276" s="362"/>
    </row>
    <row r="277" spans="1:29">
      <c r="A277" s="357" t="s">
        <v>261</v>
      </c>
      <c r="B277" s="357" t="s">
        <v>262</v>
      </c>
      <c r="C277" s="357" t="s">
        <v>263</v>
      </c>
      <c r="D277" s="357" t="s">
        <v>264</v>
      </c>
      <c r="E277" s="357" t="s">
        <v>275</v>
      </c>
      <c r="F277" s="357" t="s">
        <v>264</v>
      </c>
      <c r="G277" s="357" t="s">
        <v>277</v>
      </c>
      <c r="H277" s="357" t="s">
        <v>294</v>
      </c>
      <c r="I277" s="357" t="s">
        <v>282</v>
      </c>
      <c r="J277" s="357" t="s">
        <v>285</v>
      </c>
      <c r="K277" s="357" t="s">
        <v>281</v>
      </c>
      <c r="L277" s="357" t="s">
        <v>268</v>
      </c>
      <c r="M277" s="357" t="s">
        <v>269</v>
      </c>
      <c r="N277" s="357" t="s">
        <v>270</v>
      </c>
      <c r="O277" s="357" t="s">
        <v>270</v>
      </c>
      <c r="P277" s="357" t="s">
        <v>271</v>
      </c>
      <c r="Q277" s="357" t="s">
        <v>262</v>
      </c>
      <c r="R277" s="357" t="s">
        <v>314</v>
      </c>
      <c r="S277" s="477" t="e">
        <f>IF(VLOOKUP($X277,#REF!,#REF!,0)="","",VLOOKUP($X277,#REF!,#REF!,0))</f>
        <v>#REF!</v>
      </c>
      <c r="T277" s="477" t="e">
        <f>IF(VLOOKUP($X277,#REF!,#REF!,0)="","",VLOOKUP($X277,#REF!,#REF!,0))</f>
        <v>#REF!</v>
      </c>
      <c r="U277" s="477" t="e">
        <f>IF(VLOOKUP($X277,#REF!,#REF!,0)="","",VLOOKUP($X277,#REF!,#REF!,0))</f>
        <v>#REF!</v>
      </c>
      <c r="V277" s="477" t="e">
        <f>IF(VLOOKUP($X277,#REF!,#REF!,0)="","",VLOOKUP($X277,#REF!,#REF!,0))</f>
        <v>#REF!</v>
      </c>
      <c r="W277" s="357"/>
      <c r="X277" s="357" t="str">
        <f t="shared" si="3"/>
        <v>A.N.@@._Z.S1313._Z.C.AD.F.F4.T.S.V._T._T.XDC.N.EDP3</v>
      </c>
      <c r="Y277" s="357"/>
      <c r="Z277" s="357"/>
      <c r="AA277" s="361" t="str">
        <f>IFERROR(+IF(X277=VLOOKUP(X277,#REF!,1,0),"OK","check!!!!"),"check!!!!")</f>
        <v>check!!!!</v>
      </c>
      <c r="AB277" s="363" t="e">
        <f>IF(#REF!=X277,"ok","check!!!!")</f>
        <v>#REF!</v>
      </c>
      <c r="AC277" s="362"/>
    </row>
    <row r="278" spans="1:29">
      <c r="A278" s="357" t="s">
        <v>261</v>
      </c>
      <c r="B278" s="357" t="s">
        <v>262</v>
      </c>
      <c r="C278" s="357" t="s">
        <v>263</v>
      </c>
      <c r="D278" s="357" t="s">
        <v>264</v>
      </c>
      <c r="E278" s="357" t="s">
        <v>275</v>
      </c>
      <c r="F278" s="357" t="s">
        <v>264</v>
      </c>
      <c r="G278" s="357" t="s">
        <v>277</v>
      </c>
      <c r="H278" s="357" t="s">
        <v>261</v>
      </c>
      <c r="I278" s="357" t="s">
        <v>282</v>
      </c>
      <c r="J278" s="357" t="s">
        <v>285</v>
      </c>
      <c r="K278" s="357" t="s">
        <v>268</v>
      </c>
      <c r="L278" s="357" t="s">
        <v>268</v>
      </c>
      <c r="M278" s="357" t="s">
        <v>269</v>
      </c>
      <c r="N278" s="357" t="s">
        <v>270</v>
      </c>
      <c r="O278" s="357" t="s">
        <v>270</v>
      </c>
      <c r="P278" s="357" t="s">
        <v>271</v>
      </c>
      <c r="Q278" s="357" t="s">
        <v>262</v>
      </c>
      <c r="R278" s="357" t="s">
        <v>314</v>
      </c>
      <c r="S278" s="477" t="e">
        <f>IF(VLOOKUP($X278,#REF!,#REF!,0)="","",VLOOKUP($X278,#REF!,#REF!,0))</f>
        <v>#REF!</v>
      </c>
      <c r="T278" s="477" t="e">
        <f>IF(VLOOKUP($X278,#REF!,#REF!,0)="","",VLOOKUP($X278,#REF!,#REF!,0))</f>
        <v>#REF!</v>
      </c>
      <c r="U278" s="477" t="e">
        <f>IF(VLOOKUP($X278,#REF!,#REF!,0)="","",VLOOKUP($X278,#REF!,#REF!,0))</f>
        <v>#REF!</v>
      </c>
      <c r="V278" s="477" t="e">
        <f>IF(VLOOKUP($X278,#REF!,#REF!,0)="","",VLOOKUP($X278,#REF!,#REF!,0))</f>
        <v>#REF!</v>
      </c>
      <c r="W278" s="357"/>
      <c r="X278" s="357" t="str">
        <f t="shared" si="3"/>
        <v>A.N.@@._Z.S1313._Z.C.A.F.F4.S.S.V._T._T.XDC.N.EDP3</v>
      </c>
      <c r="Y278" s="357"/>
      <c r="Z278" s="357"/>
      <c r="AA278" s="361" t="str">
        <f>IFERROR(+IF(X278=VLOOKUP(X278,#REF!,1,0),"OK","check!!!!"),"check!!!!")</f>
        <v>check!!!!</v>
      </c>
      <c r="AB278" s="363" t="e">
        <f>IF(#REF!=X278,"ok","check!!!!")</f>
        <v>#REF!</v>
      </c>
      <c r="AC278" s="362"/>
    </row>
    <row r="279" spans="1:29">
      <c r="A279" s="357" t="s">
        <v>261</v>
      </c>
      <c r="B279" s="357" t="s">
        <v>262</v>
      </c>
      <c r="C279" s="357" t="s">
        <v>263</v>
      </c>
      <c r="D279" s="357" t="s">
        <v>264</v>
      </c>
      <c r="E279" s="357" t="s">
        <v>275</v>
      </c>
      <c r="F279" s="357" t="s">
        <v>264</v>
      </c>
      <c r="G279" s="357" t="s">
        <v>277</v>
      </c>
      <c r="H279" s="357" t="s">
        <v>261</v>
      </c>
      <c r="I279" s="357" t="s">
        <v>282</v>
      </c>
      <c r="J279" s="357" t="s">
        <v>285</v>
      </c>
      <c r="K279" s="357" t="s">
        <v>278</v>
      </c>
      <c r="L279" s="357" t="s">
        <v>268</v>
      </c>
      <c r="M279" s="357" t="s">
        <v>269</v>
      </c>
      <c r="N279" s="357" t="s">
        <v>270</v>
      </c>
      <c r="O279" s="357" t="s">
        <v>270</v>
      </c>
      <c r="P279" s="357" t="s">
        <v>271</v>
      </c>
      <c r="Q279" s="357" t="s">
        <v>262</v>
      </c>
      <c r="R279" s="357" t="s">
        <v>314</v>
      </c>
      <c r="S279" s="477" t="e">
        <f>IF(VLOOKUP($X279,#REF!,#REF!,0)="","",VLOOKUP($X279,#REF!,#REF!,0))</f>
        <v>#REF!</v>
      </c>
      <c r="T279" s="477" t="e">
        <f>IF(VLOOKUP($X279,#REF!,#REF!,0)="","",VLOOKUP($X279,#REF!,#REF!,0))</f>
        <v>#REF!</v>
      </c>
      <c r="U279" s="477" t="e">
        <f>IF(VLOOKUP($X279,#REF!,#REF!,0)="","",VLOOKUP($X279,#REF!,#REF!,0))</f>
        <v>#REF!</v>
      </c>
      <c r="V279" s="477" t="e">
        <f>IF(VLOOKUP($X279,#REF!,#REF!,0)="","",VLOOKUP($X279,#REF!,#REF!,0))</f>
        <v>#REF!</v>
      </c>
      <c r="W279" s="357"/>
      <c r="X279" s="357" t="str">
        <f t="shared" si="3"/>
        <v>A.N.@@._Z.S1313._Z.C.A.F.F4.L.S.V._T._T.XDC.N.EDP3</v>
      </c>
      <c r="Y279" s="357"/>
      <c r="Z279" s="357"/>
      <c r="AA279" s="361" t="str">
        <f>IFERROR(+IF(X279=VLOOKUP(X279,#REF!,1,0),"OK","check!!!!"),"check!!!!")</f>
        <v>check!!!!</v>
      </c>
      <c r="AB279" s="363" t="e">
        <f>IF(#REF!=X279,"ok","check!!!!")</f>
        <v>#REF!</v>
      </c>
      <c r="AC279" s="362"/>
    </row>
    <row r="280" spans="1:29">
      <c r="A280" s="357" t="s">
        <v>261</v>
      </c>
      <c r="B280" s="357" t="s">
        <v>262</v>
      </c>
      <c r="C280" s="357" t="s">
        <v>263</v>
      </c>
      <c r="D280" s="357" t="s">
        <v>264</v>
      </c>
      <c r="E280" s="357" t="s">
        <v>275</v>
      </c>
      <c r="F280" s="357" t="s">
        <v>264</v>
      </c>
      <c r="G280" s="357" t="s">
        <v>277</v>
      </c>
      <c r="H280" s="357" t="s">
        <v>293</v>
      </c>
      <c r="I280" s="357" t="s">
        <v>282</v>
      </c>
      <c r="J280" s="357" t="s">
        <v>285</v>
      </c>
      <c r="K280" s="357" t="s">
        <v>278</v>
      </c>
      <c r="L280" s="357" t="s">
        <v>268</v>
      </c>
      <c r="M280" s="357" t="s">
        <v>269</v>
      </c>
      <c r="N280" s="357" t="s">
        <v>270</v>
      </c>
      <c r="O280" s="357" t="s">
        <v>270</v>
      </c>
      <c r="P280" s="357" t="s">
        <v>271</v>
      </c>
      <c r="Q280" s="357" t="s">
        <v>262</v>
      </c>
      <c r="R280" s="357" t="s">
        <v>314</v>
      </c>
      <c r="S280" s="477" t="e">
        <f>IF(VLOOKUP($X280,#REF!,#REF!,0)="","",VLOOKUP($X280,#REF!,#REF!,0))</f>
        <v>#REF!</v>
      </c>
      <c r="T280" s="477" t="e">
        <f>IF(VLOOKUP($X280,#REF!,#REF!,0)="","",VLOOKUP($X280,#REF!,#REF!,0))</f>
        <v>#REF!</v>
      </c>
      <c r="U280" s="477" t="e">
        <f>IF(VLOOKUP($X280,#REF!,#REF!,0)="","",VLOOKUP($X280,#REF!,#REF!,0))</f>
        <v>#REF!</v>
      </c>
      <c r="V280" s="477" t="e">
        <f>IF(VLOOKUP($X280,#REF!,#REF!,0)="","",VLOOKUP($X280,#REF!,#REF!,0))</f>
        <v>#REF!</v>
      </c>
      <c r="W280" s="357"/>
      <c r="X280" s="357" t="str">
        <f t="shared" si="3"/>
        <v>A.N.@@._Z.S1313._Z.C.AI.F.F4.L.S.V._T._T.XDC.N.EDP3</v>
      </c>
      <c r="Y280" s="357"/>
      <c r="Z280" s="357"/>
      <c r="AA280" s="361" t="str">
        <f>IFERROR(+IF(X280=VLOOKUP(X280,#REF!,1,0),"OK","check!!!!"),"check!!!!")</f>
        <v>check!!!!</v>
      </c>
      <c r="AB280" s="363" t="e">
        <f>IF(#REF!=X280,"ok","check!!!!")</f>
        <v>#REF!</v>
      </c>
      <c r="AC280" s="362"/>
    </row>
    <row r="281" spans="1:29">
      <c r="A281" s="357" t="s">
        <v>261</v>
      </c>
      <c r="B281" s="357" t="s">
        <v>262</v>
      </c>
      <c r="C281" s="357" t="s">
        <v>263</v>
      </c>
      <c r="D281" s="357" t="s">
        <v>264</v>
      </c>
      <c r="E281" s="357" t="s">
        <v>275</v>
      </c>
      <c r="F281" s="357" t="s">
        <v>264</v>
      </c>
      <c r="G281" s="357" t="s">
        <v>277</v>
      </c>
      <c r="H281" s="357" t="s">
        <v>294</v>
      </c>
      <c r="I281" s="357" t="s">
        <v>282</v>
      </c>
      <c r="J281" s="357" t="s">
        <v>285</v>
      </c>
      <c r="K281" s="357" t="s">
        <v>278</v>
      </c>
      <c r="L281" s="357" t="s">
        <v>268</v>
      </c>
      <c r="M281" s="357" t="s">
        <v>269</v>
      </c>
      <c r="N281" s="357" t="s">
        <v>270</v>
      </c>
      <c r="O281" s="357" t="s">
        <v>270</v>
      </c>
      <c r="P281" s="357" t="s">
        <v>271</v>
      </c>
      <c r="Q281" s="357" t="s">
        <v>262</v>
      </c>
      <c r="R281" s="357" t="s">
        <v>314</v>
      </c>
      <c r="S281" s="477" t="e">
        <f>IF(VLOOKUP($X281,#REF!,#REF!,0)="","",VLOOKUP($X281,#REF!,#REF!,0))</f>
        <v>#REF!</v>
      </c>
      <c r="T281" s="477" t="e">
        <f>IF(VLOOKUP($X281,#REF!,#REF!,0)="","",VLOOKUP($X281,#REF!,#REF!,0))</f>
        <v>#REF!</v>
      </c>
      <c r="U281" s="477" t="e">
        <f>IF(VLOOKUP($X281,#REF!,#REF!,0)="","",VLOOKUP($X281,#REF!,#REF!,0))</f>
        <v>#REF!</v>
      </c>
      <c r="V281" s="477" t="e">
        <f>IF(VLOOKUP($X281,#REF!,#REF!,0)="","",VLOOKUP($X281,#REF!,#REF!,0))</f>
        <v>#REF!</v>
      </c>
      <c r="W281" s="357"/>
      <c r="X281" s="357" t="str">
        <f t="shared" si="3"/>
        <v>A.N.@@._Z.S1313._Z.C.AD.F.F4.L.S.V._T._T.XDC.N.EDP3</v>
      </c>
      <c r="Y281" s="357"/>
      <c r="Z281" s="357"/>
      <c r="AA281" s="361" t="str">
        <f>IFERROR(+IF(X281=VLOOKUP(X281,#REF!,1,0),"OK","check!!!!"),"check!!!!")</f>
        <v>check!!!!</v>
      </c>
      <c r="AB281" s="363" t="e">
        <f>IF(#REF!=X281,"ok","check!!!!")</f>
        <v>#REF!</v>
      </c>
      <c r="AC281" s="362"/>
    </row>
    <row r="282" spans="1:29">
      <c r="A282" s="357" t="s">
        <v>261</v>
      </c>
      <c r="B282" s="357" t="s">
        <v>262</v>
      </c>
      <c r="C282" s="357" t="s">
        <v>263</v>
      </c>
      <c r="D282" s="357" t="s">
        <v>264</v>
      </c>
      <c r="E282" s="357" t="s">
        <v>275</v>
      </c>
      <c r="F282" s="357" t="s">
        <v>264</v>
      </c>
      <c r="G282" s="357" t="s">
        <v>277</v>
      </c>
      <c r="H282" s="357" t="s">
        <v>261</v>
      </c>
      <c r="I282" s="357" t="s">
        <v>282</v>
      </c>
      <c r="J282" s="357" t="s">
        <v>295</v>
      </c>
      <c r="K282" s="357" t="s">
        <v>281</v>
      </c>
      <c r="L282" s="357" t="s">
        <v>268</v>
      </c>
      <c r="M282" s="357" t="s">
        <v>269</v>
      </c>
      <c r="N282" s="357" t="s">
        <v>270</v>
      </c>
      <c r="O282" s="357" t="s">
        <v>270</v>
      </c>
      <c r="P282" s="357" t="s">
        <v>271</v>
      </c>
      <c r="Q282" s="357" t="s">
        <v>262</v>
      </c>
      <c r="R282" s="357" t="s">
        <v>314</v>
      </c>
      <c r="S282" s="477" t="e">
        <f>IF(VLOOKUP($X282,#REF!,#REF!,0)="","",VLOOKUP($X282,#REF!,#REF!,0))</f>
        <v>#REF!</v>
      </c>
      <c r="T282" s="477" t="e">
        <f>IF(VLOOKUP($X282,#REF!,#REF!,0)="","",VLOOKUP($X282,#REF!,#REF!,0))</f>
        <v>#REF!</v>
      </c>
      <c r="U282" s="477" t="e">
        <f>IF(VLOOKUP($X282,#REF!,#REF!,0)="","",VLOOKUP($X282,#REF!,#REF!,0))</f>
        <v>#REF!</v>
      </c>
      <c r="V282" s="477" t="e">
        <f>IF(VLOOKUP($X282,#REF!,#REF!,0)="","",VLOOKUP($X282,#REF!,#REF!,0))</f>
        <v>#REF!</v>
      </c>
      <c r="W282" s="357"/>
      <c r="X282" s="357" t="str">
        <f t="shared" si="3"/>
        <v>A.N.@@._Z.S1313._Z.C.A.F.F5.T.S.V._T._T.XDC.N.EDP3</v>
      </c>
      <c r="Y282" s="357"/>
      <c r="Z282" s="357"/>
      <c r="AA282" s="361" t="str">
        <f>IFERROR(+IF(X282=VLOOKUP(X282,#REF!,1,0),"OK","check!!!!"),"check!!!!")</f>
        <v>check!!!!</v>
      </c>
      <c r="AB282" s="363" t="e">
        <f>IF(#REF!=X282,"ok","check!!!!")</f>
        <v>#REF!</v>
      </c>
      <c r="AC282" s="362"/>
    </row>
    <row r="283" spans="1:29">
      <c r="A283" s="357" t="s">
        <v>261</v>
      </c>
      <c r="B283" s="357" t="s">
        <v>262</v>
      </c>
      <c r="C283" s="357" t="s">
        <v>263</v>
      </c>
      <c r="D283" s="357" t="s">
        <v>264</v>
      </c>
      <c r="E283" s="357" t="s">
        <v>275</v>
      </c>
      <c r="F283" s="357" t="s">
        <v>264</v>
      </c>
      <c r="G283" s="357" t="s">
        <v>277</v>
      </c>
      <c r="H283" s="357" t="s">
        <v>261</v>
      </c>
      <c r="I283" s="357" t="s">
        <v>282</v>
      </c>
      <c r="J283" s="357" t="s">
        <v>315</v>
      </c>
      <c r="K283" s="357" t="s">
        <v>281</v>
      </c>
      <c r="L283" s="357" t="s">
        <v>268</v>
      </c>
      <c r="M283" s="357" t="s">
        <v>269</v>
      </c>
      <c r="N283" s="357" t="s">
        <v>270</v>
      </c>
      <c r="O283" s="357" t="s">
        <v>270</v>
      </c>
      <c r="P283" s="357" t="s">
        <v>271</v>
      </c>
      <c r="Q283" s="357" t="s">
        <v>262</v>
      </c>
      <c r="R283" s="357" t="s">
        <v>314</v>
      </c>
      <c r="S283" s="477" t="e">
        <f>IF(VLOOKUP($X283,#REF!,#REF!,0)="","",VLOOKUP($X283,#REF!,#REF!,0))</f>
        <v>#REF!</v>
      </c>
      <c r="T283" s="477" t="e">
        <f>IF(VLOOKUP($X283,#REF!,#REF!,0)="","",VLOOKUP($X283,#REF!,#REF!,0))</f>
        <v>#REF!</v>
      </c>
      <c r="U283" s="477" t="e">
        <f>IF(VLOOKUP($X283,#REF!,#REF!,0)="","",VLOOKUP($X283,#REF!,#REF!,0))</f>
        <v>#REF!</v>
      </c>
      <c r="V283" s="477" t="e">
        <f>IF(VLOOKUP($X283,#REF!,#REF!,0)="","",VLOOKUP($X283,#REF!,#REF!,0))</f>
        <v>#REF!</v>
      </c>
      <c r="W283" s="357"/>
      <c r="X283" s="357" t="str">
        <f t="shared" si="3"/>
        <v>A.N.@@._Z.S1313._Z.C.A.F.F5PN.T.S.V._T._T.XDC.N.EDP3</v>
      </c>
      <c r="Y283" s="357"/>
      <c r="Z283" s="357"/>
      <c r="AA283" s="361" t="str">
        <f>IFERROR(+IF(X283=VLOOKUP(X283,#REF!,1,0),"OK","check!!!!"),"check!!!!")</f>
        <v>check!!!!</v>
      </c>
      <c r="AB283" s="363" t="e">
        <f>IF(#REF!=X283,"ok","check!!!!")</f>
        <v>#REF!</v>
      </c>
      <c r="AC283" s="362"/>
    </row>
    <row r="284" spans="1:29">
      <c r="A284" s="357" t="s">
        <v>261</v>
      </c>
      <c r="B284" s="357" t="s">
        <v>262</v>
      </c>
      <c r="C284" s="357" t="s">
        <v>263</v>
      </c>
      <c r="D284" s="357" t="s">
        <v>264</v>
      </c>
      <c r="E284" s="357" t="s">
        <v>275</v>
      </c>
      <c r="F284" s="357" t="s">
        <v>264</v>
      </c>
      <c r="G284" s="357" t="s">
        <v>277</v>
      </c>
      <c r="H284" s="357" t="s">
        <v>261</v>
      </c>
      <c r="I284" s="357" t="s">
        <v>282</v>
      </c>
      <c r="J284" s="357" t="s">
        <v>316</v>
      </c>
      <c r="K284" s="357" t="s">
        <v>281</v>
      </c>
      <c r="L284" s="357" t="s">
        <v>268</v>
      </c>
      <c r="M284" s="357" t="s">
        <v>269</v>
      </c>
      <c r="N284" s="357" t="s">
        <v>270</v>
      </c>
      <c r="O284" s="357" t="s">
        <v>270</v>
      </c>
      <c r="P284" s="357" t="s">
        <v>271</v>
      </c>
      <c r="Q284" s="357" t="s">
        <v>262</v>
      </c>
      <c r="R284" s="357" t="s">
        <v>314</v>
      </c>
      <c r="S284" s="477" t="e">
        <f>IF(VLOOKUP($X284,#REF!,#REF!,0)="","",VLOOKUP($X284,#REF!,#REF!,0))</f>
        <v>#REF!</v>
      </c>
      <c r="T284" s="477" t="e">
        <f>IF(VLOOKUP($X284,#REF!,#REF!,0)="","",VLOOKUP($X284,#REF!,#REF!,0))</f>
        <v>#REF!</v>
      </c>
      <c r="U284" s="477" t="e">
        <f>IF(VLOOKUP($X284,#REF!,#REF!,0)="","",VLOOKUP($X284,#REF!,#REF!,0))</f>
        <v>#REF!</v>
      </c>
      <c r="V284" s="477" t="e">
        <f>IF(VLOOKUP($X284,#REF!,#REF!,0)="","",VLOOKUP($X284,#REF!,#REF!,0))</f>
        <v>#REF!</v>
      </c>
      <c r="W284" s="357"/>
      <c r="X284" s="357" t="str">
        <f t="shared" si="3"/>
        <v>A.N.@@._Z.S1313._Z.C.A.F.F5OP.T.S.V._T._T.XDC.N.EDP3</v>
      </c>
      <c r="Y284" s="357"/>
      <c r="Z284" s="357"/>
      <c r="AA284" s="361" t="str">
        <f>IFERROR(+IF(X284=VLOOKUP(X284,#REF!,1,0),"OK","check!!!!"),"check!!!!")</f>
        <v>check!!!!</v>
      </c>
      <c r="AB284" s="363" t="e">
        <f>IF(#REF!=X284,"ok","check!!!!")</f>
        <v>#REF!</v>
      </c>
      <c r="AC284" s="362"/>
    </row>
    <row r="285" spans="1:29">
      <c r="A285" s="357" t="s">
        <v>261</v>
      </c>
      <c r="B285" s="357" t="s">
        <v>262</v>
      </c>
      <c r="C285" s="357" t="s">
        <v>263</v>
      </c>
      <c r="D285" s="357" t="s">
        <v>264</v>
      </c>
      <c r="E285" s="357" t="s">
        <v>275</v>
      </c>
      <c r="F285" s="357" t="s">
        <v>264</v>
      </c>
      <c r="G285" s="357" t="s">
        <v>277</v>
      </c>
      <c r="H285" s="357" t="s">
        <v>293</v>
      </c>
      <c r="I285" s="357" t="s">
        <v>282</v>
      </c>
      <c r="J285" s="357" t="s">
        <v>316</v>
      </c>
      <c r="K285" s="357" t="s">
        <v>281</v>
      </c>
      <c r="L285" s="357" t="s">
        <v>268</v>
      </c>
      <c r="M285" s="357" t="s">
        <v>269</v>
      </c>
      <c r="N285" s="357" t="s">
        <v>270</v>
      </c>
      <c r="O285" s="357" t="s">
        <v>270</v>
      </c>
      <c r="P285" s="357" t="s">
        <v>271</v>
      </c>
      <c r="Q285" s="357" t="s">
        <v>262</v>
      </c>
      <c r="R285" s="357" t="s">
        <v>314</v>
      </c>
      <c r="S285" s="477" t="e">
        <f>IF(VLOOKUP($X285,#REF!,#REF!,0)="","",VLOOKUP($X285,#REF!,#REF!,0))</f>
        <v>#REF!</v>
      </c>
      <c r="T285" s="477" t="e">
        <f>IF(VLOOKUP($X285,#REF!,#REF!,0)="","",VLOOKUP($X285,#REF!,#REF!,0))</f>
        <v>#REF!</v>
      </c>
      <c r="U285" s="477" t="e">
        <f>IF(VLOOKUP($X285,#REF!,#REF!,0)="","",VLOOKUP($X285,#REF!,#REF!,0))</f>
        <v>#REF!</v>
      </c>
      <c r="V285" s="477" t="e">
        <f>IF(VLOOKUP($X285,#REF!,#REF!,0)="","",VLOOKUP($X285,#REF!,#REF!,0))</f>
        <v>#REF!</v>
      </c>
      <c r="W285" s="357"/>
      <c r="X285" s="357" t="str">
        <f t="shared" si="3"/>
        <v>A.N.@@._Z.S1313._Z.C.AI.F.F5OP.T.S.V._T._T.XDC.N.EDP3</v>
      </c>
      <c r="Y285" s="357"/>
      <c r="Z285" s="357"/>
      <c r="AA285" s="361" t="str">
        <f>IFERROR(+IF(X285=VLOOKUP(X285,#REF!,1,0),"OK","check!!!!"),"check!!!!")</f>
        <v>check!!!!</v>
      </c>
      <c r="AB285" s="363" t="e">
        <f>IF(#REF!=X285,"ok","check!!!!")</f>
        <v>#REF!</v>
      </c>
      <c r="AC285" s="362"/>
    </row>
    <row r="286" spans="1:29">
      <c r="A286" s="357" t="s">
        <v>261</v>
      </c>
      <c r="B286" s="357" t="s">
        <v>262</v>
      </c>
      <c r="C286" s="357" t="s">
        <v>263</v>
      </c>
      <c r="D286" s="357" t="s">
        <v>264</v>
      </c>
      <c r="E286" s="357" t="s">
        <v>275</v>
      </c>
      <c r="F286" s="357" t="s">
        <v>264</v>
      </c>
      <c r="G286" s="357" t="s">
        <v>277</v>
      </c>
      <c r="H286" s="357" t="s">
        <v>294</v>
      </c>
      <c r="I286" s="357" t="s">
        <v>282</v>
      </c>
      <c r="J286" s="357" t="s">
        <v>316</v>
      </c>
      <c r="K286" s="357" t="s">
        <v>281</v>
      </c>
      <c r="L286" s="357" t="s">
        <v>268</v>
      </c>
      <c r="M286" s="357" t="s">
        <v>269</v>
      </c>
      <c r="N286" s="357" t="s">
        <v>270</v>
      </c>
      <c r="O286" s="357" t="s">
        <v>270</v>
      </c>
      <c r="P286" s="357" t="s">
        <v>271</v>
      </c>
      <c r="Q286" s="357" t="s">
        <v>262</v>
      </c>
      <c r="R286" s="357" t="s">
        <v>314</v>
      </c>
      <c r="S286" s="477" t="e">
        <f>IF(VLOOKUP($X286,#REF!,#REF!,0)="","",VLOOKUP($X286,#REF!,#REF!,0))</f>
        <v>#REF!</v>
      </c>
      <c r="T286" s="477" t="e">
        <f>IF(VLOOKUP($X286,#REF!,#REF!,0)="","",VLOOKUP($X286,#REF!,#REF!,0))</f>
        <v>#REF!</v>
      </c>
      <c r="U286" s="477" t="e">
        <f>IF(VLOOKUP($X286,#REF!,#REF!,0)="","",VLOOKUP($X286,#REF!,#REF!,0))</f>
        <v>#REF!</v>
      </c>
      <c r="V286" s="477" t="e">
        <f>IF(VLOOKUP($X286,#REF!,#REF!,0)="","",VLOOKUP($X286,#REF!,#REF!,0))</f>
        <v>#REF!</v>
      </c>
      <c r="W286" s="357"/>
      <c r="X286" s="357" t="str">
        <f t="shared" si="3"/>
        <v>A.N.@@._Z.S1313._Z.C.AD.F.F5OP.T.S.V._T._T.XDC.N.EDP3</v>
      </c>
      <c r="Y286" s="357"/>
      <c r="Z286" s="357"/>
      <c r="AA286" s="361" t="str">
        <f>IFERROR(+IF(X286=VLOOKUP(X286,#REF!,1,0),"OK","check!!!!"),"check!!!!")</f>
        <v>check!!!!</v>
      </c>
      <c r="AB286" s="363" t="e">
        <f>IF(#REF!=X286,"ok","check!!!!")</f>
        <v>#REF!</v>
      </c>
      <c r="AC286" s="362"/>
    </row>
    <row r="287" spans="1:29">
      <c r="A287" s="357" t="s">
        <v>261</v>
      </c>
      <c r="B287" s="357" t="s">
        <v>262</v>
      </c>
      <c r="C287" s="357" t="s">
        <v>263</v>
      </c>
      <c r="D287" s="357" t="s">
        <v>264</v>
      </c>
      <c r="E287" s="357" t="s">
        <v>275</v>
      </c>
      <c r="F287" s="357" t="s">
        <v>264</v>
      </c>
      <c r="G287" s="357" t="s">
        <v>277</v>
      </c>
      <c r="H287" s="357" t="s">
        <v>261</v>
      </c>
      <c r="I287" s="357" t="s">
        <v>282</v>
      </c>
      <c r="J287" s="357" t="s">
        <v>317</v>
      </c>
      <c r="K287" s="357" t="s">
        <v>281</v>
      </c>
      <c r="L287" s="357" t="s">
        <v>268</v>
      </c>
      <c r="M287" s="357" t="s">
        <v>269</v>
      </c>
      <c r="N287" s="357" t="s">
        <v>270</v>
      </c>
      <c r="O287" s="357" t="s">
        <v>270</v>
      </c>
      <c r="P287" s="357" t="s">
        <v>271</v>
      </c>
      <c r="Q287" s="357" t="s">
        <v>262</v>
      </c>
      <c r="R287" s="357" t="s">
        <v>314</v>
      </c>
      <c r="S287" s="477" t="e">
        <f>IF(VLOOKUP($X287,#REF!,#REF!,0)="","",VLOOKUP($X287,#REF!,#REF!,0))</f>
        <v>#REF!</v>
      </c>
      <c r="T287" s="477" t="e">
        <f>IF(VLOOKUP($X287,#REF!,#REF!,0)="","",VLOOKUP($X287,#REF!,#REF!,0))</f>
        <v>#REF!</v>
      </c>
      <c r="U287" s="477" t="e">
        <f>IF(VLOOKUP($X287,#REF!,#REF!,0)="","",VLOOKUP($X287,#REF!,#REF!,0))</f>
        <v>#REF!</v>
      </c>
      <c r="V287" s="477" t="e">
        <f>IF(VLOOKUP($X287,#REF!,#REF!,0)="","",VLOOKUP($X287,#REF!,#REF!,0))</f>
        <v>#REF!</v>
      </c>
      <c r="W287" s="357"/>
      <c r="X287" s="357" t="str">
        <f t="shared" si="3"/>
        <v>A.N.@@._Z.S1313._Z.C.A.F.F71.T.S.V._T._T.XDC.N.EDP3</v>
      </c>
      <c r="Y287" s="357"/>
      <c r="Z287" s="357"/>
      <c r="AA287" s="361" t="str">
        <f>IFERROR(+IF(X287=VLOOKUP(X287,#REF!,1,0),"OK","check!!!!"),"check!!!!")</f>
        <v>check!!!!</v>
      </c>
      <c r="AB287" s="363" t="e">
        <f>IF(#REF!=X287,"ok","check!!!!")</f>
        <v>#REF!</v>
      </c>
      <c r="AC287" s="362"/>
    </row>
    <row r="288" spans="1:29">
      <c r="A288" s="357" t="s">
        <v>261</v>
      </c>
      <c r="B288" s="357" t="s">
        <v>262</v>
      </c>
      <c r="C288" s="357" t="s">
        <v>263</v>
      </c>
      <c r="D288" s="357" t="s">
        <v>264</v>
      </c>
      <c r="E288" s="357" t="s">
        <v>275</v>
      </c>
      <c r="F288" s="357" t="s">
        <v>264</v>
      </c>
      <c r="G288" s="357" t="s">
        <v>277</v>
      </c>
      <c r="H288" s="357" t="s">
        <v>261</v>
      </c>
      <c r="I288" s="357" t="s">
        <v>282</v>
      </c>
      <c r="J288" s="357" t="s">
        <v>303</v>
      </c>
      <c r="K288" s="357" t="s">
        <v>281</v>
      </c>
      <c r="L288" s="357" t="s">
        <v>268</v>
      </c>
      <c r="M288" s="357" t="s">
        <v>269</v>
      </c>
      <c r="N288" s="357" t="s">
        <v>270</v>
      </c>
      <c r="O288" s="357" t="s">
        <v>270</v>
      </c>
      <c r="P288" s="357" t="s">
        <v>271</v>
      </c>
      <c r="Q288" s="357" t="s">
        <v>262</v>
      </c>
      <c r="R288" s="357" t="s">
        <v>314</v>
      </c>
      <c r="S288" s="477" t="e">
        <f>IF(VLOOKUP($X288,#REF!,#REF!,0)="","",VLOOKUP($X288,#REF!,#REF!,0))</f>
        <v>#REF!</v>
      </c>
      <c r="T288" s="477" t="e">
        <f>IF(VLOOKUP($X288,#REF!,#REF!,0)="","",VLOOKUP($X288,#REF!,#REF!,0))</f>
        <v>#REF!</v>
      </c>
      <c r="U288" s="477" t="e">
        <f>IF(VLOOKUP($X288,#REF!,#REF!,0)="","",VLOOKUP($X288,#REF!,#REF!,0))</f>
        <v>#REF!</v>
      </c>
      <c r="V288" s="477" t="e">
        <f>IF(VLOOKUP($X288,#REF!,#REF!,0)="","",VLOOKUP($X288,#REF!,#REF!,0))</f>
        <v>#REF!</v>
      </c>
      <c r="W288" s="357"/>
      <c r="X288" s="357" t="str">
        <f t="shared" si="3"/>
        <v>A.N.@@._Z.S1313._Z.C.A.F.F8.T.S.V._T._T.XDC.N.EDP3</v>
      </c>
      <c r="Y288" s="357"/>
      <c r="Z288" s="357"/>
      <c r="AA288" s="361" t="str">
        <f>IFERROR(+IF(X288=VLOOKUP(X288,#REF!,1,0),"OK","check!!!!"),"check!!!!")</f>
        <v>check!!!!</v>
      </c>
      <c r="AB288" s="363" t="e">
        <f>IF(#REF!=X288,"ok","check!!!!")</f>
        <v>#REF!</v>
      </c>
      <c r="AC288" s="362"/>
    </row>
    <row r="289" spans="1:29">
      <c r="A289" s="357" t="s">
        <v>261</v>
      </c>
      <c r="B289" s="357" t="s">
        <v>262</v>
      </c>
      <c r="C289" s="357" t="s">
        <v>263</v>
      </c>
      <c r="D289" s="357" t="s">
        <v>264</v>
      </c>
      <c r="E289" s="357" t="s">
        <v>275</v>
      </c>
      <c r="F289" s="357" t="s">
        <v>264</v>
      </c>
      <c r="G289" s="357" t="s">
        <v>277</v>
      </c>
      <c r="H289" s="357" t="s">
        <v>261</v>
      </c>
      <c r="I289" s="357" t="s">
        <v>282</v>
      </c>
      <c r="J289" s="357" t="s">
        <v>318</v>
      </c>
      <c r="K289" s="357" t="s">
        <v>281</v>
      </c>
      <c r="L289" s="357" t="s">
        <v>268</v>
      </c>
      <c r="M289" s="357" t="s">
        <v>269</v>
      </c>
      <c r="N289" s="357" t="s">
        <v>270</v>
      </c>
      <c r="O289" s="357" t="s">
        <v>270</v>
      </c>
      <c r="P289" s="357" t="s">
        <v>271</v>
      </c>
      <c r="Q289" s="357" t="s">
        <v>262</v>
      </c>
      <c r="R289" s="357" t="s">
        <v>314</v>
      </c>
      <c r="S289" s="477" t="e">
        <f>IF(VLOOKUP($X289,#REF!,#REF!,0)="","",VLOOKUP($X289,#REF!,#REF!,0))</f>
        <v>#REF!</v>
      </c>
      <c r="T289" s="477" t="e">
        <f>IF(VLOOKUP($X289,#REF!,#REF!,0)="","",VLOOKUP($X289,#REF!,#REF!,0))</f>
        <v>#REF!</v>
      </c>
      <c r="U289" s="477" t="e">
        <f>IF(VLOOKUP($X289,#REF!,#REF!,0)="","",VLOOKUP($X289,#REF!,#REF!,0))</f>
        <v>#REF!</v>
      </c>
      <c r="V289" s="477" t="e">
        <f>IF(VLOOKUP($X289,#REF!,#REF!,0)="","",VLOOKUP($X289,#REF!,#REF!,0))</f>
        <v>#REF!</v>
      </c>
      <c r="W289" s="357"/>
      <c r="X289" s="357" t="str">
        <f t="shared" si="3"/>
        <v>A.N.@@._Z.S1313._Z.C.A.F.FN.T.S.V._T._T.XDC.N.EDP3</v>
      </c>
      <c r="Y289" s="357"/>
      <c r="Z289" s="357"/>
      <c r="AA289" s="361" t="str">
        <f>IFERROR(+IF(X289=VLOOKUP(X289,#REF!,1,0),"OK","check!!!!"),"check!!!!")</f>
        <v>check!!!!</v>
      </c>
      <c r="AB289" s="363" t="e">
        <f>IF(#REF!=X289,"ok","check!!!!")</f>
        <v>#REF!</v>
      </c>
      <c r="AC289" s="362"/>
    </row>
    <row r="290" spans="1:29">
      <c r="A290" s="357" t="s">
        <v>261</v>
      </c>
      <c r="B290" s="357" t="s">
        <v>262</v>
      </c>
      <c r="C290" s="357" t="s">
        <v>263</v>
      </c>
      <c r="D290" s="357" t="s">
        <v>264</v>
      </c>
      <c r="E290" s="357" t="s">
        <v>275</v>
      </c>
      <c r="F290" s="357" t="s">
        <v>264</v>
      </c>
      <c r="G290" s="357" t="s">
        <v>277</v>
      </c>
      <c r="H290" s="357" t="s">
        <v>306</v>
      </c>
      <c r="I290" s="357" t="s">
        <v>319</v>
      </c>
      <c r="J290" s="357" t="s">
        <v>264</v>
      </c>
      <c r="K290" s="357" t="s">
        <v>281</v>
      </c>
      <c r="L290" s="357" t="s">
        <v>268</v>
      </c>
      <c r="M290" s="357" t="s">
        <v>269</v>
      </c>
      <c r="N290" s="357" t="s">
        <v>270</v>
      </c>
      <c r="O290" s="357" t="s">
        <v>270</v>
      </c>
      <c r="P290" s="357" t="s">
        <v>271</v>
      </c>
      <c r="Q290" s="357" t="s">
        <v>262</v>
      </c>
      <c r="R290" s="357" t="s">
        <v>314</v>
      </c>
      <c r="S290" s="477" t="e">
        <f>IF(VLOOKUP($X290,#REF!,#REF!,0)="","",VLOOKUP($X290,#REF!,#REF!,0))</f>
        <v>#REF!</v>
      </c>
      <c r="T290" s="477" t="e">
        <f>IF(VLOOKUP($X290,#REF!,#REF!,0)="","",VLOOKUP($X290,#REF!,#REF!,0))</f>
        <v>#REF!</v>
      </c>
      <c r="U290" s="477" t="e">
        <f>IF(VLOOKUP($X290,#REF!,#REF!,0)="","",VLOOKUP($X290,#REF!,#REF!,0))</f>
        <v>#REF!</v>
      </c>
      <c r="V290" s="477" t="e">
        <f>IF(VLOOKUP($X290,#REF!,#REF!,0)="","",VLOOKUP($X290,#REF!,#REF!,0))</f>
        <v>#REF!</v>
      </c>
      <c r="W290" s="357"/>
      <c r="X290" s="357" t="str">
        <f t="shared" si="3"/>
        <v>A.N.@@._Z.S1313._Z.C._X.ORADJ._Z.T.S.V._T._T.XDC.N.EDP3</v>
      </c>
      <c r="Y290" s="357"/>
      <c r="Z290" s="357"/>
      <c r="AA290" s="361" t="str">
        <f>IFERROR(+IF(X290=VLOOKUP(X290,#REF!,1,0),"OK","check!!!!"),"check!!!!")</f>
        <v>check!!!!</v>
      </c>
      <c r="AB290" s="363" t="e">
        <f>IF(#REF!=X290,"ok","check!!!!")</f>
        <v>#REF!</v>
      </c>
      <c r="AC290" s="362"/>
    </row>
    <row r="291" spans="1:29">
      <c r="A291" s="357" t="s">
        <v>261</v>
      </c>
      <c r="B291" s="357" t="s">
        <v>262</v>
      </c>
      <c r="C291" s="357" t="s">
        <v>263</v>
      </c>
      <c r="D291" s="357" t="s">
        <v>264</v>
      </c>
      <c r="E291" s="357" t="s">
        <v>275</v>
      </c>
      <c r="F291" s="357" t="s">
        <v>264</v>
      </c>
      <c r="G291" s="357" t="s">
        <v>277</v>
      </c>
      <c r="H291" s="357" t="s">
        <v>278</v>
      </c>
      <c r="I291" s="357" t="s">
        <v>282</v>
      </c>
      <c r="J291" s="357" t="s">
        <v>330</v>
      </c>
      <c r="K291" s="357" t="s">
        <v>281</v>
      </c>
      <c r="L291" s="357" t="s">
        <v>268</v>
      </c>
      <c r="M291" s="357" t="s">
        <v>269</v>
      </c>
      <c r="N291" s="357" t="s">
        <v>270</v>
      </c>
      <c r="O291" s="357" t="s">
        <v>270</v>
      </c>
      <c r="P291" s="357" t="s">
        <v>271</v>
      </c>
      <c r="Q291" s="357" t="s">
        <v>262</v>
      </c>
      <c r="R291" s="357" t="s">
        <v>314</v>
      </c>
      <c r="S291" s="477" t="e">
        <f>IF(VLOOKUP($X291,#REF!,#REF!,0)="","",VLOOKUP($X291,#REF!,#REF!,0))</f>
        <v>#REF!</v>
      </c>
      <c r="T291" s="477" t="e">
        <f>IF(VLOOKUP($X291,#REF!,#REF!,0)="","",VLOOKUP($X291,#REF!,#REF!,0))</f>
        <v>#REF!</v>
      </c>
      <c r="U291" s="477" t="e">
        <f>IF(VLOOKUP($X291,#REF!,#REF!,0)="","",VLOOKUP($X291,#REF!,#REF!,0))</f>
        <v>#REF!</v>
      </c>
      <c r="V291" s="477" t="e">
        <f>IF(VLOOKUP($X291,#REF!,#REF!,0)="","",VLOOKUP($X291,#REF!,#REF!,0))</f>
        <v>#REF!</v>
      </c>
      <c r="W291" s="357"/>
      <c r="X291" s="357" t="str">
        <f t="shared" si="3"/>
        <v>A.N.@@._Z.S1313._Z.C.L.F.F7.T.S.V._T._T.XDC.N.EDP3</v>
      </c>
      <c r="Y291" s="357"/>
      <c r="Z291" s="357"/>
      <c r="AA291" s="361" t="str">
        <f>IFERROR(+IF(X291=VLOOKUP(X291,#REF!,1,0),"OK","check!!!!"),"check!!!!")</f>
        <v>check!!!!</v>
      </c>
      <c r="AB291" s="363" t="e">
        <f>IF(#REF!=X291,"ok","check!!!!")</f>
        <v>#REF!</v>
      </c>
      <c r="AC291" s="362"/>
    </row>
    <row r="292" spans="1:29">
      <c r="A292" s="357" t="s">
        <v>261</v>
      </c>
      <c r="B292" s="357" t="s">
        <v>262</v>
      </c>
      <c r="C292" s="357" t="s">
        <v>263</v>
      </c>
      <c r="D292" s="357" t="s">
        <v>264</v>
      </c>
      <c r="E292" s="357" t="s">
        <v>275</v>
      </c>
      <c r="F292" s="357" t="s">
        <v>264</v>
      </c>
      <c r="G292" s="357" t="s">
        <v>277</v>
      </c>
      <c r="H292" s="357" t="s">
        <v>278</v>
      </c>
      <c r="I292" s="357" t="s">
        <v>282</v>
      </c>
      <c r="J292" s="357" t="s">
        <v>303</v>
      </c>
      <c r="K292" s="357" t="s">
        <v>281</v>
      </c>
      <c r="L292" s="357" t="s">
        <v>268</v>
      </c>
      <c r="M292" s="357" t="s">
        <v>269</v>
      </c>
      <c r="N292" s="357" t="s">
        <v>270</v>
      </c>
      <c r="O292" s="357" t="s">
        <v>270</v>
      </c>
      <c r="P292" s="357" t="s">
        <v>271</v>
      </c>
      <c r="Q292" s="357" t="s">
        <v>262</v>
      </c>
      <c r="R292" s="357" t="s">
        <v>314</v>
      </c>
      <c r="S292" s="477" t="e">
        <f>IF(VLOOKUP($X292,#REF!,#REF!,0)="","",VLOOKUP($X292,#REF!,#REF!,0))</f>
        <v>#REF!</v>
      </c>
      <c r="T292" s="477" t="e">
        <f>IF(VLOOKUP($X292,#REF!,#REF!,0)="","",VLOOKUP($X292,#REF!,#REF!,0))</f>
        <v>#REF!</v>
      </c>
      <c r="U292" s="477" t="e">
        <f>IF(VLOOKUP($X292,#REF!,#REF!,0)="","",VLOOKUP($X292,#REF!,#REF!,0))</f>
        <v>#REF!</v>
      </c>
      <c r="V292" s="477" t="e">
        <f>IF(VLOOKUP($X292,#REF!,#REF!,0)="","",VLOOKUP($X292,#REF!,#REF!,0))</f>
        <v>#REF!</v>
      </c>
      <c r="W292" s="357"/>
      <c r="X292" s="357" t="str">
        <f t="shared" si="3"/>
        <v>A.N.@@._Z.S1313._Z.C.L.F.F8.T.S.V._T._T.XDC.N.EDP3</v>
      </c>
      <c r="Y292" s="357"/>
      <c r="Z292" s="357"/>
      <c r="AA292" s="361" t="str">
        <f>IFERROR(+IF(X292=VLOOKUP(X292,#REF!,1,0),"OK","check!!!!"),"check!!!!")</f>
        <v>check!!!!</v>
      </c>
      <c r="AB292" s="363" t="e">
        <f>IF(#REF!=X292,"ok","check!!!!")</f>
        <v>#REF!</v>
      </c>
      <c r="AC292" s="362"/>
    </row>
    <row r="293" spans="1:29">
      <c r="A293" s="357" t="s">
        <v>261</v>
      </c>
      <c r="B293" s="357" t="s">
        <v>262</v>
      </c>
      <c r="C293" s="357" t="s">
        <v>263</v>
      </c>
      <c r="D293" s="357" t="s">
        <v>264</v>
      </c>
      <c r="E293" s="357" t="s">
        <v>275</v>
      </c>
      <c r="F293" s="357" t="s">
        <v>264</v>
      </c>
      <c r="G293" s="357" t="s">
        <v>277</v>
      </c>
      <c r="H293" s="357" t="s">
        <v>278</v>
      </c>
      <c r="I293" s="357" t="s">
        <v>282</v>
      </c>
      <c r="J293" s="357" t="s">
        <v>320</v>
      </c>
      <c r="K293" s="357" t="s">
        <v>281</v>
      </c>
      <c r="L293" s="357" t="s">
        <v>268</v>
      </c>
      <c r="M293" s="357" t="s">
        <v>269</v>
      </c>
      <c r="N293" s="357" t="s">
        <v>270</v>
      </c>
      <c r="O293" s="357" t="s">
        <v>270</v>
      </c>
      <c r="P293" s="357" t="s">
        <v>271</v>
      </c>
      <c r="Q293" s="357" t="s">
        <v>262</v>
      </c>
      <c r="R293" s="357" t="s">
        <v>314</v>
      </c>
      <c r="S293" s="477" t="e">
        <f>IF(VLOOKUP($X293,#REF!,#REF!,0)="","",VLOOKUP($X293,#REF!,#REF!,0))</f>
        <v>#REF!</v>
      </c>
      <c r="T293" s="477" t="e">
        <f>IF(VLOOKUP($X293,#REF!,#REF!,0)="","",VLOOKUP($X293,#REF!,#REF!,0))</f>
        <v>#REF!</v>
      </c>
      <c r="U293" s="477" t="e">
        <f>IF(VLOOKUP($X293,#REF!,#REF!,0)="","",VLOOKUP($X293,#REF!,#REF!,0))</f>
        <v>#REF!</v>
      </c>
      <c r="V293" s="477" t="e">
        <f>IF(VLOOKUP($X293,#REF!,#REF!,0)="","",VLOOKUP($X293,#REF!,#REF!,0))</f>
        <v>#REF!</v>
      </c>
      <c r="W293" s="357"/>
      <c r="X293" s="357" t="str">
        <f t="shared" si="3"/>
        <v>A.N.@@._Z.S1313._Z.C.L.F.FV.T.S.V._T._T.XDC.N.EDP3</v>
      </c>
      <c r="Y293" s="357"/>
      <c r="Z293" s="357"/>
      <c r="AA293" s="361" t="str">
        <f>IFERROR(+IF(X293=VLOOKUP(X293,#REF!,1,0),"OK","check!!!!"),"check!!!!")</f>
        <v>check!!!!</v>
      </c>
      <c r="AB293" s="363" t="e">
        <f>IF(#REF!=X293,"ok","check!!!!")</f>
        <v>#REF!</v>
      </c>
      <c r="AC293" s="362"/>
    </row>
    <row r="294" spans="1:29">
      <c r="A294" s="357" t="s">
        <v>261</v>
      </c>
      <c r="B294" s="357" t="s">
        <v>262</v>
      </c>
      <c r="C294" s="357" t="s">
        <v>263</v>
      </c>
      <c r="D294" s="357" t="s">
        <v>264</v>
      </c>
      <c r="E294" s="357" t="s">
        <v>275</v>
      </c>
      <c r="F294" s="357" t="s">
        <v>264</v>
      </c>
      <c r="G294" s="357" t="s">
        <v>277</v>
      </c>
      <c r="H294" s="357" t="s">
        <v>264</v>
      </c>
      <c r="I294" s="357" t="s">
        <v>321</v>
      </c>
      <c r="J294" s="357" t="s">
        <v>264</v>
      </c>
      <c r="K294" s="357" t="s">
        <v>281</v>
      </c>
      <c r="L294" s="357" t="s">
        <v>268</v>
      </c>
      <c r="M294" s="357" t="s">
        <v>269</v>
      </c>
      <c r="N294" s="357" t="s">
        <v>270</v>
      </c>
      <c r="O294" s="357" t="s">
        <v>270</v>
      </c>
      <c r="P294" s="357" t="s">
        <v>271</v>
      </c>
      <c r="Q294" s="357" t="s">
        <v>262</v>
      </c>
      <c r="R294" s="357" t="s">
        <v>314</v>
      </c>
      <c r="S294" s="477" t="e">
        <f>IF(VLOOKUP($X294,#REF!,#REF!,0)="","",VLOOKUP($X294,#REF!,#REF!,0))</f>
        <v>#REF!</v>
      </c>
      <c r="T294" s="477" t="e">
        <f>IF(VLOOKUP($X294,#REF!,#REF!,0)="","",VLOOKUP($X294,#REF!,#REF!,0))</f>
        <v>#REF!</v>
      </c>
      <c r="U294" s="477" t="e">
        <f>IF(VLOOKUP($X294,#REF!,#REF!,0)="","",VLOOKUP($X294,#REF!,#REF!,0))</f>
        <v>#REF!</v>
      </c>
      <c r="V294" s="477" t="e">
        <f>IF(VLOOKUP($X294,#REF!,#REF!,0)="","",VLOOKUP($X294,#REF!,#REF!,0))</f>
        <v>#REF!</v>
      </c>
      <c r="W294" s="357"/>
      <c r="X294" s="357" t="str">
        <f t="shared" si="3"/>
        <v>A.N.@@._Z.S1313._Z.C._Z.ORINV._Z.T.S.V._T._T.XDC.N.EDP3</v>
      </c>
      <c r="Y294" s="357"/>
      <c r="Z294" s="357"/>
      <c r="AA294" s="361" t="str">
        <f>IFERROR(+IF(X294=VLOOKUP(X294,#REF!,1,0),"OK","check!!!!"),"check!!!!")</f>
        <v>check!!!!</v>
      </c>
      <c r="AB294" s="363" t="e">
        <f>IF(#REF!=X294,"ok","check!!!!")</f>
        <v>#REF!</v>
      </c>
      <c r="AC294" s="362"/>
    </row>
    <row r="295" spans="1:29">
      <c r="A295" s="357" t="s">
        <v>261</v>
      </c>
      <c r="B295" s="357" t="s">
        <v>262</v>
      </c>
      <c r="C295" s="357" t="s">
        <v>263</v>
      </c>
      <c r="D295" s="357" t="s">
        <v>264</v>
      </c>
      <c r="E295" s="357" t="s">
        <v>275</v>
      </c>
      <c r="F295" s="357" t="s">
        <v>264</v>
      </c>
      <c r="G295" s="357" t="s">
        <v>277</v>
      </c>
      <c r="H295" s="357" t="s">
        <v>264</v>
      </c>
      <c r="I295" s="357" t="s">
        <v>302</v>
      </c>
      <c r="J295" s="357" t="s">
        <v>264</v>
      </c>
      <c r="K295" s="357" t="s">
        <v>281</v>
      </c>
      <c r="L295" s="357" t="s">
        <v>268</v>
      </c>
      <c r="M295" s="357" t="s">
        <v>269</v>
      </c>
      <c r="N295" s="357" t="s">
        <v>270</v>
      </c>
      <c r="O295" s="357" t="s">
        <v>270</v>
      </c>
      <c r="P295" s="357" t="s">
        <v>271</v>
      </c>
      <c r="Q295" s="357" t="s">
        <v>262</v>
      </c>
      <c r="R295" s="357" t="s">
        <v>314</v>
      </c>
      <c r="S295" s="477" t="e">
        <f>IF(VLOOKUP($X295,#REF!,#REF!,0)="","",VLOOKUP($X295,#REF!,#REF!,0))</f>
        <v>#REF!</v>
      </c>
      <c r="T295" s="477" t="e">
        <f>IF(VLOOKUP($X295,#REF!,#REF!,0)="","",VLOOKUP($X295,#REF!,#REF!,0))</f>
        <v>#REF!</v>
      </c>
      <c r="U295" s="477" t="e">
        <f>IF(VLOOKUP($X295,#REF!,#REF!,0)="","",VLOOKUP($X295,#REF!,#REF!,0))</f>
        <v>#REF!</v>
      </c>
      <c r="V295" s="477" t="e">
        <f>IF(VLOOKUP($X295,#REF!,#REF!,0)="","",VLOOKUP($X295,#REF!,#REF!,0))</f>
        <v>#REF!</v>
      </c>
      <c r="W295" s="357"/>
      <c r="X295" s="357" t="str">
        <f t="shared" si="3"/>
        <v>A.N.@@._Z.S1313._Z.C._Z.ORD41A._Z.T.S.V._T._T.XDC.N.EDP3</v>
      </c>
      <c r="Y295" s="357"/>
      <c r="Z295" s="357"/>
      <c r="AA295" s="361" t="str">
        <f>IFERROR(+IF(X295=VLOOKUP(X295,#REF!,1,0),"OK","check!!!!"),"check!!!!")</f>
        <v>check!!!!</v>
      </c>
      <c r="AB295" s="363" t="e">
        <f>IF(#REF!=X295,"ok","check!!!!")</f>
        <v>#REF!</v>
      </c>
      <c r="AC295" s="362"/>
    </row>
    <row r="296" spans="1:29">
      <c r="A296" s="357" t="s">
        <v>261</v>
      </c>
      <c r="B296" s="357" t="s">
        <v>262</v>
      </c>
      <c r="C296" s="357" t="s">
        <v>263</v>
      </c>
      <c r="D296" s="357" t="s">
        <v>264</v>
      </c>
      <c r="E296" s="357" t="s">
        <v>275</v>
      </c>
      <c r="F296" s="357" t="s">
        <v>264</v>
      </c>
      <c r="G296" s="357" t="s">
        <v>277</v>
      </c>
      <c r="H296" s="357" t="s">
        <v>278</v>
      </c>
      <c r="I296" s="357" t="s">
        <v>322</v>
      </c>
      <c r="J296" s="357" t="s">
        <v>264</v>
      </c>
      <c r="K296" s="357" t="s">
        <v>281</v>
      </c>
      <c r="L296" s="357" t="s">
        <v>268</v>
      </c>
      <c r="M296" s="357" t="s">
        <v>269</v>
      </c>
      <c r="N296" s="357" t="s">
        <v>270</v>
      </c>
      <c r="O296" s="357" t="s">
        <v>270</v>
      </c>
      <c r="P296" s="357" t="s">
        <v>271</v>
      </c>
      <c r="Q296" s="357" t="s">
        <v>262</v>
      </c>
      <c r="R296" s="357" t="s">
        <v>314</v>
      </c>
      <c r="S296" s="477" t="e">
        <f>IF(VLOOKUP($X296,#REF!,#REF!,0)="","",VLOOKUP($X296,#REF!,#REF!,0))</f>
        <v>#REF!</v>
      </c>
      <c r="T296" s="477" t="e">
        <f>IF(VLOOKUP($X296,#REF!,#REF!,0)="","",VLOOKUP($X296,#REF!,#REF!,0))</f>
        <v>#REF!</v>
      </c>
      <c r="U296" s="477" t="e">
        <f>IF(VLOOKUP($X296,#REF!,#REF!,0)="","",VLOOKUP($X296,#REF!,#REF!,0))</f>
        <v>#REF!</v>
      </c>
      <c r="V296" s="477" t="e">
        <f>IF(VLOOKUP($X296,#REF!,#REF!,0)="","",VLOOKUP($X296,#REF!,#REF!,0))</f>
        <v>#REF!</v>
      </c>
      <c r="W296" s="357"/>
      <c r="X296" s="357" t="str">
        <f t="shared" si="3"/>
        <v>A.N.@@._Z.S1313._Z.C.L.ORRNV._Z.T.S.V._T._T.XDC.N.EDP3</v>
      </c>
      <c r="Y296" s="357"/>
      <c r="Z296" s="357"/>
      <c r="AA296" s="361" t="str">
        <f>IFERROR(+IF(X296=VLOOKUP(X296,#REF!,1,0),"OK","check!!!!"),"check!!!!")</f>
        <v>check!!!!</v>
      </c>
      <c r="AB296" s="363" t="e">
        <f>IF(#REF!=X296,"ok","check!!!!")</f>
        <v>#REF!</v>
      </c>
      <c r="AC296" s="362"/>
    </row>
    <row r="297" spans="1:29">
      <c r="A297" s="357" t="s">
        <v>261</v>
      </c>
      <c r="B297" s="357" t="s">
        <v>262</v>
      </c>
      <c r="C297" s="357" t="s">
        <v>263</v>
      </c>
      <c r="D297" s="357" t="s">
        <v>264</v>
      </c>
      <c r="E297" s="357" t="s">
        <v>275</v>
      </c>
      <c r="F297" s="357" t="s">
        <v>264</v>
      </c>
      <c r="G297" s="357" t="s">
        <v>277</v>
      </c>
      <c r="H297" s="357" t="s">
        <v>264</v>
      </c>
      <c r="I297" s="357" t="s">
        <v>323</v>
      </c>
      <c r="J297" s="357" t="s">
        <v>264</v>
      </c>
      <c r="K297" s="357" t="s">
        <v>281</v>
      </c>
      <c r="L297" s="357" t="s">
        <v>268</v>
      </c>
      <c r="M297" s="357" t="s">
        <v>269</v>
      </c>
      <c r="N297" s="357" t="s">
        <v>270</v>
      </c>
      <c r="O297" s="357" t="s">
        <v>270</v>
      </c>
      <c r="P297" s="357" t="s">
        <v>271</v>
      </c>
      <c r="Q297" s="357" t="s">
        <v>262</v>
      </c>
      <c r="R297" s="357" t="s">
        <v>314</v>
      </c>
      <c r="S297" s="477" t="e">
        <f>IF(VLOOKUP($X297,#REF!,#REF!,0)="","",VLOOKUP($X297,#REF!,#REF!,0))</f>
        <v>#REF!</v>
      </c>
      <c r="T297" s="477" t="e">
        <f>IF(VLOOKUP($X297,#REF!,#REF!,0)="","",VLOOKUP($X297,#REF!,#REF!,0))</f>
        <v>#REF!</v>
      </c>
      <c r="U297" s="477" t="e">
        <f>IF(VLOOKUP($X297,#REF!,#REF!,0)="","",VLOOKUP($X297,#REF!,#REF!,0))</f>
        <v>#REF!</v>
      </c>
      <c r="V297" s="477" t="e">
        <f>IF(VLOOKUP($X297,#REF!,#REF!,0)="","",VLOOKUP($X297,#REF!,#REF!,0))</f>
        <v>#REF!</v>
      </c>
      <c r="W297" s="357"/>
      <c r="X297" s="357" t="str">
        <f t="shared" si="3"/>
        <v>A.N.@@._Z.S1313._Z.C._Z.ORFCD._Z.T.S.V._T._T.XDC.N.EDP3</v>
      </c>
      <c r="Y297" s="357"/>
      <c r="Z297" s="357"/>
      <c r="AA297" s="361" t="str">
        <f>IFERROR(+IF(X297=VLOOKUP(X297,#REF!,1,0),"OK","check!!!!"),"check!!!!")</f>
        <v>check!!!!</v>
      </c>
      <c r="AB297" s="363" t="e">
        <f>IF(#REF!=X297,"ok","check!!!!")</f>
        <v>#REF!</v>
      </c>
      <c r="AC297" s="362"/>
    </row>
    <row r="298" spans="1:29">
      <c r="A298" s="357" t="s">
        <v>261</v>
      </c>
      <c r="B298" s="357" t="s">
        <v>262</v>
      </c>
      <c r="C298" s="357" t="s">
        <v>263</v>
      </c>
      <c r="D298" s="357" t="s">
        <v>264</v>
      </c>
      <c r="E298" s="357" t="s">
        <v>275</v>
      </c>
      <c r="F298" s="357" t="s">
        <v>264</v>
      </c>
      <c r="G298" s="357" t="s">
        <v>277</v>
      </c>
      <c r="H298" s="357" t="s">
        <v>264</v>
      </c>
      <c r="I298" s="357" t="s">
        <v>324</v>
      </c>
      <c r="J298" s="357" t="s">
        <v>264</v>
      </c>
      <c r="K298" s="357" t="s">
        <v>281</v>
      </c>
      <c r="L298" s="357" t="s">
        <v>268</v>
      </c>
      <c r="M298" s="357" t="s">
        <v>269</v>
      </c>
      <c r="N298" s="357" t="s">
        <v>270</v>
      </c>
      <c r="O298" s="357" t="s">
        <v>270</v>
      </c>
      <c r="P298" s="357" t="s">
        <v>271</v>
      </c>
      <c r="Q298" s="357" t="s">
        <v>262</v>
      </c>
      <c r="R298" s="357" t="s">
        <v>314</v>
      </c>
      <c r="S298" s="477" t="e">
        <f>IF(VLOOKUP($X298,#REF!,#REF!,0)="","",VLOOKUP($X298,#REF!,#REF!,0))</f>
        <v>#REF!</v>
      </c>
      <c r="T298" s="477" t="e">
        <f>IF(VLOOKUP($X298,#REF!,#REF!,0)="","",VLOOKUP($X298,#REF!,#REF!,0))</f>
        <v>#REF!</v>
      </c>
      <c r="U298" s="477" t="e">
        <f>IF(VLOOKUP($X298,#REF!,#REF!,0)="","",VLOOKUP($X298,#REF!,#REF!,0))</f>
        <v>#REF!</v>
      </c>
      <c r="V298" s="477" t="e">
        <f>IF(VLOOKUP($X298,#REF!,#REF!,0)="","",VLOOKUP($X298,#REF!,#REF!,0))</f>
        <v>#REF!</v>
      </c>
      <c r="W298" s="357"/>
      <c r="X298" s="357" t="str">
        <f t="shared" si="3"/>
        <v>A.N.@@._Z.S1313._Z.C._Z.K61._Z.T.S.V._T._T.XDC.N.EDP3</v>
      </c>
      <c r="Y298" s="357"/>
      <c r="Z298" s="357"/>
      <c r="AA298" s="361" t="str">
        <f>IFERROR(+IF(X298=VLOOKUP(X298,#REF!,1,0),"OK","check!!!!"),"check!!!!")</f>
        <v>check!!!!</v>
      </c>
      <c r="AB298" s="363" t="e">
        <f>IF(#REF!=X298,"ok","check!!!!")</f>
        <v>#REF!</v>
      </c>
      <c r="AC298" s="362"/>
    </row>
    <row r="299" spans="1:29">
      <c r="A299" s="357" t="s">
        <v>261</v>
      </c>
      <c r="B299" s="357" t="s">
        <v>262</v>
      </c>
      <c r="C299" s="357" t="s">
        <v>263</v>
      </c>
      <c r="D299" s="357" t="s">
        <v>264</v>
      </c>
      <c r="E299" s="357" t="s">
        <v>275</v>
      </c>
      <c r="F299" s="357" t="s">
        <v>264</v>
      </c>
      <c r="G299" s="357" t="s">
        <v>277</v>
      </c>
      <c r="H299" s="357" t="s">
        <v>264</v>
      </c>
      <c r="I299" s="357" t="s">
        <v>325</v>
      </c>
      <c r="J299" s="357" t="s">
        <v>264</v>
      </c>
      <c r="K299" s="357" t="s">
        <v>281</v>
      </c>
      <c r="L299" s="357" t="s">
        <v>268</v>
      </c>
      <c r="M299" s="357" t="s">
        <v>269</v>
      </c>
      <c r="N299" s="357" t="s">
        <v>270</v>
      </c>
      <c r="O299" s="357" t="s">
        <v>270</v>
      </c>
      <c r="P299" s="357" t="s">
        <v>271</v>
      </c>
      <c r="Q299" s="357" t="s">
        <v>262</v>
      </c>
      <c r="R299" s="357" t="s">
        <v>314</v>
      </c>
      <c r="S299" s="477" t="e">
        <f>IF(VLOOKUP($X299,#REF!,#REF!,0)="","",VLOOKUP($X299,#REF!,#REF!,0))</f>
        <v>#REF!</v>
      </c>
      <c r="T299" s="477" t="e">
        <f>IF(VLOOKUP($X299,#REF!,#REF!,0)="","",VLOOKUP($X299,#REF!,#REF!,0))</f>
        <v>#REF!</v>
      </c>
      <c r="U299" s="477" t="e">
        <f>IF(VLOOKUP($X299,#REF!,#REF!,0)="","",VLOOKUP($X299,#REF!,#REF!,0))</f>
        <v>#REF!</v>
      </c>
      <c r="V299" s="477" t="e">
        <f>IF(VLOOKUP($X299,#REF!,#REF!,0)="","",VLOOKUP($X299,#REF!,#REF!,0))</f>
        <v>#REF!</v>
      </c>
      <c r="W299" s="357"/>
      <c r="X299" s="357" t="str">
        <f t="shared" si="3"/>
        <v>A.N.@@._Z.S1313._Z.C._Z.KX._Z.T.S.V._T._T.XDC.N.EDP3</v>
      </c>
      <c r="Y299" s="357"/>
      <c r="Z299" s="357"/>
      <c r="AA299" s="361" t="str">
        <f>IFERROR(+IF(X299=VLOOKUP(X299,#REF!,1,0),"OK","check!!!!"),"check!!!!")</f>
        <v>check!!!!</v>
      </c>
      <c r="AB299" s="363" t="e">
        <f>IF(#REF!=X299,"ok","check!!!!")</f>
        <v>#REF!</v>
      </c>
      <c r="AC299" s="362"/>
    </row>
    <row r="300" spans="1:29">
      <c r="A300" s="357" t="s">
        <v>261</v>
      </c>
      <c r="B300" s="357" t="s">
        <v>262</v>
      </c>
      <c r="C300" s="357" t="s">
        <v>263</v>
      </c>
      <c r="D300" s="357" t="s">
        <v>264</v>
      </c>
      <c r="E300" s="357" t="s">
        <v>275</v>
      </c>
      <c r="F300" s="357" t="s">
        <v>264</v>
      </c>
      <c r="G300" s="357" t="s">
        <v>277</v>
      </c>
      <c r="H300" s="357" t="s">
        <v>264</v>
      </c>
      <c r="I300" s="357" t="s">
        <v>326</v>
      </c>
      <c r="J300" s="357" t="s">
        <v>264</v>
      </c>
      <c r="K300" s="357" t="s">
        <v>281</v>
      </c>
      <c r="L300" s="357" t="s">
        <v>268</v>
      </c>
      <c r="M300" s="357" t="s">
        <v>269</v>
      </c>
      <c r="N300" s="357" t="s">
        <v>270</v>
      </c>
      <c r="O300" s="357" t="s">
        <v>270</v>
      </c>
      <c r="P300" s="357" t="s">
        <v>271</v>
      </c>
      <c r="Q300" s="357" t="s">
        <v>262</v>
      </c>
      <c r="R300" s="357" t="s">
        <v>314</v>
      </c>
      <c r="S300" s="477" t="e">
        <f>IF(VLOOKUP($X300,#REF!,#REF!,0)="","",VLOOKUP($X300,#REF!,#REF!,0))</f>
        <v>#REF!</v>
      </c>
      <c r="T300" s="477" t="e">
        <f>IF(VLOOKUP($X300,#REF!,#REF!,0)="","",VLOOKUP($X300,#REF!,#REF!,0))</f>
        <v>#REF!</v>
      </c>
      <c r="U300" s="477" t="e">
        <f>IF(VLOOKUP($X300,#REF!,#REF!,0)="","",VLOOKUP($X300,#REF!,#REF!,0))</f>
        <v>#REF!</v>
      </c>
      <c r="V300" s="477" t="e">
        <f>IF(VLOOKUP($X300,#REF!,#REF!,0)="","",VLOOKUP($X300,#REF!,#REF!,0))</f>
        <v>#REF!</v>
      </c>
      <c r="W300" s="357"/>
      <c r="X300" s="357" t="str">
        <f t="shared" si="3"/>
        <v>A.N.@@._Z.S1313._Z.C._Z.YA3._Z.T.S.V._T._T.XDC.N.EDP3</v>
      </c>
      <c r="Y300" s="357"/>
      <c r="Z300" s="357"/>
      <c r="AA300" s="361" t="str">
        <f>IFERROR(+IF(X300=VLOOKUP(X300,#REF!,1,0),"OK","check!!!!"),"check!!!!")</f>
        <v>check!!!!</v>
      </c>
      <c r="AB300" s="363" t="e">
        <f>IF(#REF!=X300,"ok","check!!!!")</f>
        <v>#REF!</v>
      </c>
      <c r="AC300" s="362"/>
    </row>
    <row r="301" spans="1:29">
      <c r="A301" s="357" t="s">
        <v>261</v>
      </c>
      <c r="B301" s="357" t="s">
        <v>262</v>
      </c>
      <c r="C301" s="357" t="s">
        <v>263</v>
      </c>
      <c r="D301" s="357" t="s">
        <v>264</v>
      </c>
      <c r="E301" s="357" t="s">
        <v>275</v>
      </c>
      <c r="F301" s="357" t="s">
        <v>264</v>
      </c>
      <c r="G301" s="357" t="s">
        <v>277</v>
      </c>
      <c r="H301" s="357" t="s">
        <v>264</v>
      </c>
      <c r="I301" s="357" t="s">
        <v>327</v>
      </c>
      <c r="J301" s="357" t="s">
        <v>264</v>
      </c>
      <c r="K301" s="357" t="s">
        <v>264</v>
      </c>
      <c r="L301" s="357" t="s">
        <v>268</v>
      </c>
      <c r="M301" s="357" t="s">
        <v>269</v>
      </c>
      <c r="N301" s="357" t="s">
        <v>270</v>
      </c>
      <c r="O301" s="357" t="s">
        <v>270</v>
      </c>
      <c r="P301" s="357" t="s">
        <v>271</v>
      </c>
      <c r="Q301" s="357" t="s">
        <v>262</v>
      </c>
      <c r="R301" s="357" t="s">
        <v>314</v>
      </c>
      <c r="S301" s="477" t="e">
        <f>IF(VLOOKUP($X301,#REF!,#REF!,0)="","",VLOOKUP($X301,#REF!,#REF!,0))</f>
        <v>#REF!</v>
      </c>
      <c r="T301" s="477" t="e">
        <f>IF(VLOOKUP($X301,#REF!,#REF!,0)="","",VLOOKUP($X301,#REF!,#REF!,0))</f>
        <v>#REF!</v>
      </c>
      <c r="U301" s="477" t="e">
        <f>IF(VLOOKUP($X301,#REF!,#REF!,0)="","",VLOOKUP($X301,#REF!,#REF!,0))</f>
        <v>#REF!</v>
      </c>
      <c r="V301" s="477" t="e">
        <f>IF(VLOOKUP($X301,#REF!,#REF!,0)="","",VLOOKUP($X301,#REF!,#REF!,0))</f>
        <v>#REF!</v>
      </c>
      <c r="W301" s="357"/>
      <c r="X301" s="357" t="str">
        <f t="shared" si="3"/>
        <v>A.N.@@._Z.S1313._Z.C._Z.B9FX9._Z._Z.S.V._T._T.XDC.N.EDP3</v>
      </c>
      <c r="Y301" s="357"/>
      <c r="Z301" s="357"/>
      <c r="AA301" s="361" t="str">
        <f>IFERROR(+IF(X301=VLOOKUP(X301,#REF!,1,0),"OK","check!!!!"),"check!!!!")</f>
        <v>check!!!!</v>
      </c>
      <c r="AB301" s="363" t="e">
        <f>IF(#REF!=X301,"ok","check!!!!")</f>
        <v>#REF!</v>
      </c>
      <c r="AC301" s="362"/>
    </row>
    <row r="302" spans="1:29">
      <c r="A302" s="357" t="s">
        <v>261</v>
      </c>
      <c r="B302" s="357" t="s">
        <v>262</v>
      </c>
      <c r="C302" s="357" t="s">
        <v>263</v>
      </c>
      <c r="D302" s="357" t="s">
        <v>264</v>
      </c>
      <c r="E302" s="357" t="s">
        <v>275</v>
      </c>
      <c r="F302" s="357" t="s">
        <v>264</v>
      </c>
      <c r="G302" s="357" t="s">
        <v>277</v>
      </c>
      <c r="H302" s="357" t="s">
        <v>264</v>
      </c>
      <c r="I302" s="357" t="s">
        <v>328</v>
      </c>
      <c r="J302" s="357" t="s">
        <v>264</v>
      </c>
      <c r="K302" s="357" t="s">
        <v>281</v>
      </c>
      <c r="L302" s="357" t="s">
        <v>268</v>
      </c>
      <c r="M302" s="357" t="s">
        <v>269</v>
      </c>
      <c r="N302" s="357" t="s">
        <v>270</v>
      </c>
      <c r="O302" s="357" t="s">
        <v>270</v>
      </c>
      <c r="P302" s="357" t="s">
        <v>271</v>
      </c>
      <c r="Q302" s="357" t="s">
        <v>262</v>
      </c>
      <c r="R302" s="357" t="s">
        <v>314</v>
      </c>
      <c r="S302" s="477" t="e">
        <f>IF(VLOOKUP($X302,#REF!,#REF!,0)="","",VLOOKUP($X302,#REF!,#REF!,0))</f>
        <v>#REF!</v>
      </c>
      <c r="T302" s="477" t="e">
        <f>IF(VLOOKUP($X302,#REF!,#REF!,0)="","",VLOOKUP($X302,#REF!,#REF!,0))</f>
        <v>#REF!</v>
      </c>
      <c r="U302" s="477" t="e">
        <f>IF(VLOOKUP($X302,#REF!,#REF!,0)="","",VLOOKUP($X302,#REF!,#REF!,0))</f>
        <v>#REF!</v>
      </c>
      <c r="V302" s="477" t="e">
        <f>IF(VLOOKUP($X302,#REF!,#REF!,0)="","",VLOOKUP($X302,#REF!,#REF!,0))</f>
        <v>#REF!</v>
      </c>
      <c r="W302" s="357"/>
      <c r="X302" s="357" t="str">
        <f t="shared" si="3"/>
        <v>A.N.@@._Z.S1313._Z.C._Z.YA3O._Z.T.S.V._T._T.XDC.N.EDP3</v>
      </c>
      <c r="Y302" s="357"/>
      <c r="Z302" s="357"/>
      <c r="AA302" s="361" t="str">
        <f>IFERROR(+IF(X302=VLOOKUP(X302,#REF!,1,0),"OK","check!!!!"),"check!!!!")</f>
        <v>check!!!!</v>
      </c>
      <c r="AB302" s="363" t="e">
        <f>IF(#REF!=X302,"ok","check!!!!")</f>
        <v>#REF!</v>
      </c>
      <c r="AC302" s="362"/>
    </row>
    <row r="303" spans="1:29">
      <c r="A303" s="357" t="s">
        <v>261</v>
      </c>
      <c r="B303" s="357" t="s">
        <v>262</v>
      </c>
      <c r="C303" s="357" t="s">
        <v>263</v>
      </c>
      <c r="D303" s="357" t="s">
        <v>264</v>
      </c>
      <c r="E303" s="357" t="s">
        <v>275</v>
      </c>
      <c r="F303" s="357" t="s">
        <v>264</v>
      </c>
      <c r="G303" s="357" t="s">
        <v>277</v>
      </c>
      <c r="H303" s="357" t="s">
        <v>264</v>
      </c>
      <c r="I303" s="357" t="s">
        <v>329</v>
      </c>
      <c r="J303" s="357" t="s">
        <v>280</v>
      </c>
      <c r="K303" s="357" t="s">
        <v>281</v>
      </c>
      <c r="L303" s="357" t="s">
        <v>282</v>
      </c>
      <c r="M303" s="357" t="s">
        <v>269</v>
      </c>
      <c r="N303" s="357" t="s">
        <v>270</v>
      </c>
      <c r="O303" s="357" t="s">
        <v>270</v>
      </c>
      <c r="P303" s="357" t="s">
        <v>271</v>
      </c>
      <c r="Q303" s="357" t="s">
        <v>262</v>
      </c>
      <c r="R303" s="357" t="s">
        <v>314</v>
      </c>
      <c r="S303" s="477" t="e">
        <f>IF(VLOOKUP($X303,#REF!,#REF!,0)="","",VLOOKUP($X303,#REF!,#REF!,0))</f>
        <v>#REF!</v>
      </c>
      <c r="T303" s="477" t="e">
        <f>IF(VLOOKUP($X303,#REF!,#REF!,0)="","",VLOOKUP($X303,#REF!,#REF!,0))</f>
        <v>#REF!</v>
      </c>
      <c r="U303" s="477" t="e">
        <f>IF(VLOOKUP($X303,#REF!,#REF!,0)="","",VLOOKUP($X303,#REF!,#REF!,0))</f>
        <v>#REF!</v>
      </c>
      <c r="V303" s="477" t="e">
        <f>IF(VLOOKUP($X303,#REF!,#REF!,0)="","",VLOOKUP($X303,#REF!,#REF!,0))</f>
        <v>#REF!</v>
      </c>
      <c r="W303" s="357"/>
      <c r="X303" s="357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357"/>
      <c r="Z303" s="357"/>
      <c r="AA303" s="361" t="str">
        <f>IFERROR(+IF(X303=VLOOKUP(X303,#REF!,1,0),"OK","check!!!!"),"check!!!!")</f>
        <v>check!!!!</v>
      </c>
      <c r="AB303" s="363" t="e">
        <f>IF(#REF!=X303,"ok","check!!!!")</f>
        <v>#REF!</v>
      </c>
      <c r="AC303" s="362"/>
    </row>
    <row r="304" spans="1:29">
      <c r="A304" s="357" t="s">
        <v>261</v>
      </c>
      <c r="B304" s="357" t="s">
        <v>262</v>
      </c>
      <c r="C304" s="357" t="s">
        <v>263</v>
      </c>
      <c r="D304" s="357" t="s">
        <v>264</v>
      </c>
      <c r="E304" s="357" t="s">
        <v>275</v>
      </c>
      <c r="F304" s="357" t="s">
        <v>265</v>
      </c>
      <c r="G304" s="357" t="s">
        <v>277</v>
      </c>
      <c r="H304" s="357" t="s">
        <v>331</v>
      </c>
      <c r="I304" s="357" t="s">
        <v>279</v>
      </c>
      <c r="J304" s="357" t="s">
        <v>280</v>
      </c>
      <c r="K304" s="357" t="s">
        <v>281</v>
      </c>
      <c r="L304" s="357" t="s">
        <v>282</v>
      </c>
      <c r="M304" s="357" t="s">
        <v>269</v>
      </c>
      <c r="N304" s="357" t="s">
        <v>270</v>
      </c>
      <c r="O304" s="357" t="s">
        <v>270</v>
      </c>
      <c r="P304" s="357" t="s">
        <v>271</v>
      </c>
      <c r="Q304" s="357" t="s">
        <v>262</v>
      </c>
      <c r="R304" s="357" t="s">
        <v>314</v>
      </c>
      <c r="S304" s="477" t="e">
        <f>IF(VLOOKUP($X304,#REF!,#REF!,0)="","",VLOOKUP($X304,#REF!,#REF!,0))</f>
        <v>#REF!</v>
      </c>
      <c r="T304" s="477" t="e">
        <f>IF(VLOOKUP($X304,#REF!,#REF!,0)="","",VLOOKUP($X304,#REF!,#REF!,0))</f>
        <v>#REF!</v>
      </c>
      <c r="U304" s="477" t="e">
        <f>IF(VLOOKUP($X304,#REF!,#REF!,0)="","",VLOOKUP($X304,#REF!,#REF!,0))</f>
        <v>#REF!</v>
      </c>
      <c r="V304" s="477" t="e">
        <f>IF(VLOOKUP($X304,#REF!,#REF!,0)="","",VLOOKUP($X304,#REF!,#REF!,0))</f>
        <v>#REF!</v>
      </c>
      <c r="W304" s="357"/>
      <c r="X304" s="357" t="str">
        <f t="shared" si="4"/>
        <v>A.N.@@._Z.S1313.S13.C.NE.LE.GD.T.F.V._T._T.XDC.N.EDP3</v>
      </c>
      <c r="Y304" s="357"/>
      <c r="Z304" s="357"/>
      <c r="AA304" s="361" t="str">
        <f>IFERROR(+IF(X304=VLOOKUP(X304,#REF!,1,0),"OK","check!!!!"),"check!!!!")</f>
        <v>check!!!!</v>
      </c>
      <c r="AB304" s="363" t="e">
        <f>IF(#REF!=X304,"ok","check!!!!")</f>
        <v>#REF!</v>
      </c>
      <c r="AC304" s="362"/>
    </row>
    <row r="305" spans="1:29">
      <c r="A305" s="357" t="s">
        <v>261</v>
      </c>
      <c r="B305" s="357" t="s">
        <v>262</v>
      </c>
      <c r="C305" s="357" t="s">
        <v>263</v>
      </c>
      <c r="D305" s="357" t="s">
        <v>264</v>
      </c>
      <c r="E305" s="357" t="s">
        <v>275</v>
      </c>
      <c r="F305" s="357" t="s">
        <v>264</v>
      </c>
      <c r="G305" s="357" t="s">
        <v>277</v>
      </c>
      <c r="H305" s="357" t="s">
        <v>278</v>
      </c>
      <c r="I305" s="357" t="s">
        <v>279</v>
      </c>
      <c r="J305" s="357" t="s">
        <v>280</v>
      </c>
      <c r="K305" s="357" t="s">
        <v>281</v>
      </c>
      <c r="L305" s="357" t="s">
        <v>282</v>
      </c>
      <c r="M305" s="357" t="s">
        <v>269</v>
      </c>
      <c r="N305" s="357" t="s">
        <v>270</v>
      </c>
      <c r="O305" s="357" t="s">
        <v>270</v>
      </c>
      <c r="P305" s="357" t="s">
        <v>271</v>
      </c>
      <c r="Q305" s="357" t="s">
        <v>262</v>
      </c>
      <c r="R305" s="357" t="s">
        <v>314</v>
      </c>
      <c r="S305" s="477" t="e">
        <f>IF(VLOOKUP($X305,#REF!,#REF!,0)="","",VLOOKUP($X305,#REF!,#REF!,0))</f>
        <v>#REF!</v>
      </c>
      <c r="T305" s="477" t="e">
        <f>IF(VLOOKUP($X305,#REF!,#REF!,0)="","",VLOOKUP($X305,#REF!,#REF!,0))</f>
        <v>#REF!</v>
      </c>
      <c r="U305" s="477" t="e">
        <f>IF(VLOOKUP($X305,#REF!,#REF!,0)="","",VLOOKUP($X305,#REF!,#REF!,0))</f>
        <v>#REF!</v>
      </c>
      <c r="V305" s="477" t="e">
        <f>IF(VLOOKUP($X305,#REF!,#REF!,0)="","",VLOOKUP($X305,#REF!,#REF!,0))</f>
        <v>#REF!</v>
      </c>
      <c r="W305" s="357"/>
      <c r="X305" s="357" t="str">
        <f t="shared" si="4"/>
        <v>A.N.@@._Z.S1313._Z.C.L.LE.GD.T.F.V._T._T.XDC.N.EDP3</v>
      </c>
      <c r="Y305" s="357"/>
      <c r="Z305" s="357"/>
      <c r="AA305" s="361" t="str">
        <f>IFERROR(+IF(X305=VLOOKUP(X305,#REF!,1,0),"OK","check!!!!"),"check!!!!")</f>
        <v>check!!!!</v>
      </c>
      <c r="AB305" s="363" t="e">
        <f>IF(#REF!=X305,"ok","check!!!!")</f>
        <v>#REF!</v>
      </c>
      <c r="AC305" s="362"/>
    </row>
    <row r="306" spans="1:29">
      <c r="A306" s="357" t="s">
        <v>261</v>
      </c>
      <c r="B306" s="357" t="s">
        <v>262</v>
      </c>
      <c r="C306" s="357" t="s">
        <v>263</v>
      </c>
      <c r="D306" s="357" t="s">
        <v>264</v>
      </c>
      <c r="E306" s="357" t="s">
        <v>275</v>
      </c>
      <c r="F306" s="357" t="s">
        <v>334</v>
      </c>
      <c r="G306" s="357" t="s">
        <v>264</v>
      </c>
      <c r="H306" s="357" t="s">
        <v>261</v>
      </c>
      <c r="I306" s="357" t="s">
        <v>279</v>
      </c>
      <c r="J306" s="357" t="s">
        <v>280</v>
      </c>
      <c r="K306" s="357" t="s">
        <v>281</v>
      </c>
      <c r="L306" s="357" t="s">
        <v>282</v>
      </c>
      <c r="M306" s="357" t="s">
        <v>269</v>
      </c>
      <c r="N306" s="357" t="s">
        <v>270</v>
      </c>
      <c r="O306" s="357" t="s">
        <v>270</v>
      </c>
      <c r="P306" s="357" t="s">
        <v>271</v>
      </c>
      <c r="Q306" s="357" t="s">
        <v>262</v>
      </c>
      <c r="R306" s="357" t="s">
        <v>314</v>
      </c>
      <c r="S306" s="477" t="e">
        <f>IF(VLOOKUP($X306,#REF!,#REF!,0)="","",VLOOKUP($X306,#REF!,#REF!,0))</f>
        <v>#REF!</v>
      </c>
      <c r="T306" s="477" t="e">
        <f>IF(VLOOKUP($X306,#REF!,#REF!,0)="","",VLOOKUP($X306,#REF!,#REF!,0))</f>
        <v>#REF!</v>
      </c>
      <c r="U306" s="477" t="e">
        <f>IF(VLOOKUP($X306,#REF!,#REF!,0)="","",VLOOKUP($X306,#REF!,#REF!,0))</f>
        <v>#REF!</v>
      </c>
      <c r="V306" s="477" t="e">
        <f>IF(VLOOKUP($X306,#REF!,#REF!,0)="","",VLOOKUP($X306,#REF!,#REF!,0))</f>
        <v>#REF!</v>
      </c>
      <c r="W306" s="357"/>
      <c r="X306" s="357" t="str">
        <f t="shared" si="4"/>
        <v>A.N.@@._Z.S1313.S13R._Z.A.LE.GD.T.F.V._T._T.XDC.N.EDP3</v>
      </c>
      <c r="Y306" s="357"/>
      <c r="Z306" s="357"/>
      <c r="AA306" s="361" t="str">
        <f>IFERROR(+IF(X306=VLOOKUP(X306,#REF!,1,0),"OK","check!!!!"),"check!!!!")</f>
        <v>check!!!!</v>
      </c>
      <c r="AB306" s="363" t="e">
        <f>IF(#REF!=X306,"ok","check!!!!")</f>
        <v>#REF!</v>
      </c>
      <c r="AC306" s="362"/>
    </row>
    <row r="307" spans="1:29">
      <c r="A307" s="357" t="s">
        <v>261</v>
      </c>
      <c r="B307" s="357" t="s">
        <v>262</v>
      </c>
      <c r="C307" s="357" t="s">
        <v>263</v>
      </c>
      <c r="D307" s="357" t="s">
        <v>264</v>
      </c>
      <c r="E307" s="357" t="s">
        <v>276</v>
      </c>
      <c r="F307" s="357" t="s">
        <v>264</v>
      </c>
      <c r="G307" s="357" t="s">
        <v>264</v>
      </c>
      <c r="H307" s="357" t="s">
        <v>266</v>
      </c>
      <c r="I307" s="357" t="s">
        <v>267</v>
      </c>
      <c r="J307" s="357" t="s">
        <v>264</v>
      </c>
      <c r="K307" s="357" t="s">
        <v>264</v>
      </c>
      <c r="L307" s="357" t="s">
        <v>268</v>
      </c>
      <c r="M307" s="357" t="s">
        <v>269</v>
      </c>
      <c r="N307" s="357" t="s">
        <v>270</v>
      </c>
      <c r="O307" s="357" t="s">
        <v>270</v>
      </c>
      <c r="P307" s="357" t="s">
        <v>271</v>
      </c>
      <c r="Q307" s="357" t="s">
        <v>262</v>
      </c>
      <c r="R307" s="357" t="s">
        <v>314</v>
      </c>
      <c r="S307" s="478" t="e">
        <f>IF(VLOOKUP($X307,#REF!,#REF!,0)="","",VLOOKUP($X307,#REF!,#REF!,0))</f>
        <v>#REF!</v>
      </c>
      <c r="T307" s="478" t="e">
        <f>IF(VLOOKUP($X307,#REF!,#REF!,0)="","",VLOOKUP($X307,#REF!,#REF!,0))</f>
        <v>#REF!</v>
      </c>
      <c r="U307" s="478" t="e">
        <f>IF(VLOOKUP($X307,#REF!,#REF!,0)="","",VLOOKUP($X307,#REF!,#REF!,0))</f>
        <v>#REF!</v>
      </c>
      <c r="V307" s="478" t="e">
        <f>IF(VLOOKUP($X307,#REF!,#REF!,0)="","",VLOOKUP($X307,#REF!,#REF!,0))</f>
        <v>#REF!</v>
      </c>
      <c r="W307" s="357"/>
      <c r="X307" s="357" t="str">
        <f t="shared" si="4"/>
        <v>A.N.@@._Z.S1314._Z._Z.B.B9._Z._Z.S.V._T._T.XDC.N.EDP3</v>
      </c>
      <c r="Y307" s="357"/>
      <c r="Z307" s="357"/>
      <c r="AA307" s="361" t="str">
        <f>IFERROR(+IF(X307=VLOOKUP(X307,#REF!,1,0),"OK","check!!!!"),"check!!!!")</f>
        <v>check!!!!</v>
      </c>
      <c r="AB307" s="363" t="e">
        <f>IF(#REF!=X307,"ok","check!!!!")</f>
        <v>#REF!</v>
      </c>
      <c r="AC307" s="362"/>
    </row>
    <row r="308" spans="1:29">
      <c r="A308" s="357" t="s">
        <v>261</v>
      </c>
      <c r="B308" s="357" t="s">
        <v>262</v>
      </c>
      <c r="C308" s="357" t="s">
        <v>263</v>
      </c>
      <c r="D308" s="357" t="s">
        <v>264</v>
      </c>
      <c r="E308" s="357" t="s">
        <v>276</v>
      </c>
      <c r="F308" s="357" t="s">
        <v>264</v>
      </c>
      <c r="G308" s="357" t="s">
        <v>277</v>
      </c>
      <c r="H308" s="357" t="s">
        <v>261</v>
      </c>
      <c r="I308" s="357" t="s">
        <v>282</v>
      </c>
      <c r="J308" s="357" t="s">
        <v>282</v>
      </c>
      <c r="K308" s="357" t="s">
        <v>281</v>
      </c>
      <c r="L308" s="357" t="s">
        <v>268</v>
      </c>
      <c r="M308" s="357" t="s">
        <v>269</v>
      </c>
      <c r="N308" s="357" t="s">
        <v>270</v>
      </c>
      <c r="O308" s="357" t="s">
        <v>270</v>
      </c>
      <c r="P308" s="357" t="s">
        <v>271</v>
      </c>
      <c r="Q308" s="357" t="s">
        <v>262</v>
      </c>
      <c r="R308" s="357" t="s">
        <v>314</v>
      </c>
      <c r="S308" s="478" t="e">
        <f>IF(VLOOKUP($X308,#REF!,#REF!,0)="","",VLOOKUP($X308,#REF!,#REF!,0))</f>
        <v>#REF!</v>
      </c>
      <c r="T308" s="478" t="e">
        <f>IF(VLOOKUP($X308,#REF!,#REF!,0)="","",VLOOKUP($X308,#REF!,#REF!,0))</f>
        <v>#REF!</v>
      </c>
      <c r="U308" s="478" t="e">
        <f>IF(VLOOKUP($X308,#REF!,#REF!,0)="","",VLOOKUP($X308,#REF!,#REF!,0))</f>
        <v>#REF!</v>
      </c>
      <c r="V308" s="478" t="e">
        <f>IF(VLOOKUP($X308,#REF!,#REF!,0)="","",VLOOKUP($X308,#REF!,#REF!,0))</f>
        <v>#REF!</v>
      </c>
      <c r="W308" s="357"/>
      <c r="X308" s="357" t="str">
        <f t="shared" si="4"/>
        <v>A.N.@@._Z.S1314._Z.C.A.F.F.T.S.V._T._T.XDC.N.EDP3</v>
      </c>
      <c r="Y308" s="357"/>
      <c r="Z308" s="357"/>
      <c r="AA308" s="361" t="str">
        <f>IFERROR(+IF(X308=VLOOKUP(X308,#REF!,1,0),"OK","check!!!!"),"check!!!!")</f>
        <v>check!!!!</v>
      </c>
      <c r="AB308" s="363" t="e">
        <f>IF(#REF!=X308,"ok","check!!!!")</f>
        <v>#REF!</v>
      </c>
      <c r="AC308" s="362"/>
    </row>
    <row r="309" spans="1:29">
      <c r="A309" s="357" t="s">
        <v>261</v>
      </c>
      <c r="B309" s="357" t="s">
        <v>262</v>
      </c>
      <c r="C309" s="357" t="s">
        <v>263</v>
      </c>
      <c r="D309" s="357" t="s">
        <v>264</v>
      </c>
      <c r="E309" s="357" t="s">
        <v>276</v>
      </c>
      <c r="F309" s="357" t="s">
        <v>264</v>
      </c>
      <c r="G309" s="357" t="s">
        <v>277</v>
      </c>
      <c r="H309" s="357" t="s">
        <v>261</v>
      </c>
      <c r="I309" s="357" t="s">
        <v>282</v>
      </c>
      <c r="J309" s="357" t="s">
        <v>283</v>
      </c>
      <c r="K309" s="357" t="s">
        <v>281</v>
      </c>
      <c r="L309" s="357" t="s">
        <v>268</v>
      </c>
      <c r="M309" s="357" t="s">
        <v>269</v>
      </c>
      <c r="N309" s="357" t="s">
        <v>270</v>
      </c>
      <c r="O309" s="357" t="s">
        <v>270</v>
      </c>
      <c r="P309" s="357" t="s">
        <v>271</v>
      </c>
      <c r="Q309" s="357" t="s">
        <v>262</v>
      </c>
      <c r="R309" s="357" t="s">
        <v>314</v>
      </c>
      <c r="S309" s="478" t="e">
        <f>IF(VLOOKUP($X309,#REF!,#REF!,0)="","",VLOOKUP($X309,#REF!,#REF!,0))</f>
        <v>#REF!</v>
      </c>
      <c r="T309" s="478" t="e">
        <f>IF(VLOOKUP($X309,#REF!,#REF!,0)="","",VLOOKUP($X309,#REF!,#REF!,0))</f>
        <v>#REF!</v>
      </c>
      <c r="U309" s="478" t="e">
        <f>IF(VLOOKUP($X309,#REF!,#REF!,0)="","",VLOOKUP($X309,#REF!,#REF!,0))</f>
        <v>#REF!</v>
      </c>
      <c r="V309" s="478" t="e">
        <f>IF(VLOOKUP($X309,#REF!,#REF!,0)="","",VLOOKUP($X309,#REF!,#REF!,0))</f>
        <v>#REF!</v>
      </c>
      <c r="W309" s="357"/>
      <c r="X309" s="357" t="str">
        <f t="shared" si="4"/>
        <v>A.N.@@._Z.S1314._Z.C.A.F.F2.T.S.V._T._T.XDC.N.EDP3</v>
      </c>
      <c r="Y309" s="357"/>
      <c r="Z309" s="357"/>
      <c r="AA309" s="361" t="str">
        <f>IFERROR(+IF(X309=VLOOKUP(X309,#REF!,1,0),"OK","check!!!!"),"check!!!!")</f>
        <v>check!!!!</v>
      </c>
      <c r="AB309" s="363" t="e">
        <f>IF(#REF!=X309,"ok","check!!!!")</f>
        <v>#REF!</v>
      </c>
      <c r="AC309" s="362"/>
    </row>
    <row r="310" spans="1:29">
      <c r="A310" s="357" t="s">
        <v>261</v>
      </c>
      <c r="B310" s="357" t="s">
        <v>262</v>
      </c>
      <c r="C310" s="357" t="s">
        <v>263</v>
      </c>
      <c r="D310" s="357" t="s">
        <v>264</v>
      </c>
      <c r="E310" s="357" t="s">
        <v>276</v>
      </c>
      <c r="F310" s="357" t="s">
        <v>264</v>
      </c>
      <c r="G310" s="357" t="s">
        <v>277</v>
      </c>
      <c r="H310" s="357" t="s">
        <v>261</v>
      </c>
      <c r="I310" s="357" t="s">
        <v>282</v>
      </c>
      <c r="J310" s="357" t="s">
        <v>284</v>
      </c>
      <c r="K310" s="357" t="s">
        <v>281</v>
      </c>
      <c r="L310" s="357" t="s">
        <v>268</v>
      </c>
      <c r="M310" s="357" t="s">
        <v>269</v>
      </c>
      <c r="N310" s="357" t="s">
        <v>270</v>
      </c>
      <c r="O310" s="357" t="s">
        <v>270</v>
      </c>
      <c r="P310" s="357" t="s">
        <v>271</v>
      </c>
      <c r="Q310" s="357" t="s">
        <v>262</v>
      </c>
      <c r="R310" s="357" t="s">
        <v>314</v>
      </c>
      <c r="S310" s="478" t="e">
        <f>IF(VLOOKUP($X310,#REF!,#REF!,0)="","",VLOOKUP($X310,#REF!,#REF!,0))</f>
        <v>#REF!</v>
      </c>
      <c r="T310" s="478" t="e">
        <f>IF(VLOOKUP($X310,#REF!,#REF!,0)="","",VLOOKUP($X310,#REF!,#REF!,0))</f>
        <v>#REF!</v>
      </c>
      <c r="U310" s="478" t="e">
        <f>IF(VLOOKUP($X310,#REF!,#REF!,0)="","",VLOOKUP($X310,#REF!,#REF!,0))</f>
        <v>#REF!</v>
      </c>
      <c r="V310" s="478" t="e">
        <f>IF(VLOOKUP($X310,#REF!,#REF!,0)="","",VLOOKUP($X310,#REF!,#REF!,0))</f>
        <v>#REF!</v>
      </c>
      <c r="W310" s="357"/>
      <c r="X310" s="357" t="str">
        <f t="shared" si="4"/>
        <v>A.N.@@._Z.S1314._Z.C.A.F.F3.T.S.V._T._T.XDC.N.EDP3</v>
      </c>
      <c r="Y310" s="357"/>
      <c r="Z310" s="357"/>
      <c r="AA310" s="361" t="str">
        <f>IFERROR(+IF(X310=VLOOKUP(X310,#REF!,1,0),"OK","check!!!!"),"check!!!!")</f>
        <v>check!!!!</v>
      </c>
      <c r="AB310" s="363" t="e">
        <f>IF(#REF!=X310,"ok","check!!!!")</f>
        <v>#REF!</v>
      </c>
      <c r="AC310" s="362"/>
    </row>
    <row r="311" spans="1:29">
      <c r="A311" s="357" t="s">
        <v>261</v>
      </c>
      <c r="B311" s="357" t="s">
        <v>262</v>
      </c>
      <c r="C311" s="357" t="s">
        <v>263</v>
      </c>
      <c r="D311" s="357" t="s">
        <v>264</v>
      </c>
      <c r="E311" s="357" t="s">
        <v>276</v>
      </c>
      <c r="F311" s="357" t="s">
        <v>264</v>
      </c>
      <c r="G311" s="357" t="s">
        <v>277</v>
      </c>
      <c r="H311" s="357" t="s">
        <v>261</v>
      </c>
      <c r="I311" s="357" t="s">
        <v>282</v>
      </c>
      <c r="J311" s="357" t="s">
        <v>285</v>
      </c>
      <c r="K311" s="357" t="s">
        <v>281</v>
      </c>
      <c r="L311" s="357" t="s">
        <v>268</v>
      </c>
      <c r="M311" s="357" t="s">
        <v>269</v>
      </c>
      <c r="N311" s="357" t="s">
        <v>270</v>
      </c>
      <c r="O311" s="357" t="s">
        <v>270</v>
      </c>
      <c r="P311" s="357" t="s">
        <v>271</v>
      </c>
      <c r="Q311" s="357" t="s">
        <v>262</v>
      </c>
      <c r="R311" s="357" t="s">
        <v>314</v>
      </c>
      <c r="S311" s="478" t="e">
        <f>IF(VLOOKUP($X311,#REF!,#REF!,0)="","",VLOOKUP($X311,#REF!,#REF!,0))</f>
        <v>#REF!</v>
      </c>
      <c r="T311" s="478" t="e">
        <f>IF(VLOOKUP($X311,#REF!,#REF!,0)="","",VLOOKUP($X311,#REF!,#REF!,0))</f>
        <v>#REF!</v>
      </c>
      <c r="U311" s="478" t="e">
        <f>IF(VLOOKUP($X311,#REF!,#REF!,0)="","",VLOOKUP($X311,#REF!,#REF!,0))</f>
        <v>#REF!</v>
      </c>
      <c r="V311" s="478" t="e">
        <f>IF(VLOOKUP($X311,#REF!,#REF!,0)="","",VLOOKUP($X311,#REF!,#REF!,0))</f>
        <v>#REF!</v>
      </c>
      <c r="W311" s="357"/>
      <c r="X311" s="357" t="str">
        <f t="shared" si="4"/>
        <v>A.N.@@._Z.S1314._Z.C.A.F.F4.T.S.V._T._T.XDC.N.EDP3</v>
      </c>
      <c r="Y311" s="357"/>
      <c r="Z311" s="357"/>
      <c r="AA311" s="361" t="str">
        <f>IFERROR(+IF(X311=VLOOKUP(X311,#REF!,1,0),"OK","check!!!!"),"check!!!!")</f>
        <v>check!!!!</v>
      </c>
      <c r="AB311" s="363" t="e">
        <f>IF(#REF!=X311,"ok","check!!!!")</f>
        <v>#REF!</v>
      </c>
      <c r="AC311" s="362"/>
    </row>
    <row r="312" spans="1:29">
      <c r="A312" s="357" t="s">
        <v>261</v>
      </c>
      <c r="B312" s="357" t="s">
        <v>262</v>
      </c>
      <c r="C312" s="357" t="s">
        <v>263</v>
      </c>
      <c r="D312" s="357" t="s">
        <v>264</v>
      </c>
      <c r="E312" s="357" t="s">
        <v>276</v>
      </c>
      <c r="F312" s="357" t="s">
        <v>264</v>
      </c>
      <c r="G312" s="357" t="s">
        <v>277</v>
      </c>
      <c r="H312" s="357" t="s">
        <v>293</v>
      </c>
      <c r="I312" s="357" t="s">
        <v>282</v>
      </c>
      <c r="J312" s="357" t="s">
        <v>285</v>
      </c>
      <c r="K312" s="357" t="s">
        <v>281</v>
      </c>
      <c r="L312" s="357" t="s">
        <v>268</v>
      </c>
      <c r="M312" s="357" t="s">
        <v>269</v>
      </c>
      <c r="N312" s="357" t="s">
        <v>270</v>
      </c>
      <c r="O312" s="357" t="s">
        <v>270</v>
      </c>
      <c r="P312" s="357" t="s">
        <v>271</v>
      </c>
      <c r="Q312" s="357" t="s">
        <v>262</v>
      </c>
      <c r="R312" s="357" t="s">
        <v>314</v>
      </c>
      <c r="S312" s="478" t="e">
        <f>IF(VLOOKUP($X312,#REF!,#REF!,0)="","",VLOOKUP($X312,#REF!,#REF!,0))</f>
        <v>#REF!</v>
      </c>
      <c r="T312" s="478" t="e">
        <f>IF(VLOOKUP($X312,#REF!,#REF!,0)="","",VLOOKUP($X312,#REF!,#REF!,0))</f>
        <v>#REF!</v>
      </c>
      <c r="U312" s="478" t="e">
        <f>IF(VLOOKUP($X312,#REF!,#REF!,0)="","",VLOOKUP($X312,#REF!,#REF!,0))</f>
        <v>#REF!</v>
      </c>
      <c r="V312" s="478" t="e">
        <f>IF(VLOOKUP($X312,#REF!,#REF!,0)="","",VLOOKUP($X312,#REF!,#REF!,0))</f>
        <v>#REF!</v>
      </c>
      <c r="W312" s="357"/>
      <c r="X312" s="357" t="str">
        <f t="shared" si="4"/>
        <v>A.N.@@._Z.S1314._Z.C.AI.F.F4.T.S.V._T._T.XDC.N.EDP3</v>
      </c>
      <c r="Y312" s="357"/>
      <c r="Z312" s="357"/>
      <c r="AA312" s="361" t="str">
        <f>IFERROR(+IF(X312=VLOOKUP(X312,#REF!,1,0),"OK","check!!!!"),"check!!!!")</f>
        <v>check!!!!</v>
      </c>
      <c r="AB312" s="363" t="e">
        <f>IF(#REF!=X312,"ok","check!!!!")</f>
        <v>#REF!</v>
      </c>
      <c r="AC312" s="362"/>
    </row>
    <row r="313" spans="1:29">
      <c r="A313" s="357" t="s">
        <v>261</v>
      </c>
      <c r="B313" s="357" t="s">
        <v>262</v>
      </c>
      <c r="C313" s="357" t="s">
        <v>263</v>
      </c>
      <c r="D313" s="357" t="s">
        <v>264</v>
      </c>
      <c r="E313" s="357" t="s">
        <v>276</v>
      </c>
      <c r="F313" s="357" t="s">
        <v>264</v>
      </c>
      <c r="G313" s="357" t="s">
        <v>277</v>
      </c>
      <c r="H313" s="357" t="s">
        <v>294</v>
      </c>
      <c r="I313" s="357" t="s">
        <v>282</v>
      </c>
      <c r="J313" s="357" t="s">
        <v>285</v>
      </c>
      <c r="K313" s="357" t="s">
        <v>281</v>
      </c>
      <c r="L313" s="357" t="s">
        <v>268</v>
      </c>
      <c r="M313" s="357" t="s">
        <v>269</v>
      </c>
      <c r="N313" s="357" t="s">
        <v>270</v>
      </c>
      <c r="O313" s="357" t="s">
        <v>270</v>
      </c>
      <c r="P313" s="357" t="s">
        <v>271</v>
      </c>
      <c r="Q313" s="357" t="s">
        <v>262</v>
      </c>
      <c r="R313" s="357" t="s">
        <v>314</v>
      </c>
      <c r="S313" s="478" t="e">
        <f>IF(VLOOKUP($X313,#REF!,#REF!,0)="","",VLOOKUP($X313,#REF!,#REF!,0))</f>
        <v>#REF!</v>
      </c>
      <c r="T313" s="478" t="e">
        <f>IF(VLOOKUP($X313,#REF!,#REF!,0)="","",VLOOKUP($X313,#REF!,#REF!,0))</f>
        <v>#REF!</v>
      </c>
      <c r="U313" s="478" t="e">
        <f>IF(VLOOKUP($X313,#REF!,#REF!,0)="","",VLOOKUP($X313,#REF!,#REF!,0))</f>
        <v>#REF!</v>
      </c>
      <c r="V313" s="478" t="e">
        <f>IF(VLOOKUP($X313,#REF!,#REF!,0)="","",VLOOKUP($X313,#REF!,#REF!,0))</f>
        <v>#REF!</v>
      </c>
      <c r="W313" s="357"/>
      <c r="X313" s="357" t="str">
        <f t="shared" si="4"/>
        <v>A.N.@@._Z.S1314._Z.C.AD.F.F4.T.S.V._T._T.XDC.N.EDP3</v>
      </c>
      <c r="Y313" s="357"/>
      <c r="Z313" s="357"/>
      <c r="AA313" s="361" t="str">
        <f>IFERROR(+IF(X313=VLOOKUP(X313,#REF!,1,0),"OK","check!!!!"),"check!!!!")</f>
        <v>check!!!!</v>
      </c>
      <c r="AB313" s="363" t="e">
        <f>IF(#REF!=X313,"ok","check!!!!")</f>
        <v>#REF!</v>
      </c>
      <c r="AC313" s="362"/>
    </row>
    <row r="314" spans="1:29">
      <c r="A314" s="357" t="s">
        <v>261</v>
      </c>
      <c r="B314" s="357" t="s">
        <v>262</v>
      </c>
      <c r="C314" s="357" t="s">
        <v>263</v>
      </c>
      <c r="D314" s="357" t="s">
        <v>264</v>
      </c>
      <c r="E314" s="357" t="s">
        <v>276</v>
      </c>
      <c r="F314" s="357" t="s">
        <v>264</v>
      </c>
      <c r="G314" s="357" t="s">
        <v>277</v>
      </c>
      <c r="H314" s="357" t="s">
        <v>261</v>
      </c>
      <c r="I314" s="357" t="s">
        <v>282</v>
      </c>
      <c r="J314" s="357" t="s">
        <v>285</v>
      </c>
      <c r="K314" s="357" t="s">
        <v>268</v>
      </c>
      <c r="L314" s="357" t="s">
        <v>268</v>
      </c>
      <c r="M314" s="357" t="s">
        <v>269</v>
      </c>
      <c r="N314" s="357" t="s">
        <v>270</v>
      </c>
      <c r="O314" s="357" t="s">
        <v>270</v>
      </c>
      <c r="P314" s="357" t="s">
        <v>271</v>
      </c>
      <c r="Q314" s="357" t="s">
        <v>262</v>
      </c>
      <c r="R314" s="357" t="s">
        <v>314</v>
      </c>
      <c r="S314" s="478" t="e">
        <f>IF(VLOOKUP($X314,#REF!,#REF!,0)="","",VLOOKUP($X314,#REF!,#REF!,0))</f>
        <v>#REF!</v>
      </c>
      <c r="T314" s="478" t="e">
        <f>IF(VLOOKUP($X314,#REF!,#REF!,0)="","",VLOOKUP($X314,#REF!,#REF!,0))</f>
        <v>#REF!</v>
      </c>
      <c r="U314" s="478" t="e">
        <f>IF(VLOOKUP($X314,#REF!,#REF!,0)="","",VLOOKUP($X314,#REF!,#REF!,0))</f>
        <v>#REF!</v>
      </c>
      <c r="V314" s="478" t="e">
        <f>IF(VLOOKUP($X314,#REF!,#REF!,0)="","",VLOOKUP($X314,#REF!,#REF!,0))</f>
        <v>#REF!</v>
      </c>
      <c r="W314" s="357"/>
      <c r="X314" s="357" t="str">
        <f t="shared" si="4"/>
        <v>A.N.@@._Z.S1314._Z.C.A.F.F4.S.S.V._T._T.XDC.N.EDP3</v>
      </c>
      <c r="Y314" s="357"/>
      <c r="Z314" s="357"/>
      <c r="AA314" s="361" t="str">
        <f>IFERROR(+IF(X314=VLOOKUP(X314,#REF!,1,0),"OK","check!!!!"),"check!!!!")</f>
        <v>check!!!!</v>
      </c>
      <c r="AB314" s="363" t="e">
        <f>IF(#REF!=X314,"ok","check!!!!")</f>
        <v>#REF!</v>
      </c>
      <c r="AC314" s="362"/>
    </row>
    <row r="315" spans="1:29">
      <c r="A315" s="357" t="s">
        <v>261</v>
      </c>
      <c r="B315" s="357" t="s">
        <v>262</v>
      </c>
      <c r="C315" s="357" t="s">
        <v>263</v>
      </c>
      <c r="D315" s="357" t="s">
        <v>264</v>
      </c>
      <c r="E315" s="357" t="s">
        <v>276</v>
      </c>
      <c r="F315" s="357" t="s">
        <v>264</v>
      </c>
      <c r="G315" s="357" t="s">
        <v>277</v>
      </c>
      <c r="H315" s="357" t="s">
        <v>261</v>
      </c>
      <c r="I315" s="357" t="s">
        <v>282</v>
      </c>
      <c r="J315" s="357" t="s">
        <v>285</v>
      </c>
      <c r="K315" s="357" t="s">
        <v>278</v>
      </c>
      <c r="L315" s="357" t="s">
        <v>268</v>
      </c>
      <c r="M315" s="357" t="s">
        <v>269</v>
      </c>
      <c r="N315" s="357" t="s">
        <v>270</v>
      </c>
      <c r="O315" s="357" t="s">
        <v>270</v>
      </c>
      <c r="P315" s="357" t="s">
        <v>271</v>
      </c>
      <c r="Q315" s="357" t="s">
        <v>262</v>
      </c>
      <c r="R315" s="357" t="s">
        <v>314</v>
      </c>
      <c r="S315" s="478" t="e">
        <f>IF(VLOOKUP($X315,#REF!,#REF!,0)="","",VLOOKUP($X315,#REF!,#REF!,0))</f>
        <v>#REF!</v>
      </c>
      <c r="T315" s="478" t="e">
        <f>IF(VLOOKUP($X315,#REF!,#REF!,0)="","",VLOOKUP($X315,#REF!,#REF!,0))</f>
        <v>#REF!</v>
      </c>
      <c r="U315" s="478" t="e">
        <f>IF(VLOOKUP($X315,#REF!,#REF!,0)="","",VLOOKUP($X315,#REF!,#REF!,0))</f>
        <v>#REF!</v>
      </c>
      <c r="V315" s="478" t="e">
        <f>IF(VLOOKUP($X315,#REF!,#REF!,0)="","",VLOOKUP($X315,#REF!,#REF!,0))</f>
        <v>#REF!</v>
      </c>
      <c r="W315" s="357"/>
      <c r="X315" s="357" t="str">
        <f t="shared" si="4"/>
        <v>A.N.@@._Z.S1314._Z.C.A.F.F4.L.S.V._T._T.XDC.N.EDP3</v>
      </c>
      <c r="Y315" s="357"/>
      <c r="Z315" s="357"/>
      <c r="AA315" s="361" t="str">
        <f>IFERROR(+IF(X315=VLOOKUP(X315,#REF!,1,0),"OK","check!!!!"),"check!!!!")</f>
        <v>check!!!!</v>
      </c>
      <c r="AB315" s="363" t="e">
        <f>IF(#REF!=X315,"ok","check!!!!")</f>
        <v>#REF!</v>
      </c>
      <c r="AC315" s="362"/>
    </row>
    <row r="316" spans="1:29">
      <c r="A316" s="357" t="s">
        <v>261</v>
      </c>
      <c r="B316" s="357" t="s">
        <v>262</v>
      </c>
      <c r="C316" s="357" t="s">
        <v>263</v>
      </c>
      <c r="D316" s="357" t="s">
        <v>264</v>
      </c>
      <c r="E316" s="357" t="s">
        <v>276</v>
      </c>
      <c r="F316" s="357" t="s">
        <v>264</v>
      </c>
      <c r="G316" s="357" t="s">
        <v>277</v>
      </c>
      <c r="H316" s="357" t="s">
        <v>293</v>
      </c>
      <c r="I316" s="357" t="s">
        <v>282</v>
      </c>
      <c r="J316" s="357" t="s">
        <v>285</v>
      </c>
      <c r="K316" s="357" t="s">
        <v>278</v>
      </c>
      <c r="L316" s="357" t="s">
        <v>268</v>
      </c>
      <c r="M316" s="357" t="s">
        <v>269</v>
      </c>
      <c r="N316" s="357" t="s">
        <v>270</v>
      </c>
      <c r="O316" s="357" t="s">
        <v>270</v>
      </c>
      <c r="P316" s="357" t="s">
        <v>271</v>
      </c>
      <c r="Q316" s="357" t="s">
        <v>262</v>
      </c>
      <c r="R316" s="357" t="s">
        <v>314</v>
      </c>
      <c r="S316" s="478" t="e">
        <f>IF(VLOOKUP($X316,#REF!,#REF!,0)="","",VLOOKUP($X316,#REF!,#REF!,0))</f>
        <v>#REF!</v>
      </c>
      <c r="T316" s="478" t="e">
        <f>IF(VLOOKUP($X316,#REF!,#REF!,0)="","",VLOOKUP($X316,#REF!,#REF!,0))</f>
        <v>#REF!</v>
      </c>
      <c r="U316" s="478" t="e">
        <f>IF(VLOOKUP($X316,#REF!,#REF!,0)="","",VLOOKUP($X316,#REF!,#REF!,0))</f>
        <v>#REF!</v>
      </c>
      <c r="V316" s="478" t="e">
        <f>IF(VLOOKUP($X316,#REF!,#REF!,0)="","",VLOOKUP($X316,#REF!,#REF!,0))</f>
        <v>#REF!</v>
      </c>
      <c r="W316" s="357"/>
      <c r="X316" s="357" t="str">
        <f t="shared" si="4"/>
        <v>A.N.@@._Z.S1314._Z.C.AI.F.F4.L.S.V._T._T.XDC.N.EDP3</v>
      </c>
      <c r="Y316" s="357"/>
      <c r="Z316" s="357"/>
      <c r="AA316" s="361" t="str">
        <f>IFERROR(+IF(X316=VLOOKUP(X316,#REF!,1,0),"OK","check!!!!"),"check!!!!")</f>
        <v>check!!!!</v>
      </c>
      <c r="AB316" s="363" t="e">
        <f>IF(#REF!=X316,"ok","check!!!!")</f>
        <v>#REF!</v>
      </c>
      <c r="AC316" s="362"/>
    </row>
    <row r="317" spans="1:29">
      <c r="A317" s="357" t="s">
        <v>261</v>
      </c>
      <c r="B317" s="357" t="s">
        <v>262</v>
      </c>
      <c r="C317" s="357" t="s">
        <v>263</v>
      </c>
      <c r="D317" s="357" t="s">
        <v>264</v>
      </c>
      <c r="E317" s="357" t="s">
        <v>276</v>
      </c>
      <c r="F317" s="357" t="s">
        <v>264</v>
      </c>
      <c r="G317" s="357" t="s">
        <v>277</v>
      </c>
      <c r="H317" s="357" t="s">
        <v>294</v>
      </c>
      <c r="I317" s="357" t="s">
        <v>282</v>
      </c>
      <c r="J317" s="357" t="s">
        <v>285</v>
      </c>
      <c r="K317" s="357" t="s">
        <v>278</v>
      </c>
      <c r="L317" s="357" t="s">
        <v>268</v>
      </c>
      <c r="M317" s="357" t="s">
        <v>269</v>
      </c>
      <c r="N317" s="357" t="s">
        <v>270</v>
      </c>
      <c r="O317" s="357" t="s">
        <v>270</v>
      </c>
      <c r="P317" s="357" t="s">
        <v>271</v>
      </c>
      <c r="Q317" s="357" t="s">
        <v>262</v>
      </c>
      <c r="R317" s="357" t="s">
        <v>314</v>
      </c>
      <c r="S317" s="478" t="e">
        <f>IF(VLOOKUP($X317,#REF!,#REF!,0)="","",VLOOKUP($X317,#REF!,#REF!,0))</f>
        <v>#REF!</v>
      </c>
      <c r="T317" s="478" t="e">
        <f>IF(VLOOKUP($X317,#REF!,#REF!,0)="","",VLOOKUP($X317,#REF!,#REF!,0))</f>
        <v>#REF!</v>
      </c>
      <c r="U317" s="478" t="e">
        <f>IF(VLOOKUP($X317,#REF!,#REF!,0)="","",VLOOKUP($X317,#REF!,#REF!,0))</f>
        <v>#REF!</v>
      </c>
      <c r="V317" s="478" t="e">
        <f>IF(VLOOKUP($X317,#REF!,#REF!,0)="","",VLOOKUP($X317,#REF!,#REF!,0))</f>
        <v>#REF!</v>
      </c>
      <c r="W317" s="357"/>
      <c r="X317" s="357" t="str">
        <f t="shared" si="4"/>
        <v>A.N.@@._Z.S1314._Z.C.AD.F.F4.L.S.V._T._T.XDC.N.EDP3</v>
      </c>
      <c r="Y317" s="357"/>
      <c r="Z317" s="357"/>
      <c r="AA317" s="361" t="str">
        <f>IFERROR(+IF(X317=VLOOKUP(X317,#REF!,1,0),"OK","check!!!!"),"check!!!!")</f>
        <v>check!!!!</v>
      </c>
      <c r="AB317" s="363" t="e">
        <f>IF(#REF!=X317,"ok","check!!!!")</f>
        <v>#REF!</v>
      </c>
      <c r="AC317" s="362"/>
    </row>
    <row r="318" spans="1:29">
      <c r="A318" s="357" t="s">
        <v>261</v>
      </c>
      <c r="B318" s="357" t="s">
        <v>262</v>
      </c>
      <c r="C318" s="357" t="s">
        <v>263</v>
      </c>
      <c r="D318" s="357" t="s">
        <v>264</v>
      </c>
      <c r="E318" s="357" t="s">
        <v>276</v>
      </c>
      <c r="F318" s="357" t="s">
        <v>264</v>
      </c>
      <c r="G318" s="357" t="s">
        <v>277</v>
      </c>
      <c r="H318" s="357" t="s">
        <v>261</v>
      </c>
      <c r="I318" s="357" t="s">
        <v>282</v>
      </c>
      <c r="J318" s="357" t="s">
        <v>295</v>
      </c>
      <c r="K318" s="357" t="s">
        <v>281</v>
      </c>
      <c r="L318" s="357" t="s">
        <v>268</v>
      </c>
      <c r="M318" s="357" t="s">
        <v>269</v>
      </c>
      <c r="N318" s="357" t="s">
        <v>270</v>
      </c>
      <c r="O318" s="357" t="s">
        <v>270</v>
      </c>
      <c r="P318" s="357" t="s">
        <v>271</v>
      </c>
      <c r="Q318" s="357" t="s">
        <v>262</v>
      </c>
      <c r="R318" s="357" t="s">
        <v>314</v>
      </c>
      <c r="S318" s="478" t="e">
        <f>IF(VLOOKUP($X318,#REF!,#REF!,0)="","",VLOOKUP($X318,#REF!,#REF!,0))</f>
        <v>#REF!</v>
      </c>
      <c r="T318" s="478" t="e">
        <f>IF(VLOOKUP($X318,#REF!,#REF!,0)="","",VLOOKUP($X318,#REF!,#REF!,0))</f>
        <v>#REF!</v>
      </c>
      <c r="U318" s="478" t="e">
        <f>IF(VLOOKUP($X318,#REF!,#REF!,0)="","",VLOOKUP($X318,#REF!,#REF!,0))</f>
        <v>#REF!</v>
      </c>
      <c r="V318" s="478" t="e">
        <f>IF(VLOOKUP($X318,#REF!,#REF!,0)="","",VLOOKUP($X318,#REF!,#REF!,0))</f>
        <v>#REF!</v>
      </c>
      <c r="W318" s="357"/>
      <c r="X318" s="357" t="str">
        <f t="shared" si="4"/>
        <v>A.N.@@._Z.S1314._Z.C.A.F.F5.T.S.V._T._T.XDC.N.EDP3</v>
      </c>
      <c r="Y318" s="357"/>
      <c r="Z318" s="357"/>
      <c r="AA318" s="361" t="str">
        <f>IFERROR(+IF(X318=VLOOKUP(X318,#REF!,1,0),"OK","check!!!!"),"check!!!!")</f>
        <v>check!!!!</v>
      </c>
      <c r="AB318" s="363" t="e">
        <f>IF(#REF!=X318,"ok","check!!!!")</f>
        <v>#REF!</v>
      </c>
      <c r="AC318" s="362"/>
    </row>
    <row r="319" spans="1:29">
      <c r="A319" s="357" t="s">
        <v>261</v>
      </c>
      <c r="B319" s="357" t="s">
        <v>262</v>
      </c>
      <c r="C319" s="357" t="s">
        <v>263</v>
      </c>
      <c r="D319" s="357" t="s">
        <v>264</v>
      </c>
      <c r="E319" s="357" t="s">
        <v>276</v>
      </c>
      <c r="F319" s="357" t="s">
        <v>264</v>
      </c>
      <c r="G319" s="357" t="s">
        <v>277</v>
      </c>
      <c r="H319" s="357" t="s">
        <v>261</v>
      </c>
      <c r="I319" s="357" t="s">
        <v>282</v>
      </c>
      <c r="J319" s="357" t="s">
        <v>315</v>
      </c>
      <c r="K319" s="357" t="s">
        <v>281</v>
      </c>
      <c r="L319" s="357" t="s">
        <v>268</v>
      </c>
      <c r="M319" s="357" t="s">
        <v>269</v>
      </c>
      <c r="N319" s="357" t="s">
        <v>270</v>
      </c>
      <c r="O319" s="357" t="s">
        <v>270</v>
      </c>
      <c r="P319" s="357" t="s">
        <v>271</v>
      </c>
      <c r="Q319" s="357" t="s">
        <v>262</v>
      </c>
      <c r="R319" s="357" t="s">
        <v>314</v>
      </c>
      <c r="S319" s="478" t="e">
        <f>IF(VLOOKUP($X319,#REF!,#REF!,0)="","",VLOOKUP($X319,#REF!,#REF!,0))</f>
        <v>#REF!</v>
      </c>
      <c r="T319" s="478" t="e">
        <f>IF(VLOOKUP($X319,#REF!,#REF!,0)="","",VLOOKUP($X319,#REF!,#REF!,0))</f>
        <v>#REF!</v>
      </c>
      <c r="U319" s="478" t="e">
        <f>IF(VLOOKUP($X319,#REF!,#REF!,0)="","",VLOOKUP($X319,#REF!,#REF!,0))</f>
        <v>#REF!</v>
      </c>
      <c r="V319" s="478" t="e">
        <f>IF(VLOOKUP($X319,#REF!,#REF!,0)="","",VLOOKUP($X319,#REF!,#REF!,0))</f>
        <v>#REF!</v>
      </c>
      <c r="W319" s="357"/>
      <c r="X319" s="357" t="str">
        <f t="shared" si="4"/>
        <v>A.N.@@._Z.S1314._Z.C.A.F.F5PN.T.S.V._T._T.XDC.N.EDP3</v>
      </c>
      <c r="Y319" s="357"/>
      <c r="Z319" s="357"/>
      <c r="AA319" s="361" t="str">
        <f>IFERROR(+IF(X319=VLOOKUP(X319,#REF!,1,0),"OK","check!!!!"),"check!!!!")</f>
        <v>check!!!!</v>
      </c>
      <c r="AB319" s="363" t="e">
        <f>IF(#REF!=X319,"ok","check!!!!")</f>
        <v>#REF!</v>
      </c>
      <c r="AC319" s="362"/>
    </row>
    <row r="320" spans="1:29">
      <c r="A320" s="357" t="s">
        <v>261</v>
      </c>
      <c r="B320" s="357" t="s">
        <v>262</v>
      </c>
      <c r="C320" s="357" t="s">
        <v>263</v>
      </c>
      <c r="D320" s="357" t="s">
        <v>264</v>
      </c>
      <c r="E320" s="357" t="s">
        <v>276</v>
      </c>
      <c r="F320" s="357" t="s">
        <v>264</v>
      </c>
      <c r="G320" s="357" t="s">
        <v>277</v>
      </c>
      <c r="H320" s="357" t="s">
        <v>261</v>
      </c>
      <c r="I320" s="357" t="s">
        <v>282</v>
      </c>
      <c r="J320" s="357" t="s">
        <v>316</v>
      </c>
      <c r="K320" s="357" t="s">
        <v>281</v>
      </c>
      <c r="L320" s="357" t="s">
        <v>268</v>
      </c>
      <c r="M320" s="357" t="s">
        <v>269</v>
      </c>
      <c r="N320" s="357" t="s">
        <v>270</v>
      </c>
      <c r="O320" s="357" t="s">
        <v>270</v>
      </c>
      <c r="P320" s="357" t="s">
        <v>271</v>
      </c>
      <c r="Q320" s="357" t="s">
        <v>262</v>
      </c>
      <c r="R320" s="357" t="s">
        <v>314</v>
      </c>
      <c r="S320" s="478" t="e">
        <f>IF(VLOOKUP($X320,#REF!,#REF!,0)="","",VLOOKUP($X320,#REF!,#REF!,0))</f>
        <v>#REF!</v>
      </c>
      <c r="T320" s="478" t="e">
        <f>IF(VLOOKUP($X320,#REF!,#REF!,0)="","",VLOOKUP($X320,#REF!,#REF!,0))</f>
        <v>#REF!</v>
      </c>
      <c r="U320" s="478" t="e">
        <f>IF(VLOOKUP($X320,#REF!,#REF!,0)="","",VLOOKUP($X320,#REF!,#REF!,0))</f>
        <v>#REF!</v>
      </c>
      <c r="V320" s="478" t="e">
        <f>IF(VLOOKUP($X320,#REF!,#REF!,0)="","",VLOOKUP($X320,#REF!,#REF!,0))</f>
        <v>#REF!</v>
      </c>
      <c r="W320" s="357"/>
      <c r="X320" s="357" t="str">
        <f t="shared" si="4"/>
        <v>A.N.@@._Z.S1314._Z.C.A.F.F5OP.T.S.V._T._T.XDC.N.EDP3</v>
      </c>
      <c r="Y320" s="357"/>
      <c r="Z320" s="357"/>
      <c r="AA320" s="361" t="str">
        <f>IFERROR(+IF(X320=VLOOKUP(X320,#REF!,1,0),"OK","check!!!!"),"check!!!!")</f>
        <v>check!!!!</v>
      </c>
      <c r="AB320" s="363" t="e">
        <f>IF(#REF!=X320,"ok","check!!!!")</f>
        <v>#REF!</v>
      </c>
      <c r="AC320" s="362"/>
    </row>
    <row r="321" spans="1:29">
      <c r="A321" s="357" t="s">
        <v>261</v>
      </c>
      <c r="B321" s="357" t="s">
        <v>262</v>
      </c>
      <c r="C321" s="357" t="s">
        <v>263</v>
      </c>
      <c r="D321" s="357" t="s">
        <v>264</v>
      </c>
      <c r="E321" s="357" t="s">
        <v>276</v>
      </c>
      <c r="F321" s="357" t="s">
        <v>264</v>
      </c>
      <c r="G321" s="357" t="s">
        <v>277</v>
      </c>
      <c r="H321" s="357" t="s">
        <v>293</v>
      </c>
      <c r="I321" s="357" t="s">
        <v>282</v>
      </c>
      <c r="J321" s="357" t="s">
        <v>316</v>
      </c>
      <c r="K321" s="357" t="s">
        <v>281</v>
      </c>
      <c r="L321" s="357" t="s">
        <v>268</v>
      </c>
      <c r="M321" s="357" t="s">
        <v>269</v>
      </c>
      <c r="N321" s="357" t="s">
        <v>270</v>
      </c>
      <c r="O321" s="357" t="s">
        <v>270</v>
      </c>
      <c r="P321" s="357" t="s">
        <v>271</v>
      </c>
      <c r="Q321" s="357" t="s">
        <v>262</v>
      </c>
      <c r="R321" s="357" t="s">
        <v>314</v>
      </c>
      <c r="S321" s="478" t="e">
        <f>IF(VLOOKUP($X321,#REF!,#REF!,0)="","",VLOOKUP($X321,#REF!,#REF!,0))</f>
        <v>#REF!</v>
      </c>
      <c r="T321" s="478" t="e">
        <f>IF(VLOOKUP($X321,#REF!,#REF!,0)="","",VLOOKUP($X321,#REF!,#REF!,0))</f>
        <v>#REF!</v>
      </c>
      <c r="U321" s="478" t="e">
        <f>IF(VLOOKUP($X321,#REF!,#REF!,0)="","",VLOOKUP($X321,#REF!,#REF!,0))</f>
        <v>#REF!</v>
      </c>
      <c r="V321" s="478" t="e">
        <f>IF(VLOOKUP($X321,#REF!,#REF!,0)="","",VLOOKUP($X321,#REF!,#REF!,0))</f>
        <v>#REF!</v>
      </c>
      <c r="W321" s="357"/>
      <c r="X321" s="357" t="str">
        <f t="shared" si="4"/>
        <v>A.N.@@._Z.S1314._Z.C.AI.F.F5OP.T.S.V._T._T.XDC.N.EDP3</v>
      </c>
      <c r="Y321" s="357"/>
      <c r="Z321" s="357"/>
      <c r="AA321" s="361" t="str">
        <f>IFERROR(+IF(X321=VLOOKUP(X321,#REF!,1,0),"OK","check!!!!"),"check!!!!")</f>
        <v>check!!!!</v>
      </c>
      <c r="AB321" s="363" t="e">
        <f>IF(#REF!=X321,"ok","check!!!!")</f>
        <v>#REF!</v>
      </c>
      <c r="AC321" s="362"/>
    </row>
    <row r="322" spans="1:29">
      <c r="A322" s="357" t="s">
        <v>261</v>
      </c>
      <c r="B322" s="357" t="s">
        <v>262</v>
      </c>
      <c r="C322" s="357" t="s">
        <v>263</v>
      </c>
      <c r="D322" s="357" t="s">
        <v>264</v>
      </c>
      <c r="E322" s="357" t="s">
        <v>276</v>
      </c>
      <c r="F322" s="357" t="s">
        <v>264</v>
      </c>
      <c r="G322" s="357" t="s">
        <v>277</v>
      </c>
      <c r="H322" s="357" t="s">
        <v>294</v>
      </c>
      <c r="I322" s="357" t="s">
        <v>282</v>
      </c>
      <c r="J322" s="357" t="s">
        <v>316</v>
      </c>
      <c r="K322" s="357" t="s">
        <v>281</v>
      </c>
      <c r="L322" s="357" t="s">
        <v>268</v>
      </c>
      <c r="M322" s="357" t="s">
        <v>269</v>
      </c>
      <c r="N322" s="357" t="s">
        <v>270</v>
      </c>
      <c r="O322" s="357" t="s">
        <v>270</v>
      </c>
      <c r="P322" s="357" t="s">
        <v>271</v>
      </c>
      <c r="Q322" s="357" t="s">
        <v>262</v>
      </c>
      <c r="R322" s="357" t="s">
        <v>314</v>
      </c>
      <c r="S322" s="478" t="e">
        <f>IF(VLOOKUP($X322,#REF!,#REF!,0)="","",VLOOKUP($X322,#REF!,#REF!,0))</f>
        <v>#REF!</v>
      </c>
      <c r="T322" s="478" t="e">
        <f>IF(VLOOKUP($X322,#REF!,#REF!,0)="","",VLOOKUP($X322,#REF!,#REF!,0))</f>
        <v>#REF!</v>
      </c>
      <c r="U322" s="478" t="e">
        <f>IF(VLOOKUP($X322,#REF!,#REF!,0)="","",VLOOKUP($X322,#REF!,#REF!,0))</f>
        <v>#REF!</v>
      </c>
      <c r="V322" s="478" t="e">
        <f>IF(VLOOKUP($X322,#REF!,#REF!,0)="","",VLOOKUP($X322,#REF!,#REF!,0))</f>
        <v>#REF!</v>
      </c>
      <c r="W322" s="357"/>
      <c r="X322" s="357" t="str">
        <f t="shared" si="4"/>
        <v>A.N.@@._Z.S1314._Z.C.AD.F.F5OP.T.S.V._T._T.XDC.N.EDP3</v>
      </c>
      <c r="Y322" s="357"/>
      <c r="Z322" s="357"/>
      <c r="AA322" s="361" t="str">
        <f>IFERROR(+IF(X322=VLOOKUP(X322,#REF!,1,0),"OK","check!!!!"),"check!!!!")</f>
        <v>check!!!!</v>
      </c>
      <c r="AB322" s="363" t="e">
        <f>IF(#REF!=X322,"ok","check!!!!")</f>
        <v>#REF!</v>
      </c>
      <c r="AC322" s="362"/>
    </row>
    <row r="323" spans="1:29">
      <c r="A323" s="357" t="s">
        <v>261</v>
      </c>
      <c r="B323" s="357" t="s">
        <v>262</v>
      </c>
      <c r="C323" s="357" t="s">
        <v>263</v>
      </c>
      <c r="D323" s="357" t="s">
        <v>264</v>
      </c>
      <c r="E323" s="357" t="s">
        <v>276</v>
      </c>
      <c r="F323" s="357" t="s">
        <v>264</v>
      </c>
      <c r="G323" s="357" t="s">
        <v>277</v>
      </c>
      <c r="H323" s="357" t="s">
        <v>261</v>
      </c>
      <c r="I323" s="357" t="s">
        <v>282</v>
      </c>
      <c r="J323" s="357" t="s">
        <v>317</v>
      </c>
      <c r="K323" s="357" t="s">
        <v>281</v>
      </c>
      <c r="L323" s="357" t="s">
        <v>268</v>
      </c>
      <c r="M323" s="357" t="s">
        <v>269</v>
      </c>
      <c r="N323" s="357" t="s">
        <v>270</v>
      </c>
      <c r="O323" s="357" t="s">
        <v>270</v>
      </c>
      <c r="P323" s="357" t="s">
        <v>271</v>
      </c>
      <c r="Q323" s="357" t="s">
        <v>262</v>
      </c>
      <c r="R323" s="357" t="s">
        <v>314</v>
      </c>
      <c r="S323" s="478" t="e">
        <f>IF(VLOOKUP($X323,#REF!,#REF!,0)="","",VLOOKUP($X323,#REF!,#REF!,0))</f>
        <v>#REF!</v>
      </c>
      <c r="T323" s="478" t="e">
        <f>IF(VLOOKUP($X323,#REF!,#REF!,0)="","",VLOOKUP($X323,#REF!,#REF!,0))</f>
        <v>#REF!</v>
      </c>
      <c r="U323" s="478" t="e">
        <f>IF(VLOOKUP($X323,#REF!,#REF!,0)="","",VLOOKUP($X323,#REF!,#REF!,0))</f>
        <v>#REF!</v>
      </c>
      <c r="V323" s="478" t="e">
        <f>IF(VLOOKUP($X323,#REF!,#REF!,0)="","",VLOOKUP($X323,#REF!,#REF!,0))</f>
        <v>#REF!</v>
      </c>
      <c r="W323" s="357"/>
      <c r="X323" s="357" t="str">
        <f t="shared" si="4"/>
        <v>A.N.@@._Z.S1314._Z.C.A.F.F71.T.S.V._T._T.XDC.N.EDP3</v>
      </c>
      <c r="Y323" s="357"/>
      <c r="Z323" s="357"/>
      <c r="AA323" s="361" t="str">
        <f>IFERROR(+IF(X323=VLOOKUP(X323,#REF!,1,0),"OK","check!!!!"),"check!!!!")</f>
        <v>check!!!!</v>
      </c>
      <c r="AB323" s="363" t="e">
        <f>IF(#REF!=X323,"ok","check!!!!")</f>
        <v>#REF!</v>
      </c>
      <c r="AC323" s="362"/>
    </row>
    <row r="324" spans="1:29">
      <c r="A324" s="357" t="s">
        <v>261</v>
      </c>
      <c r="B324" s="357" t="s">
        <v>262</v>
      </c>
      <c r="C324" s="357" t="s">
        <v>263</v>
      </c>
      <c r="D324" s="357" t="s">
        <v>264</v>
      </c>
      <c r="E324" s="357" t="s">
        <v>276</v>
      </c>
      <c r="F324" s="357" t="s">
        <v>264</v>
      </c>
      <c r="G324" s="357" t="s">
        <v>277</v>
      </c>
      <c r="H324" s="357" t="s">
        <v>261</v>
      </c>
      <c r="I324" s="357" t="s">
        <v>282</v>
      </c>
      <c r="J324" s="357" t="s">
        <v>303</v>
      </c>
      <c r="K324" s="357" t="s">
        <v>281</v>
      </c>
      <c r="L324" s="357" t="s">
        <v>268</v>
      </c>
      <c r="M324" s="357" t="s">
        <v>269</v>
      </c>
      <c r="N324" s="357" t="s">
        <v>270</v>
      </c>
      <c r="O324" s="357" t="s">
        <v>270</v>
      </c>
      <c r="P324" s="357" t="s">
        <v>271</v>
      </c>
      <c r="Q324" s="357" t="s">
        <v>262</v>
      </c>
      <c r="R324" s="357" t="s">
        <v>314</v>
      </c>
      <c r="S324" s="478" t="e">
        <f>IF(VLOOKUP($X324,#REF!,#REF!,0)="","",VLOOKUP($X324,#REF!,#REF!,0))</f>
        <v>#REF!</v>
      </c>
      <c r="T324" s="478" t="e">
        <f>IF(VLOOKUP($X324,#REF!,#REF!,0)="","",VLOOKUP($X324,#REF!,#REF!,0))</f>
        <v>#REF!</v>
      </c>
      <c r="U324" s="478" t="e">
        <f>IF(VLOOKUP($X324,#REF!,#REF!,0)="","",VLOOKUP($X324,#REF!,#REF!,0))</f>
        <v>#REF!</v>
      </c>
      <c r="V324" s="478" t="e">
        <f>IF(VLOOKUP($X324,#REF!,#REF!,0)="","",VLOOKUP($X324,#REF!,#REF!,0))</f>
        <v>#REF!</v>
      </c>
      <c r="W324" s="357"/>
      <c r="X324" s="357" t="str">
        <f t="shared" si="4"/>
        <v>A.N.@@._Z.S1314._Z.C.A.F.F8.T.S.V._T._T.XDC.N.EDP3</v>
      </c>
      <c r="Y324" s="357"/>
      <c r="Z324" s="357"/>
      <c r="AA324" s="361" t="str">
        <f>IFERROR(+IF(X324=VLOOKUP(X324,#REF!,1,0),"OK","check!!!!"),"check!!!!")</f>
        <v>check!!!!</v>
      </c>
      <c r="AB324" s="363" t="e">
        <f>IF(#REF!=X324,"ok","check!!!!")</f>
        <v>#REF!</v>
      </c>
      <c r="AC324" s="362"/>
    </row>
    <row r="325" spans="1:29">
      <c r="A325" s="357" t="s">
        <v>261</v>
      </c>
      <c r="B325" s="357" t="s">
        <v>262</v>
      </c>
      <c r="C325" s="357" t="s">
        <v>263</v>
      </c>
      <c r="D325" s="357" t="s">
        <v>264</v>
      </c>
      <c r="E325" s="357" t="s">
        <v>276</v>
      </c>
      <c r="F325" s="357" t="s">
        <v>264</v>
      </c>
      <c r="G325" s="357" t="s">
        <v>277</v>
      </c>
      <c r="H325" s="357" t="s">
        <v>261</v>
      </c>
      <c r="I325" s="357" t="s">
        <v>282</v>
      </c>
      <c r="J325" s="357" t="s">
        <v>318</v>
      </c>
      <c r="K325" s="357" t="s">
        <v>281</v>
      </c>
      <c r="L325" s="357" t="s">
        <v>268</v>
      </c>
      <c r="M325" s="357" t="s">
        <v>269</v>
      </c>
      <c r="N325" s="357" t="s">
        <v>270</v>
      </c>
      <c r="O325" s="357" t="s">
        <v>270</v>
      </c>
      <c r="P325" s="357" t="s">
        <v>271</v>
      </c>
      <c r="Q325" s="357" t="s">
        <v>262</v>
      </c>
      <c r="R325" s="357" t="s">
        <v>314</v>
      </c>
      <c r="S325" s="478" t="e">
        <f>IF(VLOOKUP($X325,#REF!,#REF!,0)="","",VLOOKUP($X325,#REF!,#REF!,0))</f>
        <v>#REF!</v>
      </c>
      <c r="T325" s="478" t="e">
        <f>IF(VLOOKUP($X325,#REF!,#REF!,0)="","",VLOOKUP($X325,#REF!,#REF!,0))</f>
        <v>#REF!</v>
      </c>
      <c r="U325" s="478" t="e">
        <f>IF(VLOOKUP($X325,#REF!,#REF!,0)="","",VLOOKUP($X325,#REF!,#REF!,0))</f>
        <v>#REF!</v>
      </c>
      <c r="V325" s="478" t="e">
        <f>IF(VLOOKUP($X325,#REF!,#REF!,0)="","",VLOOKUP($X325,#REF!,#REF!,0))</f>
        <v>#REF!</v>
      </c>
      <c r="W325" s="357"/>
      <c r="X325" s="357" t="str">
        <f t="shared" si="4"/>
        <v>A.N.@@._Z.S1314._Z.C.A.F.FN.T.S.V._T._T.XDC.N.EDP3</v>
      </c>
      <c r="Y325" s="357"/>
      <c r="Z325" s="357"/>
      <c r="AA325" s="361" t="str">
        <f>IFERROR(+IF(X325=VLOOKUP(X325,#REF!,1,0),"OK","check!!!!"),"check!!!!")</f>
        <v>check!!!!</v>
      </c>
      <c r="AB325" s="363" t="e">
        <f>IF(#REF!=X325,"ok","check!!!!")</f>
        <v>#REF!</v>
      </c>
      <c r="AC325" s="362"/>
    </row>
    <row r="326" spans="1:29">
      <c r="A326" s="357" t="s">
        <v>261</v>
      </c>
      <c r="B326" s="357" t="s">
        <v>262</v>
      </c>
      <c r="C326" s="357" t="s">
        <v>263</v>
      </c>
      <c r="D326" s="357" t="s">
        <v>264</v>
      </c>
      <c r="E326" s="357" t="s">
        <v>276</v>
      </c>
      <c r="F326" s="357" t="s">
        <v>264</v>
      </c>
      <c r="G326" s="357" t="s">
        <v>277</v>
      </c>
      <c r="H326" s="357" t="s">
        <v>306</v>
      </c>
      <c r="I326" s="357" t="s">
        <v>319</v>
      </c>
      <c r="J326" s="357" t="s">
        <v>264</v>
      </c>
      <c r="K326" s="357" t="s">
        <v>281</v>
      </c>
      <c r="L326" s="357" t="s">
        <v>268</v>
      </c>
      <c r="M326" s="357" t="s">
        <v>269</v>
      </c>
      <c r="N326" s="357" t="s">
        <v>270</v>
      </c>
      <c r="O326" s="357" t="s">
        <v>270</v>
      </c>
      <c r="P326" s="357" t="s">
        <v>271</v>
      </c>
      <c r="Q326" s="357" t="s">
        <v>262</v>
      </c>
      <c r="R326" s="357" t="s">
        <v>314</v>
      </c>
      <c r="S326" s="478" t="e">
        <f>IF(VLOOKUP($X326,#REF!,#REF!,0)="","",VLOOKUP($X326,#REF!,#REF!,0))</f>
        <v>#REF!</v>
      </c>
      <c r="T326" s="478" t="e">
        <f>IF(VLOOKUP($X326,#REF!,#REF!,0)="","",VLOOKUP($X326,#REF!,#REF!,0))</f>
        <v>#REF!</v>
      </c>
      <c r="U326" s="478" t="e">
        <f>IF(VLOOKUP($X326,#REF!,#REF!,0)="","",VLOOKUP($X326,#REF!,#REF!,0))</f>
        <v>#REF!</v>
      </c>
      <c r="V326" s="478" t="e">
        <f>IF(VLOOKUP($X326,#REF!,#REF!,0)="","",VLOOKUP($X326,#REF!,#REF!,0))</f>
        <v>#REF!</v>
      </c>
      <c r="W326" s="357"/>
      <c r="X326" s="357" t="str">
        <f t="shared" si="4"/>
        <v>A.N.@@._Z.S1314._Z.C._X.ORADJ._Z.T.S.V._T._T.XDC.N.EDP3</v>
      </c>
      <c r="Y326" s="357"/>
      <c r="Z326" s="357"/>
      <c r="AA326" s="361" t="str">
        <f>IFERROR(+IF(X326=VLOOKUP(X326,#REF!,1,0),"OK","check!!!!"),"check!!!!")</f>
        <v>check!!!!</v>
      </c>
      <c r="AB326" s="363" t="e">
        <f>IF(#REF!=X326,"ok","check!!!!")</f>
        <v>#REF!</v>
      </c>
      <c r="AC326" s="362"/>
    </row>
    <row r="327" spans="1:29">
      <c r="A327" s="357" t="s">
        <v>261</v>
      </c>
      <c r="B327" s="357" t="s">
        <v>262</v>
      </c>
      <c r="C327" s="357" t="s">
        <v>263</v>
      </c>
      <c r="D327" s="357" t="s">
        <v>264</v>
      </c>
      <c r="E327" s="357" t="s">
        <v>276</v>
      </c>
      <c r="F327" s="357" t="s">
        <v>264</v>
      </c>
      <c r="G327" s="357" t="s">
        <v>277</v>
      </c>
      <c r="H327" s="357" t="s">
        <v>278</v>
      </c>
      <c r="I327" s="357" t="s">
        <v>282</v>
      </c>
      <c r="J327" s="357" t="s">
        <v>330</v>
      </c>
      <c r="K327" s="357" t="s">
        <v>281</v>
      </c>
      <c r="L327" s="357" t="s">
        <v>268</v>
      </c>
      <c r="M327" s="357" t="s">
        <v>269</v>
      </c>
      <c r="N327" s="357" t="s">
        <v>270</v>
      </c>
      <c r="O327" s="357" t="s">
        <v>270</v>
      </c>
      <c r="P327" s="357" t="s">
        <v>271</v>
      </c>
      <c r="Q327" s="357" t="s">
        <v>262</v>
      </c>
      <c r="R327" s="357" t="s">
        <v>314</v>
      </c>
      <c r="S327" s="478" t="e">
        <f>IF(VLOOKUP($X327,#REF!,#REF!,0)="","",VLOOKUP($X327,#REF!,#REF!,0))</f>
        <v>#REF!</v>
      </c>
      <c r="T327" s="478" t="e">
        <f>IF(VLOOKUP($X327,#REF!,#REF!,0)="","",VLOOKUP($X327,#REF!,#REF!,0))</f>
        <v>#REF!</v>
      </c>
      <c r="U327" s="478" t="e">
        <f>IF(VLOOKUP($X327,#REF!,#REF!,0)="","",VLOOKUP($X327,#REF!,#REF!,0))</f>
        <v>#REF!</v>
      </c>
      <c r="V327" s="478" t="e">
        <f>IF(VLOOKUP($X327,#REF!,#REF!,0)="","",VLOOKUP($X327,#REF!,#REF!,0))</f>
        <v>#REF!</v>
      </c>
      <c r="W327" s="357"/>
      <c r="X327" s="357" t="str">
        <f t="shared" si="4"/>
        <v>A.N.@@._Z.S1314._Z.C.L.F.F7.T.S.V._T._T.XDC.N.EDP3</v>
      </c>
      <c r="Y327" s="357"/>
      <c r="Z327" s="357"/>
      <c r="AA327" s="361" t="str">
        <f>IFERROR(+IF(X327=VLOOKUP(X327,#REF!,1,0),"OK","check!!!!"),"check!!!!")</f>
        <v>check!!!!</v>
      </c>
      <c r="AB327" s="363" t="e">
        <f>IF(#REF!=X327,"ok","check!!!!")</f>
        <v>#REF!</v>
      </c>
      <c r="AC327" s="362"/>
    </row>
    <row r="328" spans="1:29">
      <c r="A328" s="357" t="s">
        <v>261</v>
      </c>
      <c r="B328" s="357" t="s">
        <v>262</v>
      </c>
      <c r="C328" s="357" t="s">
        <v>263</v>
      </c>
      <c r="D328" s="357" t="s">
        <v>264</v>
      </c>
      <c r="E328" s="357" t="s">
        <v>276</v>
      </c>
      <c r="F328" s="357" t="s">
        <v>264</v>
      </c>
      <c r="G328" s="357" t="s">
        <v>277</v>
      </c>
      <c r="H328" s="357" t="s">
        <v>278</v>
      </c>
      <c r="I328" s="357" t="s">
        <v>282</v>
      </c>
      <c r="J328" s="357" t="s">
        <v>303</v>
      </c>
      <c r="K328" s="357" t="s">
        <v>281</v>
      </c>
      <c r="L328" s="357" t="s">
        <v>268</v>
      </c>
      <c r="M328" s="357" t="s">
        <v>269</v>
      </c>
      <c r="N328" s="357" t="s">
        <v>270</v>
      </c>
      <c r="O328" s="357" t="s">
        <v>270</v>
      </c>
      <c r="P328" s="357" t="s">
        <v>271</v>
      </c>
      <c r="Q328" s="357" t="s">
        <v>262</v>
      </c>
      <c r="R328" s="357" t="s">
        <v>314</v>
      </c>
      <c r="S328" s="478" t="e">
        <f>IF(VLOOKUP($X328,#REF!,#REF!,0)="","",VLOOKUP($X328,#REF!,#REF!,0))</f>
        <v>#REF!</v>
      </c>
      <c r="T328" s="478" t="e">
        <f>IF(VLOOKUP($X328,#REF!,#REF!,0)="","",VLOOKUP($X328,#REF!,#REF!,0))</f>
        <v>#REF!</v>
      </c>
      <c r="U328" s="478" t="e">
        <f>IF(VLOOKUP($X328,#REF!,#REF!,0)="","",VLOOKUP($X328,#REF!,#REF!,0))</f>
        <v>#REF!</v>
      </c>
      <c r="V328" s="478" t="e">
        <f>IF(VLOOKUP($X328,#REF!,#REF!,0)="","",VLOOKUP($X328,#REF!,#REF!,0))</f>
        <v>#REF!</v>
      </c>
      <c r="W328" s="357"/>
      <c r="X328" s="357" t="str">
        <f t="shared" si="4"/>
        <v>A.N.@@._Z.S1314._Z.C.L.F.F8.T.S.V._T._T.XDC.N.EDP3</v>
      </c>
      <c r="Y328" s="357"/>
      <c r="Z328" s="357"/>
      <c r="AA328" s="361" t="str">
        <f>IFERROR(+IF(X328=VLOOKUP(X328,#REF!,1,0),"OK","check!!!!"),"check!!!!")</f>
        <v>check!!!!</v>
      </c>
      <c r="AB328" s="363" t="e">
        <f>IF(#REF!=X328,"ok","check!!!!")</f>
        <v>#REF!</v>
      </c>
      <c r="AC328" s="362"/>
    </row>
    <row r="329" spans="1:29">
      <c r="A329" s="357" t="s">
        <v>261</v>
      </c>
      <c r="B329" s="357" t="s">
        <v>262</v>
      </c>
      <c r="C329" s="357" t="s">
        <v>263</v>
      </c>
      <c r="D329" s="357" t="s">
        <v>264</v>
      </c>
      <c r="E329" s="357" t="s">
        <v>276</v>
      </c>
      <c r="F329" s="357" t="s">
        <v>264</v>
      </c>
      <c r="G329" s="357" t="s">
        <v>277</v>
      </c>
      <c r="H329" s="357" t="s">
        <v>278</v>
      </c>
      <c r="I329" s="357" t="s">
        <v>282</v>
      </c>
      <c r="J329" s="357" t="s">
        <v>320</v>
      </c>
      <c r="K329" s="357" t="s">
        <v>281</v>
      </c>
      <c r="L329" s="357" t="s">
        <v>268</v>
      </c>
      <c r="M329" s="357" t="s">
        <v>269</v>
      </c>
      <c r="N329" s="357" t="s">
        <v>270</v>
      </c>
      <c r="O329" s="357" t="s">
        <v>270</v>
      </c>
      <c r="P329" s="357" t="s">
        <v>271</v>
      </c>
      <c r="Q329" s="357" t="s">
        <v>262</v>
      </c>
      <c r="R329" s="357" t="s">
        <v>314</v>
      </c>
      <c r="S329" s="478" t="e">
        <f>IF(VLOOKUP($X329,#REF!,#REF!,0)="","",VLOOKUP($X329,#REF!,#REF!,0))</f>
        <v>#REF!</v>
      </c>
      <c r="T329" s="478" t="e">
        <f>IF(VLOOKUP($X329,#REF!,#REF!,0)="","",VLOOKUP($X329,#REF!,#REF!,0))</f>
        <v>#REF!</v>
      </c>
      <c r="U329" s="478" t="e">
        <f>IF(VLOOKUP($X329,#REF!,#REF!,0)="","",VLOOKUP($X329,#REF!,#REF!,0))</f>
        <v>#REF!</v>
      </c>
      <c r="V329" s="478" t="e">
        <f>IF(VLOOKUP($X329,#REF!,#REF!,0)="","",VLOOKUP($X329,#REF!,#REF!,0))</f>
        <v>#REF!</v>
      </c>
      <c r="W329" s="357"/>
      <c r="X329" s="357" t="str">
        <f t="shared" si="4"/>
        <v>A.N.@@._Z.S1314._Z.C.L.F.FV.T.S.V._T._T.XDC.N.EDP3</v>
      </c>
      <c r="Y329" s="357"/>
      <c r="Z329" s="357"/>
      <c r="AA329" s="361" t="str">
        <f>IFERROR(+IF(X329=VLOOKUP(X329,#REF!,1,0),"OK","check!!!!"),"check!!!!")</f>
        <v>check!!!!</v>
      </c>
      <c r="AB329" s="363" t="e">
        <f>IF(#REF!=X329,"ok","check!!!!")</f>
        <v>#REF!</v>
      </c>
      <c r="AC329" s="362"/>
    </row>
    <row r="330" spans="1:29">
      <c r="A330" s="357" t="s">
        <v>261</v>
      </c>
      <c r="B330" s="357" t="s">
        <v>262</v>
      </c>
      <c r="C330" s="357" t="s">
        <v>263</v>
      </c>
      <c r="D330" s="357" t="s">
        <v>264</v>
      </c>
      <c r="E330" s="357" t="s">
        <v>276</v>
      </c>
      <c r="F330" s="357" t="s">
        <v>264</v>
      </c>
      <c r="G330" s="357" t="s">
        <v>277</v>
      </c>
      <c r="H330" s="357" t="s">
        <v>264</v>
      </c>
      <c r="I330" s="357" t="s">
        <v>321</v>
      </c>
      <c r="J330" s="357" t="s">
        <v>264</v>
      </c>
      <c r="K330" s="357" t="s">
        <v>281</v>
      </c>
      <c r="L330" s="357" t="s">
        <v>268</v>
      </c>
      <c r="M330" s="357" t="s">
        <v>269</v>
      </c>
      <c r="N330" s="357" t="s">
        <v>270</v>
      </c>
      <c r="O330" s="357" t="s">
        <v>270</v>
      </c>
      <c r="P330" s="357" t="s">
        <v>271</v>
      </c>
      <c r="Q330" s="357" t="s">
        <v>262</v>
      </c>
      <c r="R330" s="357" t="s">
        <v>314</v>
      </c>
      <c r="S330" s="478" t="e">
        <f>IF(VLOOKUP($X330,#REF!,#REF!,0)="","",VLOOKUP($X330,#REF!,#REF!,0))</f>
        <v>#REF!</v>
      </c>
      <c r="T330" s="478" t="e">
        <f>IF(VLOOKUP($X330,#REF!,#REF!,0)="","",VLOOKUP($X330,#REF!,#REF!,0))</f>
        <v>#REF!</v>
      </c>
      <c r="U330" s="478" t="e">
        <f>IF(VLOOKUP($X330,#REF!,#REF!,0)="","",VLOOKUP($X330,#REF!,#REF!,0))</f>
        <v>#REF!</v>
      </c>
      <c r="V330" s="478" t="e">
        <f>IF(VLOOKUP($X330,#REF!,#REF!,0)="","",VLOOKUP($X330,#REF!,#REF!,0))</f>
        <v>#REF!</v>
      </c>
      <c r="W330" s="357"/>
      <c r="X330" s="357" t="str">
        <f t="shared" si="4"/>
        <v>A.N.@@._Z.S1314._Z.C._Z.ORINV._Z.T.S.V._T._T.XDC.N.EDP3</v>
      </c>
      <c r="Y330" s="357"/>
      <c r="Z330" s="357"/>
      <c r="AA330" s="361" t="str">
        <f>IFERROR(+IF(X330=VLOOKUP(X330,#REF!,1,0),"OK","check!!!!"),"check!!!!")</f>
        <v>check!!!!</v>
      </c>
      <c r="AB330" s="363" t="e">
        <f>IF(#REF!=X330,"ok","check!!!!")</f>
        <v>#REF!</v>
      </c>
      <c r="AC330" s="362"/>
    </row>
    <row r="331" spans="1:29">
      <c r="A331" s="357" t="s">
        <v>261</v>
      </c>
      <c r="B331" s="357" t="s">
        <v>262</v>
      </c>
      <c r="C331" s="357" t="s">
        <v>263</v>
      </c>
      <c r="D331" s="357" t="s">
        <v>264</v>
      </c>
      <c r="E331" s="357" t="s">
        <v>276</v>
      </c>
      <c r="F331" s="357" t="s">
        <v>264</v>
      </c>
      <c r="G331" s="357" t="s">
        <v>277</v>
      </c>
      <c r="H331" s="357" t="s">
        <v>264</v>
      </c>
      <c r="I331" s="357" t="s">
        <v>302</v>
      </c>
      <c r="J331" s="357" t="s">
        <v>264</v>
      </c>
      <c r="K331" s="357" t="s">
        <v>281</v>
      </c>
      <c r="L331" s="357" t="s">
        <v>268</v>
      </c>
      <c r="M331" s="357" t="s">
        <v>269</v>
      </c>
      <c r="N331" s="357" t="s">
        <v>270</v>
      </c>
      <c r="O331" s="357" t="s">
        <v>270</v>
      </c>
      <c r="P331" s="357" t="s">
        <v>271</v>
      </c>
      <c r="Q331" s="357" t="s">
        <v>262</v>
      </c>
      <c r="R331" s="357" t="s">
        <v>314</v>
      </c>
      <c r="S331" s="478" t="e">
        <f>IF(VLOOKUP($X331,#REF!,#REF!,0)="","",VLOOKUP($X331,#REF!,#REF!,0))</f>
        <v>#REF!</v>
      </c>
      <c r="T331" s="478" t="e">
        <f>IF(VLOOKUP($X331,#REF!,#REF!,0)="","",VLOOKUP($X331,#REF!,#REF!,0))</f>
        <v>#REF!</v>
      </c>
      <c r="U331" s="478" t="e">
        <f>IF(VLOOKUP($X331,#REF!,#REF!,0)="","",VLOOKUP($X331,#REF!,#REF!,0))</f>
        <v>#REF!</v>
      </c>
      <c r="V331" s="478" t="e">
        <f>IF(VLOOKUP($X331,#REF!,#REF!,0)="","",VLOOKUP($X331,#REF!,#REF!,0))</f>
        <v>#REF!</v>
      </c>
      <c r="W331" s="357"/>
      <c r="X331" s="357" t="str">
        <f t="shared" si="4"/>
        <v>A.N.@@._Z.S1314._Z.C._Z.ORD41A._Z.T.S.V._T._T.XDC.N.EDP3</v>
      </c>
      <c r="Y331" s="357"/>
      <c r="Z331" s="357"/>
      <c r="AA331" s="361" t="str">
        <f>IFERROR(+IF(X331=VLOOKUP(X331,#REF!,1,0),"OK","check!!!!"),"check!!!!")</f>
        <v>check!!!!</v>
      </c>
      <c r="AB331" s="363" t="e">
        <f>IF(#REF!=X331,"ok","check!!!!")</f>
        <v>#REF!</v>
      </c>
      <c r="AC331" s="362"/>
    </row>
    <row r="332" spans="1:29">
      <c r="A332" s="357" t="s">
        <v>261</v>
      </c>
      <c r="B332" s="357" t="s">
        <v>262</v>
      </c>
      <c r="C332" s="357" t="s">
        <v>263</v>
      </c>
      <c r="D332" s="357" t="s">
        <v>264</v>
      </c>
      <c r="E332" s="357" t="s">
        <v>276</v>
      </c>
      <c r="F332" s="357" t="s">
        <v>264</v>
      </c>
      <c r="G332" s="357" t="s">
        <v>277</v>
      </c>
      <c r="H332" s="357" t="s">
        <v>278</v>
      </c>
      <c r="I332" s="357" t="s">
        <v>322</v>
      </c>
      <c r="J332" s="357" t="s">
        <v>264</v>
      </c>
      <c r="K332" s="357" t="s">
        <v>281</v>
      </c>
      <c r="L332" s="357" t="s">
        <v>268</v>
      </c>
      <c r="M332" s="357" t="s">
        <v>269</v>
      </c>
      <c r="N332" s="357" t="s">
        <v>270</v>
      </c>
      <c r="O332" s="357" t="s">
        <v>270</v>
      </c>
      <c r="P332" s="357" t="s">
        <v>271</v>
      </c>
      <c r="Q332" s="357" t="s">
        <v>262</v>
      </c>
      <c r="R332" s="357" t="s">
        <v>314</v>
      </c>
      <c r="S332" s="478" t="e">
        <f>IF(VLOOKUP($X332,#REF!,#REF!,0)="","",VLOOKUP($X332,#REF!,#REF!,0))</f>
        <v>#REF!</v>
      </c>
      <c r="T332" s="478" t="e">
        <f>IF(VLOOKUP($X332,#REF!,#REF!,0)="","",VLOOKUP($X332,#REF!,#REF!,0))</f>
        <v>#REF!</v>
      </c>
      <c r="U332" s="478" t="e">
        <f>IF(VLOOKUP($X332,#REF!,#REF!,0)="","",VLOOKUP($X332,#REF!,#REF!,0))</f>
        <v>#REF!</v>
      </c>
      <c r="V332" s="478" t="e">
        <f>IF(VLOOKUP($X332,#REF!,#REF!,0)="","",VLOOKUP($X332,#REF!,#REF!,0))</f>
        <v>#REF!</v>
      </c>
      <c r="W332" s="357"/>
      <c r="X332" s="357" t="str">
        <f t="shared" si="4"/>
        <v>A.N.@@._Z.S1314._Z.C.L.ORRNV._Z.T.S.V._T._T.XDC.N.EDP3</v>
      </c>
      <c r="Y332" s="357"/>
      <c r="Z332" s="357"/>
      <c r="AA332" s="361" t="str">
        <f>IFERROR(+IF(X332=VLOOKUP(X332,#REF!,1,0),"OK","check!!!!"),"check!!!!")</f>
        <v>check!!!!</v>
      </c>
      <c r="AB332" s="363" t="e">
        <f>IF(#REF!=X332,"ok","check!!!!")</f>
        <v>#REF!</v>
      </c>
      <c r="AC332" s="362"/>
    </row>
    <row r="333" spans="1:29">
      <c r="A333" s="357" t="s">
        <v>261</v>
      </c>
      <c r="B333" s="357" t="s">
        <v>262</v>
      </c>
      <c r="C333" s="357" t="s">
        <v>263</v>
      </c>
      <c r="D333" s="357" t="s">
        <v>264</v>
      </c>
      <c r="E333" s="357" t="s">
        <v>276</v>
      </c>
      <c r="F333" s="357" t="s">
        <v>264</v>
      </c>
      <c r="G333" s="357" t="s">
        <v>277</v>
      </c>
      <c r="H333" s="357" t="s">
        <v>264</v>
      </c>
      <c r="I333" s="357" t="s">
        <v>323</v>
      </c>
      <c r="J333" s="357" t="s">
        <v>264</v>
      </c>
      <c r="K333" s="357" t="s">
        <v>281</v>
      </c>
      <c r="L333" s="357" t="s">
        <v>268</v>
      </c>
      <c r="M333" s="357" t="s">
        <v>269</v>
      </c>
      <c r="N333" s="357" t="s">
        <v>270</v>
      </c>
      <c r="O333" s="357" t="s">
        <v>270</v>
      </c>
      <c r="P333" s="357" t="s">
        <v>271</v>
      </c>
      <c r="Q333" s="357" t="s">
        <v>262</v>
      </c>
      <c r="R333" s="357" t="s">
        <v>314</v>
      </c>
      <c r="S333" s="478" t="e">
        <f>IF(VLOOKUP($X333,#REF!,#REF!,0)="","",VLOOKUP($X333,#REF!,#REF!,0))</f>
        <v>#REF!</v>
      </c>
      <c r="T333" s="478" t="e">
        <f>IF(VLOOKUP($X333,#REF!,#REF!,0)="","",VLOOKUP($X333,#REF!,#REF!,0))</f>
        <v>#REF!</v>
      </c>
      <c r="U333" s="478" t="e">
        <f>IF(VLOOKUP($X333,#REF!,#REF!,0)="","",VLOOKUP($X333,#REF!,#REF!,0))</f>
        <v>#REF!</v>
      </c>
      <c r="V333" s="478" t="e">
        <f>IF(VLOOKUP($X333,#REF!,#REF!,0)="","",VLOOKUP($X333,#REF!,#REF!,0))</f>
        <v>#REF!</v>
      </c>
      <c r="W333" s="357"/>
      <c r="X333" s="357" t="str">
        <f t="shared" si="4"/>
        <v>A.N.@@._Z.S1314._Z.C._Z.ORFCD._Z.T.S.V._T._T.XDC.N.EDP3</v>
      </c>
      <c r="Y333" s="357"/>
      <c r="Z333" s="357"/>
      <c r="AA333" s="361" t="str">
        <f>IFERROR(+IF(X333=VLOOKUP(X333,#REF!,1,0),"OK","check!!!!"),"check!!!!")</f>
        <v>check!!!!</v>
      </c>
      <c r="AB333" s="363" t="e">
        <f>IF(#REF!=X333,"ok","check!!!!")</f>
        <v>#REF!</v>
      </c>
      <c r="AC333" s="362"/>
    </row>
    <row r="334" spans="1:29">
      <c r="A334" s="357" t="s">
        <v>261</v>
      </c>
      <c r="B334" s="357" t="s">
        <v>262</v>
      </c>
      <c r="C334" s="357" t="s">
        <v>263</v>
      </c>
      <c r="D334" s="357" t="s">
        <v>264</v>
      </c>
      <c r="E334" s="357" t="s">
        <v>276</v>
      </c>
      <c r="F334" s="357" t="s">
        <v>264</v>
      </c>
      <c r="G334" s="357" t="s">
        <v>277</v>
      </c>
      <c r="H334" s="357" t="s">
        <v>264</v>
      </c>
      <c r="I334" s="357" t="s">
        <v>324</v>
      </c>
      <c r="J334" s="357" t="s">
        <v>264</v>
      </c>
      <c r="K334" s="357" t="s">
        <v>281</v>
      </c>
      <c r="L334" s="357" t="s">
        <v>268</v>
      </c>
      <c r="M334" s="357" t="s">
        <v>269</v>
      </c>
      <c r="N334" s="357" t="s">
        <v>270</v>
      </c>
      <c r="O334" s="357" t="s">
        <v>270</v>
      </c>
      <c r="P334" s="357" t="s">
        <v>271</v>
      </c>
      <c r="Q334" s="357" t="s">
        <v>262</v>
      </c>
      <c r="R334" s="357" t="s">
        <v>314</v>
      </c>
      <c r="S334" s="478" t="e">
        <f>IF(VLOOKUP($X334,#REF!,#REF!,0)="","",VLOOKUP($X334,#REF!,#REF!,0))</f>
        <v>#REF!</v>
      </c>
      <c r="T334" s="478" t="e">
        <f>IF(VLOOKUP($X334,#REF!,#REF!,0)="","",VLOOKUP($X334,#REF!,#REF!,0))</f>
        <v>#REF!</v>
      </c>
      <c r="U334" s="478" t="e">
        <f>IF(VLOOKUP($X334,#REF!,#REF!,0)="","",VLOOKUP($X334,#REF!,#REF!,0))</f>
        <v>#REF!</v>
      </c>
      <c r="V334" s="478" t="e">
        <f>IF(VLOOKUP($X334,#REF!,#REF!,0)="","",VLOOKUP($X334,#REF!,#REF!,0))</f>
        <v>#REF!</v>
      </c>
      <c r="W334" s="357"/>
      <c r="X334" s="357" t="str">
        <f t="shared" si="4"/>
        <v>A.N.@@._Z.S1314._Z.C._Z.K61._Z.T.S.V._T._T.XDC.N.EDP3</v>
      </c>
      <c r="Y334" s="357"/>
      <c r="Z334" s="357"/>
      <c r="AA334" s="361" t="str">
        <f>IFERROR(+IF(X334=VLOOKUP(X334,#REF!,1,0),"OK","check!!!!"),"check!!!!")</f>
        <v>check!!!!</v>
      </c>
      <c r="AB334" s="363" t="e">
        <f>IF(#REF!=X334,"ok","check!!!!")</f>
        <v>#REF!</v>
      </c>
      <c r="AC334" s="362"/>
    </row>
    <row r="335" spans="1:29">
      <c r="A335" s="357" t="s">
        <v>261</v>
      </c>
      <c r="B335" s="357" t="s">
        <v>262</v>
      </c>
      <c r="C335" s="357" t="s">
        <v>263</v>
      </c>
      <c r="D335" s="357" t="s">
        <v>264</v>
      </c>
      <c r="E335" s="357" t="s">
        <v>276</v>
      </c>
      <c r="F335" s="357" t="s">
        <v>264</v>
      </c>
      <c r="G335" s="357" t="s">
        <v>277</v>
      </c>
      <c r="H335" s="357" t="s">
        <v>264</v>
      </c>
      <c r="I335" s="357" t="s">
        <v>325</v>
      </c>
      <c r="J335" s="357" t="s">
        <v>264</v>
      </c>
      <c r="K335" s="357" t="s">
        <v>281</v>
      </c>
      <c r="L335" s="357" t="s">
        <v>268</v>
      </c>
      <c r="M335" s="357" t="s">
        <v>269</v>
      </c>
      <c r="N335" s="357" t="s">
        <v>270</v>
      </c>
      <c r="O335" s="357" t="s">
        <v>270</v>
      </c>
      <c r="P335" s="357" t="s">
        <v>271</v>
      </c>
      <c r="Q335" s="357" t="s">
        <v>262</v>
      </c>
      <c r="R335" s="357" t="s">
        <v>314</v>
      </c>
      <c r="S335" s="478" t="e">
        <f>IF(VLOOKUP($X335,#REF!,#REF!,0)="","",VLOOKUP($X335,#REF!,#REF!,0))</f>
        <v>#REF!</v>
      </c>
      <c r="T335" s="478" t="e">
        <f>IF(VLOOKUP($X335,#REF!,#REF!,0)="","",VLOOKUP($X335,#REF!,#REF!,0))</f>
        <v>#REF!</v>
      </c>
      <c r="U335" s="478" t="e">
        <f>IF(VLOOKUP($X335,#REF!,#REF!,0)="","",VLOOKUP($X335,#REF!,#REF!,0))</f>
        <v>#REF!</v>
      </c>
      <c r="V335" s="478" t="e">
        <f>IF(VLOOKUP($X335,#REF!,#REF!,0)="","",VLOOKUP($X335,#REF!,#REF!,0))</f>
        <v>#REF!</v>
      </c>
      <c r="W335" s="357"/>
      <c r="X335" s="357" t="str">
        <f t="shared" si="4"/>
        <v>A.N.@@._Z.S1314._Z.C._Z.KX._Z.T.S.V._T._T.XDC.N.EDP3</v>
      </c>
      <c r="Y335" s="357"/>
      <c r="Z335" s="357"/>
      <c r="AA335" s="361" t="str">
        <f>IFERROR(+IF(X335=VLOOKUP(X335,#REF!,1,0),"OK","check!!!!"),"check!!!!")</f>
        <v>check!!!!</v>
      </c>
      <c r="AB335" s="363" t="e">
        <f>IF(#REF!=X335,"ok","check!!!!")</f>
        <v>#REF!</v>
      </c>
      <c r="AC335" s="362"/>
    </row>
    <row r="336" spans="1:29">
      <c r="A336" s="357" t="s">
        <v>261</v>
      </c>
      <c r="B336" s="357" t="s">
        <v>262</v>
      </c>
      <c r="C336" s="357" t="s">
        <v>263</v>
      </c>
      <c r="D336" s="357" t="s">
        <v>264</v>
      </c>
      <c r="E336" s="357" t="s">
        <v>276</v>
      </c>
      <c r="F336" s="357" t="s">
        <v>264</v>
      </c>
      <c r="G336" s="357" t="s">
        <v>277</v>
      </c>
      <c r="H336" s="357" t="s">
        <v>264</v>
      </c>
      <c r="I336" s="357" t="s">
        <v>326</v>
      </c>
      <c r="J336" s="357" t="s">
        <v>264</v>
      </c>
      <c r="K336" s="357" t="s">
        <v>281</v>
      </c>
      <c r="L336" s="357" t="s">
        <v>268</v>
      </c>
      <c r="M336" s="357" t="s">
        <v>269</v>
      </c>
      <c r="N336" s="357" t="s">
        <v>270</v>
      </c>
      <c r="O336" s="357" t="s">
        <v>270</v>
      </c>
      <c r="P336" s="357" t="s">
        <v>271</v>
      </c>
      <c r="Q336" s="357" t="s">
        <v>262</v>
      </c>
      <c r="R336" s="357" t="s">
        <v>314</v>
      </c>
      <c r="S336" s="478" t="e">
        <f>IF(VLOOKUP($X336,#REF!,#REF!,0)="","",VLOOKUP($X336,#REF!,#REF!,0))</f>
        <v>#REF!</v>
      </c>
      <c r="T336" s="478" t="e">
        <f>IF(VLOOKUP($X336,#REF!,#REF!,0)="","",VLOOKUP($X336,#REF!,#REF!,0))</f>
        <v>#REF!</v>
      </c>
      <c r="U336" s="478" t="e">
        <f>IF(VLOOKUP($X336,#REF!,#REF!,0)="","",VLOOKUP($X336,#REF!,#REF!,0))</f>
        <v>#REF!</v>
      </c>
      <c r="V336" s="478" t="e">
        <f>IF(VLOOKUP($X336,#REF!,#REF!,0)="","",VLOOKUP($X336,#REF!,#REF!,0))</f>
        <v>#REF!</v>
      </c>
      <c r="W336" s="357"/>
      <c r="X336" s="357" t="str">
        <f t="shared" si="4"/>
        <v>A.N.@@._Z.S1314._Z.C._Z.YA3._Z.T.S.V._T._T.XDC.N.EDP3</v>
      </c>
      <c r="Y336" s="357"/>
      <c r="Z336" s="357"/>
      <c r="AA336" s="361" t="str">
        <f>IFERROR(+IF(X336=VLOOKUP(X336,#REF!,1,0),"OK","check!!!!"),"check!!!!")</f>
        <v>check!!!!</v>
      </c>
      <c r="AB336" s="363" t="e">
        <f>IF(#REF!=X336,"ok","check!!!!")</f>
        <v>#REF!</v>
      </c>
      <c r="AC336" s="362"/>
    </row>
    <row r="337" spans="1:29">
      <c r="A337" s="357" t="s">
        <v>261</v>
      </c>
      <c r="B337" s="357" t="s">
        <v>262</v>
      </c>
      <c r="C337" s="357" t="s">
        <v>263</v>
      </c>
      <c r="D337" s="357" t="s">
        <v>264</v>
      </c>
      <c r="E337" s="357" t="s">
        <v>276</v>
      </c>
      <c r="F337" s="357" t="s">
        <v>264</v>
      </c>
      <c r="G337" s="357" t="s">
        <v>277</v>
      </c>
      <c r="H337" s="357" t="s">
        <v>264</v>
      </c>
      <c r="I337" s="357" t="s">
        <v>327</v>
      </c>
      <c r="J337" s="357" t="s">
        <v>264</v>
      </c>
      <c r="K337" s="357" t="s">
        <v>264</v>
      </c>
      <c r="L337" s="357" t="s">
        <v>268</v>
      </c>
      <c r="M337" s="357" t="s">
        <v>269</v>
      </c>
      <c r="N337" s="357" t="s">
        <v>270</v>
      </c>
      <c r="O337" s="357" t="s">
        <v>270</v>
      </c>
      <c r="P337" s="357" t="s">
        <v>271</v>
      </c>
      <c r="Q337" s="357" t="s">
        <v>262</v>
      </c>
      <c r="R337" s="357" t="s">
        <v>314</v>
      </c>
      <c r="S337" s="478" t="e">
        <f>IF(VLOOKUP($X337,#REF!,#REF!,0)="","",VLOOKUP($X337,#REF!,#REF!,0))</f>
        <v>#REF!</v>
      </c>
      <c r="T337" s="478" t="e">
        <f>IF(VLOOKUP($X337,#REF!,#REF!,0)="","",VLOOKUP($X337,#REF!,#REF!,0))</f>
        <v>#REF!</v>
      </c>
      <c r="U337" s="478" t="e">
        <f>IF(VLOOKUP($X337,#REF!,#REF!,0)="","",VLOOKUP($X337,#REF!,#REF!,0))</f>
        <v>#REF!</v>
      </c>
      <c r="V337" s="478" t="e">
        <f>IF(VLOOKUP($X337,#REF!,#REF!,0)="","",VLOOKUP($X337,#REF!,#REF!,0))</f>
        <v>#REF!</v>
      </c>
      <c r="W337" s="357"/>
      <c r="X337" s="357" t="str">
        <f t="shared" si="4"/>
        <v>A.N.@@._Z.S1314._Z.C._Z.B9FX9._Z._Z.S.V._T._T.XDC.N.EDP3</v>
      </c>
      <c r="Y337" s="357"/>
      <c r="Z337" s="357"/>
      <c r="AA337" s="361" t="str">
        <f>IFERROR(+IF(X337=VLOOKUP(X337,#REF!,1,0),"OK","check!!!!"),"check!!!!")</f>
        <v>check!!!!</v>
      </c>
      <c r="AB337" s="363" t="e">
        <f>IF(#REF!=X337,"ok","check!!!!")</f>
        <v>#REF!</v>
      </c>
      <c r="AC337" s="362"/>
    </row>
    <row r="338" spans="1:29">
      <c r="A338" s="357" t="s">
        <v>261</v>
      </c>
      <c r="B338" s="357" t="s">
        <v>262</v>
      </c>
      <c r="C338" s="357" t="s">
        <v>263</v>
      </c>
      <c r="D338" s="357" t="s">
        <v>264</v>
      </c>
      <c r="E338" s="357" t="s">
        <v>276</v>
      </c>
      <c r="F338" s="357" t="s">
        <v>264</v>
      </c>
      <c r="G338" s="357" t="s">
        <v>277</v>
      </c>
      <c r="H338" s="357" t="s">
        <v>264</v>
      </c>
      <c r="I338" s="357" t="s">
        <v>328</v>
      </c>
      <c r="J338" s="357" t="s">
        <v>264</v>
      </c>
      <c r="K338" s="357" t="s">
        <v>281</v>
      </c>
      <c r="L338" s="357" t="s">
        <v>268</v>
      </c>
      <c r="M338" s="357" t="s">
        <v>269</v>
      </c>
      <c r="N338" s="357" t="s">
        <v>270</v>
      </c>
      <c r="O338" s="357" t="s">
        <v>270</v>
      </c>
      <c r="P338" s="357" t="s">
        <v>271</v>
      </c>
      <c r="Q338" s="357" t="s">
        <v>262</v>
      </c>
      <c r="R338" s="357" t="s">
        <v>314</v>
      </c>
      <c r="S338" s="478" t="e">
        <f>IF(VLOOKUP($X338,#REF!,#REF!,0)="","",VLOOKUP($X338,#REF!,#REF!,0))</f>
        <v>#REF!</v>
      </c>
      <c r="T338" s="478" t="e">
        <f>IF(VLOOKUP($X338,#REF!,#REF!,0)="","",VLOOKUP($X338,#REF!,#REF!,0))</f>
        <v>#REF!</v>
      </c>
      <c r="U338" s="478" t="e">
        <f>IF(VLOOKUP($X338,#REF!,#REF!,0)="","",VLOOKUP($X338,#REF!,#REF!,0))</f>
        <v>#REF!</v>
      </c>
      <c r="V338" s="478" t="e">
        <f>IF(VLOOKUP($X338,#REF!,#REF!,0)="","",VLOOKUP($X338,#REF!,#REF!,0))</f>
        <v>#REF!</v>
      </c>
      <c r="W338" s="357"/>
      <c r="X338" s="357" t="str">
        <f t="shared" si="4"/>
        <v>A.N.@@._Z.S1314._Z.C._Z.YA3O._Z.T.S.V._T._T.XDC.N.EDP3</v>
      </c>
      <c r="Y338" s="357"/>
      <c r="Z338" s="357"/>
      <c r="AA338" s="361" t="str">
        <f>IFERROR(+IF(X338=VLOOKUP(X338,#REF!,1,0),"OK","check!!!!"),"check!!!!")</f>
        <v>check!!!!</v>
      </c>
      <c r="AB338" s="363" t="e">
        <f>IF(#REF!=X338,"ok","check!!!!")</f>
        <v>#REF!</v>
      </c>
      <c r="AC338" s="362"/>
    </row>
    <row r="339" spans="1:29">
      <c r="A339" s="357" t="s">
        <v>261</v>
      </c>
      <c r="B339" s="357" t="s">
        <v>262</v>
      </c>
      <c r="C339" s="357" t="s">
        <v>263</v>
      </c>
      <c r="D339" s="357" t="s">
        <v>264</v>
      </c>
      <c r="E339" s="357" t="s">
        <v>276</v>
      </c>
      <c r="F339" s="357" t="s">
        <v>264</v>
      </c>
      <c r="G339" s="357" t="s">
        <v>277</v>
      </c>
      <c r="H339" s="357" t="s">
        <v>264</v>
      </c>
      <c r="I339" s="357" t="s">
        <v>329</v>
      </c>
      <c r="J339" s="357" t="s">
        <v>280</v>
      </c>
      <c r="K339" s="357" t="s">
        <v>281</v>
      </c>
      <c r="L339" s="357" t="s">
        <v>282</v>
      </c>
      <c r="M339" s="357" t="s">
        <v>269</v>
      </c>
      <c r="N339" s="357" t="s">
        <v>270</v>
      </c>
      <c r="O339" s="357" t="s">
        <v>270</v>
      </c>
      <c r="P339" s="357" t="s">
        <v>271</v>
      </c>
      <c r="Q339" s="357" t="s">
        <v>262</v>
      </c>
      <c r="R339" s="357" t="s">
        <v>314</v>
      </c>
      <c r="S339" s="478" t="e">
        <f>IF(VLOOKUP($X339,#REF!,#REF!,0)="","",VLOOKUP($X339,#REF!,#REF!,0))</f>
        <v>#REF!</v>
      </c>
      <c r="T339" s="478" t="e">
        <f>IF(VLOOKUP($X339,#REF!,#REF!,0)="","",VLOOKUP($X339,#REF!,#REF!,0))</f>
        <v>#REF!</v>
      </c>
      <c r="U339" s="478" t="e">
        <f>IF(VLOOKUP($X339,#REF!,#REF!,0)="","",VLOOKUP($X339,#REF!,#REF!,0))</f>
        <v>#REF!</v>
      </c>
      <c r="V339" s="478" t="e">
        <f>IF(VLOOKUP($X339,#REF!,#REF!,0)="","",VLOOKUP($X339,#REF!,#REF!,0))</f>
        <v>#REF!</v>
      </c>
      <c r="W339" s="357"/>
      <c r="X339" s="357" t="str">
        <f t="shared" si="4"/>
        <v>A.N.@@._Z.S1314._Z.C._Z.LX.GD.T.F.V._T._T.XDC.N.EDP3</v>
      </c>
      <c r="Y339" s="357"/>
      <c r="Z339" s="357"/>
      <c r="AA339" s="361" t="str">
        <f>IFERROR(+IF(X339=VLOOKUP(X339,#REF!,1,0),"OK","check!!!!"),"check!!!!")</f>
        <v>check!!!!</v>
      </c>
      <c r="AB339" s="363" t="e">
        <f>IF(#REF!=X339,"ok","check!!!!")</f>
        <v>#REF!</v>
      </c>
      <c r="AC339" s="362"/>
    </row>
    <row r="340" spans="1:29">
      <c r="A340" s="357" t="s">
        <v>261</v>
      </c>
      <c r="B340" s="357" t="s">
        <v>262</v>
      </c>
      <c r="C340" s="357" t="s">
        <v>263</v>
      </c>
      <c r="D340" s="357" t="s">
        <v>264</v>
      </c>
      <c r="E340" s="357" t="s">
        <v>276</v>
      </c>
      <c r="F340" s="357" t="s">
        <v>265</v>
      </c>
      <c r="G340" s="357" t="s">
        <v>277</v>
      </c>
      <c r="H340" s="357" t="s">
        <v>331</v>
      </c>
      <c r="I340" s="357" t="s">
        <v>279</v>
      </c>
      <c r="J340" s="357" t="s">
        <v>280</v>
      </c>
      <c r="K340" s="357" t="s">
        <v>281</v>
      </c>
      <c r="L340" s="357" t="s">
        <v>282</v>
      </c>
      <c r="M340" s="357" t="s">
        <v>269</v>
      </c>
      <c r="N340" s="357" t="s">
        <v>270</v>
      </c>
      <c r="O340" s="357" t="s">
        <v>270</v>
      </c>
      <c r="P340" s="357" t="s">
        <v>271</v>
      </c>
      <c r="Q340" s="357" t="s">
        <v>262</v>
      </c>
      <c r="R340" s="357" t="s">
        <v>314</v>
      </c>
      <c r="S340" s="478" t="e">
        <f>IF(VLOOKUP($X340,#REF!,#REF!,0)="","",VLOOKUP($X340,#REF!,#REF!,0))</f>
        <v>#REF!</v>
      </c>
      <c r="T340" s="478" t="e">
        <f>IF(VLOOKUP($X340,#REF!,#REF!,0)="","",VLOOKUP($X340,#REF!,#REF!,0))</f>
        <v>#REF!</v>
      </c>
      <c r="U340" s="478" t="e">
        <f>IF(VLOOKUP($X340,#REF!,#REF!,0)="","",VLOOKUP($X340,#REF!,#REF!,0))</f>
        <v>#REF!</v>
      </c>
      <c r="V340" s="478" t="e">
        <f>IF(VLOOKUP($X340,#REF!,#REF!,0)="","",VLOOKUP($X340,#REF!,#REF!,0))</f>
        <v>#REF!</v>
      </c>
      <c r="W340" s="357"/>
      <c r="X340" s="357" t="str">
        <f t="shared" si="4"/>
        <v>A.N.@@._Z.S1314.S13.C.NE.LE.GD.T.F.V._T._T.XDC.N.EDP3</v>
      </c>
      <c r="Y340" s="357"/>
      <c r="Z340" s="357"/>
      <c r="AA340" s="361" t="str">
        <f>IFERROR(+IF(X340=VLOOKUP(X340,#REF!,1,0),"OK","check!!!!"),"check!!!!")</f>
        <v>check!!!!</v>
      </c>
      <c r="AB340" s="363" t="e">
        <f>IF(#REF!=X340,"ok","check!!!!")</f>
        <v>#REF!</v>
      </c>
      <c r="AC340" s="362"/>
    </row>
    <row r="341" spans="1:29">
      <c r="A341" s="357" t="s">
        <v>261</v>
      </c>
      <c r="B341" s="357" t="s">
        <v>262</v>
      </c>
      <c r="C341" s="357" t="s">
        <v>263</v>
      </c>
      <c r="D341" s="357" t="s">
        <v>264</v>
      </c>
      <c r="E341" s="357" t="s">
        <v>276</v>
      </c>
      <c r="F341" s="357" t="s">
        <v>264</v>
      </c>
      <c r="G341" s="357" t="s">
        <v>277</v>
      </c>
      <c r="H341" s="357" t="s">
        <v>278</v>
      </c>
      <c r="I341" s="357" t="s">
        <v>279</v>
      </c>
      <c r="J341" s="357" t="s">
        <v>280</v>
      </c>
      <c r="K341" s="357" t="s">
        <v>281</v>
      </c>
      <c r="L341" s="357" t="s">
        <v>282</v>
      </c>
      <c r="M341" s="357" t="s">
        <v>269</v>
      </c>
      <c r="N341" s="357" t="s">
        <v>270</v>
      </c>
      <c r="O341" s="357" t="s">
        <v>270</v>
      </c>
      <c r="P341" s="357" t="s">
        <v>271</v>
      </c>
      <c r="Q341" s="357" t="s">
        <v>262</v>
      </c>
      <c r="R341" s="357" t="s">
        <v>314</v>
      </c>
      <c r="S341" s="478" t="e">
        <f>IF(VLOOKUP($X341,#REF!,#REF!,0)="","",VLOOKUP($X341,#REF!,#REF!,0))</f>
        <v>#REF!</v>
      </c>
      <c r="T341" s="478" t="e">
        <f>IF(VLOOKUP($X341,#REF!,#REF!,0)="","",VLOOKUP($X341,#REF!,#REF!,0))</f>
        <v>#REF!</v>
      </c>
      <c r="U341" s="478" t="e">
        <f>IF(VLOOKUP($X341,#REF!,#REF!,0)="","",VLOOKUP($X341,#REF!,#REF!,0))</f>
        <v>#REF!</v>
      </c>
      <c r="V341" s="478" t="e">
        <f>IF(VLOOKUP($X341,#REF!,#REF!,0)="","",VLOOKUP($X341,#REF!,#REF!,0))</f>
        <v>#REF!</v>
      </c>
      <c r="W341" s="357"/>
      <c r="X341" s="357" t="str">
        <f t="shared" si="4"/>
        <v>A.N.@@._Z.S1314._Z.C.L.LE.GD.T.F.V._T._T.XDC.N.EDP3</v>
      </c>
      <c r="Y341" s="357"/>
      <c r="Z341" s="357"/>
      <c r="AA341" s="361" t="str">
        <f>IFERROR(+IF(X341=VLOOKUP(X341,#REF!,1,0),"OK","check!!!!"),"check!!!!")</f>
        <v>check!!!!</v>
      </c>
      <c r="AB341" s="363" t="e">
        <f>IF(#REF!=X341,"ok","check!!!!")</f>
        <v>#REF!</v>
      </c>
      <c r="AC341" s="362"/>
    </row>
    <row r="342" spans="1:29">
      <c r="A342" s="357" t="s">
        <v>261</v>
      </c>
      <c r="B342" s="357" t="s">
        <v>262</v>
      </c>
      <c r="C342" s="357" t="s">
        <v>263</v>
      </c>
      <c r="D342" s="357" t="s">
        <v>264</v>
      </c>
      <c r="E342" s="357" t="s">
        <v>276</v>
      </c>
      <c r="F342" s="357" t="s">
        <v>335</v>
      </c>
      <c r="G342" s="357" t="s">
        <v>264</v>
      </c>
      <c r="H342" s="357" t="s">
        <v>261</v>
      </c>
      <c r="I342" s="357" t="s">
        <v>279</v>
      </c>
      <c r="J342" s="357" t="s">
        <v>280</v>
      </c>
      <c r="K342" s="357" t="s">
        <v>281</v>
      </c>
      <c r="L342" s="357" t="s">
        <v>282</v>
      </c>
      <c r="M342" s="357" t="s">
        <v>269</v>
      </c>
      <c r="N342" s="357" t="s">
        <v>270</v>
      </c>
      <c r="O342" s="357" t="s">
        <v>270</v>
      </c>
      <c r="P342" s="357" t="s">
        <v>271</v>
      </c>
      <c r="Q342" s="357" t="s">
        <v>262</v>
      </c>
      <c r="R342" s="357" t="s">
        <v>314</v>
      </c>
      <c r="S342" s="478" t="e">
        <f>IF(VLOOKUP($X342,#REF!,#REF!,0)="","",VLOOKUP($X342,#REF!,#REF!,0))</f>
        <v>#REF!</v>
      </c>
      <c r="T342" s="478" t="e">
        <f>IF(VLOOKUP($X342,#REF!,#REF!,0)="","",VLOOKUP($X342,#REF!,#REF!,0))</f>
        <v>#REF!</v>
      </c>
      <c r="U342" s="478" t="e">
        <f>IF(VLOOKUP($X342,#REF!,#REF!,0)="","",VLOOKUP($X342,#REF!,#REF!,0))</f>
        <v>#REF!</v>
      </c>
      <c r="V342" s="478" t="e">
        <f>IF(VLOOKUP($X342,#REF!,#REF!,0)="","",VLOOKUP($X342,#REF!,#REF!,0))</f>
        <v>#REF!</v>
      </c>
      <c r="W342" s="357"/>
      <c r="X342" s="357" t="str">
        <f t="shared" si="4"/>
        <v>A.N.@@._Z.S1314.S13T._Z.A.LE.GD.T.F.V._T._T.XDC.N.EDP3</v>
      </c>
      <c r="Y342" s="357"/>
      <c r="Z342" s="357"/>
      <c r="AA342" s="361" t="str">
        <f>IFERROR(+IF(X342=VLOOKUP(X342,#REF!,1,0),"OK","check!!!!"),"check!!!!")</f>
        <v>check!!!!</v>
      </c>
      <c r="AB342" s="363" t="e">
        <f>IF(#REF!=X342,"ok","check!!!!")</f>
        <v>#REF!</v>
      </c>
      <c r="AC342" s="362"/>
    </row>
    <row r="343" spans="1:29">
      <c r="A343" s="357" t="s">
        <v>261</v>
      </c>
      <c r="B343" s="357" t="s">
        <v>262</v>
      </c>
      <c r="C343" s="357" t="s">
        <v>263</v>
      </c>
      <c r="D343" s="357" t="s">
        <v>264</v>
      </c>
      <c r="E343" s="357" t="s">
        <v>265</v>
      </c>
      <c r="F343" s="357" t="s">
        <v>264</v>
      </c>
      <c r="G343" s="357" t="s">
        <v>277</v>
      </c>
      <c r="H343" s="357" t="s">
        <v>278</v>
      </c>
      <c r="I343" s="357" t="s">
        <v>282</v>
      </c>
      <c r="J343" s="357" t="s">
        <v>336</v>
      </c>
      <c r="K343" s="357" t="s">
        <v>281</v>
      </c>
      <c r="L343" s="357" t="s">
        <v>268</v>
      </c>
      <c r="M343" s="357" t="s">
        <v>269</v>
      </c>
      <c r="N343" s="357" t="s">
        <v>270</v>
      </c>
      <c r="O343" s="357" t="s">
        <v>270</v>
      </c>
      <c r="P343" s="357" t="s">
        <v>271</v>
      </c>
      <c r="Q343" s="357" t="s">
        <v>262</v>
      </c>
      <c r="R343" s="357" t="s">
        <v>337</v>
      </c>
      <c r="S343" s="479" t="e">
        <f>IF(VLOOKUP($X343,#REF!,#REF!,0)="","",VLOOKUP($X343,#REF!,#REF!,0))</f>
        <v>#REF!</v>
      </c>
      <c r="T343" s="479" t="e">
        <f>IF(VLOOKUP($X343,#REF!,#REF!,0)="","",VLOOKUP($X343,#REF!,#REF!,0))</f>
        <v>#REF!</v>
      </c>
      <c r="U343" s="479" t="e">
        <f>IF(VLOOKUP($X343,#REF!,#REF!,0)="","",VLOOKUP($X343,#REF!,#REF!,0))</f>
        <v>#REF!</v>
      </c>
      <c r="V343" s="479" t="e">
        <f>IF(VLOOKUP($X343,#REF!,#REF!,0)="","",VLOOKUP($X343,#REF!,#REF!,0))</f>
        <v>#REF!</v>
      </c>
      <c r="W343" s="479" t="e">
        <f>IF(VLOOKUP($X343,#REF!,#REF!,0)="","",VLOOKUP($X343,#REF!,#REF!,0))</f>
        <v>#REF!</v>
      </c>
      <c r="X343" s="357" t="str">
        <f t="shared" si="4"/>
        <v>A.N.@@._Z.S13._Z.C.L.F.F81.T.S.V._T._T.XDC.N.EDP4</v>
      </c>
      <c r="Y343" s="357"/>
      <c r="Z343" s="357"/>
      <c r="AA343" s="361" t="str">
        <f>IFERROR(+IF(X343=VLOOKUP(X343,#REF!,1,0),"OK","check!!!!"),"check!!!!")</f>
        <v>check!!!!</v>
      </c>
      <c r="AB343" s="363" t="e">
        <f>IF(#REF!=X343,"ok","check!!!!")</f>
        <v>#REF!</v>
      </c>
      <c r="AC343" s="362"/>
    </row>
    <row r="344" spans="1:29">
      <c r="A344" s="357" t="s">
        <v>261</v>
      </c>
      <c r="B344" s="357" t="s">
        <v>262</v>
      </c>
      <c r="C344" s="357" t="s">
        <v>263</v>
      </c>
      <c r="D344" s="357" t="s">
        <v>264</v>
      </c>
      <c r="E344" s="357" t="s">
        <v>265</v>
      </c>
      <c r="F344" s="357" t="s">
        <v>264</v>
      </c>
      <c r="G344" s="357" t="s">
        <v>277</v>
      </c>
      <c r="H344" s="357" t="s">
        <v>278</v>
      </c>
      <c r="I344" s="357" t="s">
        <v>279</v>
      </c>
      <c r="J344" s="357" t="s">
        <v>338</v>
      </c>
      <c r="K344" s="357" t="s">
        <v>281</v>
      </c>
      <c r="L344" s="357" t="s">
        <v>268</v>
      </c>
      <c r="M344" s="357" t="s">
        <v>269</v>
      </c>
      <c r="N344" s="357" t="s">
        <v>270</v>
      </c>
      <c r="O344" s="357" t="s">
        <v>270</v>
      </c>
      <c r="P344" s="357" t="s">
        <v>271</v>
      </c>
      <c r="Q344" s="357" t="s">
        <v>262</v>
      </c>
      <c r="R344" s="357" t="s">
        <v>337</v>
      </c>
      <c r="S344" s="479" t="e">
        <f>IF(VLOOKUP($X344,#REF!,#REF!,0)="","",VLOOKUP($X344,#REF!,#REF!,0))</f>
        <v>#REF!</v>
      </c>
      <c r="T344" s="479" t="e">
        <f>IF(VLOOKUP($X344,#REF!,#REF!,0)="","",VLOOKUP($X344,#REF!,#REF!,0))</f>
        <v>#REF!</v>
      </c>
      <c r="U344" s="479" t="e">
        <f>IF(VLOOKUP($X344,#REF!,#REF!,0)="","",VLOOKUP($X344,#REF!,#REF!,0))</f>
        <v>#REF!</v>
      </c>
      <c r="V344" s="479" t="e">
        <f>IF(VLOOKUP($X344,#REF!,#REF!,0)="","",VLOOKUP($X344,#REF!,#REF!,0))</f>
        <v>#REF!</v>
      </c>
      <c r="W344" s="479" t="e">
        <f>IF(VLOOKUP($X344,#REF!,#REF!,0)="","",VLOOKUP($X344,#REF!,#REF!,0))</f>
        <v>#REF!</v>
      </c>
      <c r="X344" s="357" t="str">
        <f t="shared" si="4"/>
        <v>A.N.@@._Z.S13._Z.C.L.LE.FPU.T.S.V._T._T.XDC.N.EDP4</v>
      </c>
      <c r="Y344" s="357"/>
      <c r="Z344" s="357"/>
      <c r="AA344" s="361" t="str">
        <f>IFERROR(+IF(X344=VLOOKUP(X344,#REF!,1,0),"OK","check!!!!"),"check!!!!")</f>
        <v>check!!!!</v>
      </c>
      <c r="AB344" s="363" t="e">
        <f>IF(#REF!=X344,"ok","check!!!!")</f>
        <v>#REF!</v>
      </c>
      <c r="AC344" s="362"/>
    </row>
    <row r="345" spans="1:29">
      <c r="A345" s="357" t="s">
        <v>261</v>
      </c>
      <c r="B345" s="357" t="s">
        <v>262</v>
      </c>
      <c r="C345" s="357" t="s">
        <v>263</v>
      </c>
      <c r="D345" s="357" t="s">
        <v>264</v>
      </c>
      <c r="E345" s="357" t="s">
        <v>289</v>
      </c>
      <c r="F345" s="357" t="s">
        <v>264</v>
      </c>
      <c r="G345" s="357" t="s">
        <v>264</v>
      </c>
      <c r="H345" s="357" t="s">
        <v>266</v>
      </c>
      <c r="I345" s="357" t="s">
        <v>339</v>
      </c>
      <c r="J345" s="357" t="s">
        <v>264</v>
      </c>
      <c r="K345" s="357" t="s">
        <v>281</v>
      </c>
      <c r="L345" s="357" t="s">
        <v>268</v>
      </c>
      <c r="M345" s="357" t="s">
        <v>269</v>
      </c>
      <c r="N345" s="357" t="s">
        <v>270</v>
      </c>
      <c r="O345" s="357" t="s">
        <v>270</v>
      </c>
      <c r="P345" s="357" t="s">
        <v>271</v>
      </c>
      <c r="Q345" s="357" t="s">
        <v>262</v>
      </c>
      <c r="R345" s="357" t="s">
        <v>337</v>
      </c>
      <c r="S345" s="479" t="e">
        <f>IF(VLOOKUP($X345,#REF!,#REF!,0)="","",VLOOKUP($X345,#REF!,#REF!,0))</f>
        <v>#REF!</v>
      </c>
      <c r="T345" s="479" t="e">
        <f>IF(VLOOKUP($X345,#REF!,#REF!,0)="","",VLOOKUP($X345,#REF!,#REF!,0))</f>
        <v>#REF!</v>
      </c>
      <c r="U345" s="479" t="e">
        <f>IF(VLOOKUP($X345,#REF!,#REF!,0)="","",VLOOKUP($X345,#REF!,#REF!,0))</f>
        <v>#REF!</v>
      </c>
      <c r="V345" s="479" t="e">
        <f>IF(VLOOKUP($X345,#REF!,#REF!,0)="","",VLOOKUP($X345,#REF!,#REF!,0))</f>
        <v>#REF!</v>
      </c>
      <c r="W345" s="479" t="e">
        <f>IF(VLOOKUP($X345,#REF!,#REF!,0)="","",VLOOKUP($X345,#REF!,#REF!,0))</f>
        <v>#REF!</v>
      </c>
      <c r="X345" s="357" t="str">
        <f t="shared" si="4"/>
        <v>A.N.@@._Z.S1._Z._Z.B.B5GQ._Z.T.S.V._T._T.XDC.N.EDP4</v>
      </c>
      <c r="Y345" s="357"/>
      <c r="Z345" s="357"/>
      <c r="AA345" s="361" t="str">
        <f>IFERROR(+IF(X345=VLOOKUP(X345,#REF!,1,0),"OK","check!!!!"),"check!!!!")</f>
        <v>check!!!!</v>
      </c>
      <c r="AB345" s="363" t="e">
        <f>IF(#REF!=X345,"ok","check!!!!")</f>
        <v>#REF!</v>
      </c>
      <c r="AC345" s="362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82" priority="2" operator="notEqual">
      <formula>"vlookup - ok"</formula>
    </cfRule>
  </conditionalFormatting>
  <conditionalFormatting sqref="AB33">
    <cfRule type="cellIs" dxfId="81" priority="1" operator="notEqual">
      <formula>"link - ok"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V43"/>
  <sheetViews>
    <sheetView workbookViewId="0">
      <selection sqref="A1:XFD1048576"/>
    </sheetView>
  </sheetViews>
  <sheetFormatPr defaultColWidth="8.88671875" defaultRowHeight="15"/>
  <cols>
    <col min="1" max="1" width="23.109375" style="292" bestFit="1" customWidth="1"/>
    <col min="2" max="2" width="8.88671875" style="292" customWidth="1"/>
    <col min="3" max="3" width="16" style="292" customWidth="1"/>
    <col min="4" max="5" width="8.88671875" style="292" customWidth="1"/>
    <col min="6" max="6" width="8.6640625" style="292" bestFit="1" customWidth="1"/>
    <col min="7" max="7" width="8.88671875" style="292"/>
    <col min="8" max="8" width="22.88671875" style="292" bestFit="1" customWidth="1"/>
    <col min="9" max="256" width="8.88671875" style="292"/>
    <col min="257" max="257" width="23.109375" style="292" bestFit="1" customWidth="1"/>
    <col min="258" max="258" width="8.88671875" style="292" customWidth="1"/>
    <col min="259" max="259" width="16" style="292" customWidth="1"/>
    <col min="260" max="261" width="8.88671875" style="292" customWidth="1"/>
    <col min="262" max="262" width="8.6640625" style="292" bestFit="1" customWidth="1"/>
    <col min="263" max="512" width="8.88671875" style="292"/>
    <col min="513" max="513" width="23.109375" style="292" bestFit="1" customWidth="1"/>
    <col min="514" max="514" width="8.88671875" style="292" customWidth="1"/>
    <col min="515" max="515" width="16" style="292" customWidth="1"/>
    <col min="516" max="517" width="8.88671875" style="292" customWidth="1"/>
    <col min="518" max="518" width="8.6640625" style="292" bestFit="1" customWidth="1"/>
    <col min="519" max="768" width="8.88671875" style="292"/>
    <col min="769" max="769" width="23.109375" style="292" bestFit="1" customWidth="1"/>
    <col min="770" max="770" width="8.88671875" style="292" customWidth="1"/>
    <col min="771" max="771" width="16" style="292" customWidth="1"/>
    <col min="772" max="773" width="8.88671875" style="292" customWidth="1"/>
    <col min="774" max="774" width="8.6640625" style="292" bestFit="1" customWidth="1"/>
    <col min="775" max="1024" width="8.88671875" style="292"/>
    <col min="1025" max="1025" width="23.109375" style="292" bestFit="1" customWidth="1"/>
    <col min="1026" max="1026" width="8.88671875" style="292" customWidth="1"/>
    <col min="1027" max="1027" width="16" style="292" customWidth="1"/>
    <col min="1028" max="1029" width="8.88671875" style="292" customWidth="1"/>
    <col min="1030" max="1030" width="8.6640625" style="292" bestFit="1" customWidth="1"/>
    <col min="1031" max="1280" width="8.88671875" style="292"/>
    <col min="1281" max="1281" width="23.109375" style="292" bestFit="1" customWidth="1"/>
    <col min="1282" max="1282" width="8.88671875" style="292" customWidth="1"/>
    <col min="1283" max="1283" width="16" style="292" customWidth="1"/>
    <col min="1284" max="1285" width="8.88671875" style="292" customWidth="1"/>
    <col min="1286" max="1286" width="8.6640625" style="292" bestFit="1" customWidth="1"/>
    <col min="1287" max="1536" width="8.88671875" style="292"/>
    <col min="1537" max="1537" width="23.109375" style="292" bestFit="1" customWidth="1"/>
    <col min="1538" max="1538" width="8.88671875" style="292" customWidth="1"/>
    <col min="1539" max="1539" width="16" style="292" customWidth="1"/>
    <col min="1540" max="1541" width="8.88671875" style="292" customWidth="1"/>
    <col min="1542" max="1542" width="8.6640625" style="292" bestFit="1" customWidth="1"/>
    <col min="1543" max="1792" width="8.88671875" style="292"/>
    <col min="1793" max="1793" width="23.109375" style="292" bestFit="1" customWidth="1"/>
    <col min="1794" max="1794" width="8.88671875" style="292" customWidth="1"/>
    <col min="1795" max="1795" width="16" style="292" customWidth="1"/>
    <col min="1796" max="1797" width="8.88671875" style="292" customWidth="1"/>
    <col min="1798" max="1798" width="8.6640625" style="292" bestFit="1" customWidth="1"/>
    <col min="1799" max="2048" width="8.88671875" style="292"/>
    <col min="2049" max="2049" width="23.109375" style="292" bestFit="1" customWidth="1"/>
    <col min="2050" max="2050" width="8.88671875" style="292" customWidth="1"/>
    <col min="2051" max="2051" width="16" style="292" customWidth="1"/>
    <col min="2052" max="2053" width="8.88671875" style="292" customWidth="1"/>
    <col min="2054" max="2054" width="8.6640625" style="292" bestFit="1" customWidth="1"/>
    <col min="2055" max="2304" width="8.88671875" style="292"/>
    <col min="2305" max="2305" width="23.109375" style="292" bestFit="1" customWidth="1"/>
    <col min="2306" max="2306" width="8.88671875" style="292" customWidth="1"/>
    <col min="2307" max="2307" width="16" style="292" customWidth="1"/>
    <col min="2308" max="2309" width="8.88671875" style="292" customWidth="1"/>
    <col min="2310" max="2310" width="8.6640625" style="292" bestFit="1" customWidth="1"/>
    <col min="2311" max="2560" width="8.88671875" style="292"/>
    <col min="2561" max="2561" width="23.109375" style="292" bestFit="1" customWidth="1"/>
    <col min="2562" max="2562" width="8.88671875" style="292" customWidth="1"/>
    <col min="2563" max="2563" width="16" style="292" customWidth="1"/>
    <col min="2564" max="2565" width="8.88671875" style="292" customWidth="1"/>
    <col min="2566" max="2566" width="8.6640625" style="292" bestFit="1" customWidth="1"/>
    <col min="2567" max="2816" width="8.88671875" style="292"/>
    <col min="2817" max="2817" width="23.109375" style="292" bestFit="1" customWidth="1"/>
    <col min="2818" max="2818" width="8.88671875" style="292" customWidth="1"/>
    <col min="2819" max="2819" width="16" style="292" customWidth="1"/>
    <col min="2820" max="2821" width="8.88671875" style="292" customWidth="1"/>
    <col min="2822" max="2822" width="8.6640625" style="292" bestFit="1" customWidth="1"/>
    <col min="2823" max="3072" width="8.88671875" style="292"/>
    <col min="3073" max="3073" width="23.109375" style="292" bestFit="1" customWidth="1"/>
    <col min="3074" max="3074" width="8.88671875" style="292" customWidth="1"/>
    <col min="3075" max="3075" width="16" style="292" customWidth="1"/>
    <col min="3076" max="3077" width="8.88671875" style="292" customWidth="1"/>
    <col min="3078" max="3078" width="8.6640625" style="292" bestFit="1" customWidth="1"/>
    <col min="3079" max="3328" width="8.88671875" style="292"/>
    <col min="3329" max="3329" width="23.109375" style="292" bestFit="1" customWidth="1"/>
    <col min="3330" max="3330" width="8.88671875" style="292" customWidth="1"/>
    <col min="3331" max="3331" width="16" style="292" customWidth="1"/>
    <col min="3332" max="3333" width="8.88671875" style="292" customWidth="1"/>
    <col min="3334" max="3334" width="8.6640625" style="292" bestFit="1" customWidth="1"/>
    <col min="3335" max="3584" width="8.88671875" style="292"/>
    <col min="3585" max="3585" width="23.109375" style="292" bestFit="1" customWidth="1"/>
    <col min="3586" max="3586" width="8.88671875" style="292" customWidth="1"/>
    <col min="3587" max="3587" width="16" style="292" customWidth="1"/>
    <col min="3588" max="3589" width="8.88671875" style="292" customWidth="1"/>
    <col min="3590" max="3590" width="8.6640625" style="292" bestFit="1" customWidth="1"/>
    <col min="3591" max="3840" width="8.88671875" style="292"/>
    <col min="3841" max="3841" width="23.109375" style="292" bestFit="1" customWidth="1"/>
    <col min="3842" max="3842" width="8.88671875" style="292" customWidth="1"/>
    <col min="3843" max="3843" width="16" style="292" customWidth="1"/>
    <col min="3844" max="3845" width="8.88671875" style="292" customWidth="1"/>
    <col min="3846" max="3846" width="8.6640625" style="292" bestFit="1" customWidth="1"/>
    <col min="3847" max="4096" width="8.88671875" style="292"/>
    <col min="4097" max="4097" width="23.109375" style="292" bestFit="1" customWidth="1"/>
    <col min="4098" max="4098" width="8.88671875" style="292" customWidth="1"/>
    <col min="4099" max="4099" width="16" style="292" customWidth="1"/>
    <col min="4100" max="4101" width="8.88671875" style="292" customWidth="1"/>
    <col min="4102" max="4102" width="8.6640625" style="292" bestFit="1" customWidth="1"/>
    <col min="4103" max="4352" width="8.88671875" style="292"/>
    <col min="4353" max="4353" width="23.109375" style="292" bestFit="1" customWidth="1"/>
    <col min="4354" max="4354" width="8.88671875" style="292" customWidth="1"/>
    <col min="4355" max="4355" width="16" style="292" customWidth="1"/>
    <col min="4356" max="4357" width="8.88671875" style="292" customWidth="1"/>
    <col min="4358" max="4358" width="8.6640625" style="292" bestFit="1" customWidth="1"/>
    <col min="4359" max="4608" width="8.88671875" style="292"/>
    <col min="4609" max="4609" width="23.109375" style="292" bestFit="1" customWidth="1"/>
    <col min="4610" max="4610" width="8.88671875" style="292" customWidth="1"/>
    <col min="4611" max="4611" width="16" style="292" customWidth="1"/>
    <col min="4612" max="4613" width="8.88671875" style="292" customWidth="1"/>
    <col min="4614" max="4614" width="8.6640625" style="292" bestFit="1" customWidth="1"/>
    <col min="4615" max="4864" width="8.88671875" style="292"/>
    <col min="4865" max="4865" width="23.109375" style="292" bestFit="1" customWidth="1"/>
    <col min="4866" max="4866" width="8.88671875" style="292" customWidth="1"/>
    <col min="4867" max="4867" width="16" style="292" customWidth="1"/>
    <col min="4868" max="4869" width="8.88671875" style="292" customWidth="1"/>
    <col min="4870" max="4870" width="8.6640625" style="292" bestFit="1" customWidth="1"/>
    <col min="4871" max="5120" width="8.88671875" style="292"/>
    <col min="5121" max="5121" width="23.109375" style="292" bestFit="1" customWidth="1"/>
    <col min="5122" max="5122" width="8.88671875" style="292" customWidth="1"/>
    <col min="5123" max="5123" width="16" style="292" customWidth="1"/>
    <col min="5124" max="5125" width="8.88671875" style="292" customWidth="1"/>
    <col min="5126" max="5126" width="8.6640625" style="292" bestFit="1" customWidth="1"/>
    <col min="5127" max="5376" width="8.88671875" style="292"/>
    <col min="5377" max="5377" width="23.109375" style="292" bestFit="1" customWidth="1"/>
    <col min="5378" max="5378" width="8.88671875" style="292" customWidth="1"/>
    <col min="5379" max="5379" width="16" style="292" customWidth="1"/>
    <col min="5380" max="5381" width="8.88671875" style="292" customWidth="1"/>
    <col min="5382" max="5382" width="8.6640625" style="292" bestFit="1" customWidth="1"/>
    <col min="5383" max="5632" width="8.88671875" style="292"/>
    <col min="5633" max="5633" width="23.109375" style="292" bestFit="1" customWidth="1"/>
    <col min="5634" max="5634" width="8.88671875" style="292" customWidth="1"/>
    <col min="5635" max="5635" width="16" style="292" customWidth="1"/>
    <col min="5636" max="5637" width="8.88671875" style="292" customWidth="1"/>
    <col min="5638" max="5638" width="8.6640625" style="292" bestFit="1" customWidth="1"/>
    <col min="5639" max="5888" width="8.88671875" style="292"/>
    <col min="5889" max="5889" width="23.109375" style="292" bestFit="1" customWidth="1"/>
    <col min="5890" max="5890" width="8.88671875" style="292" customWidth="1"/>
    <col min="5891" max="5891" width="16" style="292" customWidth="1"/>
    <col min="5892" max="5893" width="8.88671875" style="292" customWidth="1"/>
    <col min="5894" max="5894" width="8.6640625" style="292" bestFit="1" customWidth="1"/>
    <col min="5895" max="6144" width="8.88671875" style="292"/>
    <col min="6145" max="6145" width="23.109375" style="292" bestFit="1" customWidth="1"/>
    <col min="6146" max="6146" width="8.88671875" style="292" customWidth="1"/>
    <col min="6147" max="6147" width="16" style="292" customWidth="1"/>
    <col min="6148" max="6149" width="8.88671875" style="292" customWidth="1"/>
    <col min="6150" max="6150" width="8.6640625" style="292" bestFit="1" customWidth="1"/>
    <col min="6151" max="6400" width="8.88671875" style="292"/>
    <col min="6401" max="6401" width="23.109375" style="292" bestFit="1" customWidth="1"/>
    <col min="6402" max="6402" width="8.88671875" style="292" customWidth="1"/>
    <col min="6403" max="6403" width="16" style="292" customWidth="1"/>
    <col min="6404" max="6405" width="8.88671875" style="292" customWidth="1"/>
    <col min="6406" max="6406" width="8.6640625" style="292" bestFit="1" customWidth="1"/>
    <col min="6407" max="6656" width="8.88671875" style="292"/>
    <col min="6657" max="6657" width="23.109375" style="292" bestFit="1" customWidth="1"/>
    <col min="6658" max="6658" width="8.88671875" style="292" customWidth="1"/>
    <col min="6659" max="6659" width="16" style="292" customWidth="1"/>
    <col min="6660" max="6661" width="8.88671875" style="292" customWidth="1"/>
    <col min="6662" max="6662" width="8.6640625" style="292" bestFit="1" customWidth="1"/>
    <col min="6663" max="6912" width="8.88671875" style="292"/>
    <col min="6913" max="6913" width="23.109375" style="292" bestFit="1" customWidth="1"/>
    <col min="6914" max="6914" width="8.88671875" style="292" customWidth="1"/>
    <col min="6915" max="6915" width="16" style="292" customWidth="1"/>
    <col min="6916" max="6917" width="8.88671875" style="292" customWidth="1"/>
    <col min="6918" max="6918" width="8.6640625" style="292" bestFit="1" customWidth="1"/>
    <col min="6919" max="7168" width="8.88671875" style="292"/>
    <col min="7169" max="7169" width="23.109375" style="292" bestFit="1" customWidth="1"/>
    <col min="7170" max="7170" width="8.88671875" style="292" customWidth="1"/>
    <col min="7171" max="7171" width="16" style="292" customWidth="1"/>
    <col min="7172" max="7173" width="8.88671875" style="292" customWidth="1"/>
    <col min="7174" max="7174" width="8.6640625" style="292" bestFit="1" customWidth="1"/>
    <col min="7175" max="7424" width="8.88671875" style="292"/>
    <col min="7425" max="7425" width="23.109375" style="292" bestFit="1" customWidth="1"/>
    <col min="7426" max="7426" width="8.88671875" style="292" customWidth="1"/>
    <col min="7427" max="7427" width="16" style="292" customWidth="1"/>
    <col min="7428" max="7429" width="8.88671875" style="292" customWidth="1"/>
    <col min="7430" max="7430" width="8.6640625" style="292" bestFit="1" customWidth="1"/>
    <col min="7431" max="7680" width="8.88671875" style="292"/>
    <col min="7681" max="7681" width="23.109375" style="292" bestFit="1" customWidth="1"/>
    <col min="7682" max="7682" width="8.88671875" style="292" customWidth="1"/>
    <col min="7683" max="7683" width="16" style="292" customWidth="1"/>
    <col min="7684" max="7685" width="8.88671875" style="292" customWidth="1"/>
    <col min="7686" max="7686" width="8.6640625" style="292" bestFit="1" customWidth="1"/>
    <col min="7687" max="7936" width="8.88671875" style="292"/>
    <col min="7937" max="7937" width="23.109375" style="292" bestFit="1" customWidth="1"/>
    <col min="7938" max="7938" width="8.88671875" style="292" customWidth="1"/>
    <col min="7939" max="7939" width="16" style="292" customWidth="1"/>
    <col min="7940" max="7941" width="8.88671875" style="292" customWidth="1"/>
    <col min="7942" max="7942" width="8.6640625" style="292" bestFit="1" customWidth="1"/>
    <col min="7943" max="8192" width="8.88671875" style="292"/>
    <col min="8193" max="8193" width="23.109375" style="292" bestFit="1" customWidth="1"/>
    <col min="8194" max="8194" width="8.88671875" style="292" customWidth="1"/>
    <col min="8195" max="8195" width="16" style="292" customWidth="1"/>
    <col min="8196" max="8197" width="8.88671875" style="292" customWidth="1"/>
    <col min="8198" max="8198" width="8.6640625" style="292" bestFit="1" customWidth="1"/>
    <col min="8199" max="8448" width="8.88671875" style="292"/>
    <col min="8449" max="8449" width="23.109375" style="292" bestFit="1" customWidth="1"/>
    <col min="8450" max="8450" width="8.88671875" style="292" customWidth="1"/>
    <col min="8451" max="8451" width="16" style="292" customWidth="1"/>
    <col min="8452" max="8453" width="8.88671875" style="292" customWidth="1"/>
    <col min="8454" max="8454" width="8.6640625" style="292" bestFit="1" customWidth="1"/>
    <col min="8455" max="8704" width="8.88671875" style="292"/>
    <col min="8705" max="8705" width="23.109375" style="292" bestFit="1" customWidth="1"/>
    <col min="8706" max="8706" width="8.88671875" style="292" customWidth="1"/>
    <col min="8707" max="8707" width="16" style="292" customWidth="1"/>
    <col min="8708" max="8709" width="8.88671875" style="292" customWidth="1"/>
    <col min="8710" max="8710" width="8.6640625" style="292" bestFit="1" customWidth="1"/>
    <col min="8711" max="8960" width="8.88671875" style="292"/>
    <col min="8961" max="8961" width="23.109375" style="292" bestFit="1" customWidth="1"/>
    <col min="8962" max="8962" width="8.88671875" style="292" customWidth="1"/>
    <col min="8963" max="8963" width="16" style="292" customWidth="1"/>
    <col min="8964" max="8965" width="8.88671875" style="292" customWidth="1"/>
    <col min="8966" max="8966" width="8.6640625" style="292" bestFit="1" customWidth="1"/>
    <col min="8967" max="9216" width="8.88671875" style="292"/>
    <col min="9217" max="9217" width="23.109375" style="292" bestFit="1" customWidth="1"/>
    <col min="9218" max="9218" width="8.88671875" style="292" customWidth="1"/>
    <col min="9219" max="9219" width="16" style="292" customWidth="1"/>
    <col min="9220" max="9221" width="8.88671875" style="292" customWidth="1"/>
    <col min="9222" max="9222" width="8.6640625" style="292" bestFit="1" customWidth="1"/>
    <col min="9223" max="9472" width="8.88671875" style="292"/>
    <col min="9473" max="9473" width="23.109375" style="292" bestFit="1" customWidth="1"/>
    <col min="9474" max="9474" width="8.88671875" style="292" customWidth="1"/>
    <col min="9475" max="9475" width="16" style="292" customWidth="1"/>
    <col min="9476" max="9477" width="8.88671875" style="292" customWidth="1"/>
    <col min="9478" max="9478" width="8.6640625" style="292" bestFit="1" customWidth="1"/>
    <col min="9479" max="9728" width="8.88671875" style="292"/>
    <col min="9729" max="9729" width="23.109375" style="292" bestFit="1" customWidth="1"/>
    <col min="9730" max="9730" width="8.88671875" style="292" customWidth="1"/>
    <col min="9731" max="9731" width="16" style="292" customWidth="1"/>
    <col min="9732" max="9733" width="8.88671875" style="292" customWidth="1"/>
    <col min="9734" max="9734" width="8.6640625" style="292" bestFit="1" customWidth="1"/>
    <col min="9735" max="9984" width="8.88671875" style="292"/>
    <col min="9985" max="9985" width="23.109375" style="292" bestFit="1" customWidth="1"/>
    <col min="9986" max="9986" width="8.88671875" style="292" customWidth="1"/>
    <col min="9987" max="9987" width="16" style="292" customWidth="1"/>
    <col min="9988" max="9989" width="8.88671875" style="292" customWidth="1"/>
    <col min="9990" max="9990" width="8.6640625" style="292" bestFit="1" customWidth="1"/>
    <col min="9991" max="10240" width="8.88671875" style="292"/>
    <col min="10241" max="10241" width="23.109375" style="292" bestFit="1" customWidth="1"/>
    <col min="10242" max="10242" width="8.88671875" style="292" customWidth="1"/>
    <col min="10243" max="10243" width="16" style="292" customWidth="1"/>
    <col min="10244" max="10245" width="8.88671875" style="292" customWidth="1"/>
    <col min="10246" max="10246" width="8.6640625" style="292" bestFit="1" customWidth="1"/>
    <col min="10247" max="10496" width="8.88671875" style="292"/>
    <col min="10497" max="10497" width="23.109375" style="292" bestFit="1" customWidth="1"/>
    <col min="10498" max="10498" width="8.88671875" style="292" customWidth="1"/>
    <col min="10499" max="10499" width="16" style="292" customWidth="1"/>
    <col min="10500" max="10501" width="8.88671875" style="292" customWidth="1"/>
    <col min="10502" max="10502" width="8.6640625" style="292" bestFit="1" customWidth="1"/>
    <col min="10503" max="10752" width="8.88671875" style="292"/>
    <col min="10753" max="10753" width="23.109375" style="292" bestFit="1" customWidth="1"/>
    <col min="10754" max="10754" width="8.88671875" style="292" customWidth="1"/>
    <col min="10755" max="10755" width="16" style="292" customWidth="1"/>
    <col min="10756" max="10757" width="8.88671875" style="292" customWidth="1"/>
    <col min="10758" max="10758" width="8.6640625" style="292" bestFit="1" customWidth="1"/>
    <col min="10759" max="11008" width="8.88671875" style="292"/>
    <col min="11009" max="11009" width="23.109375" style="292" bestFit="1" customWidth="1"/>
    <col min="11010" max="11010" width="8.88671875" style="292" customWidth="1"/>
    <col min="11011" max="11011" width="16" style="292" customWidth="1"/>
    <col min="11012" max="11013" width="8.88671875" style="292" customWidth="1"/>
    <col min="11014" max="11014" width="8.6640625" style="292" bestFit="1" customWidth="1"/>
    <col min="11015" max="11264" width="8.88671875" style="292"/>
    <col min="11265" max="11265" width="23.109375" style="292" bestFit="1" customWidth="1"/>
    <col min="11266" max="11266" width="8.88671875" style="292" customWidth="1"/>
    <col min="11267" max="11267" width="16" style="292" customWidth="1"/>
    <col min="11268" max="11269" width="8.88671875" style="292" customWidth="1"/>
    <col min="11270" max="11270" width="8.6640625" style="292" bestFit="1" customWidth="1"/>
    <col min="11271" max="11520" width="8.88671875" style="292"/>
    <col min="11521" max="11521" width="23.109375" style="292" bestFit="1" customWidth="1"/>
    <col min="11522" max="11522" width="8.88671875" style="292" customWidth="1"/>
    <col min="11523" max="11523" width="16" style="292" customWidth="1"/>
    <col min="11524" max="11525" width="8.88671875" style="292" customWidth="1"/>
    <col min="11526" max="11526" width="8.6640625" style="292" bestFit="1" customWidth="1"/>
    <col min="11527" max="11776" width="8.88671875" style="292"/>
    <col min="11777" max="11777" width="23.109375" style="292" bestFit="1" customWidth="1"/>
    <col min="11778" max="11778" width="8.88671875" style="292" customWidth="1"/>
    <col min="11779" max="11779" width="16" style="292" customWidth="1"/>
    <col min="11780" max="11781" width="8.88671875" style="292" customWidth="1"/>
    <col min="11782" max="11782" width="8.6640625" style="292" bestFit="1" customWidth="1"/>
    <col min="11783" max="12032" width="8.88671875" style="292"/>
    <col min="12033" max="12033" width="23.109375" style="292" bestFit="1" customWidth="1"/>
    <col min="12034" max="12034" width="8.88671875" style="292" customWidth="1"/>
    <col min="12035" max="12035" width="16" style="292" customWidth="1"/>
    <col min="12036" max="12037" width="8.88671875" style="292" customWidth="1"/>
    <col min="12038" max="12038" width="8.6640625" style="292" bestFit="1" customWidth="1"/>
    <col min="12039" max="12288" width="8.88671875" style="292"/>
    <col min="12289" max="12289" width="23.109375" style="292" bestFit="1" customWidth="1"/>
    <col min="12290" max="12290" width="8.88671875" style="292" customWidth="1"/>
    <col min="12291" max="12291" width="16" style="292" customWidth="1"/>
    <col min="12292" max="12293" width="8.88671875" style="292" customWidth="1"/>
    <col min="12294" max="12294" width="8.6640625" style="292" bestFit="1" customWidth="1"/>
    <col min="12295" max="12544" width="8.88671875" style="292"/>
    <col min="12545" max="12545" width="23.109375" style="292" bestFit="1" customWidth="1"/>
    <col min="12546" max="12546" width="8.88671875" style="292" customWidth="1"/>
    <col min="12547" max="12547" width="16" style="292" customWidth="1"/>
    <col min="12548" max="12549" width="8.88671875" style="292" customWidth="1"/>
    <col min="12550" max="12550" width="8.6640625" style="292" bestFit="1" customWidth="1"/>
    <col min="12551" max="12800" width="8.88671875" style="292"/>
    <col min="12801" max="12801" width="23.109375" style="292" bestFit="1" customWidth="1"/>
    <col min="12802" max="12802" width="8.88671875" style="292" customWidth="1"/>
    <col min="12803" max="12803" width="16" style="292" customWidth="1"/>
    <col min="12804" max="12805" width="8.88671875" style="292" customWidth="1"/>
    <col min="12806" max="12806" width="8.6640625" style="292" bestFit="1" customWidth="1"/>
    <col min="12807" max="13056" width="8.88671875" style="292"/>
    <col min="13057" max="13057" width="23.109375" style="292" bestFit="1" customWidth="1"/>
    <col min="13058" max="13058" width="8.88671875" style="292" customWidth="1"/>
    <col min="13059" max="13059" width="16" style="292" customWidth="1"/>
    <col min="13060" max="13061" width="8.88671875" style="292" customWidth="1"/>
    <col min="13062" max="13062" width="8.6640625" style="292" bestFit="1" customWidth="1"/>
    <col min="13063" max="13312" width="8.88671875" style="292"/>
    <col min="13313" max="13313" width="23.109375" style="292" bestFit="1" customWidth="1"/>
    <col min="13314" max="13314" width="8.88671875" style="292" customWidth="1"/>
    <col min="13315" max="13315" width="16" style="292" customWidth="1"/>
    <col min="13316" max="13317" width="8.88671875" style="292" customWidth="1"/>
    <col min="13318" max="13318" width="8.6640625" style="292" bestFit="1" customWidth="1"/>
    <col min="13319" max="13568" width="8.88671875" style="292"/>
    <col min="13569" max="13569" width="23.109375" style="292" bestFit="1" customWidth="1"/>
    <col min="13570" max="13570" width="8.88671875" style="292" customWidth="1"/>
    <col min="13571" max="13571" width="16" style="292" customWidth="1"/>
    <col min="13572" max="13573" width="8.88671875" style="292" customWidth="1"/>
    <col min="13574" max="13574" width="8.6640625" style="292" bestFit="1" customWidth="1"/>
    <col min="13575" max="13824" width="8.88671875" style="292"/>
    <col min="13825" max="13825" width="23.109375" style="292" bestFit="1" customWidth="1"/>
    <col min="13826" max="13826" width="8.88671875" style="292" customWidth="1"/>
    <col min="13827" max="13827" width="16" style="292" customWidth="1"/>
    <col min="13828" max="13829" width="8.88671875" style="292" customWidth="1"/>
    <col min="13830" max="13830" width="8.6640625" style="292" bestFit="1" customWidth="1"/>
    <col min="13831" max="14080" width="8.88671875" style="292"/>
    <col min="14081" max="14081" width="23.109375" style="292" bestFit="1" customWidth="1"/>
    <col min="14082" max="14082" width="8.88671875" style="292" customWidth="1"/>
    <col min="14083" max="14083" width="16" style="292" customWidth="1"/>
    <col min="14084" max="14085" width="8.88671875" style="292" customWidth="1"/>
    <col min="14086" max="14086" width="8.6640625" style="292" bestFit="1" customWidth="1"/>
    <col min="14087" max="14336" width="8.88671875" style="292"/>
    <col min="14337" max="14337" width="23.109375" style="292" bestFit="1" customWidth="1"/>
    <col min="14338" max="14338" width="8.88671875" style="292" customWidth="1"/>
    <col min="14339" max="14339" width="16" style="292" customWidth="1"/>
    <col min="14340" max="14341" width="8.88671875" style="292" customWidth="1"/>
    <col min="14342" max="14342" width="8.6640625" style="292" bestFit="1" customWidth="1"/>
    <col min="14343" max="14592" width="8.88671875" style="292"/>
    <col min="14593" max="14593" width="23.109375" style="292" bestFit="1" customWidth="1"/>
    <col min="14594" max="14594" width="8.88671875" style="292" customWidth="1"/>
    <col min="14595" max="14595" width="16" style="292" customWidth="1"/>
    <col min="14596" max="14597" width="8.88671875" style="292" customWidth="1"/>
    <col min="14598" max="14598" width="8.6640625" style="292" bestFit="1" customWidth="1"/>
    <col min="14599" max="14848" width="8.88671875" style="292"/>
    <col min="14849" max="14849" width="23.109375" style="292" bestFit="1" customWidth="1"/>
    <col min="14850" max="14850" width="8.88671875" style="292" customWidth="1"/>
    <col min="14851" max="14851" width="16" style="292" customWidth="1"/>
    <col min="14852" max="14853" width="8.88671875" style="292" customWidth="1"/>
    <col min="14854" max="14854" width="8.6640625" style="292" bestFit="1" customWidth="1"/>
    <col min="14855" max="15104" width="8.88671875" style="292"/>
    <col min="15105" max="15105" width="23.109375" style="292" bestFit="1" customWidth="1"/>
    <col min="15106" max="15106" width="8.88671875" style="292" customWidth="1"/>
    <col min="15107" max="15107" width="16" style="292" customWidth="1"/>
    <col min="15108" max="15109" width="8.88671875" style="292" customWidth="1"/>
    <col min="15110" max="15110" width="8.6640625" style="292" bestFit="1" customWidth="1"/>
    <col min="15111" max="15360" width="8.88671875" style="292"/>
    <col min="15361" max="15361" width="23.109375" style="292" bestFit="1" customWidth="1"/>
    <col min="15362" max="15362" width="8.88671875" style="292" customWidth="1"/>
    <col min="15363" max="15363" width="16" style="292" customWidth="1"/>
    <col min="15364" max="15365" width="8.88671875" style="292" customWidth="1"/>
    <col min="15366" max="15366" width="8.6640625" style="292" bestFit="1" customWidth="1"/>
    <col min="15367" max="15616" width="8.88671875" style="292"/>
    <col min="15617" max="15617" width="23.109375" style="292" bestFit="1" customWidth="1"/>
    <col min="15618" max="15618" width="8.88671875" style="292" customWidth="1"/>
    <col min="15619" max="15619" width="16" style="292" customWidth="1"/>
    <col min="15620" max="15621" width="8.88671875" style="292" customWidth="1"/>
    <col min="15622" max="15622" width="8.6640625" style="292" bestFit="1" customWidth="1"/>
    <col min="15623" max="15872" width="8.88671875" style="292"/>
    <col min="15873" max="15873" width="23.109375" style="292" bestFit="1" customWidth="1"/>
    <col min="15874" max="15874" width="8.88671875" style="292" customWidth="1"/>
    <col min="15875" max="15875" width="16" style="292" customWidth="1"/>
    <col min="15876" max="15877" width="8.88671875" style="292" customWidth="1"/>
    <col min="15878" max="15878" width="8.6640625" style="292" bestFit="1" customWidth="1"/>
    <col min="15879" max="16128" width="8.88671875" style="292"/>
    <col min="16129" max="16129" width="23.109375" style="292" bestFit="1" customWidth="1"/>
    <col min="16130" max="16130" width="8.88671875" style="292" customWidth="1"/>
    <col min="16131" max="16131" width="16" style="292" customWidth="1"/>
    <col min="16132" max="16133" width="8.88671875" style="292" customWidth="1"/>
    <col min="16134" max="16134" width="8.6640625" style="292" bestFit="1" customWidth="1"/>
    <col min="16135" max="16384" width="8.88671875" style="292"/>
  </cols>
  <sheetData>
    <row r="1" spans="1:256" ht="30">
      <c r="A1" s="289" t="s">
        <v>340</v>
      </c>
      <c r="B1" s="289" t="s">
        <v>341</v>
      </c>
      <c r="C1" s="289" t="s">
        <v>342</v>
      </c>
      <c r="D1" s="290" t="s">
        <v>343</v>
      </c>
      <c r="E1" s="289"/>
      <c r="F1" s="289" t="s">
        <v>344</v>
      </c>
      <c r="G1" s="291" t="s">
        <v>345</v>
      </c>
      <c r="I1" s="287"/>
      <c r="O1" s="293" t="s">
        <v>346</v>
      </c>
    </row>
    <row r="2" spans="1:256" ht="15.75">
      <c r="A2" s="289" t="s">
        <v>245</v>
      </c>
      <c r="B2" s="289" t="s">
        <v>347</v>
      </c>
      <c r="C2" s="291" t="s">
        <v>348</v>
      </c>
      <c r="D2" s="294">
        <v>1</v>
      </c>
      <c r="E2" s="289"/>
      <c r="F2" s="289" t="s">
        <v>349</v>
      </c>
      <c r="G2" s="295" t="s">
        <v>178</v>
      </c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  <c r="IN2" s="287"/>
      <c r="IO2" s="287"/>
      <c r="IP2" s="287"/>
      <c r="IQ2" s="287"/>
      <c r="IR2" s="287"/>
      <c r="IS2" s="287"/>
      <c r="IT2" s="287"/>
      <c r="IU2" s="287"/>
      <c r="IV2" s="287"/>
    </row>
    <row r="3" spans="1:256" ht="15.75">
      <c r="A3" s="289" t="s">
        <v>247</v>
      </c>
      <c r="B3" s="289" t="s">
        <v>347</v>
      </c>
      <c r="C3" s="291" t="s">
        <v>348</v>
      </c>
      <c r="D3" s="294">
        <v>3</v>
      </c>
      <c r="E3" s="289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  <c r="IN3" s="287"/>
      <c r="IO3" s="287"/>
      <c r="IP3" s="287"/>
      <c r="IQ3" s="287"/>
      <c r="IR3" s="287"/>
      <c r="IS3" s="287"/>
      <c r="IT3" s="287"/>
      <c r="IU3" s="287"/>
      <c r="IV3" s="287"/>
    </row>
    <row r="4" spans="1:256" ht="15.75">
      <c r="A4" s="289" t="s">
        <v>350</v>
      </c>
      <c r="B4" s="289" t="s">
        <v>347</v>
      </c>
      <c r="C4" s="296" t="s">
        <v>351</v>
      </c>
      <c r="D4" s="303">
        <v>33</v>
      </c>
      <c r="E4" s="289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  <c r="IR4" s="287"/>
      <c r="IS4" s="287"/>
      <c r="IT4" s="287"/>
      <c r="IU4" s="287"/>
      <c r="IV4" s="287"/>
    </row>
    <row r="5" spans="1:256" ht="15.75">
      <c r="A5" s="289" t="s">
        <v>246</v>
      </c>
      <c r="B5" s="289" t="s">
        <v>347</v>
      </c>
      <c r="C5" s="291" t="s">
        <v>348</v>
      </c>
      <c r="D5" s="294">
        <v>2</v>
      </c>
      <c r="E5" s="289"/>
      <c r="F5" s="289"/>
      <c r="G5" s="289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  <c r="IN5" s="287"/>
      <c r="IO5" s="287"/>
      <c r="IP5" s="287"/>
      <c r="IQ5" s="287"/>
      <c r="IR5" s="287"/>
      <c r="IS5" s="287"/>
      <c r="IT5" s="287"/>
      <c r="IU5" s="287"/>
      <c r="IV5" s="287"/>
    </row>
    <row r="6" spans="1:256" ht="15.75">
      <c r="A6" s="289" t="s">
        <v>256</v>
      </c>
      <c r="B6" s="289" t="s">
        <v>347</v>
      </c>
      <c r="C6" s="291" t="s">
        <v>348</v>
      </c>
      <c r="D6" s="294">
        <v>13</v>
      </c>
      <c r="E6" s="289"/>
      <c r="F6" s="289"/>
      <c r="G6" s="289"/>
      <c r="H6" s="287"/>
      <c r="I6" s="287"/>
    </row>
    <row r="7" spans="1:256" ht="15.75">
      <c r="A7" s="289" t="s">
        <v>194</v>
      </c>
      <c r="B7" s="289" t="s">
        <v>347</v>
      </c>
      <c r="C7" s="297" t="s">
        <v>352</v>
      </c>
      <c r="D7" s="298"/>
      <c r="H7" s="287"/>
      <c r="I7" s="287"/>
    </row>
    <row r="8" spans="1:256" ht="15.75">
      <c r="A8" s="289" t="s">
        <v>195</v>
      </c>
      <c r="B8" s="289" t="s">
        <v>347</v>
      </c>
      <c r="C8" s="291" t="s">
        <v>348</v>
      </c>
      <c r="D8" s="294">
        <v>16</v>
      </c>
      <c r="E8" s="289"/>
      <c r="F8" s="289"/>
      <c r="G8" s="290"/>
      <c r="H8" s="287"/>
      <c r="I8" s="287"/>
    </row>
    <row r="9" spans="1:256" ht="15.75">
      <c r="A9" s="289" t="s">
        <v>198</v>
      </c>
      <c r="B9" s="289" t="s">
        <v>347</v>
      </c>
      <c r="C9" s="291" t="s">
        <v>348</v>
      </c>
      <c r="D9" s="294">
        <v>17</v>
      </c>
      <c r="E9" s="289"/>
      <c r="F9" s="289"/>
      <c r="G9" s="290"/>
      <c r="H9" s="287"/>
      <c r="I9" s="287"/>
    </row>
    <row r="10" spans="1:256" ht="15.75">
      <c r="A10" s="289" t="s">
        <v>200</v>
      </c>
      <c r="B10" s="289" t="s">
        <v>347</v>
      </c>
      <c r="C10" s="291" t="s">
        <v>348</v>
      </c>
      <c r="D10" s="294">
        <v>12</v>
      </c>
      <c r="E10" s="289"/>
      <c r="F10" s="289"/>
      <c r="G10" s="290"/>
      <c r="H10" s="287"/>
      <c r="I10" s="287"/>
    </row>
    <row r="11" spans="1:256" ht="15.75">
      <c r="A11" s="289" t="s">
        <v>252</v>
      </c>
      <c r="B11" s="289" t="s">
        <v>347</v>
      </c>
      <c r="C11" s="291" t="s">
        <v>348</v>
      </c>
      <c r="D11" s="294">
        <v>9</v>
      </c>
      <c r="E11" s="289"/>
      <c r="F11" s="289"/>
      <c r="G11" s="289"/>
      <c r="H11" s="287"/>
      <c r="I11" s="287"/>
    </row>
    <row r="12" spans="1:256" ht="15.75">
      <c r="A12" s="289" t="s">
        <v>253</v>
      </c>
      <c r="B12" s="289" t="s">
        <v>347</v>
      </c>
      <c r="C12" s="291" t="s">
        <v>348</v>
      </c>
      <c r="D12" s="294">
        <v>10</v>
      </c>
      <c r="E12" s="289"/>
      <c r="F12" s="289"/>
      <c r="G12" s="289"/>
      <c r="H12" s="287"/>
      <c r="I12" s="287"/>
    </row>
    <row r="13" spans="1:256" ht="15.75">
      <c r="A13" s="289" t="s">
        <v>207</v>
      </c>
      <c r="B13" s="289" t="s">
        <v>347</v>
      </c>
      <c r="C13" s="291" t="s">
        <v>348</v>
      </c>
      <c r="D13" s="294">
        <v>11</v>
      </c>
      <c r="E13" s="289"/>
      <c r="F13" s="289"/>
      <c r="G13" s="289"/>
      <c r="H13" s="287"/>
      <c r="I13" s="287"/>
    </row>
    <row r="14" spans="1:256" ht="15.75">
      <c r="A14" s="289" t="s">
        <v>353</v>
      </c>
      <c r="B14" s="289" t="s">
        <v>347</v>
      </c>
      <c r="C14" s="297" t="s">
        <v>352</v>
      </c>
      <c r="D14" s="298"/>
      <c r="E14" s="289"/>
      <c r="F14" s="289"/>
      <c r="G14" s="289"/>
      <c r="H14" s="287"/>
      <c r="I14" s="287"/>
    </row>
    <row r="15" spans="1:256" ht="15.75">
      <c r="A15" s="289" t="s">
        <v>211</v>
      </c>
      <c r="B15" s="289" t="s">
        <v>347</v>
      </c>
      <c r="C15" s="291" t="s">
        <v>348</v>
      </c>
      <c r="D15" s="291">
        <v>5</v>
      </c>
      <c r="E15" s="289"/>
      <c r="F15" s="289"/>
      <c r="G15" s="289"/>
      <c r="H15" s="287"/>
      <c r="I15" s="287"/>
    </row>
    <row r="16" spans="1:256" ht="15.75">
      <c r="A16" s="289" t="s">
        <v>213</v>
      </c>
      <c r="B16" s="299" t="s">
        <v>347</v>
      </c>
      <c r="C16" s="291" t="s">
        <v>348</v>
      </c>
      <c r="D16" s="291">
        <v>4</v>
      </c>
      <c r="E16" s="289"/>
      <c r="F16" s="289"/>
      <c r="G16" s="289"/>
      <c r="H16" s="288"/>
      <c r="I16" s="287"/>
    </row>
    <row r="17" spans="1:9" ht="15.75">
      <c r="A17" s="289" t="s">
        <v>215</v>
      </c>
      <c r="B17" s="289" t="s">
        <v>347</v>
      </c>
      <c r="C17" s="291" t="s">
        <v>348</v>
      </c>
      <c r="D17" s="291">
        <v>6</v>
      </c>
      <c r="E17" s="289"/>
      <c r="F17" s="289"/>
      <c r="G17" s="289"/>
      <c r="H17" s="287"/>
      <c r="I17" s="287"/>
    </row>
    <row r="18" spans="1:9" ht="15.75">
      <c r="A18" s="289" t="s">
        <v>218</v>
      </c>
      <c r="B18" s="289" t="s">
        <v>347</v>
      </c>
      <c r="C18" s="297" t="s">
        <v>352</v>
      </c>
      <c r="D18" s="295"/>
      <c r="E18" s="289"/>
      <c r="F18" s="289"/>
      <c r="G18" s="289"/>
      <c r="H18" s="287"/>
      <c r="I18" s="287"/>
    </row>
    <row r="19" spans="1:9" ht="15.75">
      <c r="A19" s="289" t="s">
        <v>219</v>
      </c>
      <c r="B19" s="289" t="s">
        <v>347</v>
      </c>
      <c r="C19" s="297" t="s">
        <v>352</v>
      </c>
      <c r="D19" s="291"/>
      <c r="E19" s="289"/>
      <c r="F19" s="289"/>
      <c r="G19" s="289"/>
      <c r="H19" s="287"/>
    </row>
    <row r="20" spans="1:9">
      <c r="A20" s="289" t="s">
        <v>220</v>
      </c>
      <c r="B20" s="289" t="s">
        <v>347</v>
      </c>
      <c r="C20" s="297" t="s">
        <v>352</v>
      </c>
      <c r="D20" s="295"/>
      <c r="E20" s="289"/>
      <c r="F20" s="289"/>
      <c r="G20" s="290"/>
    </row>
    <row r="21" spans="1:9">
      <c r="A21" s="289" t="s">
        <v>223</v>
      </c>
      <c r="B21" s="289" t="s">
        <v>347</v>
      </c>
      <c r="C21" s="297" t="s">
        <v>352</v>
      </c>
      <c r="D21" s="295"/>
      <c r="E21" s="289"/>
      <c r="F21" s="289"/>
      <c r="G21" s="300"/>
    </row>
    <row r="22" spans="1:9">
      <c r="A22" s="289" t="s">
        <v>354</v>
      </c>
      <c r="B22" s="299" t="s">
        <v>347</v>
      </c>
      <c r="C22" s="297" t="s">
        <v>352</v>
      </c>
      <c r="D22" s="295"/>
      <c r="E22" s="289"/>
      <c r="F22" s="289"/>
      <c r="G22" s="300"/>
    </row>
    <row r="23" spans="1:9">
      <c r="A23" s="289" t="s">
        <v>231</v>
      </c>
      <c r="B23" s="289" t="s">
        <v>347</v>
      </c>
      <c r="C23" s="291" t="s">
        <v>348</v>
      </c>
      <c r="D23" s="291">
        <v>8</v>
      </c>
      <c r="E23" s="289"/>
      <c r="F23" s="289"/>
      <c r="G23" s="290"/>
    </row>
    <row r="24" spans="1:9">
      <c r="A24" s="289" t="s">
        <v>235</v>
      </c>
      <c r="B24" s="289" t="s">
        <v>347</v>
      </c>
      <c r="C24" s="291" t="s">
        <v>348</v>
      </c>
      <c r="D24" s="291">
        <v>7</v>
      </c>
      <c r="E24" s="289"/>
      <c r="F24" s="289"/>
      <c r="G24" s="290"/>
    </row>
    <row r="25" spans="1:9">
      <c r="A25" s="289" t="s">
        <v>239</v>
      </c>
      <c r="B25" s="289" t="s">
        <v>347</v>
      </c>
      <c r="C25" s="291" t="s">
        <v>348</v>
      </c>
      <c r="D25" s="291">
        <v>14</v>
      </c>
      <c r="E25" s="289"/>
      <c r="F25" s="289"/>
      <c r="G25" s="290"/>
    </row>
    <row r="26" spans="1:9">
      <c r="A26" s="289" t="s">
        <v>355</v>
      </c>
      <c r="B26" s="289" t="s">
        <v>347</v>
      </c>
      <c r="C26" s="291" t="s">
        <v>351</v>
      </c>
      <c r="D26" s="303">
        <v>33</v>
      </c>
      <c r="E26" s="289"/>
      <c r="F26" s="289"/>
      <c r="G26" s="290"/>
    </row>
    <row r="27" spans="1:9">
      <c r="A27" s="289" t="s">
        <v>356</v>
      </c>
      <c r="B27" s="289" t="s">
        <v>357</v>
      </c>
      <c r="C27" s="297" t="s">
        <v>352</v>
      </c>
      <c r="D27" s="301"/>
    </row>
    <row r="28" spans="1:9">
      <c r="A28" s="289" t="s">
        <v>358</v>
      </c>
      <c r="B28" s="289" t="s">
        <v>357</v>
      </c>
      <c r="C28" s="297" t="s">
        <v>352</v>
      </c>
      <c r="D28" s="301"/>
      <c r="E28" s="289"/>
    </row>
    <row r="29" spans="1:9">
      <c r="A29" s="289" t="s">
        <v>202</v>
      </c>
      <c r="B29" s="289" t="s">
        <v>357</v>
      </c>
      <c r="C29" s="296" t="s">
        <v>359</v>
      </c>
      <c r="D29" s="296" t="s">
        <v>360</v>
      </c>
      <c r="E29" s="289"/>
      <c r="F29" s="289"/>
      <c r="G29" s="289"/>
    </row>
    <row r="30" spans="1:9">
      <c r="A30" s="289" t="s">
        <v>361</v>
      </c>
      <c r="B30" s="289" t="s">
        <v>357</v>
      </c>
      <c r="C30" s="297" t="s">
        <v>352</v>
      </c>
      <c r="D30" s="301"/>
      <c r="E30" s="289"/>
      <c r="F30" s="289"/>
      <c r="G30" s="289"/>
    </row>
    <row r="31" spans="1:9">
      <c r="A31" s="299" t="s">
        <v>362</v>
      </c>
      <c r="B31" s="299" t="s">
        <v>357</v>
      </c>
      <c r="C31" s="297" t="s">
        <v>352</v>
      </c>
      <c r="D31" s="301"/>
      <c r="E31" s="289"/>
      <c r="F31" s="289"/>
      <c r="G31" s="289"/>
    </row>
    <row r="32" spans="1:9" ht="15.75">
      <c r="A32" s="302" t="s">
        <v>363</v>
      </c>
      <c r="B32" s="299" t="s">
        <v>357</v>
      </c>
      <c r="C32" s="291" t="s">
        <v>348</v>
      </c>
      <c r="D32" s="291">
        <v>15</v>
      </c>
      <c r="E32" s="289"/>
      <c r="F32" s="289"/>
      <c r="G32" s="289"/>
    </row>
    <row r="33" spans="1:8">
      <c r="A33" s="289" t="s">
        <v>364</v>
      </c>
      <c r="B33" s="289" t="s">
        <v>357</v>
      </c>
      <c r="C33" s="297" t="s">
        <v>352</v>
      </c>
      <c r="D33" s="301"/>
      <c r="E33" s="289"/>
      <c r="F33" s="289"/>
      <c r="G33" s="289"/>
    </row>
    <row r="34" spans="1:8">
      <c r="A34" s="289" t="s">
        <v>365</v>
      </c>
      <c r="B34" s="289" t="s">
        <v>357</v>
      </c>
      <c r="C34" s="297" t="s">
        <v>352</v>
      </c>
      <c r="D34" s="301"/>
      <c r="E34" s="289"/>
      <c r="F34" s="289"/>
      <c r="G34" s="289"/>
    </row>
    <row r="35" spans="1:8">
      <c r="A35" s="289" t="s">
        <v>366</v>
      </c>
      <c r="B35" s="289" t="s">
        <v>357</v>
      </c>
      <c r="C35" s="297" t="s">
        <v>352</v>
      </c>
      <c r="D35" s="301"/>
      <c r="E35" s="289"/>
      <c r="F35" s="289"/>
      <c r="G35" s="289"/>
    </row>
    <row r="36" spans="1:8">
      <c r="A36" s="289" t="s">
        <v>367</v>
      </c>
      <c r="B36" s="289" t="s">
        <v>357</v>
      </c>
      <c r="C36" s="296" t="s">
        <v>359</v>
      </c>
      <c r="D36" s="296" t="s">
        <v>284</v>
      </c>
      <c r="E36" s="289"/>
      <c r="F36" s="289"/>
      <c r="G36" s="289"/>
    </row>
    <row r="37" spans="1:8">
      <c r="A37" s="289" t="s">
        <v>368</v>
      </c>
      <c r="B37" s="289" t="s">
        <v>357</v>
      </c>
      <c r="C37" s="291" t="s">
        <v>348</v>
      </c>
      <c r="D37" s="291">
        <v>18</v>
      </c>
      <c r="E37" s="289"/>
      <c r="F37" s="289"/>
      <c r="G37" s="289"/>
    </row>
    <row r="38" spans="1:8">
      <c r="A38" s="299" t="s">
        <v>369</v>
      </c>
      <c r="B38" s="299" t="s">
        <v>357</v>
      </c>
      <c r="C38" s="296" t="s">
        <v>359</v>
      </c>
      <c r="D38" s="296" t="s">
        <v>370</v>
      </c>
      <c r="E38" s="289"/>
      <c r="F38" s="289"/>
      <c r="G38" s="289"/>
    </row>
    <row r="39" spans="1:8">
      <c r="A39" s="289" t="s">
        <v>371</v>
      </c>
      <c r="B39" s="289" t="s">
        <v>357</v>
      </c>
      <c r="C39" s="296" t="s">
        <v>359</v>
      </c>
      <c r="D39" s="296" t="s">
        <v>283</v>
      </c>
      <c r="E39" s="289"/>
      <c r="F39" s="289"/>
      <c r="G39" s="289"/>
    </row>
    <row r="40" spans="1:8">
      <c r="A40" s="289" t="s">
        <v>372</v>
      </c>
      <c r="B40" s="289" t="s">
        <v>357</v>
      </c>
      <c r="C40" s="296" t="s">
        <v>359</v>
      </c>
      <c r="D40" s="291" t="s">
        <v>373</v>
      </c>
      <c r="E40" s="289"/>
      <c r="F40" s="289"/>
      <c r="G40" s="289"/>
    </row>
    <row r="41" spans="1:8">
      <c r="A41" s="289" t="s">
        <v>217</v>
      </c>
      <c r="B41" s="289" t="s">
        <v>357</v>
      </c>
      <c r="C41" s="296" t="s">
        <v>359</v>
      </c>
      <c r="D41" s="291" t="s">
        <v>374</v>
      </c>
      <c r="E41" s="289"/>
      <c r="F41" s="289"/>
      <c r="G41" s="289"/>
    </row>
    <row r="42" spans="1:8" ht="15.75">
      <c r="A42" s="299" t="s">
        <v>233</v>
      </c>
      <c r="B42" s="289" t="s">
        <v>357</v>
      </c>
      <c r="C42" s="296" t="s">
        <v>359</v>
      </c>
      <c r="D42" s="291" t="s">
        <v>375</v>
      </c>
      <c r="E42" s="289"/>
      <c r="F42" s="289"/>
      <c r="G42" s="289"/>
      <c r="H42" s="218"/>
    </row>
    <row r="43" spans="1:8">
      <c r="A43" s="299" t="s">
        <v>376</v>
      </c>
      <c r="B43" s="289" t="s">
        <v>357</v>
      </c>
      <c r="C43" s="297" t="s">
        <v>352</v>
      </c>
      <c r="D43" s="301"/>
      <c r="E43" s="289"/>
      <c r="F43" s="289"/>
      <c r="G43" s="289"/>
    </row>
  </sheetData>
  <sheetProtection selectLockedCells="1" selectUnlockedCells="1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V443"/>
  <sheetViews>
    <sheetView showGridLines="0" defaultGridColor="0" topLeftCell="B1" colorId="22" zoomScale="70" zoomScaleNormal="70" zoomScaleSheetLayoutView="80" workbookViewId="0">
      <selection activeCell="E41" sqref="E41:AC41"/>
    </sheetView>
  </sheetViews>
  <sheetFormatPr defaultColWidth="9.77734375" defaultRowHeight="15"/>
  <cols>
    <col min="1" max="1" width="11.5546875" style="13" hidden="1" customWidth="1"/>
    <col min="2" max="2" width="5.109375" style="17" customWidth="1"/>
    <col min="3" max="3" width="49.88671875" style="14" customWidth="1"/>
    <col min="4" max="4" width="10.5546875" style="4" customWidth="1"/>
    <col min="5" max="29" width="11.109375" style="4" customWidth="1"/>
    <col min="30" max="33" width="9.77734375" style="4"/>
    <col min="34" max="34" width="13.109375" style="4" customWidth="1"/>
    <col min="35" max="35" width="9.33203125" style="4" customWidth="1"/>
    <col min="36" max="16384" width="9.77734375" style="4"/>
  </cols>
  <sheetData>
    <row r="1" spans="1:48" ht="18" customHeight="1">
      <c r="A1" s="143"/>
      <c r="B1" s="144"/>
      <c r="C1" s="145" t="s">
        <v>30</v>
      </c>
      <c r="D1" s="146"/>
      <c r="AD1" s="7"/>
      <c r="AE1" s="142" t="s">
        <v>127</v>
      </c>
      <c r="AF1" s="142" t="s">
        <v>100</v>
      </c>
      <c r="AG1" s="142">
        <v>4</v>
      </c>
      <c r="AH1" s="142">
        <v>5</v>
      </c>
      <c r="AI1" s="142">
        <v>6</v>
      </c>
      <c r="AJ1" s="142">
        <v>7</v>
      </c>
      <c r="AK1" s="142">
        <f>AJ1+1</f>
        <v>8</v>
      </c>
      <c r="AL1" s="142">
        <f t="shared" ref="AL1:AV1" si="0">AK1+1</f>
        <v>9</v>
      </c>
      <c r="AM1" s="142">
        <f t="shared" si="0"/>
        <v>10</v>
      </c>
      <c r="AN1" s="142">
        <f t="shared" si="0"/>
        <v>11</v>
      </c>
      <c r="AO1" s="142">
        <f t="shared" si="0"/>
        <v>12</v>
      </c>
      <c r="AP1" s="142">
        <f t="shared" si="0"/>
        <v>13</v>
      </c>
      <c r="AQ1" s="142">
        <f t="shared" si="0"/>
        <v>14</v>
      </c>
      <c r="AR1" s="142">
        <f t="shared" si="0"/>
        <v>15</v>
      </c>
      <c r="AS1" s="142">
        <f t="shared" si="0"/>
        <v>16</v>
      </c>
      <c r="AT1" s="142">
        <f t="shared" si="0"/>
        <v>17</v>
      </c>
      <c r="AU1" s="142">
        <f t="shared" si="0"/>
        <v>18</v>
      </c>
      <c r="AV1" s="142">
        <f t="shared" si="0"/>
        <v>19</v>
      </c>
    </row>
    <row r="2" spans="1:48" ht="11.25" customHeight="1" thickBot="1">
      <c r="A2" s="143"/>
      <c r="B2" s="147"/>
      <c r="C2" s="148"/>
      <c r="D2" s="149"/>
      <c r="AE2" s="205"/>
      <c r="AF2" s="142" t="s">
        <v>101</v>
      </c>
    </row>
    <row r="3" spans="1:48" ht="11.25" customHeight="1" thickTop="1">
      <c r="A3" s="150"/>
      <c r="B3" s="151"/>
      <c r="C3" s="152"/>
      <c r="D3" s="49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8"/>
      <c r="AE3" s="205"/>
      <c r="AF3" s="142" t="s">
        <v>102</v>
      </c>
    </row>
    <row r="4" spans="1:48" ht="15.75">
      <c r="A4" s="153"/>
      <c r="B4" s="154"/>
      <c r="C4" s="147" t="str">
        <f>'Cover page'!E13</f>
        <v>Member State:  Czechia</v>
      </c>
      <c r="D4" s="155"/>
      <c r="E4" s="602" t="s">
        <v>1</v>
      </c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4"/>
      <c r="AD4" s="9"/>
    </row>
    <row r="5" spans="1:48" ht="15.75">
      <c r="A5" s="156"/>
      <c r="B5" s="157"/>
      <c r="C5" s="15" t="s">
        <v>381</v>
      </c>
      <c r="D5" s="158" t="s">
        <v>110</v>
      </c>
      <c r="E5" s="158">
        <v>1995</v>
      </c>
      <c r="F5" s="158">
        <f>E5+1</f>
        <v>1996</v>
      </c>
      <c r="G5" s="158">
        <f t="shared" ref="G5:R5" si="1">F5+1</f>
        <v>1997</v>
      </c>
      <c r="H5" s="158">
        <f t="shared" si="1"/>
        <v>1998</v>
      </c>
      <c r="I5" s="158">
        <f t="shared" si="1"/>
        <v>1999</v>
      </c>
      <c r="J5" s="158">
        <f t="shared" si="1"/>
        <v>2000</v>
      </c>
      <c r="K5" s="158">
        <f t="shared" si="1"/>
        <v>2001</v>
      </c>
      <c r="L5" s="158">
        <f t="shared" si="1"/>
        <v>2002</v>
      </c>
      <c r="M5" s="158">
        <f t="shared" si="1"/>
        <v>2003</v>
      </c>
      <c r="N5" s="158">
        <f t="shared" si="1"/>
        <v>2004</v>
      </c>
      <c r="O5" s="158">
        <f t="shared" si="1"/>
        <v>2005</v>
      </c>
      <c r="P5" s="158">
        <f t="shared" si="1"/>
        <v>2006</v>
      </c>
      <c r="Q5" s="158">
        <f t="shared" si="1"/>
        <v>2007</v>
      </c>
      <c r="R5" s="158">
        <f t="shared" si="1"/>
        <v>2008</v>
      </c>
      <c r="S5" s="158">
        <v>2009</v>
      </c>
      <c r="T5" s="158">
        <v>2010</v>
      </c>
      <c r="U5" s="494">
        <v>2011</v>
      </c>
      <c r="V5" s="494">
        <v>2012</v>
      </c>
      <c r="W5" s="494">
        <f t="shared" ref="W5:AC5" si="2">V5+1</f>
        <v>2013</v>
      </c>
      <c r="X5" s="494">
        <f t="shared" si="2"/>
        <v>2014</v>
      </c>
      <c r="Y5" s="494">
        <f t="shared" si="2"/>
        <v>2015</v>
      </c>
      <c r="Z5" s="494">
        <f>Y5+1</f>
        <v>2016</v>
      </c>
      <c r="AA5" s="494">
        <f>Z5+1</f>
        <v>2017</v>
      </c>
      <c r="AB5" s="494">
        <f>AA5+1</f>
        <v>2018</v>
      </c>
      <c r="AC5" s="494">
        <f t="shared" si="2"/>
        <v>2019</v>
      </c>
      <c r="AD5" s="9"/>
    </row>
    <row r="6" spans="1:48" ht="15.75">
      <c r="A6" s="156"/>
      <c r="B6" s="159"/>
      <c r="C6" s="160" t="s">
        <v>461</v>
      </c>
      <c r="D6" s="158" t="s">
        <v>2</v>
      </c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9"/>
    </row>
    <row r="7" spans="1:48" ht="16.5" thickBot="1">
      <c r="A7" s="153"/>
      <c r="B7" s="154"/>
      <c r="C7" s="161"/>
      <c r="D7" s="162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9"/>
    </row>
    <row r="8" spans="1:48" ht="15.75">
      <c r="A8" s="156"/>
      <c r="B8" s="163"/>
      <c r="C8" s="164"/>
      <c r="D8" s="165"/>
      <c r="E8" s="90" t="s">
        <v>102</v>
      </c>
      <c r="F8" s="90" t="s">
        <v>102</v>
      </c>
      <c r="G8" s="90" t="s">
        <v>102</v>
      </c>
      <c r="H8" s="90" t="s">
        <v>102</v>
      </c>
      <c r="I8" s="90" t="s">
        <v>102</v>
      </c>
      <c r="J8" s="90" t="s">
        <v>102</v>
      </c>
      <c r="K8" s="90" t="s">
        <v>102</v>
      </c>
      <c r="L8" s="90" t="s">
        <v>102</v>
      </c>
      <c r="M8" s="90" t="s">
        <v>102</v>
      </c>
      <c r="N8" s="90" t="s">
        <v>102</v>
      </c>
      <c r="O8" s="90" t="s">
        <v>102</v>
      </c>
      <c r="P8" s="90" t="s">
        <v>102</v>
      </c>
      <c r="Q8" s="90" t="s">
        <v>102</v>
      </c>
      <c r="R8" s="90" t="s">
        <v>102</v>
      </c>
      <c r="S8" s="90" t="s">
        <v>102</v>
      </c>
      <c r="T8" s="90" t="s">
        <v>102</v>
      </c>
      <c r="U8" s="90" t="s">
        <v>102</v>
      </c>
      <c r="V8" s="90" t="s">
        <v>102</v>
      </c>
      <c r="W8" s="90" t="s">
        <v>102</v>
      </c>
      <c r="X8" s="90" t="s">
        <v>102</v>
      </c>
      <c r="Y8" s="90" t="s">
        <v>102</v>
      </c>
      <c r="Z8" s="90" t="s">
        <v>102</v>
      </c>
      <c r="AA8" s="90" t="s">
        <v>102</v>
      </c>
      <c r="AB8" s="90" t="s">
        <v>102</v>
      </c>
      <c r="AC8" s="90" t="s">
        <v>102</v>
      </c>
      <c r="AD8" s="9"/>
    </row>
    <row r="9" spans="1:48" ht="16.5" thickBot="1">
      <c r="A9" s="166"/>
      <c r="B9" s="167"/>
      <c r="C9" s="168" t="s">
        <v>3</v>
      </c>
      <c r="D9" s="169" t="s">
        <v>111</v>
      </c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2"/>
      <c r="X9" s="492">
        <v>3</v>
      </c>
      <c r="Y9" s="492">
        <v>3</v>
      </c>
      <c r="Z9" s="492">
        <v>3</v>
      </c>
      <c r="AA9" s="492">
        <v>3</v>
      </c>
      <c r="AB9" s="492">
        <v>3</v>
      </c>
      <c r="AC9" s="492">
        <v>3</v>
      </c>
      <c r="AD9" s="9"/>
    </row>
    <row r="10" spans="1:48" ht="17.25" thickTop="1" thickBot="1">
      <c r="A10" s="170" t="s">
        <v>52</v>
      </c>
      <c r="B10" s="283"/>
      <c r="C10" s="171" t="s">
        <v>4</v>
      </c>
      <c r="D10" s="372" t="s">
        <v>5</v>
      </c>
      <c r="E10" s="373">
        <v>-197376</v>
      </c>
      <c r="F10" s="54">
        <v>-54777</v>
      </c>
      <c r="G10" s="54">
        <v>-62178</v>
      </c>
      <c r="H10" s="54">
        <v>-89762</v>
      </c>
      <c r="I10" s="54">
        <v>-69842</v>
      </c>
      <c r="J10" s="54">
        <v>-85116</v>
      </c>
      <c r="K10" s="54">
        <v>-149203</v>
      </c>
      <c r="L10" s="54">
        <v>-171596</v>
      </c>
      <c r="M10" s="54">
        <v>-194777</v>
      </c>
      <c r="N10" s="54">
        <v>-74261</v>
      </c>
      <c r="O10" s="54">
        <v>-100666</v>
      </c>
      <c r="P10" s="54">
        <v>-77165</v>
      </c>
      <c r="Q10" s="54">
        <v>-26144</v>
      </c>
      <c r="R10" s="54">
        <v>-80705</v>
      </c>
      <c r="S10" s="482">
        <v>-215277</v>
      </c>
      <c r="T10" s="482">
        <v>-167132</v>
      </c>
      <c r="U10" s="54">
        <v>-111059</v>
      </c>
      <c r="V10" s="54">
        <v>-161338</v>
      </c>
      <c r="W10" s="406">
        <v>-54135</v>
      </c>
      <c r="X10" s="406">
        <v>-91652</v>
      </c>
      <c r="Y10" s="502">
        <v>-30969</v>
      </c>
      <c r="Z10" s="502">
        <v>33169</v>
      </c>
      <c r="AA10" s="502">
        <v>75634</v>
      </c>
      <c r="AB10" s="502">
        <v>48269</v>
      </c>
      <c r="AC10" s="498">
        <v>16651</v>
      </c>
      <c r="AD10" s="9"/>
    </row>
    <row r="11" spans="1:48" ht="16.5" thickTop="1">
      <c r="A11" s="170" t="s">
        <v>53</v>
      </c>
      <c r="B11" s="283"/>
      <c r="C11" s="172" t="s">
        <v>6</v>
      </c>
      <c r="D11" s="173" t="s">
        <v>7</v>
      </c>
      <c r="E11" s="55">
        <v>-224356</v>
      </c>
      <c r="F11" s="55">
        <v>-92671</v>
      </c>
      <c r="G11" s="55">
        <v>-51475</v>
      </c>
      <c r="H11" s="55">
        <v>-98802</v>
      </c>
      <c r="I11" s="55">
        <v>-73592</v>
      </c>
      <c r="J11" s="55">
        <v>-76523</v>
      </c>
      <c r="K11" s="55">
        <v>-135390</v>
      </c>
      <c r="L11" s="55">
        <v>-155379</v>
      </c>
      <c r="M11" s="55">
        <v>-178512</v>
      </c>
      <c r="N11" s="55">
        <v>-70645</v>
      </c>
      <c r="O11" s="55">
        <v>-97769</v>
      </c>
      <c r="P11" s="55">
        <v>-77551</v>
      </c>
      <c r="Q11" s="55">
        <v>-53121</v>
      </c>
      <c r="R11" s="55">
        <v>-83057</v>
      </c>
      <c r="S11" s="55">
        <v>-179903</v>
      </c>
      <c r="T11" s="55">
        <v>-143225</v>
      </c>
      <c r="U11" s="55">
        <v>-92865</v>
      </c>
      <c r="V11" s="55">
        <v>-152418</v>
      </c>
      <c r="W11" s="407">
        <v>-67185</v>
      </c>
      <c r="X11" s="407">
        <v>-96634</v>
      </c>
      <c r="Y11" s="407">
        <v>-58872</v>
      </c>
      <c r="Z11" s="407">
        <v>-21395</v>
      </c>
      <c r="AA11" s="407">
        <v>25529</v>
      </c>
      <c r="AB11" s="407">
        <v>8068</v>
      </c>
      <c r="AC11" s="407">
        <v>-32335</v>
      </c>
      <c r="AD11" s="9"/>
    </row>
    <row r="12" spans="1:48" ht="15.75">
      <c r="A12" s="170" t="s">
        <v>54</v>
      </c>
      <c r="B12" s="283"/>
      <c r="C12" s="174" t="s">
        <v>8</v>
      </c>
      <c r="D12" s="175" t="s">
        <v>9</v>
      </c>
      <c r="E12" s="56" t="s">
        <v>382</v>
      </c>
      <c r="F12" s="56" t="s">
        <v>382</v>
      </c>
      <c r="G12" s="56" t="s">
        <v>382</v>
      </c>
      <c r="H12" s="56" t="s">
        <v>382</v>
      </c>
      <c r="I12" s="56" t="s">
        <v>382</v>
      </c>
      <c r="J12" s="56" t="s">
        <v>382</v>
      </c>
      <c r="K12" s="56" t="s">
        <v>382</v>
      </c>
      <c r="L12" s="56" t="s">
        <v>382</v>
      </c>
      <c r="M12" s="56" t="s">
        <v>382</v>
      </c>
      <c r="N12" s="56" t="s">
        <v>382</v>
      </c>
      <c r="O12" s="56" t="s">
        <v>382</v>
      </c>
      <c r="P12" s="56" t="s">
        <v>382</v>
      </c>
      <c r="Q12" s="56" t="s">
        <v>382</v>
      </c>
      <c r="R12" s="56" t="s">
        <v>382</v>
      </c>
      <c r="S12" s="56" t="s">
        <v>382</v>
      </c>
      <c r="T12" s="56" t="s">
        <v>382</v>
      </c>
      <c r="U12" s="56" t="s">
        <v>382</v>
      </c>
      <c r="V12" s="56" t="s">
        <v>382</v>
      </c>
      <c r="W12" s="408" t="s">
        <v>382</v>
      </c>
      <c r="X12" s="407" t="s">
        <v>382</v>
      </c>
      <c r="Y12" s="407" t="s">
        <v>382</v>
      </c>
      <c r="Z12" s="407" t="s">
        <v>382</v>
      </c>
      <c r="AA12" s="407" t="s">
        <v>382</v>
      </c>
      <c r="AB12" s="407" t="s">
        <v>382</v>
      </c>
      <c r="AC12" s="407" t="s">
        <v>382</v>
      </c>
      <c r="AD12" s="9"/>
    </row>
    <row r="13" spans="1:48" ht="15.75">
      <c r="A13" s="170" t="s">
        <v>55</v>
      </c>
      <c r="B13" s="283"/>
      <c r="C13" s="174" t="s">
        <v>10</v>
      </c>
      <c r="D13" s="175" t="s">
        <v>11</v>
      </c>
      <c r="E13" s="56">
        <v>31329</v>
      </c>
      <c r="F13" s="56">
        <v>42314</v>
      </c>
      <c r="G13" s="56">
        <v>-9552</v>
      </c>
      <c r="H13" s="56">
        <v>10187</v>
      </c>
      <c r="I13" s="56">
        <v>3226</v>
      </c>
      <c r="J13" s="56">
        <v>-12476</v>
      </c>
      <c r="K13" s="56">
        <v>-11132</v>
      </c>
      <c r="L13" s="56">
        <v>-10033</v>
      </c>
      <c r="M13" s="56">
        <v>-11761</v>
      </c>
      <c r="N13" s="56">
        <v>-1063</v>
      </c>
      <c r="O13" s="56">
        <v>-2803</v>
      </c>
      <c r="P13" s="56">
        <v>-11417</v>
      </c>
      <c r="Q13" s="56">
        <v>10865</v>
      </c>
      <c r="R13" s="56">
        <v>-7690</v>
      </c>
      <c r="S13" s="56">
        <v>-24725</v>
      </c>
      <c r="T13" s="56">
        <v>-15188</v>
      </c>
      <c r="U13" s="56">
        <v>-11268</v>
      </c>
      <c r="V13" s="56">
        <v>-2092</v>
      </c>
      <c r="W13" s="408">
        <v>12135</v>
      </c>
      <c r="X13" s="407">
        <v>7675</v>
      </c>
      <c r="Y13" s="407">
        <v>25990</v>
      </c>
      <c r="Z13" s="407">
        <v>49678</v>
      </c>
      <c r="AA13" s="407">
        <v>41923</v>
      </c>
      <c r="AB13" s="407">
        <v>23555</v>
      </c>
      <c r="AC13" s="407">
        <v>37595</v>
      </c>
      <c r="AD13" s="9"/>
    </row>
    <row r="14" spans="1:48" ht="15.75">
      <c r="A14" s="170" t="s">
        <v>56</v>
      </c>
      <c r="B14" s="283"/>
      <c r="C14" s="174" t="s">
        <v>12</v>
      </c>
      <c r="D14" s="175" t="s">
        <v>13</v>
      </c>
      <c r="E14" s="56">
        <v>-4349</v>
      </c>
      <c r="F14" s="56">
        <v>-4420</v>
      </c>
      <c r="G14" s="56">
        <v>-1151</v>
      </c>
      <c r="H14" s="56">
        <v>-1147</v>
      </c>
      <c r="I14" s="56">
        <v>524</v>
      </c>
      <c r="J14" s="56">
        <v>3883</v>
      </c>
      <c r="K14" s="56">
        <v>-2681</v>
      </c>
      <c r="L14" s="56">
        <v>-6184</v>
      </c>
      <c r="M14" s="56">
        <v>-4504</v>
      </c>
      <c r="N14" s="56">
        <v>-2553</v>
      </c>
      <c r="O14" s="56">
        <v>-94</v>
      </c>
      <c r="P14" s="56">
        <v>11803</v>
      </c>
      <c r="Q14" s="56">
        <v>16112</v>
      </c>
      <c r="R14" s="56">
        <v>10042</v>
      </c>
      <c r="S14" s="56">
        <v>-10649</v>
      </c>
      <c r="T14" s="56">
        <v>-8719</v>
      </c>
      <c r="U14" s="56">
        <v>-6926</v>
      </c>
      <c r="V14" s="56">
        <v>-6828</v>
      </c>
      <c r="W14" s="408">
        <v>915</v>
      </c>
      <c r="X14" s="407">
        <v>-2693</v>
      </c>
      <c r="Y14" s="407">
        <v>1913</v>
      </c>
      <c r="Z14" s="407">
        <v>4886</v>
      </c>
      <c r="AA14" s="407">
        <v>8182</v>
      </c>
      <c r="AB14" s="407">
        <v>16646</v>
      </c>
      <c r="AC14" s="407">
        <v>11391</v>
      </c>
      <c r="AD14" s="9"/>
    </row>
    <row r="15" spans="1:48" ht="16.5" thickBot="1">
      <c r="A15" s="170"/>
      <c r="B15" s="283"/>
      <c r="C15" s="176"/>
      <c r="D15" s="177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3"/>
      <c r="Y15" s="53"/>
      <c r="Z15" s="53"/>
      <c r="AA15" s="53"/>
      <c r="AB15" s="53"/>
      <c r="AC15" s="53"/>
      <c r="AD15" s="9"/>
    </row>
    <row r="16" spans="1:48" ht="15.75">
      <c r="A16" s="170"/>
      <c r="B16" s="283"/>
      <c r="C16" s="178"/>
      <c r="D16" s="179"/>
      <c r="E16" s="90" t="s">
        <v>102</v>
      </c>
      <c r="F16" s="90" t="s">
        <v>102</v>
      </c>
      <c r="G16" s="90" t="s">
        <v>102</v>
      </c>
      <c r="H16" s="90" t="s">
        <v>102</v>
      </c>
      <c r="I16" s="90" t="s">
        <v>102</v>
      </c>
      <c r="J16" s="90" t="s">
        <v>102</v>
      </c>
      <c r="K16" s="90" t="s">
        <v>102</v>
      </c>
      <c r="L16" s="90" t="s">
        <v>102</v>
      </c>
      <c r="M16" s="90" t="s">
        <v>102</v>
      </c>
      <c r="N16" s="90" t="s">
        <v>102</v>
      </c>
      <c r="O16" s="90" t="s">
        <v>102</v>
      </c>
      <c r="P16" s="90" t="s">
        <v>102</v>
      </c>
      <c r="Q16" s="90" t="s">
        <v>102</v>
      </c>
      <c r="R16" s="90" t="s">
        <v>102</v>
      </c>
      <c r="S16" s="90" t="s">
        <v>102</v>
      </c>
      <c r="T16" s="90" t="s">
        <v>102</v>
      </c>
      <c r="U16" s="90" t="s">
        <v>102</v>
      </c>
      <c r="V16" s="90" t="s">
        <v>102</v>
      </c>
      <c r="W16" s="90" t="s">
        <v>102</v>
      </c>
      <c r="X16" s="90" t="s">
        <v>102</v>
      </c>
      <c r="Y16" s="90" t="s">
        <v>102</v>
      </c>
      <c r="Z16" s="90" t="s">
        <v>102</v>
      </c>
      <c r="AA16" s="90" t="s">
        <v>102</v>
      </c>
      <c r="AB16" s="90" t="s">
        <v>102</v>
      </c>
      <c r="AC16" s="90" t="s">
        <v>102</v>
      </c>
      <c r="AD16" s="9"/>
    </row>
    <row r="17" spans="1:34" ht="16.5" thickBot="1">
      <c r="A17" s="170"/>
      <c r="B17" s="283"/>
      <c r="C17" s="168" t="s">
        <v>14</v>
      </c>
      <c r="D17" s="180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493">
        <v>3</v>
      </c>
      <c r="X17" s="493">
        <v>3</v>
      </c>
      <c r="Y17" s="493">
        <v>3</v>
      </c>
      <c r="Z17" s="493">
        <v>3</v>
      </c>
      <c r="AA17" s="493">
        <v>3</v>
      </c>
      <c r="AB17" s="493">
        <v>3</v>
      </c>
      <c r="AC17" s="493">
        <v>3</v>
      </c>
      <c r="AD17" s="9"/>
    </row>
    <row r="18" spans="1:34" ht="17.25" thickTop="1" thickBot="1">
      <c r="A18" s="170" t="s">
        <v>57</v>
      </c>
      <c r="B18" s="283"/>
      <c r="C18" s="181" t="s">
        <v>125</v>
      </c>
      <c r="D18" s="371"/>
      <c r="E18" s="61">
        <v>216645</v>
      </c>
      <c r="F18" s="62">
        <v>211777</v>
      </c>
      <c r="G18" s="62">
        <v>240341</v>
      </c>
      <c r="H18" s="62">
        <v>300976</v>
      </c>
      <c r="I18" s="62">
        <v>342083</v>
      </c>
      <c r="J18" s="62">
        <v>405418</v>
      </c>
      <c r="K18" s="62">
        <v>585615</v>
      </c>
      <c r="L18" s="62">
        <v>695133</v>
      </c>
      <c r="M18" s="62">
        <v>795040</v>
      </c>
      <c r="N18" s="62">
        <v>873493</v>
      </c>
      <c r="O18" s="62">
        <v>910183</v>
      </c>
      <c r="P18" s="62">
        <v>973107</v>
      </c>
      <c r="Q18" s="62">
        <v>1054633</v>
      </c>
      <c r="R18" s="62">
        <v>1136774</v>
      </c>
      <c r="S18" s="483">
        <v>1319002</v>
      </c>
      <c r="T18" s="483">
        <v>1480097</v>
      </c>
      <c r="U18" s="62">
        <v>1613650</v>
      </c>
      <c r="V18" s="62">
        <v>1805307</v>
      </c>
      <c r="W18" s="411">
        <v>1840247</v>
      </c>
      <c r="X18" s="411">
        <v>1818888</v>
      </c>
      <c r="Y18" s="411">
        <v>1836047</v>
      </c>
      <c r="Z18" s="411">
        <v>1754737</v>
      </c>
      <c r="AA18" s="411">
        <v>1749677</v>
      </c>
      <c r="AB18" s="411">
        <v>1734602</v>
      </c>
      <c r="AC18" s="499">
        <v>1740263</v>
      </c>
      <c r="AD18" s="9"/>
    </row>
    <row r="19" spans="1:34" ht="16.5" thickTop="1">
      <c r="A19" s="170"/>
      <c r="B19" s="283"/>
      <c r="C19" s="182" t="s">
        <v>15</v>
      </c>
      <c r="D19" s="183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114"/>
      <c r="Y19" s="114"/>
      <c r="Z19" s="114"/>
      <c r="AA19" s="114"/>
      <c r="AB19" s="114"/>
      <c r="AC19" s="114"/>
      <c r="AD19" s="9"/>
    </row>
    <row r="20" spans="1:34" ht="15.75">
      <c r="A20" s="170" t="s">
        <v>58</v>
      </c>
      <c r="B20" s="283"/>
      <c r="C20" s="184" t="s">
        <v>16</v>
      </c>
      <c r="D20" s="175" t="s">
        <v>17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7163</v>
      </c>
      <c r="L20" s="65">
        <v>24416</v>
      </c>
      <c r="M20" s="65">
        <v>12128</v>
      </c>
      <c r="N20" s="65">
        <v>13608</v>
      </c>
      <c r="O20" s="65">
        <v>11051</v>
      </c>
      <c r="P20" s="65">
        <v>7907</v>
      </c>
      <c r="Q20" s="65">
        <v>8824</v>
      </c>
      <c r="R20" s="65">
        <v>9703</v>
      </c>
      <c r="S20" s="65">
        <v>11018</v>
      </c>
      <c r="T20" s="65">
        <v>11494</v>
      </c>
      <c r="U20" s="65">
        <v>14398</v>
      </c>
      <c r="V20" s="65">
        <v>9203</v>
      </c>
      <c r="W20" s="412">
        <v>8720</v>
      </c>
      <c r="X20" s="408">
        <v>13623</v>
      </c>
      <c r="Y20" s="408">
        <v>6978</v>
      </c>
      <c r="Z20" s="408">
        <v>9145</v>
      </c>
      <c r="AA20" s="408">
        <v>5887</v>
      </c>
      <c r="AB20" s="408">
        <v>8652</v>
      </c>
      <c r="AC20" s="408">
        <v>5118</v>
      </c>
      <c r="AD20" s="9"/>
    </row>
    <row r="21" spans="1:34" ht="15.75">
      <c r="A21" s="185" t="s">
        <v>133</v>
      </c>
      <c r="B21" s="283"/>
      <c r="C21" s="184" t="s">
        <v>103</v>
      </c>
      <c r="D21" s="175" t="s">
        <v>104</v>
      </c>
      <c r="E21" s="66">
        <v>132968</v>
      </c>
      <c r="F21" s="66">
        <v>147841</v>
      </c>
      <c r="G21" s="66">
        <v>160466</v>
      </c>
      <c r="H21" s="66">
        <v>196515</v>
      </c>
      <c r="I21" s="66">
        <v>232191</v>
      </c>
      <c r="J21" s="66">
        <v>275497</v>
      </c>
      <c r="K21" s="66">
        <v>355151</v>
      </c>
      <c r="L21" s="66">
        <v>427873</v>
      </c>
      <c r="M21" s="66">
        <v>541487</v>
      </c>
      <c r="N21" s="66">
        <v>642880</v>
      </c>
      <c r="O21" s="66">
        <v>710353</v>
      </c>
      <c r="P21" s="66">
        <v>799292</v>
      </c>
      <c r="Q21" s="66">
        <v>888900</v>
      </c>
      <c r="R21" s="66">
        <v>967082</v>
      </c>
      <c r="S21" s="66">
        <v>1125054</v>
      </c>
      <c r="T21" s="66">
        <v>1280259</v>
      </c>
      <c r="U21" s="66">
        <v>1408153</v>
      </c>
      <c r="V21" s="66">
        <v>1603476</v>
      </c>
      <c r="W21" s="413">
        <v>1639103</v>
      </c>
      <c r="X21" s="407">
        <v>1622956</v>
      </c>
      <c r="Y21" s="407">
        <v>1648330</v>
      </c>
      <c r="Z21" s="407">
        <v>1592890</v>
      </c>
      <c r="AA21" s="407">
        <v>1602348</v>
      </c>
      <c r="AB21" s="407">
        <v>1553697</v>
      </c>
      <c r="AC21" s="407">
        <v>1595690</v>
      </c>
      <c r="AD21" s="9"/>
    </row>
    <row r="22" spans="1:34" ht="15.75">
      <c r="A22" s="185" t="s">
        <v>134</v>
      </c>
      <c r="B22" s="283"/>
      <c r="C22" s="186" t="s">
        <v>18</v>
      </c>
      <c r="D22" s="175" t="s">
        <v>112</v>
      </c>
      <c r="E22" s="67">
        <v>54901</v>
      </c>
      <c r="F22" s="67">
        <v>73380</v>
      </c>
      <c r="G22" s="67">
        <v>71745</v>
      </c>
      <c r="H22" s="67">
        <v>99045</v>
      </c>
      <c r="I22" s="67">
        <v>129338</v>
      </c>
      <c r="J22" s="67">
        <v>162264</v>
      </c>
      <c r="K22" s="67">
        <v>184873</v>
      </c>
      <c r="L22" s="67">
        <v>165861</v>
      </c>
      <c r="M22" s="67">
        <v>159133</v>
      </c>
      <c r="N22" s="67">
        <v>121966</v>
      </c>
      <c r="O22" s="67">
        <v>82548</v>
      </c>
      <c r="P22" s="67">
        <v>76720</v>
      </c>
      <c r="Q22" s="67">
        <v>71428</v>
      </c>
      <c r="R22" s="67">
        <v>58431</v>
      </c>
      <c r="S22" s="67">
        <v>73625</v>
      </c>
      <c r="T22" s="67">
        <v>96225</v>
      </c>
      <c r="U22" s="67">
        <v>137332</v>
      </c>
      <c r="V22" s="67">
        <v>178984</v>
      </c>
      <c r="W22" s="414">
        <v>120966</v>
      </c>
      <c r="X22" s="407">
        <v>106934</v>
      </c>
      <c r="Y22" s="407">
        <v>84276</v>
      </c>
      <c r="Z22" s="407">
        <v>4545</v>
      </c>
      <c r="AA22" s="407">
        <v>44178</v>
      </c>
      <c r="AB22" s="407">
        <v>4601</v>
      </c>
      <c r="AC22" s="407">
        <v>4820</v>
      </c>
      <c r="AD22" s="9"/>
    </row>
    <row r="23" spans="1:34" ht="15.75">
      <c r="A23" s="185" t="s">
        <v>135</v>
      </c>
      <c r="B23" s="283"/>
      <c r="C23" s="187" t="s">
        <v>19</v>
      </c>
      <c r="D23" s="175" t="s">
        <v>113</v>
      </c>
      <c r="E23" s="66">
        <v>78067</v>
      </c>
      <c r="F23" s="66">
        <v>74461</v>
      </c>
      <c r="G23" s="66">
        <v>88721</v>
      </c>
      <c r="H23" s="66">
        <v>97470</v>
      </c>
      <c r="I23" s="66">
        <v>102853</v>
      </c>
      <c r="J23" s="66">
        <v>113233</v>
      </c>
      <c r="K23" s="66">
        <v>170278</v>
      </c>
      <c r="L23" s="66">
        <v>262012</v>
      </c>
      <c r="M23" s="66">
        <v>382354</v>
      </c>
      <c r="N23" s="66">
        <v>520914</v>
      </c>
      <c r="O23" s="66">
        <v>627805</v>
      </c>
      <c r="P23" s="66">
        <v>722572</v>
      </c>
      <c r="Q23" s="66">
        <v>817472</v>
      </c>
      <c r="R23" s="66">
        <v>908651</v>
      </c>
      <c r="S23" s="66">
        <v>1051429</v>
      </c>
      <c r="T23" s="66">
        <v>1184034</v>
      </c>
      <c r="U23" s="66">
        <v>1270821</v>
      </c>
      <c r="V23" s="66">
        <v>1424492</v>
      </c>
      <c r="W23" s="413">
        <v>1518137</v>
      </c>
      <c r="X23" s="407">
        <v>1516022</v>
      </c>
      <c r="Y23" s="407">
        <v>1564054</v>
      </c>
      <c r="Z23" s="407">
        <v>1588345</v>
      </c>
      <c r="AA23" s="407">
        <v>1558170</v>
      </c>
      <c r="AB23" s="407">
        <v>1549096</v>
      </c>
      <c r="AC23" s="407">
        <v>1590870</v>
      </c>
      <c r="AD23" s="9"/>
    </row>
    <row r="24" spans="1:34" ht="15.75">
      <c r="A24" s="170" t="s">
        <v>59</v>
      </c>
      <c r="B24" s="283"/>
      <c r="C24" s="184" t="s">
        <v>20</v>
      </c>
      <c r="D24" s="175" t="s">
        <v>21</v>
      </c>
      <c r="E24" s="66">
        <v>83677</v>
      </c>
      <c r="F24" s="66">
        <v>63936</v>
      </c>
      <c r="G24" s="66">
        <v>79875</v>
      </c>
      <c r="H24" s="66">
        <v>104461</v>
      </c>
      <c r="I24" s="66">
        <v>109892</v>
      </c>
      <c r="J24" s="66">
        <v>129921</v>
      </c>
      <c r="K24" s="66">
        <v>223301</v>
      </c>
      <c r="L24" s="66">
        <v>242844</v>
      </c>
      <c r="M24" s="66">
        <v>241425</v>
      </c>
      <c r="N24" s="66">
        <v>217005</v>
      </c>
      <c r="O24" s="66">
        <v>188779</v>
      </c>
      <c r="P24" s="66">
        <v>165908</v>
      </c>
      <c r="Q24" s="66">
        <v>156909</v>
      </c>
      <c r="R24" s="66">
        <v>159989</v>
      </c>
      <c r="S24" s="66">
        <v>182930</v>
      </c>
      <c r="T24" s="66">
        <v>188344</v>
      </c>
      <c r="U24" s="66">
        <v>191099</v>
      </c>
      <c r="V24" s="66">
        <v>192628</v>
      </c>
      <c r="W24" s="413">
        <v>192424</v>
      </c>
      <c r="X24" s="407">
        <v>182309</v>
      </c>
      <c r="Y24" s="407">
        <v>180739</v>
      </c>
      <c r="Z24" s="407">
        <v>152702</v>
      </c>
      <c r="AA24" s="407">
        <v>141442</v>
      </c>
      <c r="AB24" s="407">
        <v>172253</v>
      </c>
      <c r="AC24" s="407">
        <v>139455</v>
      </c>
      <c r="AD24" s="9"/>
      <c r="AH24" s="119"/>
    </row>
    <row r="25" spans="1:34" ht="15.75">
      <c r="A25" s="170" t="s">
        <v>60</v>
      </c>
      <c r="B25" s="283"/>
      <c r="C25" s="186" t="s">
        <v>18</v>
      </c>
      <c r="D25" s="175" t="s">
        <v>22</v>
      </c>
      <c r="E25" s="66">
        <v>4244</v>
      </c>
      <c r="F25" s="66">
        <v>4538</v>
      </c>
      <c r="G25" s="66">
        <v>5469</v>
      </c>
      <c r="H25" s="66">
        <v>6538</v>
      </c>
      <c r="I25" s="66">
        <v>7879</v>
      </c>
      <c r="J25" s="66">
        <v>22281</v>
      </c>
      <c r="K25" s="66">
        <v>9834</v>
      </c>
      <c r="L25" s="66">
        <v>14688</v>
      </c>
      <c r="M25" s="66">
        <v>15626</v>
      </c>
      <c r="N25" s="66">
        <v>12512</v>
      </c>
      <c r="O25" s="66">
        <v>10933</v>
      </c>
      <c r="P25" s="66">
        <v>9952</v>
      </c>
      <c r="Q25" s="66">
        <v>5353</v>
      </c>
      <c r="R25" s="66">
        <v>3053</v>
      </c>
      <c r="S25" s="66">
        <v>7708</v>
      </c>
      <c r="T25" s="66">
        <v>4958</v>
      </c>
      <c r="U25" s="66">
        <v>5082</v>
      </c>
      <c r="V25" s="66">
        <v>2756</v>
      </c>
      <c r="W25" s="413">
        <v>2660</v>
      </c>
      <c r="X25" s="407">
        <v>5569</v>
      </c>
      <c r="Y25" s="407">
        <v>7464</v>
      </c>
      <c r="Z25" s="407">
        <v>2043</v>
      </c>
      <c r="AA25" s="407">
        <v>3045</v>
      </c>
      <c r="AB25" s="407">
        <v>45805</v>
      </c>
      <c r="AC25" s="407">
        <v>15542</v>
      </c>
      <c r="AD25" s="9"/>
      <c r="AH25" s="119"/>
    </row>
    <row r="26" spans="1:34" ht="15.75">
      <c r="A26" s="170" t="s">
        <v>61</v>
      </c>
      <c r="B26" s="283"/>
      <c r="C26" s="188" t="s">
        <v>19</v>
      </c>
      <c r="D26" s="175" t="s">
        <v>23</v>
      </c>
      <c r="E26" s="66">
        <v>79433</v>
      </c>
      <c r="F26" s="65">
        <v>59398</v>
      </c>
      <c r="G26" s="65">
        <v>74406</v>
      </c>
      <c r="H26" s="65">
        <v>97923</v>
      </c>
      <c r="I26" s="65">
        <v>102013</v>
      </c>
      <c r="J26" s="65">
        <v>107640</v>
      </c>
      <c r="K26" s="65">
        <v>213467</v>
      </c>
      <c r="L26" s="65">
        <v>228156</v>
      </c>
      <c r="M26" s="65">
        <v>225799</v>
      </c>
      <c r="N26" s="65">
        <v>204493</v>
      </c>
      <c r="O26" s="65">
        <v>177846</v>
      </c>
      <c r="P26" s="65">
        <v>155956</v>
      </c>
      <c r="Q26" s="65">
        <v>151556</v>
      </c>
      <c r="R26" s="65">
        <v>156936</v>
      </c>
      <c r="S26" s="65">
        <v>175222</v>
      </c>
      <c r="T26" s="65">
        <v>183386</v>
      </c>
      <c r="U26" s="65">
        <v>186017</v>
      </c>
      <c r="V26" s="65">
        <v>189872</v>
      </c>
      <c r="W26" s="412">
        <v>189764</v>
      </c>
      <c r="X26" s="407">
        <v>176740</v>
      </c>
      <c r="Y26" s="407">
        <v>173275</v>
      </c>
      <c r="Z26" s="407">
        <v>150659</v>
      </c>
      <c r="AA26" s="407">
        <v>138397</v>
      </c>
      <c r="AB26" s="407">
        <v>126448</v>
      </c>
      <c r="AC26" s="407">
        <v>123913</v>
      </c>
      <c r="AD26" s="9"/>
    </row>
    <row r="27" spans="1:34">
      <c r="A27" s="170"/>
      <c r="B27" s="283"/>
      <c r="C27" s="189"/>
      <c r="D27" s="190"/>
      <c r="E27" s="115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9"/>
    </row>
    <row r="28" spans="1:34" ht="15.75" thickBot="1">
      <c r="A28" s="170"/>
      <c r="B28" s="283"/>
      <c r="C28" s="191"/>
      <c r="D28" s="192"/>
      <c r="E28" s="117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9"/>
    </row>
    <row r="29" spans="1:34">
      <c r="A29" s="170"/>
      <c r="B29" s="283"/>
      <c r="C29" s="189"/>
      <c r="D29" s="190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9"/>
    </row>
    <row r="30" spans="1:34" ht="15.75">
      <c r="A30" s="170"/>
      <c r="B30" s="283"/>
      <c r="C30" s="168" t="s">
        <v>34</v>
      </c>
      <c r="D30" s="180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114"/>
      <c r="Y30" s="114"/>
      <c r="Z30" s="114"/>
      <c r="AA30" s="114"/>
      <c r="AB30" s="114"/>
      <c r="AC30" s="114"/>
      <c r="AD30" s="9"/>
    </row>
    <row r="31" spans="1:34" ht="15.75">
      <c r="A31" s="170" t="s">
        <v>62</v>
      </c>
      <c r="B31" s="283"/>
      <c r="C31" s="193" t="s">
        <v>24</v>
      </c>
      <c r="D31" s="175" t="s">
        <v>114</v>
      </c>
      <c r="E31" s="66">
        <v>88712</v>
      </c>
      <c r="F31" s="66">
        <v>84890</v>
      </c>
      <c r="G31" s="66">
        <v>85769</v>
      </c>
      <c r="H31" s="66">
        <v>93950</v>
      </c>
      <c r="I31" s="66">
        <v>83109</v>
      </c>
      <c r="J31" s="66">
        <v>109102</v>
      </c>
      <c r="K31" s="66">
        <v>106174</v>
      </c>
      <c r="L31" s="66">
        <v>108796</v>
      </c>
      <c r="M31" s="66">
        <v>215456</v>
      </c>
      <c r="N31" s="66">
        <v>153629</v>
      </c>
      <c r="O31" s="66">
        <v>169962</v>
      </c>
      <c r="P31" s="66">
        <v>179895</v>
      </c>
      <c r="Q31" s="66">
        <v>173919</v>
      </c>
      <c r="R31" s="66">
        <v>203783</v>
      </c>
      <c r="S31" s="66">
        <v>233481</v>
      </c>
      <c r="T31" s="66">
        <v>201329</v>
      </c>
      <c r="U31" s="66">
        <v>178266</v>
      </c>
      <c r="V31" s="66">
        <v>168582</v>
      </c>
      <c r="W31" s="413">
        <v>153037</v>
      </c>
      <c r="X31" s="408">
        <v>178579</v>
      </c>
      <c r="Y31" s="408">
        <v>236215</v>
      </c>
      <c r="Z31" s="408">
        <v>155617</v>
      </c>
      <c r="AA31" s="408">
        <v>170890</v>
      </c>
      <c r="AB31" s="408">
        <v>224349</v>
      </c>
      <c r="AC31" s="408">
        <v>252653</v>
      </c>
      <c r="AD31" s="9"/>
    </row>
    <row r="32" spans="1:34" ht="15.75">
      <c r="A32" s="185" t="s">
        <v>128</v>
      </c>
      <c r="B32" s="283"/>
      <c r="C32" s="193" t="s">
        <v>25</v>
      </c>
      <c r="D32" s="175" t="s">
        <v>31</v>
      </c>
      <c r="E32" s="66">
        <v>15895</v>
      </c>
      <c r="F32" s="66">
        <v>20514</v>
      </c>
      <c r="G32" s="66">
        <v>20603</v>
      </c>
      <c r="H32" s="66">
        <v>23021</v>
      </c>
      <c r="I32" s="66">
        <v>20510</v>
      </c>
      <c r="J32" s="66">
        <v>18163</v>
      </c>
      <c r="K32" s="66">
        <v>23803</v>
      </c>
      <c r="L32" s="66">
        <v>29471</v>
      </c>
      <c r="M32" s="66">
        <v>29366</v>
      </c>
      <c r="N32" s="66">
        <v>33112</v>
      </c>
      <c r="O32" s="66">
        <v>35303</v>
      </c>
      <c r="P32" s="66">
        <v>36298</v>
      </c>
      <c r="Q32" s="66">
        <v>41083</v>
      </c>
      <c r="R32" s="66">
        <v>40013</v>
      </c>
      <c r="S32" s="66">
        <v>48315</v>
      </c>
      <c r="T32" s="66">
        <v>52043</v>
      </c>
      <c r="U32" s="66">
        <v>53023</v>
      </c>
      <c r="V32" s="66">
        <v>57831</v>
      </c>
      <c r="W32" s="413">
        <v>55017</v>
      </c>
      <c r="X32" s="407">
        <v>56136</v>
      </c>
      <c r="Y32" s="407">
        <v>49002</v>
      </c>
      <c r="Z32" s="407">
        <v>43793</v>
      </c>
      <c r="AA32" s="407">
        <v>37541</v>
      </c>
      <c r="AB32" s="407">
        <v>39641</v>
      </c>
      <c r="AC32" s="407">
        <v>40116</v>
      </c>
      <c r="AD32" s="9"/>
    </row>
    <row r="33" spans="1:30" ht="15.75" thickBot="1">
      <c r="A33" s="170"/>
      <c r="B33" s="283"/>
      <c r="C33" s="195"/>
      <c r="D33" s="196"/>
      <c r="E33" s="63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9"/>
    </row>
    <row r="34" spans="1:30" ht="16.5" thickBot="1">
      <c r="A34" s="170"/>
      <c r="B34" s="283"/>
      <c r="C34" s="164"/>
      <c r="D34" s="197"/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114"/>
      <c r="Y34" s="114"/>
      <c r="Z34" s="114"/>
      <c r="AA34" s="114"/>
      <c r="AB34" s="114"/>
      <c r="AC34" s="114"/>
      <c r="AD34" s="9"/>
    </row>
    <row r="35" spans="1:30" ht="17.25" thickTop="1" thickBot="1">
      <c r="A35" s="170" t="s">
        <v>63</v>
      </c>
      <c r="B35" s="283"/>
      <c r="C35" s="181" t="s">
        <v>26</v>
      </c>
      <c r="D35" s="198" t="s">
        <v>27</v>
      </c>
      <c r="E35" s="61">
        <v>1607591</v>
      </c>
      <c r="F35" s="62">
        <v>1840556</v>
      </c>
      <c r="G35" s="62">
        <v>1982423</v>
      </c>
      <c r="H35" s="62">
        <v>2168884</v>
      </c>
      <c r="I35" s="62">
        <v>2267275</v>
      </c>
      <c r="J35" s="62">
        <v>2399700</v>
      </c>
      <c r="K35" s="62">
        <v>2591574</v>
      </c>
      <c r="L35" s="62">
        <v>2704466</v>
      </c>
      <c r="M35" s="62">
        <v>2833197</v>
      </c>
      <c r="N35" s="62">
        <v>3087777</v>
      </c>
      <c r="O35" s="62">
        <v>3288493</v>
      </c>
      <c r="P35" s="62">
        <v>3530252</v>
      </c>
      <c r="Q35" s="62">
        <v>3856629</v>
      </c>
      <c r="R35" s="62">
        <v>4037564</v>
      </c>
      <c r="S35" s="483">
        <v>3945505</v>
      </c>
      <c r="T35" s="483">
        <v>4032952</v>
      </c>
      <c r="U35" s="62">
        <v>4095355</v>
      </c>
      <c r="V35" s="62">
        <v>4118386</v>
      </c>
      <c r="W35" s="411">
        <v>4169011</v>
      </c>
      <c r="X35" s="411">
        <v>4377991</v>
      </c>
      <c r="Y35" s="411">
        <v>4651813</v>
      </c>
      <c r="Z35" s="411">
        <v>4843030</v>
      </c>
      <c r="AA35" s="411">
        <v>5179344</v>
      </c>
      <c r="AB35" s="411">
        <v>5475773</v>
      </c>
      <c r="AC35" s="499">
        <v>5888869</v>
      </c>
      <c r="AD35" s="9"/>
    </row>
    <row r="36" spans="1:30" ht="27" thickTop="1">
      <c r="A36" s="153"/>
      <c r="B36" s="154"/>
      <c r="C36" s="199" t="s">
        <v>28</v>
      </c>
      <c r="D36" s="103"/>
      <c r="AD36" s="9"/>
    </row>
    <row r="37" spans="1:30" ht="13.5" customHeight="1">
      <c r="A37" s="153"/>
      <c r="B37" s="154"/>
      <c r="C37" s="200"/>
      <c r="D37" s="103"/>
      <c r="AD37" s="9"/>
    </row>
    <row r="38" spans="1:30" ht="15.75" customHeight="1" thickBot="1">
      <c r="A38" s="201"/>
      <c r="B38" s="202"/>
      <c r="C38" s="203"/>
      <c r="D38" s="20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10"/>
    </row>
    <row r="39" spans="1:30" ht="15.75" thickTop="1">
      <c r="A39" s="143"/>
      <c r="B39" s="144"/>
      <c r="C39" s="161"/>
      <c r="D39" s="205"/>
    </row>
    <row r="40" spans="1:30">
      <c r="A40" s="143"/>
      <c r="B40" s="144"/>
      <c r="C40" s="161"/>
      <c r="D40" s="205"/>
    </row>
    <row r="41" spans="1:30" ht="32.25" customHeight="1">
      <c r="A41" s="143"/>
      <c r="B41" s="144"/>
      <c r="C41" s="228"/>
      <c r="D41" s="125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4"/>
      <c r="AC41" s="514"/>
      <c r="AD41" s="126"/>
    </row>
    <row r="42" spans="1:30">
      <c r="A42" s="143"/>
      <c r="B42" s="144"/>
      <c r="C42" s="127"/>
      <c r="D42" s="128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489"/>
      <c r="W42" s="491"/>
      <c r="X42" s="501"/>
      <c r="Y42" s="503"/>
      <c r="Z42" s="497"/>
      <c r="AA42" s="505"/>
      <c r="AB42" s="504"/>
      <c r="AC42" s="496"/>
      <c r="AD42" s="129"/>
    </row>
    <row r="43" spans="1:30" ht="15.75">
      <c r="A43" s="143"/>
      <c r="B43" s="144"/>
      <c r="C43" s="136"/>
      <c r="D43" s="130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2"/>
    </row>
    <row r="44" spans="1:30" ht="15.75">
      <c r="A44" s="143"/>
      <c r="B44" s="144"/>
      <c r="C44" s="136"/>
      <c r="D44" s="130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2"/>
    </row>
    <row r="45" spans="1:30" ht="15.75">
      <c r="A45" s="143"/>
      <c r="B45" s="144"/>
      <c r="C45" s="136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2"/>
    </row>
    <row r="46" spans="1:30" ht="15.75">
      <c r="A46" s="143"/>
      <c r="B46" s="144"/>
      <c r="C46" s="137"/>
      <c r="D46" s="133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5"/>
    </row>
    <row r="50" spans="4:4" ht="15.75">
      <c r="D50" s="6"/>
    </row>
    <row r="51" spans="4:4" ht="15.75">
      <c r="D51" s="6"/>
    </row>
    <row r="52" spans="4:4" ht="15.75">
      <c r="D52" s="6"/>
    </row>
    <row r="53" spans="4:4" ht="15.75">
      <c r="D53" s="6"/>
    </row>
    <row r="54" spans="4:4" ht="15.75">
      <c r="D54" s="6"/>
    </row>
    <row r="55" spans="4:4" ht="15.75">
      <c r="D55" s="6"/>
    </row>
    <row r="56" spans="4:4" ht="15.75">
      <c r="D56" s="6"/>
    </row>
    <row r="57" spans="4:4" ht="15.75">
      <c r="D57" s="6"/>
    </row>
    <row r="58" spans="4:4" ht="15.75">
      <c r="D58" s="6"/>
    </row>
    <row r="59" spans="4:4" ht="15.75">
      <c r="D59" s="6"/>
    </row>
    <row r="60" spans="4:4" ht="15.75">
      <c r="D60" s="6"/>
    </row>
    <row r="61" spans="4:4" ht="15.75">
      <c r="D61" s="6"/>
    </row>
    <row r="62" spans="4:4" ht="15.75">
      <c r="D62" s="6"/>
    </row>
    <row r="63" spans="4:4" ht="15.75">
      <c r="D63" s="6"/>
    </row>
    <row r="64" spans="4:4" ht="15.75">
      <c r="D64" s="6"/>
    </row>
    <row r="65" spans="4:4" ht="15.75">
      <c r="D65" s="6"/>
    </row>
    <row r="66" spans="4:4" ht="15.75">
      <c r="D66" s="6"/>
    </row>
    <row r="67" spans="4:4" ht="15.75">
      <c r="D67" s="6"/>
    </row>
    <row r="68" spans="4:4" ht="15.75">
      <c r="D68" s="6"/>
    </row>
    <row r="69" spans="4:4" ht="15.75">
      <c r="D69" s="6"/>
    </row>
    <row r="71" spans="4:4" ht="9" customHeight="1"/>
    <row r="73" spans="4:4" ht="12" customHeight="1"/>
    <row r="76" spans="4:4" ht="11.25" customHeight="1"/>
    <row r="78" spans="4:4" ht="15.75">
      <c r="D78" s="6"/>
    </row>
    <row r="79" spans="4:4" ht="15.75">
      <c r="D79" s="6"/>
    </row>
    <row r="80" spans="4:4" ht="15.75">
      <c r="D80" s="6"/>
    </row>
    <row r="81" spans="4:4" ht="10.5" customHeight="1">
      <c r="D81" s="6"/>
    </row>
    <row r="82" spans="4:4" ht="15.75">
      <c r="D82" s="6"/>
    </row>
    <row r="83" spans="4:4" ht="15.75">
      <c r="D83" s="6"/>
    </row>
    <row r="84" spans="4:4" ht="6" customHeight="1">
      <c r="D84" s="6"/>
    </row>
    <row r="85" spans="4:4" ht="15.75">
      <c r="D85" s="6"/>
    </row>
    <row r="86" spans="4:4" ht="15.75">
      <c r="D86" s="6"/>
    </row>
    <row r="87" spans="4:4" ht="15.75">
      <c r="D87" s="6"/>
    </row>
    <row r="88" spans="4:4" ht="15.75">
      <c r="D88" s="6"/>
    </row>
    <row r="89" spans="4:4" ht="15.75">
      <c r="D89" s="6"/>
    </row>
    <row r="90" spans="4:4" ht="15.75">
      <c r="D90" s="6"/>
    </row>
    <row r="91" spans="4:4" ht="15.75">
      <c r="D91" s="6"/>
    </row>
    <row r="92" spans="4:4" ht="15.75">
      <c r="D92" s="6"/>
    </row>
    <row r="93" spans="4:4" ht="15.75">
      <c r="D93" s="6"/>
    </row>
    <row r="94" spans="4:4" ht="15.75">
      <c r="D94" s="6"/>
    </row>
    <row r="95" spans="4:4" ht="15.75">
      <c r="D95" s="6"/>
    </row>
    <row r="96" spans="4:4" ht="15.75">
      <c r="D96" s="6"/>
    </row>
    <row r="97" spans="4:4" ht="15.75">
      <c r="D97" s="6"/>
    </row>
    <row r="98" spans="4:4" ht="15.75">
      <c r="D98" s="6"/>
    </row>
    <row r="99" spans="4:4" ht="15.75">
      <c r="D99" s="6"/>
    </row>
    <row r="100" spans="4:4" ht="15.75">
      <c r="D100" s="6"/>
    </row>
    <row r="101" spans="4:4" ht="15.75">
      <c r="D101" s="6"/>
    </row>
    <row r="102" spans="4:4" ht="15.75">
      <c r="D102" s="6"/>
    </row>
    <row r="103" spans="4:4" ht="15.75">
      <c r="D103" s="6"/>
    </row>
    <row r="104" spans="4:4" ht="15.75">
      <c r="D104" s="6"/>
    </row>
    <row r="105" spans="4:4" ht="15.75">
      <c r="D105" s="6"/>
    </row>
    <row r="107" spans="4:4" ht="9" customHeight="1"/>
    <row r="109" spans="4:4" ht="12" customHeight="1"/>
    <row r="112" spans="4:4" ht="11.25" customHeight="1"/>
    <row r="114" spans="4:4" ht="15.75">
      <c r="D114" s="6"/>
    </row>
    <row r="115" spans="4:4" ht="15.75">
      <c r="D115" s="6"/>
    </row>
    <row r="116" spans="4:4" ht="15.75">
      <c r="D116" s="6"/>
    </row>
    <row r="117" spans="4:4" ht="10.5" customHeight="1">
      <c r="D117" s="6"/>
    </row>
    <row r="118" spans="4:4" ht="15.75">
      <c r="D118" s="6"/>
    </row>
    <row r="119" spans="4:4" ht="15.75">
      <c r="D119" s="6"/>
    </row>
    <row r="120" spans="4:4" ht="6" customHeight="1">
      <c r="D120" s="6"/>
    </row>
    <row r="121" spans="4:4" ht="15.75">
      <c r="D121" s="6"/>
    </row>
    <row r="122" spans="4:4" ht="15.75">
      <c r="D122" s="6"/>
    </row>
    <row r="123" spans="4:4" ht="15.75">
      <c r="D123" s="6"/>
    </row>
    <row r="124" spans="4:4" ht="15.75">
      <c r="D124" s="6"/>
    </row>
    <row r="125" spans="4:4" ht="15.75">
      <c r="D125" s="6"/>
    </row>
    <row r="126" spans="4:4" ht="15.75">
      <c r="D126" s="6"/>
    </row>
    <row r="127" spans="4:4" ht="15.75">
      <c r="D127" s="6"/>
    </row>
    <row r="128" spans="4:4" ht="15.75">
      <c r="D128" s="6"/>
    </row>
    <row r="129" spans="4:4" ht="15.75">
      <c r="D129" s="6"/>
    </row>
    <row r="130" spans="4:4" ht="15.75">
      <c r="D130" s="6"/>
    </row>
    <row r="131" spans="4:4" ht="15.75">
      <c r="D131" s="6"/>
    </row>
    <row r="132" spans="4:4" ht="15.75">
      <c r="D132" s="6"/>
    </row>
    <row r="133" spans="4:4" ht="15.75">
      <c r="D133" s="6"/>
    </row>
    <row r="134" spans="4:4" ht="15.75">
      <c r="D134" s="6"/>
    </row>
    <row r="135" spans="4:4" ht="15.75">
      <c r="D135" s="6"/>
    </row>
    <row r="136" spans="4:4" ht="15.75">
      <c r="D136" s="6"/>
    </row>
    <row r="137" spans="4:4" ht="15.75">
      <c r="D137" s="6"/>
    </row>
    <row r="138" spans="4:4" ht="15.75">
      <c r="D138" s="6"/>
    </row>
    <row r="139" spans="4:4" ht="15.75">
      <c r="D139" s="6"/>
    </row>
    <row r="140" spans="4:4" ht="15.75">
      <c r="D140" s="6"/>
    </row>
    <row r="141" spans="4:4" ht="15.75">
      <c r="D141" s="6"/>
    </row>
    <row r="143" spans="4:4" ht="9" customHeight="1"/>
    <row r="145" spans="4:4" ht="12" customHeight="1"/>
    <row r="148" spans="4:4" ht="11.25" customHeight="1"/>
    <row r="150" spans="4:4" ht="15.75">
      <c r="D150" s="6"/>
    </row>
    <row r="151" spans="4:4" ht="15.75">
      <c r="D151" s="6"/>
    </row>
    <row r="152" spans="4:4" ht="15.75">
      <c r="D152" s="6"/>
    </row>
    <row r="153" spans="4:4" ht="10.5" customHeight="1">
      <c r="D153" s="6"/>
    </row>
    <row r="154" spans="4:4" ht="15.75">
      <c r="D154" s="6"/>
    </row>
    <row r="155" spans="4:4" ht="15.75">
      <c r="D155" s="6"/>
    </row>
    <row r="156" spans="4:4" ht="6" customHeight="1">
      <c r="D156" s="6"/>
    </row>
    <row r="157" spans="4:4" ht="15.75">
      <c r="D157" s="6"/>
    </row>
    <row r="158" spans="4:4" ht="15.75">
      <c r="D158" s="6"/>
    </row>
    <row r="159" spans="4:4" ht="15.75">
      <c r="D159" s="6"/>
    </row>
    <row r="160" spans="4:4" ht="15.75">
      <c r="D160" s="6"/>
    </row>
    <row r="161" spans="4:4" ht="15.75">
      <c r="D161" s="6"/>
    </row>
    <row r="162" spans="4:4" ht="15.75">
      <c r="D162" s="6"/>
    </row>
    <row r="163" spans="4:4" ht="15.75">
      <c r="D163" s="6"/>
    </row>
    <row r="164" spans="4:4" ht="15.75">
      <c r="D164" s="6"/>
    </row>
    <row r="165" spans="4:4" ht="15.75">
      <c r="D165" s="6"/>
    </row>
    <row r="166" spans="4:4" ht="15.75">
      <c r="D166" s="6"/>
    </row>
    <row r="167" spans="4:4" ht="15.75">
      <c r="D167" s="6"/>
    </row>
    <row r="168" spans="4:4" ht="15.75">
      <c r="D168" s="6"/>
    </row>
    <row r="169" spans="4:4" ht="15.75">
      <c r="D169" s="6"/>
    </row>
    <row r="170" spans="4:4" ht="15.75">
      <c r="D170" s="6"/>
    </row>
    <row r="171" spans="4:4" ht="15.75">
      <c r="D171" s="6"/>
    </row>
    <row r="172" spans="4:4" ht="15.75">
      <c r="D172" s="6"/>
    </row>
    <row r="173" spans="4:4" ht="15.75">
      <c r="D173" s="6"/>
    </row>
    <row r="174" spans="4:4" ht="15.75">
      <c r="D174" s="6"/>
    </row>
    <row r="175" spans="4:4" ht="15.75">
      <c r="D175" s="6"/>
    </row>
    <row r="176" spans="4:4" ht="15.75">
      <c r="D176" s="6"/>
    </row>
    <row r="177" spans="4:4" ht="15.75">
      <c r="D177" s="6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1" customFormat="1" ht="14.25">
      <c r="A248" s="13"/>
      <c r="B248" s="107"/>
      <c r="C248" s="25"/>
    </row>
    <row r="249" spans="1:3" s="12" customFormat="1" ht="12.75">
      <c r="A249" s="13"/>
      <c r="B249" s="138"/>
      <c r="C249" s="26"/>
    </row>
    <row r="250" spans="1:3" s="11" customFormat="1" ht="14.25">
      <c r="A250" s="13"/>
      <c r="B250" s="107"/>
      <c r="C250" s="25"/>
    </row>
    <row r="251" spans="1:3" s="11" customFormat="1" ht="14.25">
      <c r="A251" s="13"/>
      <c r="B251" s="107"/>
      <c r="C251" s="25"/>
    </row>
    <row r="252" spans="1:3" s="11" customFormat="1" ht="14.25">
      <c r="A252" s="13"/>
      <c r="B252" s="107"/>
      <c r="C252" s="25"/>
    </row>
    <row r="253" spans="1:3" s="11" customFormat="1" ht="14.25">
      <c r="A253" s="13"/>
      <c r="B253" s="107"/>
      <c r="C253" s="25"/>
    </row>
    <row r="254" spans="1:3" s="11" customFormat="1" ht="14.25">
      <c r="A254" s="13"/>
      <c r="B254" s="107"/>
      <c r="C254" s="25"/>
    </row>
    <row r="255" spans="1:3" s="11" customFormat="1" ht="14.25">
      <c r="A255" s="13"/>
      <c r="B255" s="107"/>
      <c r="C255" s="25"/>
    </row>
    <row r="256" spans="1:3" s="11" customFormat="1" ht="14.25">
      <c r="A256" s="13"/>
      <c r="B256" s="107"/>
      <c r="C256" s="25"/>
    </row>
    <row r="257" spans="1:3" s="11" customFormat="1" ht="14.25">
      <c r="A257" s="13"/>
      <c r="B257" s="107"/>
      <c r="C257" s="25"/>
    </row>
    <row r="258" spans="1:3" s="11" customFormat="1" ht="14.25">
      <c r="A258" s="13"/>
      <c r="B258" s="107"/>
      <c r="C258" s="25"/>
    </row>
    <row r="259" spans="1:3" s="11" customFormat="1" ht="14.25">
      <c r="A259" s="13"/>
      <c r="B259" s="107"/>
      <c r="C259" s="25"/>
    </row>
    <row r="260" spans="1:3" s="11" customFormat="1" ht="14.25">
      <c r="A260" s="13"/>
      <c r="B260" s="107"/>
      <c r="C260" s="25"/>
    </row>
    <row r="261" spans="1:3" s="11" customFormat="1" ht="14.25">
      <c r="A261" s="13"/>
      <c r="B261" s="107"/>
      <c r="C261" s="25"/>
    </row>
    <row r="262" spans="1:3" s="11" customFormat="1" ht="14.25">
      <c r="A262" s="13"/>
      <c r="B262" s="107"/>
      <c r="C262" s="25"/>
    </row>
    <row r="263" spans="1:3" s="11" customFormat="1" ht="14.25">
      <c r="A263" s="13"/>
      <c r="B263" s="107"/>
      <c r="C263" s="25"/>
    </row>
    <row r="264" spans="1:3" s="11" customFormat="1" ht="14.25">
      <c r="A264" s="13"/>
      <c r="B264" s="107"/>
      <c r="C264" s="25"/>
    </row>
    <row r="265" spans="1:3" s="11" customFormat="1" ht="14.25">
      <c r="A265" s="13"/>
      <c r="B265" s="107"/>
      <c r="C265" s="25"/>
    </row>
    <row r="266" spans="1:3" s="11" customFormat="1" ht="14.25">
      <c r="A266" s="13"/>
      <c r="B266" s="107"/>
      <c r="C266" s="25"/>
    </row>
    <row r="267" spans="1:3" s="11" customFormat="1" ht="14.25">
      <c r="A267" s="13"/>
      <c r="B267" s="107"/>
      <c r="C267" s="25"/>
    </row>
    <row r="268" spans="1:3" s="11" customFormat="1" ht="14.25">
      <c r="A268" s="13"/>
      <c r="B268" s="107"/>
      <c r="C268" s="25"/>
    </row>
    <row r="269" spans="1:3" s="11" customFormat="1" ht="14.25">
      <c r="A269" s="13"/>
      <c r="B269" s="107"/>
      <c r="C269" s="25"/>
    </row>
    <row r="270" spans="1:3" s="11" customFormat="1" ht="14.25">
      <c r="A270" s="13"/>
      <c r="B270" s="107"/>
      <c r="C270" s="25"/>
    </row>
    <row r="271" spans="1:3" s="11" customFormat="1" ht="14.25">
      <c r="A271" s="13"/>
      <c r="B271" s="107"/>
      <c r="C271" s="25"/>
    </row>
    <row r="272" spans="1:3" s="11" customFormat="1" ht="14.25">
      <c r="A272" s="13"/>
      <c r="B272" s="107"/>
      <c r="C272" s="25"/>
    </row>
    <row r="273" spans="1:3" s="11" customFormat="1" ht="14.25">
      <c r="A273" s="13"/>
      <c r="B273" s="107"/>
      <c r="C273" s="25"/>
    </row>
    <row r="274" spans="1:3" s="11" customFormat="1" ht="14.25">
      <c r="A274" s="13"/>
      <c r="B274" s="107"/>
      <c r="C274" s="25"/>
    </row>
    <row r="275" spans="1:3" s="11" customFormat="1" ht="14.25">
      <c r="A275" s="13"/>
      <c r="B275" s="107"/>
      <c r="C275" s="25"/>
    </row>
    <row r="276" spans="1:3" s="11" customFormat="1" ht="14.25">
      <c r="A276" s="13"/>
      <c r="B276" s="107"/>
      <c r="C276" s="25"/>
    </row>
    <row r="277" spans="1:3" s="11" customFormat="1" ht="14.25">
      <c r="A277" s="13"/>
      <c r="B277" s="107"/>
      <c r="C277" s="25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1" customFormat="1" ht="14.25">
      <c r="A302" s="13"/>
      <c r="B302" s="107"/>
      <c r="C302" s="25"/>
    </row>
    <row r="303" spans="1:3" s="12" customFormat="1" ht="12.75">
      <c r="A303" s="13"/>
      <c r="B303" s="138"/>
      <c r="C303" s="26"/>
    </row>
    <row r="304" spans="1:3" s="11" customFormat="1" ht="14.25">
      <c r="A304" s="13"/>
      <c r="B304" s="107"/>
      <c r="C304" s="25"/>
    </row>
    <row r="305" spans="1:3" s="11" customFormat="1" ht="14.25">
      <c r="A305" s="13"/>
      <c r="B305" s="107"/>
      <c r="C305" s="25"/>
    </row>
    <row r="306" spans="1:3" s="11" customFormat="1" ht="14.25">
      <c r="A306" s="13"/>
      <c r="B306" s="107"/>
      <c r="C306" s="25"/>
    </row>
    <row r="307" spans="1:3" s="11" customFormat="1" ht="14.25">
      <c r="A307" s="13"/>
      <c r="B307" s="107"/>
      <c r="C307" s="25"/>
    </row>
    <row r="308" spans="1:3" s="11" customFormat="1" ht="14.25">
      <c r="A308" s="13"/>
      <c r="B308" s="107"/>
      <c r="C308" s="25"/>
    </row>
    <row r="309" spans="1:3" s="11" customFormat="1" ht="14.25">
      <c r="A309" s="13"/>
      <c r="B309" s="107"/>
      <c r="C309" s="25"/>
    </row>
    <row r="310" spans="1:3" s="11" customFormat="1" ht="14.25">
      <c r="A310" s="13"/>
      <c r="B310" s="107"/>
      <c r="C310" s="25"/>
    </row>
    <row r="311" spans="1:3" s="11" customFormat="1" ht="14.25">
      <c r="A311" s="13"/>
      <c r="B311" s="107"/>
      <c r="C311" s="25"/>
    </row>
    <row r="312" spans="1:3" s="11" customFormat="1" ht="14.25">
      <c r="A312" s="13"/>
      <c r="B312" s="107"/>
      <c r="C312" s="25"/>
    </row>
    <row r="313" spans="1:3" s="11" customFormat="1" ht="14.25">
      <c r="A313" s="13"/>
      <c r="B313" s="107"/>
      <c r="C313" s="25"/>
    </row>
    <row r="314" spans="1:3" s="11" customFormat="1" ht="14.25">
      <c r="A314" s="13"/>
      <c r="B314" s="107"/>
      <c r="C314" s="25"/>
    </row>
    <row r="315" spans="1:3" s="11" customFormat="1" ht="14.25">
      <c r="A315" s="13"/>
      <c r="B315" s="107"/>
      <c r="C315" s="25"/>
    </row>
    <row r="316" spans="1:3" s="11" customFormat="1" ht="14.25">
      <c r="A316" s="13"/>
      <c r="B316" s="107"/>
      <c r="C316" s="25"/>
    </row>
    <row r="317" spans="1:3" s="11" customFormat="1" ht="14.25">
      <c r="A317" s="13"/>
      <c r="B317" s="107"/>
      <c r="C317" s="25"/>
    </row>
    <row r="318" spans="1:3" s="11" customFormat="1" ht="14.25">
      <c r="A318" s="13"/>
      <c r="B318" s="107"/>
      <c r="C318" s="25"/>
    </row>
    <row r="319" spans="1:3" s="11" customFormat="1" ht="14.25">
      <c r="A319" s="13"/>
      <c r="B319" s="107"/>
      <c r="C319" s="25"/>
    </row>
    <row r="320" spans="1:3" s="11" customFormat="1" ht="14.25">
      <c r="A320" s="13"/>
      <c r="B320" s="107"/>
      <c r="C320" s="25"/>
    </row>
    <row r="321" spans="1:3" s="11" customFormat="1" ht="14.25">
      <c r="A321" s="13"/>
      <c r="B321" s="107"/>
      <c r="C321" s="25"/>
    </row>
    <row r="322" spans="1:3" s="11" customFormat="1" ht="14.25">
      <c r="A322" s="13"/>
      <c r="B322" s="107"/>
      <c r="C322" s="25"/>
    </row>
    <row r="323" spans="1:3" s="11" customFormat="1" ht="14.25">
      <c r="A323" s="13"/>
      <c r="B323" s="107"/>
      <c r="C323" s="25"/>
    </row>
    <row r="324" spans="1:3" s="11" customFormat="1" ht="14.25">
      <c r="A324" s="13"/>
      <c r="B324" s="107"/>
      <c r="C324" s="25"/>
    </row>
    <row r="325" spans="1:3" s="11" customFormat="1" ht="14.25">
      <c r="A325" s="13"/>
      <c r="B325" s="107"/>
      <c r="C325" s="25"/>
    </row>
    <row r="326" spans="1:3" s="11" customFormat="1" ht="14.25">
      <c r="A326" s="13"/>
      <c r="B326" s="107"/>
      <c r="C326" s="25"/>
    </row>
    <row r="327" spans="1:3" s="11" customFormat="1" ht="14.25">
      <c r="A327" s="13"/>
      <c r="B327" s="107"/>
      <c r="C327" s="25"/>
    </row>
    <row r="328" spans="1:3" s="11" customFormat="1" ht="14.25">
      <c r="A328" s="13"/>
      <c r="B328" s="107"/>
      <c r="C328" s="25"/>
    </row>
    <row r="329" spans="1:3" s="11" customFormat="1" ht="14.25">
      <c r="A329" s="13"/>
      <c r="B329" s="107"/>
      <c r="C329" s="25"/>
    </row>
    <row r="330" spans="1:3" s="11" customFormat="1" ht="14.25">
      <c r="A330" s="13"/>
      <c r="B330" s="107"/>
      <c r="C330" s="25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1" customFormat="1" ht="14.25">
      <c r="A357" s="13"/>
      <c r="B357" s="107"/>
      <c r="C357" s="25"/>
    </row>
    <row r="358" spans="1:3" s="12" customFormat="1" ht="12.75">
      <c r="A358" s="13"/>
      <c r="B358" s="138"/>
      <c r="C358" s="26"/>
    </row>
    <row r="359" spans="1:3" s="11" customFormat="1" ht="14.25">
      <c r="A359" s="13"/>
      <c r="B359" s="107"/>
      <c r="C359" s="25"/>
    </row>
    <row r="360" spans="1:3" s="11" customFormat="1" ht="14.25">
      <c r="A360" s="13"/>
      <c r="B360" s="107"/>
      <c r="C360" s="25"/>
    </row>
    <row r="361" spans="1:3" s="11" customFormat="1" ht="14.25">
      <c r="A361" s="13"/>
      <c r="B361" s="107"/>
      <c r="C361" s="25"/>
    </row>
    <row r="362" spans="1:3" s="11" customFormat="1" ht="14.25">
      <c r="A362" s="13"/>
      <c r="B362" s="107"/>
      <c r="C362" s="25"/>
    </row>
    <row r="363" spans="1:3" s="11" customFormat="1" ht="14.25">
      <c r="A363" s="13"/>
      <c r="B363" s="107"/>
      <c r="C363" s="25"/>
    </row>
    <row r="364" spans="1:3" s="11" customFormat="1" ht="14.25">
      <c r="A364" s="13"/>
      <c r="B364" s="107"/>
      <c r="C364" s="25"/>
    </row>
    <row r="365" spans="1:3" s="11" customFormat="1" ht="14.25">
      <c r="A365" s="13"/>
      <c r="B365" s="107"/>
      <c r="C365" s="25"/>
    </row>
    <row r="366" spans="1:3" s="11" customFormat="1" ht="14.25">
      <c r="A366" s="13"/>
      <c r="B366" s="107"/>
      <c r="C366" s="25"/>
    </row>
    <row r="367" spans="1:3" s="11" customFormat="1" ht="14.25">
      <c r="A367" s="13"/>
      <c r="B367" s="107"/>
      <c r="C367" s="25"/>
    </row>
    <row r="368" spans="1:3" s="11" customFormat="1" ht="14.25">
      <c r="A368" s="13"/>
      <c r="B368" s="107"/>
      <c r="C368" s="25"/>
    </row>
    <row r="369" spans="1:3" s="11" customFormat="1" ht="14.25">
      <c r="A369" s="13"/>
      <c r="B369" s="107"/>
      <c r="C369" s="25"/>
    </row>
    <row r="370" spans="1:3" s="11" customFormat="1" ht="14.25">
      <c r="A370" s="13"/>
      <c r="B370" s="107"/>
      <c r="C370" s="25"/>
    </row>
    <row r="371" spans="1:3" s="11" customFormat="1" ht="14.25">
      <c r="A371" s="13"/>
      <c r="B371" s="107"/>
      <c r="C371" s="25"/>
    </row>
    <row r="372" spans="1:3" s="11" customFormat="1" ht="14.25">
      <c r="A372" s="13"/>
      <c r="B372" s="107"/>
      <c r="C372" s="25"/>
    </row>
    <row r="373" spans="1:3" s="11" customFormat="1" ht="14.25">
      <c r="A373" s="13"/>
      <c r="B373" s="107"/>
      <c r="C373" s="25"/>
    </row>
    <row r="374" spans="1:3" s="11" customFormat="1" ht="14.25">
      <c r="A374" s="13"/>
      <c r="B374" s="107"/>
      <c r="C374" s="25"/>
    </row>
    <row r="375" spans="1:3" s="11" customFormat="1" ht="14.25">
      <c r="A375" s="13"/>
      <c r="B375" s="107"/>
      <c r="C375" s="25"/>
    </row>
    <row r="376" spans="1:3" s="11" customFormat="1" ht="14.25">
      <c r="A376" s="13"/>
      <c r="B376" s="107"/>
      <c r="C376" s="25"/>
    </row>
    <row r="377" spans="1:3" s="11" customFormat="1" ht="14.25">
      <c r="A377" s="13"/>
      <c r="B377" s="107"/>
      <c r="C377" s="25"/>
    </row>
    <row r="378" spans="1:3" s="11" customFormat="1" ht="14.25">
      <c r="A378" s="13"/>
      <c r="B378" s="107"/>
      <c r="C378" s="25"/>
    </row>
    <row r="379" spans="1:3" s="11" customFormat="1" ht="14.25">
      <c r="A379" s="13"/>
      <c r="B379" s="107"/>
      <c r="C379" s="25"/>
    </row>
    <row r="380" spans="1:3" s="11" customFormat="1" ht="14.25">
      <c r="A380" s="13"/>
      <c r="B380" s="107"/>
      <c r="C380" s="25"/>
    </row>
    <row r="381" spans="1:3" s="11" customFormat="1" ht="14.25">
      <c r="A381" s="13"/>
      <c r="B381" s="107"/>
      <c r="C381" s="25"/>
    </row>
    <row r="382" spans="1:3" s="11" customFormat="1" ht="14.25">
      <c r="A382" s="13"/>
      <c r="B382" s="107"/>
      <c r="C382" s="25"/>
    </row>
    <row r="383" spans="1:3" s="11" customFormat="1" ht="14.25">
      <c r="A383" s="13"/>
      <c r="B383" s="107"/>
      <c r="C383" s="25"/>
    </row>
    <row r="384" spans="1:3" s="11" customFormat="1" ht="14.25">
      <c r="A384" s="13"/>
      <c r="B384" s="107"/>
      <c r="C384" s="25"/>
    </row>
    <row r="385" spans="1:3" s="11" customFormat="1" ht="14.25">
      <c r="A385" s="13"/>
      <c r="B385" s="107"/>
      <c r="C385" s="25"/>
    </row>
    <row r="386" spans="1:3" s="11" customFormat="1" ht="14.25">
      <c r="A386" s="13"/>
      <c r="B386" s="107"/>
      <c r="C386" s="25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1" customFormat="1" ht="14.25">
      <c r="A411" s="13"/>
      <c r="B411" s="107"/>
      <c r="C411" s="25"/>
    </row>
    <row r="412" spans="1:3" s="11" customFormat="1" ht="14.25">
      <c r="A412" s="13"/>
      <c r="B412" s="107"/>
      <c r="C412" s="25"/>
    </row>
    <row r="413" spans="1:3" s="11" customFormat="1" ht="14.25">
      <c r="A413" s="13"/>
      <c r="B413" s="107"/>
      <c r="C413" s="25"/>
    </row>
    <row r="414" spans="1:3" s="11" customFormat="1" ht="14.25">
      <c r="A414" s="13"/>
      <c r="B414" s="107"/>
      <c r="C414" s="25"/>
    </row>
    <row r="415" spans="1:3" s="11" customFormat="1" ht="14.25">
      <c r="A415" s="13"/>
      <c r="B415" s="107"/>
      <c r="C415" s="25"/>
    </row>
    <row r="416" spans="1:3" s="11" customFormat="1" ht="14.25">
      <c r="A416" s="13"/>
      <c r="B416" s="107"/>
      <c r="C416" s="25"/>
    </row>
    <row r="417" spans="1:3" s="11" customFormat="1" ht="14.25">
      <c r="A417" s="13"/>
      <c r="B417" s="107"/>
      <c r="C417" s="25"/>
    </row>
    <row r="418" spans="1:3" s="11" customFormat="1" ht="14.25">
      <c r="A418" s="13"/>
      <c r="B418" s="107"/>
      <c r="C418" s="25"/>
    </row>
    <row r="419" spans="1:3" s="11" customFormat="1" ht="14.25">
      <c r="A419" s="13"/>
      <c r="B419" s="107"/>
      <c r="C419" s="25"/>
    </row>
    <row r="420" spans="1:3" s="11" customFormat="1" ht="14.25">
      <c r="A420" s="13"/>
      <c r="B420" s="107"/>
      <c r="C420" s="25"/>
    </row>
    <row r="421" spans="1:3" s="11" customFormat="1" ht="14.25">
      <c r="A421" s="13"/>
      <c r="B421" s="107"/>
      <c r="C421" s="25"/>
    </row>
    <row r="422" spans="1:3" s="11" customFormat="1" ht="14.25">
      <c r="A422" s="13"/>
      <c r="B422" s="107"/>
      <c r="C422" s="25"/>
    </row>
    <row r="423" spans="1:3" s="11" customFormat="1" ht="14.25">
      <c r="A423" s="13"/>
      <c r="B423" s="107"/>
      <c r="C423" s="25"/>
    </row>
    <row r="424" spans="1:3" s="11" customFormat="1" ht="14.25">
      <c r="A424" s="13"/>
      <c r="B424" s="107"/>
      <c r="C424" s="25"/>
    </row>
    <row r="425" spans="1:3" s="11" customFormat="1" ht="14.25">
      <c r="A425" s="13"/>
      <c r="B425" s="107"/>
      <c r="C425" s="25"/>
    </row>
    <row r="426" spans="1:3" s="11" customFormat="1" ht="14.25">
      <c r="A426" s="13"/>
      <c r="B426" s="107"/>
      <c r="C426" s="25"/>
    </row>
    <row r="427" spans="1:3" s="11" customFormat="1" ht="14.25">
      <c r="A427" s="13"/>
      <c r="B427" s="107"/>
      <c r="C427" s="25"/>
    </row>
    <row r="428" spans="1:3" s="11" customFormat="1" ht="14.25">
      <c r="A428" s="13"/>
      <c r="B428" s="107"/>
      <c r="C428" s="25"/>
    </row>
    <row r="429" spans="1:3" s="11" customFormat="1" ht="14.25">
      <c r="A429" s="13"/>
      <c r="B429" s="107"/>
      <c r="C429" s="25"/>
    </row>
    <row r="430" spans="1:3" s="11" customFormat="1" ht="14.25">
      <c r="A430" s="13"/>
      <c r="B430" s="107"/>
      <c r="C430" s="25"/>
    </row>
    <row r="431" spans="1:3" s="11" customFormat="1" ht="14.25">
      <c r="A431" s="13"/>
      <c r="B431" s="107"/>
      <c r="C431" s="25"/>
    </row>
    <row r="432" spans="1:3" s="11" customFormat="1" ht="14.25">
      <c r="A432" s="13"/>
      <c r="B432" s="107"/>
      <c r="C432" s="25"/>
    </row>
    <row r="433" spans="1:3" s="11" customFormat="1" ht="14.25">
      <c r="A433" s="13"/>
      <c r="B433" s="107"/>
      <c r="C433" s="25"/>
    </row>
    <row r="434" spans="1:3" s="11" customFormat="1" ht="14.25">
      <c r="A434" s="13"/>
      <c r="B434" s="107"/>
      <c r="C434" s="25"/>
    </row>
    <row r="435" spans="1:3" s="11" customFormat="1" ht="14.25">
      <c r="A435" s="13"/>
      <c r="B435" s="107"/>
      <c r="C435" s="25"/>
    </row>
    <row r="436" spans="1:3" s="11" customFormat="1" ht="14.25">
      <c r="A436" s="13"/>
      <c r="B436" s="107"/>
      <c r="C436" s="25"/>
    </row>
    <row r="437" spans="1:3" s="11" customFormat="1" ht="14.25">
      <c r="A437" s="13"/>
      <c r="B437" s="107"/>
      <c r="C437" s="25"/>
    </row>
    <row r="438" spans="1:3" s="11" customFormat="1" ht="14.25">
      <c r="A438" s="13"/>
      <c r="B438" s="107"/>
      <c r="C438" s="25"/>
    </row>
    <row r="439" spans="1:3" s="11" customFormat="1" ht="14.25">
      <c r="A439" s="13"/>
      <c r="B439" s="107"/>
      <c r="C439" s="25"/>
    </row>
    <row r="440" spans="1:3" s="11" customFormat="1" ht="9" customHeight="1">
      <c r="A440" s="13"/>
      <c r="B440" s="107"/>
      <c r="C440" s="25"/>
    </row>
    <row r="442" spans="1:3" ht="8.25" customHeight="1"/>
    <row r="443" spans="1:3" ht="16.5" customHeight="1"/>
  </sheetData>
  <sheetProtection formatColumns="0" formatRows="0" insertHyperlinks="0"/>
  <mergeCells count="3">
    <mergeCell ref="E42:U42"/>
    <mergeCell ref="E4:AC4"/>
    <mergeCell ref="E41:AC41"/>
  </mergeCells>
  <phoneticPr fontId="30" type="noConversion"/>
  <conditionalFormatting sqref="E10:G14">
    <cfRule type="cellIs" priority="282" stopIfTrue="1" operator="between">
      <formula>-1000000000000</formula>
      <formula>1000000000000</formula>
    </cfRule>
    <cfRule type="cellIs" priority="283" stopIfTrue="1" operator="equal">
      <formula>"M"</formula>
    </cfRule>
    <cfRule type="cellIs" priority="284" stopIfTrue="1" operator="equal">
      <formula>"L"</formula>
    </cfRule>
  </conditionalFormatting>
  <conditionalFormatting sqref="H10:U14">
    <cfRule type="cellIs" priority="272" stopIfTrue="1" operator="between">
      <formula>-1000000000000</formula>
      <formula>1000000000000</formula>
    </cfRule>
    <cfRule type="cellIs" priority="273" stopIfTrue="1" operator="equal">
      <formula>"M"</formula>
    </cfRule>
    <cfRule type="cellIs" priority="274" stopIfTrue="1" operator="equal">
      <formula>"L"</formula>
    </cfRule>
  </conditionalFormatting>
  <conditionalFormatting sqref="E41">
    <cfRule type="expression" dxfId="80" priority="345" stopIfTrue="1">
      <formula>(COUNTA(E10:U14,E18:U18,E20:U26,E31:U32,E35:U35)/272)*100&lt;&gt;100</formula>
    </cfRule>
  </conditionalFormatting>
  <conditionalFormatting sqref="V11:V14">
    <cfRule type="cellIs" priority="269" stopIfTrue="1" operator="between">
      <formula>-1000000000000</formula>
      <formula>1000000000000</formula>
    </cfRule>
    <cfRule type="cellIs" priority="270" stopIfTrue="1" operator="equal">
      <formula>"M"</formula>
    </cfRule>
    <cfRule type="cellIs" priority="271" stopIfTrue="1" operator="equal">
      <formula>"L"</formula>
    </cfRule>
  </conditionalFormatting>
  <conditionalFormatting sqref="W10:W14">
    <cfRule type="cellIs" priority="266" stopIfTrue="1" operator="between">
      <formula>-1000000000000</formula>
      <formula>1000000000000</formula>
    </cfRule>
    <cfRule type="cellIs" priority="267" stopIfTrue="1" operator="equal">
      <formula>"M"</formula>
    </cfRule>
    <cfRule type="cellIs" priority="268" stopIfTrue="1" operator="equal">
      <formula>"L"</formula>
    </cfRule>
  </conditionalFormatting>
  <conditionalFormatting sqref="W35 W31:W32 W20:W26 W18 W10:W14">
    <cfRule type="cellIs" dxfId="79" priority="265" operator="equal">
      <formula>""</formula>
    </cfRule>
  </conditionalFormatting>
  <conditionalFormatting sqref="V10">
    <cfRule type="cellIs" priority="262" stopIfTrue="1" operator="between">
      <formula>-1000000000000</formula>
      <formula>1000000000000</formula>
    </cfRule>
    <cfRule type="cellIs" priority="263" stopIfTrue="1" operator="equal">
      <formula>"M"</formula>
    </cfRule>
    <cfRule type="cellIs" priority="264" stopIfTrue="1" operator="equal">
      <formula>"L"</formula>
    </cfRule>
  </conditionalFormatting>
  <conditionalFormatting sqref="Z32">
    <cfRule type="cellIs" dxfId="78" priority="133" operator="equal">
      <formula>""</formula>
    </cfRule>
  </conditionalFormatting>
  <conditionalFormatting sqref="X10:X14">
    <cfRule type="cellIs" priority="250" stopIfTrue="1" operator="between">
      <formula>-1000000000000</formula>
      <formula>1000000000000</formula>
    </cfRule>
    <cfRule type="cellIs" priority="251" stopIfTrue="1" operator="equal">
      <formula>"M"</formula>
    </cfRule>
    <cfRule type="cellIs" priority="252" stopIfTrue="1" operator="equal">
      <formula>"L"</formula>
    </cfRule>
  </conditionalFormatting>
  <conditionalFormatting sqref="X35 X18 X10:X14">
    <cfRule type="cellIs" dxfId="77" priority="249" operator="equal">
      <formula>""</formula>
    </cfRule>
  </conditionalFormatting>
  <conditionalFormatting sqref="X20">
    <cfRule type="cellIs" priority="246" stopIfTrue="1" operator="between">
      <formula>-1000000000000</formula>
      <formula>1000000000000</formula>
    </cfRule>
    <cfRule type="cellIs" priority="247" stopIfTrue="1" operator="equal">
      <formula>"M"</formula>
    </cfRule>
    <cfRule type="cellIs" priority="248" stopIfTrue="1" operator="equal">
      <formula>"L"</formula>
    </cfRule>
  </conditionalFormatting>
  <conditionalFormatting sqref="X20">
    <cfRule type="cellIs" dxfId="76" priority="245" operator="equal">
      <formula>""</formula>
    </cfRule>
  </conditionalFormatting>
  <conditionalFormatting sqref="X21">
    <cfRule type="cellIs" priority="242" stopIfTrue="1" operator="between">
      <formula>-1000000000000</formula>
      <formula>1000000000000</formula>
    </cfRule>
    <cfRule type="cellIs" priority="243" stopIfTrue="1" operator="equal">
      <formula>"M"</formula>
    </cfRule>
    <cfRule type="cellIs" priority="244" stopIfTrue="1" operator="equal">
      <formula>"L"</formula>
    </cfRule>
  </conditionalFormatting>
  <conditionalFormatting sqref="X21">
    <cfRule type="cellIs" dxfId="75" priority="241" operator="equal">
      <formula>""</formula>
    </cfRule>
  </conditionalFormatting>
  <conditionalFormatting sqref="X22">
    <cfRule type="cellIs" priority="238" stopIfTrue="1" operator="between">
      <formula>-1000000000000</formula>
      <formula>1000000000000</formula>
    </cfRule>
    <cfRule type="cellIs" priority="239" stopIfTrue="1" operator="equal">
      <formula>"M"</formula>
    </cfRule>
    <cfRule type="cellIs" priority="240" stopIfTrue="1" operator="equal">
      <formula>"L"</formula>
    </cfRule>
  </conditionalFormatting>
  <conditionalFormatting sqref="X22">
    <cfRule type="cellIs" dxfId="74" priority="237" operator="equal">
      <formula>""</formula>
    </cfRule>
  </conditionalFormatting>
  <conditionalFormatting sqref="X23">
    <cfRule type="cellIs" priority="234" stopIfTrue="1" operator="between">
      <formula>-1000000000000</formula>
      <formula>1000000000000</formula>
    </cfRule>
    <cfRule type="cellIs" priority="235" stopIfTrue="1" operator="equal">
      <formula>"M"</formula>
    </cfRule>
    <cfRule type="cellIs" priority="236" stopIfTrue="1" operator="equal">
      <formula>"L"</formula>
    </cfRule>
  </conditionalFormatting>
  <conditionalFormatting sqref="X23">
    <cfRule type="cellIs" dxfId="73" priority="233" operator="equal">
      <formula>""</formula>
    </cfRule>
  </conditionalFormatting>
  <conditionalFormatting sqref="X24">
    <cfRule type="cellIs" priority="230" stopIfTrue="1" operator="between">
      <formula>-1000000000000</formula>
      <formula>1000000000000</formula>
    </cfRule>
    <cfRule type="cellIs" priority="231" stopIfTrue="1" operator="equal">
      <formula>"M"</formula>
    </cfRule>
    <cfRule type="cellIs" priority="232" stopIfTrue="1" operator="equal">
      <formula>"L"</formula>
    </cfRule>
  </conditionalFormatting>
  <conditionalFormatting sqref="X24">
    <cfRule type="cellIs" dxfId="72" priority="229" operator="equal">
      <formula>""</formula>
    </cfRule>
  </conditionalFormatting>
  <conditionalFormatting sqref="X25">
    <cfRule type="cellIs" priority="226" stopIfTrue="1" operator="between">
      <formula>-1000000000000</formula>
      <formula>1000000000000</formula>
    </cfRule>
    <cfRule type="cellIs" priority="227" stopIfTrue="1" operator="equal">
      <formula>"M"</formula>
    </cfRule>
    <cfRule type="cellIs" priority="228" stopIfTrue="1" operator="equal">
      <formula>"L"</formula>
    </cfRule>
  </conditionalFormatting>
  <conditionalFormatting sqref="X25">
    <cfRule type="cellIs" dxfId="71" priority="225" operator="equal">
      <formula>""</formula>
    </cfRule>
  </conditionalFormatting>
  <conditionalFormatting sqref="X26">
    <cfRule type="cellIs" priority="222" stopIfTrue="1" operator="between">
      <formula>-1000000000000</formula>
      <formula>1000000000000</formula>
    </cfRule>
    <cfRule type="cellIs" priority="223" stopIfTrue="1" operator="equal">
      <formula>"M"</formula>
    </cfRule>
    <cfRule type="cellIs" priority="224" stopIfTrue="1" operator="equal">
      <formula>"L"</formula>
    </cfRule>
  </conditionalFormatting>
  <conditionalFormatting sqref="X26">
    <cfRule type="cellIs" dxfId="70" priority="221" operator="equal">
      <formula>""</formula>
    </cfRule>
  </conditionalFormatting>
  <conditionalFormatting sqref="X31">
    <cfRule type="cellIs" priority="218" stopIfTrue="1" operator="between">
      <formula>-1000000000000</formula>
      <formula>1000000000000</formula>
    </cfRule>
    <cfRule type="cellIs" priority="219" stopIfTrue="1" operator="equal">
      <formula>"M"</formula>
    </cfRule>
    <cfRule type="cellIs" priority="220" stopIfTrue="1" operator="equal">
      <formula>"L"</formula>
    </cfRule>
  </conditionalFormatting>
  <conditionalFormatting sqref="X31">
    <cfRule type="cellIs" dxfId="69" priority="217" operator="equal">
      <formula>""</formula>
    </cfRule>
  </conditionalFormatting>
  <conditionalFormatting sqref="X32">
    <cfRule type="cellIs" priority="214" stopIfTrue="1" operator="between">
      <formula>-1000000000000</formula>
      <formula>1000000000000</formula>
    </cfRule>
    <cfRule type="cellIs" priority="215" stopIfTrue="1" operator="equal">
      <formula>"M"</formula>
    </cfRule>
    <cfRule type="cellIs" priority="216" stopIfTrue="1" operator="equal">
      <formula>"L"</formula>
    </cfRule>
  </conditionalFormatting>
  <conditionalFormatting sqref="X32">
    <cfRule type="cellIs" dxfId="68" priority="213" operator="equal">
      <formula>""</formula>
    </cfRule>
  </conditionalFormatting>
  <conditionalFormatting sqref="AC10:AC14">
    <cfRule type="cellIs" priority="210" stopIfTrue="1" operator="between">
      <formula>-1000000000000</formula>
      <formula>1000000000000</formula>
    </cfRule>
    <cfRule type="cellIs" priority="211" stopIfTrue="1" operator="equal">
      <formula>"M"</formula>
    </cfRule>
    <cfRule type="cellIs" priority="212" stopIfTrue="1" operator="equal">
      <formula>"L"</formula>
    </cfRule>
  </conditionalFormatting>
  <conditionalFormatting sqref="AC35 AC18 AC10:AC14">
    <cfRule type="cellIs" dxfId="67" priority="209" operator="equal">
      <formula>""</formula>
    </cfRule>
  </conditionalFormatting>
  <conditionalFormatting sqref="AC20">
    <cfRule type="cellIs" priority="206" stopIfTrue="1" operator="between">
      <formula>-1000000000000</formula>
      <formula>1000000000000</formula>
    </cfRule>
    <cfRule type="cellIs" priority="207" stopIfTrue="1" operator="equal">
      <formula>"M"</formula>
    </cfRule>
    <cfRule type="cellIs" priority="208" stopIfTrue="1" operator="equal">
      <formula>"L"</formula>
    </cfRule>
  </conditionalFormatting>
  <conditionalFormatting sqref="AC20">
    <cfRule type="cellIs" dxfId="66" priority="205" operator="equal">
      <formula>""</formula>
    </cfRule>
  </conditionalFormatting>
  <conditionalFormatting sqref="AC21">
    <cfRule type="cellIs" priority="202" stopIfTrue="1" operator="between">
      <formula>-1000000000000</formula>
      <formula>1000000000000</formula>
    </cfRule>
    <cfRule type="cellIs" priority="203" stopIfTrue="1" operator="equal">
      <formula>"M"</formula>
    </cfRule>
    <cfRule type="cellIs" priority="204" stopIfTrue="1" operator="equal">
      <formula>"L"</formula>
    </cfRule>
  </conditionalFormatting>
  <conditionalFormatting sqref="AC21">
    <cfRule type="cellIs" dxfId="65" priority="201" operator="equal">
      <formula>""</formula>
    </cfRule>
  </conditionalFormatting>
  <conditionalFormatting sqref="AC22">
    <cfRule type="cellIs" priority="198" stopIfTrue="1" operator="between">
      <formula>-1000000000000</formula>
      <formula>1000000000000</formula>
    </cfRule>
    <cfRule type="cellIs" priority="199" stopIfTrue="1" operator="equal">
      <formula>"M"</formula>
    </cfRule>
    <cfRule type="cellIs" priority="200" stopIfTrue="1" operator="equal">
      <formula>"L"</formula>
    </cfRule>
  </conditionalFormatting>
  <conditionalFormatting sqref="AC22">
    <cfRule type="cellIs" dxfId="64" priority="197" operator="equal">
      <formula>""</formula>
    </cfRule>
  </conditionalFormatting>
  <conditionalFormatting sqref="AC23">
    <cfRule type="cellIs" priority="194" stopIfTrue="1" operator="between">
      <formula>-1000000000000</formula>
      <formula>1000000000000</formula>
    </cfRule>
    <cfRule type="cellIs" priority="195" stopIfTrue="1" operator="equal">
      <formula>"M"</formula>
    </cfRule>
    <cfRule type="cellIs" priority="196" stopIfTrue="1" operator="equal">
      <formula>"L"</formula>
    </cfRule>
  </conditionalFormatting>
  <conditionalFormatting sqref="AC23">
    <cfRule type="cellIs" dxfId="63" priority="193" operator="equal">
      <formula>""</formula>
    </cfRule>
  </conditionalFormatting>
  <conditionalFormatting sqref="AC24">
    <cfRule type="cellIs" priority="190" stopIfTrue="1" operator="between">
      <formula>-1000000000000</formula>
      <formula>1000000000000</formula>
    </cfRule>
    <cfRule type="cellIs" priority="191" stopIfTrue="1" operator="equal">
      <formula>"M"</formula>
    </cfRule>
    <cfRule type="cellIs" priority="192" stopIfTrue="1" operator="equal">
      <formula>"L"</formula>
    </cfRule>
  </conditionalFormatting>
  <conditionalFormatting sqref="AC24">
    <cfRule type="cellIs" dxfId="62" priority="189" operator="equal">
      <formula>""</formula>
    </cfRule>
  </conditionalFormatting>
  <conditionalFormatting sqref="AC25">
    <cfRule type="cellIs" priority="186" stopIfTrue="1" operator="between">
      <formula>-1000000000000</formula>
      <formula>1000000000000</formula>
    </cfRule>
    <cfRule type="cellIs" priority="187" stopIfTrue="1" operator="equal">
      <formula>"M"</formula>
    </cfRule>
    <cfRule type="cellIs" priority="188" stopIfTrue="1" operator="equal">
      <formula>"L"</formula>
    </cfRule>
  </conditionalFormatting>
  <conditionalFormatting sqref="AC25">
    <cfRule type="cellIs" dxfId="61" priority="185" operator="equal">
      <formula>""</formula>
    </cfRule>
  </conditionalFormatting>
  <conditionalFormatting sqref="AC26">
    <cfRule type="cellIs" priority="182" stopIfTrue="1" operator="between">
      <formula>-1000000000000</formula>
      <formula>1000000000000</formula>
    </cfRule>
    <cfRule type="cellIs" priority="183" stopIfTrue="1" operator="equal">
      <formula>"M"</formula>
    </cfRule>
    <cfRule type="cellIs" priority="184" stopIfTrue="1" operator="equal">
      <formula>"L"</formula>
    </cfRule>
  </conditionalFormatting>
  <conditionalFormatting sqref="AC26">
    <cfRule type="cellIs" dxfId="60" priority="181" operator="equal">
      <formula>""</formula>
    </cfRule>
  </conditionalFormatting>
  <conditionalFormatting sqref="AC31">
    <cfRule type="cellIs" priority="178" stopIfTrue="1" operator="between">
      <formula>-1000000000000</formula>
      <formula>1000000000000</formula>
    </cfRule>
    <cfRule type="cellIs" priority="179" stopIfTrue="1" operator="equal">
      <formula>"M"</formula>
    </cfRule>
    <cfRule type="cellIs" priority="180" stopIfTrue="1" operator="equal">
      <formula>"L"</formula>
    </cfRule>
  </conditionalFormatting>
  <conditionalFormatting sqref="AC31">
    <cfRule type="cellIs" dxfId="59" priority="177" operator="equal">
      <formula>""</formula>
    </cfRule>
  </conditionalFormatting>
  <conditionalFormatting sqref="AC32">
    <cfRule type="cellIs" priority="174" stopIfTrue="1" operator="between">
      <formula>-1000000000000</formula>
      <formula>1000000000000</formula>
    </cfRule>
    <cfRule type="cellIs" priority="175" stopIfTrue="1" operator="equal">
      <formula>"M"</formula>
    </cfRule>
    <cfRule type="cellIs" priority="176" stopIfTrue="1" operator="equal">
      <formula>"L"</formula>
    </cfRule>
  </conditionalFormatting>
  <conditionalFormatting sqref="AC32">
    <cfRule type="cellIs" dxfId="58" priority="173" operator="equal">
      <formula>""</formula>
    </cfRule>
  </conditionalFormatting>
  <conditionalFormatting sqref="Z10:Z14">
    <cfRule type="cellIs" priority="170" stopIfTrue="1" operator="between">
      <formula>-1000000000000</formula>
      <formula>1000000000000</formula>
    </cfRule>
    <cfRule type="cellIs" priority="171" stopIfTrue="1" operator="equal">
      <formula>"M"</formula>
    </cfRule>
    <cfRule type="cellIs" priority="172" stopIfTrue="1" operator="equal">
      <formula>"L"</formula>
    </cfRule>
  </conditionalFormatting>
  <conditionalFormatting sqref="Z35 Z18 Z10:Z14">
    <cfRule type="cellIs" dxfId="57" priority="169" operator="equal">
      <formula>""</formula>
    </cfRule>
  </conditionalFormatting>
  <conditionalFormatting sqref="Z20">
    <cfRule type="cellIs" priority="166" stopIfTrue="1" operator="between">
      <formula>-1000000000000</formula>
      <formula>1000000000000</formula>
    </cfRule>
    <cfRule type="cellIs" priority="167" stopIfTrue="1" operator="equal">
      <formula>"M"</formula>
    </cfRule>
    <cfRule type="cellIs" priority="168" stopIfTrue="1" operator="equal">
      <formula>"L"</formula>
    </cfRule>
  </conditionalFormatting>
  <conditionalFormatting sqref="Z20">
    <cfRule type="cellIs" dxfId="56" priority="165" operator="equal">
      <formula>""</formula>
    </cfRule>
  </conditionalFormatting>
  <conditionalFormatting sqref="Z21">
    <cfRule type="cellIs" priority="162" stopIfTrue="1" operator="between">
      <formula>-1000000000000</formula>
      <formula>1000000000000</formula>
    </cfRule>
    <cfRule type="cellIs" priority="163" stopIfTrue="1" operator="equal">
      <formula>"M"</formula>
    </cfRule>
    <cfRule type="cellIs" priority="164" stopIfTrue="1" operator="equal">
      <formula>"L"</formula>
    </cfRule>
  </conditionalFormatting>
  <conditionalFormatting sqref="Z21">
    <cfRule type="cellIs" dxfId="55" priority="161" operator="equal">
      <formula>""</formula>
    </cfRule>
  </conditionalFormatting>
  <conditionalFormatting sqref="Z22">
    <cfRule type="cellIs" priority="158" stopIfTrue="1" operator="between">
      <formula>-1000000000000</formula>
      <formula>1000000000000</formula>
    </cfRule>
    <cfRule type="cellIs" priority="159" stopIfTrue="1" operator="equal">
      <formula>"M"</formula>
    </cfRule>
    <cfRule type="cellIs" priority="160" stopIfTrue="1" operator="equal">
      <formula>"L"</formula>
    </cfRule>
  </conditionalFormatting>
  <conditionalFormatting sqref="Z22">
    <cfRule type="cellIs" dxfId="54" priority="157" operator="equal">
      <formula>""</formula>
    </cfRule>
  </conditionalFormatting>
  <conditionalFormatting sqref="Z23">
    <cfRule type="cellIs" priority="154" stopIfTrue="1" operator="between">
      <formula>-1000000000000</formula>
      <formula>1000000000000</formula>
    </cfRule>
    <cfRule type="cellIs" priority="155" stopIfTrue="1" operator="equal">
      <formula>"M"</formula>
    </cfRule>
    <cfRule type="cellIs" priority="156" stopIfTrue="1" operator="equal">
      <formula>"L"</formula>
    </cfRule>
  </conditionalFormatting>
  <conditionalFormatting sqref="Z23">
    <cfRule type="cellIs" dxfId="53" priority="153" operator="equal">
      <formula>""</formula>
    </cfRule>
  </conditionalFormatting>
  <conditionalFormatting sqref="Z24">
    <cfRule type="cellIs" priority="150" stopIfTrue="1" operator="between">
      <formula>-1000000000000</formula>
      <formula>1000000000000</formula>
    </cfRule>
    <cfRule type="cellIs" priority="151" stopIfTrue="1" operator="equal">
      <formula>"M"</formula>
    </cfRule>
    <cfRule type="cellIs" priority="152" stopIfTrue="1" operator="equal">
      <formula>"L"</formula>
    </cfRule>
  </conditionalFormatting>
  <conditionalFormatting sqref="Z24">
    <cfRule type="cellIs" dxfId="52" priority="149" operator="equal">
      <formula>""</formula>
    </cfRule>
  </conditionalFormatting>
  <conditionalFormatting sqref="Z25">
    <cfRule type="cellIs" priority="146" stopIfTrue="1" operator="between">
      <formula>-1000000000000</formula>
      <formula>1000000000000</formula>
    </cfRule>
    <cfRule type="cellIs" priority="147" stopIfTrue="1" operator="equal">
      <formula>"M"</formula>
    </cfRule>
    <cfRule type="cellIs" priority="148" stopIfTrue="1" operator="equal">
      <formula>"L"</formula>
    </cfRule>
  </conditionalFormatting>
  <conditionalFormatting sqref="Z25">
    <cfRule type="cellIs" dxfId="51" priority="145" operator="equal">
      <formula>""</formula>
    </cfRule>
  </conditionalFormatting>
  <conditionalFormatting sqref="Z26">
    <cfRule type="cellIs" priority="142" stopIfTrue="1" operator="between">
      <formula>-1000000000000</formula>
      <formula>1000000000000</formula>
    </cfRule>
    <cfRule type="cellIs" priority="143" stopIfTrue="1" operator="equal">
      <formula>"M"</formula>
    </cfRule>
    <cfRule type="cellIs" priority="144" stopIfTrue="1" operator="equal">
      <formula>"L"</formula>
    </cfRule>
  </conditionalFormatting>
  <conditionalFormatting sqref="Z26">
    <cfRule type="cellIs" dxfId="50" priority="141" operator="equal">
      <formula>""</formula>
    </cfRule>
  </conditionalFormatting>
  <conditionalFormatting sqref="Z31">
    <cfRule type="cellIs" priority="138" stopIfTrue="1" operator="between">
      <formula>-1000000000000</formula>
      <formula>1000000000000</formula>
    </cfRule>
    <cfRule type="cellIs" priority="139" stopIfTrue="1" operator="equal">
      <formula>"M"</formula>
    </cfRule>
    <cfRule type="cellIs" priority="140" stopIfTrue="1" operator="equal">
      <formula>"L"</formula>
    </cfRule>
  </conditionalFormatting>
  <conditionalFormatting sqref="Z31">
    <cfRule type="cellIs" dxfId="49" priority="137" operator="equal">
      <formula>""</formula>
    </cfRule>
  </conditionalFormatting>
  <conditionalFormatting sqref="Z32">
    <cfRule type="cellIs" priority="134" stopIfTrue="1" operator="between">
      <formula>-1000000000000</formula>
      <formula>1000000000000</formula>
    </cfRule>
    <cfRule type="cellIs" priority="135" stopIfTrue="1" operator="equal">
      <formula>"M"</formula>
    </cfRule>
    <cfRule type="cellIs" priority="136" stopIfTrue="1" operator="equal">
      <formula>"L"</formula>
    </cfRule>
  </conditionalFormatting>
  <conditionalFormatting sqref="Y32">
    <cfRule type="cellIs" dxfId="48" priority="93" operator="equal">
      <formula>""</formula>
    </cfRule>
  </conditionalFormatting>
  <conditionalFormatting sqref="Y10:Y14">
    <cfRule type="cellIs" priority="130" stopIfTrue="1" operator="between">
      <formula>-1000000000000</formula>
      <formula>1000000000000</formula>
    </cfRule>
    <cfRule type="cellIs" priority="131" stopIfTrue="1" operator="equal">
      <formula>"M"</formula>
    </cfRule>
    <cfRule type="cellIs" priority="132" stopIfTrue="1" operator="equal">
      <formula>"L"</formula>
    </cfRule>
  </conditionalFormatting>
  <conditionalFormatting sqref="Y35 Y18 Y10:Y14">
    <cfRule type="cellIs" dxfId="47" priority="129" operator="equal">
      <formula>""</formula>
    </cfRule>
  </conditionalFormatting>
  <conditionalFormatting sqref="Y20">
    <cfRule type="cellIs" priority="126" stopIfTrue="1" operator="between">
      <formula>-1000000000000</formula>
      <formula>1000000000000</formula>
    </cfRule>
    <cfRule type="cellIs" priority="127" stopIfTrue="1" operator="equal">
      <formula>"M"</formula>
    </cfRule>
    <cfRule type="cellIs" priority="128" stopIfTrue="1" operator="equal">
      <formula>"L"</formula>
    </cfRule>
  </conditionalFormatting>
  <conditionalFormatting sqref="Y20">
    <cfRule type="cellIs" dxfId="46" priority="125" operator="equal">
      <formula>""</formula>
    </cfRule>
  </conditionalFormatting>
  <conditionalFormatting sqref="Y21">
    <cfRule type="cellIs" priority="122" stopIfTrue="1" operator="between">
      <formula>-1000000000000</formula>
      <formula>1000000000000</formula>
    </cfRule>
    <cfRule type="cellIs" priority="123" stopIfTrue="1" operator="equal">
      <formula>"M"</formula>
    </cfRule>
    <cfRule type="cellIs" priority="124" stopIfTrue="1" operator="equal">
      <formula>"L"</formula>
    </cfRule>
  </conditionalFormatting>
  <conditionalFormatting sqref="Y21">
    <cfRule type="cellIs" dxfId="45" priority="121" operator="equal">
      <formula>""</formula>
    </cfRule>
  </conditionalFormatting>
  <conditionalFormatting sqref="Y22">
    <cfRule type="cellIs" priority="118" stopIfTrue="1" operator="between">
      <formula>-1000000000000</formula>
      <formula>1000000000000</formula>
    </cfRule>
    <cfRule type="cellIs" priority="119" stopIfTrue="1" operator="equal">
      <formula>"M"</formula>
    </cfRule>
    <cfRule type="cellIs" priority="120" stopIfTrue="1" operator="equal">
      <formula>"L"</formula>
    </cfRule>
  </conditionalFormatting>
  <conditionalFormatting sqref="Y22">
    <cfRule type="cellIs" dxfId="44" priority="117" operator="equal">
      <formula>""</formula>
    </cfRule>
  </conditionalFormatting>
  <conditionalFormatting sqref="Y23">
    <cfRule type="cellIs" priority="114" stopIfTrue="1" operator="between">
      <formula>-1000000000000</formula>
      <formula>1000000000000</formula>
    </cfRule>
    <cfRule type="cellIs" priority="115" stopIfTrue="1" operator="equal">
      <formula>"M"</formula>
    </cfRule>
    <cfRule type="cellIs" priority="116" stopIfTrue="1" operator="equal">
      <formula>"L"</formula>
    </cfRule>
  </conditionalFormatting>
  <conditionalFormatting sqref="Y23">
    <cfRule type="cellIs" dxfId="43" priority="113" operator="equal">
      <formula>""</formula>
    </cfRule>
  </conditionalFormatting>
  <conditionalFormatting sqref="Y24">
    <cfRule type="cellIs" priority="110" stopIfTrue="1" operator="between">
      <formula>-1000000000000</formula>
      <formula>1000000000000</formula>
    </cfRule>
    <cfRule type="cellIs" priority="111" stopIfTrue="1" operator="equal">
      <formula>"M"</formula>
    </cfRule>
    <cfRule type="cellIs" priority="112" stopIfTrue="1" operator="equal">
      <formula>"L"</formula>
    </cfRule>
  </conditionalFormatting>
  <conditionalFormatting sqref="Y24">
    <cfRule type="cellIs" dxfId="42" priority="109" operator="equal">
      <formula>""</formula>
    </cfRule>
  </conditionalFormatting>
  <conditionalFormatting sqref="Y25">
    <cfRule type="cellIs" priority="106" stopIfTrue="1" operator="between">
      <formula>-1000000000000</formula>
      <formula>1000000000000</formula>
    </cfRule>
    <cfRule type="cellIs" priority="107" stopIfTrue="1" operator="equal">
      <formula>"M"</formula>
    </cfRule>
    <cfRule type="cellIs" priority="108" stopIfTrue="1" operator="equal">
      <formula>"L"</formula>
    </cfRule>
  </conditionalFormatting>
  <conditionalFormatting sqref="Y25">
    <cfRule type="cellIs" dxfId="41" priority="105" operator="equal">
      <formula>""</formula>
    </cfRule>
  </conditionalFormatting>
  <conditionalFormatting sqref="Y26">
    <cfRule type="cellIs" priority="102" stopIfTrue="1" operator="between">
      <formula>-1000000000000</formula>
      <formula>1000000000000</formula>
    </cfRule>
    <cfRule type="cellIs" priority="103" stopIfTrue="1" operator="equal">
      <formula>"M"</formula>
    </cfRule>
    <cfRule type="cellIs" priority="104" stopIfTrue="1" operator="equal">
      <formula>"L"</formula>
    </cfRule>
  </conditionalFormatting>
  <conditionalFormatting sqref="Y26">
    <cfRule type="cellIs" dxfId="40" priority="101" operator="equal">
      <formula>""</formula>
    </cfRule>
  </conditionalFormatting>
  <conditionalFormatting sqref="Y31">
    <cfRule type="cellIs" priority="98" stopIfTrue="1" operator="between">
      <formula>-1000000000000</formula>
      <formula>1000000000000</formula>
    </cfRule>
    <cfRule type="cellIs" priority="99" stopIfTrue="1" operator="equal">
      <formula>"M"</formula>
    </cfRule>
    <cfRule type="cellIs" priority="100" stopIfTrue="1" operator="equal">
      <formula>"L"</formula>
    </cfRule>
  </conditionalFormatting>
  <conditionalFormatting sqref="Y31">
    <cfRule type="cellIs" dxfId="39" priority="97" operator="equal">
      <formula>""</formula>
    </cfRule>
  </conditionalFormatting>
  <conditionalFormatting sqref="Y32">
    <cfRule type="cellIs" priority="94" stopIfTrue="1" operator="between">
      <formula>-1000000000000</formula>
      <formula>1000000000000</formula>
    </cfRule>
    <cfRule type="cellIs" priority="95" stopIfTrue="1" operator="equal">
      <formula>"M"</formula>
    </cfRule>
    <cfRule type="cellIs" priority="96" stopIfTrue="1" operator="equal">
      <formula>"L"</formula>
    </cfRule>
  </conditionalFormatting>
  <conditionalFormatting sqref="AB11:AB14">
    <cfRule type="cellIs" priority="90" stopIfTrue="1" operator="between">
      <formula>-1000000000000</formula>
      <formula>1000000000000</formula>
    </cfRule>
    <cfRule type="cellIs" priority="91" stopIfTrue="1" operator="equal">
      <formula>"M"</formula>
    </cfRule>
    <cfRule type="cellIs" priority="92" stopIfTrue="1" operator="equal">
      <formula>"L"</formula>
    </cfRule>
  </conditionalFormatting>
  <conditionalFormatting sqref="AB11:AB14">
    <cfRule type="cellIs" dxfId="38" priority="89" operator="equal">
      <formula>""</formula>
    </cfRule>
  </conditionalFormatting>
  <conditionalFormatting sqref="AB20">
    <cfRule type="cellIs" priority="86" stopIfTrue="1" operator="between">
      <formula>-1000000000000</formula>
      <formula>1000000000000</formula>
    </cfRule>
    <cfRule type="cellIs" priority="87" stopIfTrue="1" operator="equal">
      <formula>"M"</formula>
    </cfRule>
    <cfRule type="cellIs" priority="88" stopIfTrue="1" operator="equal">
      <formula>"L"</formula>
    </cfRule>
  </conditionalFormatting>
  <conditionalFormatting sqref="AB20">
    <cfRule type="cellIs" dxfId="37" priority="85" operator="equal">
      <formula>""</formula>
    </cfRule>
  </conditionalFormatting>
  <conditionalFormatting sqref="AB21">
    <cfRule type="cellIs" priority="82" stopIfTrue="1" operator="between">
      <formula>-1000000000000</formula>
      <formula>1000000000000</formula>
    </cfRule>
    <cfRule type="cellIs" priority="83" stopIfTrue="1" operator="equal">
      <formula>"M"</formula>
    </cfRule>
    <cfRule type="cellIs" priority="84" stopIfTrue="1" operator="equal">
      <formula>"L"</formula>
    </cfRule>
  </conditionalFormatting>
  <conditionalFormatting sqref="AB21">
    <cfRule type="cellIs" dxfId="36" priority="81" operator="equal">
      <formula>""</formula>
    </cfRule>
  </conditionalFormatting>
  <conditionalFormatting sqref="AB22">
    <cfRule type="cellIs" priority="78" stopIfTrue="1" operator="between">
      <formula>-1000000000000</formula>
      <formula>1000000000000</formula>
    </cfRule>
    <cfRule type="cellIs" priority="79" stopIfTrue="1" operator="equal">
      <formula>"M"</formula>
    </cfRule>
    <cfRule type="cellIs" priority="80" stopIfTrue="1" operator="equal">
      <formula>"L"</formula>
    </cfRule>
  </conditionalFormatting>
  <conditionalFormatting sqref="AB22">
    <cfRule type="cellIs" dxfId="35" priority="77" operator="equal">
      <formula>""</formula>
    </cfRule>
  </conditionalFormatting>
  <conditionalFormatting sqref="AB23">
    <cfRule type="cellIs" priority="74" stopIfTrue="1" operator="between">
      <formula>-1000000000000</formula>
      <formula>1000000000000</formula>
    </cfRule>
    <cfRule type="cellIs" priority="75" stopIfTrue="1" operator="equal">
      <formula>"M"</formula>
    </cfRule>
    <cfRule type="cellIs" priority="76" stopIfTrue="1" operator="equal">
      <formula>"L"</formula>
    </cfRule>
  </conditionalFormatting>
  <conditionalFormatting sqref="AB23">
    <cfRule type="cellIs" dxfId="34" priority="73" operator="equal">
      <formula>""</formula>
    </cfRule>
  </conditionalFormatting>
  <conditionalFormatting sqref="AB24">
    <cfRule type="cellIs" priority="70" stopIfTrue="1" operator="between">
      <formula>-1000000000000</formula>
      <formula>1000000000000</formula>
    </cfRule>
    <cfRule type="cellIs" priority="71" stopIfTrue="1" operator="equal">
      <formula>"M"</formula>
    </cfRule>
    <cfRule type="cellIs" priority="72" stopIfTrue="1" operator="equal">
      <formula>"L"</formula>
    </cfRule>
  </conditionalFormatting>
  <conditionalFormatting sqref="AB24">
    <cfRule type="cellIs" dxfId="33" priority="69" operator="equal">
      <formula>""</formula>
    </cfRule>
  </conditionalFormatting>
  <conditionalFormatting sqref="AB25">
    <cfRule type="cellIs" priority="66" stopIfTrue="1" operator="between">
      <formula>-1000000000000</formula>
      <formula>1000000000000</formula>
    </cfRule>
    <cfRule type="cellIs" priority="67" stopIfTrue="1" operator="equal">
      <formula>"M"</formula>
    </cfRule>
    <cfRule type="cellIs" priority="68" stopIfTrue="1" operator="equal">
      <formula>"L"</formula>
    </cfRule>
  </conditionalFormatting>
  <conditionalFormatting sqref="AB25">
    <cfRule type="cellIs" dxfId="32" priority="65" operator="equal">
      <formula>""</formula>
    </cfRule>
  </conditionalFormatting>
  <conditionalFormatting sqref="AB26">
    <cfRule type="cellIs" priority="62" stopIfTrue="1" operator="between">
      <formula>-1000000000000</formula>
      <formula>1000000000000</formula>
    </cfRule>
    <cfRule type="cellIs" priority="63" stopIfTrue="1" operator="equal">
      <formula>"M"</formula>
    </cfRule>
    <cfRule type="cellIs" priority="64" stopIfTrue="1" operator="equal">
      <formula>"L"</formula>
    </cfRule>
  </conditionalFormatting>
  <conditionalFormatting sqref="AB26">
    <cfRule type="cellIs" dxfId="31" priority="61" operator="equal">
      <formula>""</formula>
    </cfRule>
  </conditionalFormatting>
  <conditionalFormatting sqref="AB31"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AB31">
    <cfRule type="cellIs" dxfId="30" priority="57" operator="equal">
      <formula>""</formula>
    </cfRule>
  </conditionalFormatting>
  <conditionalFormatting sqref="AB32">
    <cfRule type="cellIs" priority="54" stopIfTrue="1" operator="between">
      <formula>-1000000000000</formula>
      <formula>1000000000000</formula>
    </cfRule>
    <cfRule type="cellIs" priority="55" stopIfTrue="1" operator="equal">
      <formula>"M"</formula>
    </cfRule>
    <cfRule type="cellIs" priority="56" stopIfTrue="1" operator="equal">
      <formula>"L"</formula>
    </cfRule>
  </conditionalFormatting>
  <conditionalFormatting sqref="AB32">
    <cfRule type="cellIs" dxfId="29" priority="53" operator="equal">
      <formula>""</formula>
    </cfRule>
  </conditionalFormatting>
  <conditionalFormatting sqref="AB10">
    <cfRule type="cellIs" priority="50" stopIfTrue="1" operator="between">
      <formula>-1000000000000</formula>
      <formula>1000000000000</formula>
    </cfRule>
    <cfRule type="cellIs" priority="51" stopIfTrue="1" operator="equal">
      <formula>"M"</formula>
    </cfRule>
    <cfRule type="cellIs" priority="52" stopIfTrue="1" operator="equal">
      <formula>"L"</formula>
    </cfRule>
  </conditionalFormatting>
  <conditionalFormatting sqref="AB10">
    <cfRule type="cellIs" dxfId="28" priority="49" operator="equal">
      <formula>""</formula>
    </cfRule>
  </conditionalFormatting>
  <conditionalFormatting sqref="AB18">
    <cfRule type="cellIs" dxfId="27" priority="48" operator="equal">
      <formula>""</formula>
    </cfRule>
  </conditionalFormatting>
  <conditionalFormatting sqref="AB35">
    <cfRule type="cellIs" dxfId="26" priority="47" operator="equal">
      <formula>""</formula>
    </cfRule>
  </conditionalFormatting>
  <conditionalFormatting sqref="AA11:AA14">
    <cfRule type="cellIs" priority="44" stopIfTrue="1" operator="between">
      <formula>-1000000000000</formula>
      <formula>1000000000000</formula>
    </cfRule>
    <cfRule type="cellIs" priority="45" stopIfTrue="1" operator="equal">
      <formula>"M"</formula>
    </cfRule>
    <cfRule type="cellIs" priority="46" stopIfTrue="1" operator="equal">
      <formula>"L"</formula>
    </cfRule>
  </conditionalFormatting>
  <conditionalFormatting sqref="AA11:AA14">
    <cfRule type="cellIs" dxfId="25" priority="43" operator="equal">
      <formula>""</formula>
    </cfRule>
  </conditionalFormatting>
  <conditionalFormatting sqref="AA20">
    <cfRule type="cellIs" priority="40" stopIfTrue="1" operator="between">
      <formula>-1000000000000</formula>
      <formula>1000000000000</formula>
    </cfRule>
    <cfRule type="cellIs" priority="41" stopIfTrue="1" operator="equal">
      <formula>"M"</formula>
    </cfRule>
    <cfRule type="cellIs" priority="42" stopIfTrue="1" operator="equal">
      <formula>"L"</formula>
    </cfRule>
  </conditionalFormatting>
  <conditionalFormatting sqref="AA20">
    <cfRule type="cellIs" dxfId="24" priority="39" operator="equal">
      <formula>""</formula>
    </cfRule>
  </conditionalFormatting>
  <conditionalFormatting sqref="AA21">
    <cfRule type="cellIs" priority="36" stopIfTrue="1" operator="between">
      <formula>-1000000000000</formula>
      <formula>1000000000000</formula>
    </cfRule>
    <cfRule type="cellIs" priority="37" stopIfTrue="1" operator="equal">
      <formula>"M"</formula>
    </cfRule>
    <cfRule type="cellIs" priority="38" stopIfTrue="1" operator="equal">
      <formula>"L"</formula>
    </cfRule>
  </conditionalFormatting>
  <conditionalFormatting sqref="AA21">
    <cfRule type="cellIs" dxfId="23" priority="35" operator="equal">
      <formula>""</formula>
    </cfRule>
  </conditionalFormatting>
  <conditionalFormatting sqref="AA22">
    <cfRule type="cellIs" priority="32" stopIfTrue="1" operator="between">
      <formula>-1000000000000</formula>
      <formula>1000000000000</formula>
    </cfRule>
    <cfRule type="cellIs" priority="33" stopIfTrue="1" operator="equal">
      <formula>"M"</formula>
    </cfRule>
    <cfRule type="cellIs" priority="34" stopIfTrue="1" operator="equal">
      <formula>"L"</formula>
    </cfRule>
  </conditionalFormatting>
  <conditionalFormatting sqref="AA22">
    <cfRule type="cellIs" dxfId="22" priority="31" operator="equal">
      <formula>""</formula>
    </cfRule>
  </conditionalFormatting>
  <conditionalFormatting sqref="AA23">
    <cfRule type="cellIs" priority="28" stopIfTrue="1" operator="between">
      <formula>-1000000000000</formula>
      <formula>1000000000000</formula>
    </cfRule>
    <cfRule type="cellIs" priority="29" stopIfTrue="1" operator="equal">
      <formula>"M"</formula>
    </cfRule>
    <cfRule type="cellIs" priority="30" stopIfTrue="1" operator="equal">
      <formula>"L"</formula>
    </cfRule>
  </conditionalFormatting>
  <conditionalFormatting sqref="AA23">
    <cfRule type="cellIs" dxfId="21" priority="27" operator="equal">
      <formula>""</formula>
    </cfRule>
  </conditionalFormatting>
  <conditionalFormatting sqref="AA24">
    <cfRule type="cellIs" priority="24" stopIfTrue="1" operator="between">
      <formula>-1000000000000</formula>
      <formula>1000000000000</formula>
    </cfRule>
    <cfRule type="cellIs" priority="25" stopIfTrue="1" operator="equal">
      <formula>"M"</formula>
    </cfRule>
    <cfRule type="cellIs" priority="26" stopIfTrue="1" operator="equal">
      <formula>"L"</formula>
    </cfRule>
  </conditionalFormatting>
  <conditionalFormatting sqref="AA24">
    <cfRule type="cellIs" dxfId="20" priority="23" operator="equal">
      <formula>""</formula>
    </cfRule>
  </conditionalFormatting>
  <conditionalFormatting sqref="AA25">
    <cfRule type="cellIs" priority="20" stopIfTrue="1" operator="between">
      <formula>-1000000000000</formula>
      <formula>1000000000000</formula>
    </cfRule>
    <cfRule type="cellIs" priority="21" stopIfTrue="1" operator="equal">
      <formula>"M"</formula>
    </cfRule>
    <cfRule type="cellIs" priority="22" stopIfTrue="1" operator="equal">
      <formula>"L"</formula>
    </cfRule>
  </conditionalFormatting>
  <conditionalFormatting sqref="AA25">
    <cfRule type="cellIs" dxfId="19" priority="19" operator="equal">
      <formula>""</formula>
    </cfRule>
  </conditionalFormatting>
  <conditionalFormatting sqref="AA26">
    <cfRule type="cellIs" priority="16" stopIfTrue="1" operator="between">
      <formula>-1000000000000</formula>
      <formula>1000000000000</formula>
    </cfRule>
    <cfRule type="cellIs" priority="17" stopIfTrue="1" operator="equal">
      <formula>"M"</formula>
    </cfRule>
    <cfRule type="cellIs" priority="18" stopIfTrue="1" operator="equal">
      <formula>"L"</formula>
    </cfRule>
  </conditionalFormatting>
  <conditionalFormatting sqref="AA26">
    <cfRule type="cellIs" dxfId="18" priority="15" operator="equal">
      <formula>""</formula>
    </cfRule>
  </conditionalFormatting>
  <conditionalFormatting sqref="AA31">
    <cfRule type="cellIs" priority="12" stopIfTrue="1" operator="between">
      <formula>-1000000000000</formula>
      <formula>1000000000000</formula>
    </cfRule>
    <cfRule type="cellIs" priority="13" stopIfTrue="1" operator="equal">
      <formula>"M"</formula>
    </cfRule>
    <cfRule type="cellIs" priority="14" stopIfTrue="1" operator="equal">
      <formula>"L"</formula>
    </cfRule>
  </conditionalFormatting>
  <conditionalFormatting sqref="AA31">
    <cfRule type="cellIs" dxfId="17" priority="11" operator="equal">
      <formula>""</formula>
    </cfRule>
  </conditionalFormatting>
  <conditionalFormatting sqref="AA32">
    <cfRule type="cellIs" priority="8" stopIfTrue="1" operator="between">
      <formula>-1000000000000</formula>
      <formula>1000000000000</formula>
    </cfRule>
    <cfRule type="cellIs" priority="9" stopIfTrue="1" operator="equal">
      <formula>"M"</formula>
    </cfRule>
    <cfRule type="cellIs" priority="10" stopIfTrue="1" operator="equal">
      <formula>"L"</formula>
    </cfRule>
  </conditionalFormatting>
  <conditionalFormatting sqref="AA32">
    <cfRule type="cellIs" dxfId="16" priority="7" operator="equal">
      <formula>""</formula>
    </cfRule>
  </conditionalFormatting>
  <conditionalFormatting sqref="AA10">
    <cfRule type="cellIs" priority="4" stopIfTrue="1" operator="between">
      <formula>-1000000000000</formula>
      <formula>1000000000000</formula>
    </cfRule>
    <cfRule type="cellIs" priority="5" stopIfTrue="1" operator="equal">
      <formula>"M"</formula>
    </cfRule>
    <cfRule type="cellIs" priority="6" stopIfTrue="1" operator="equal">
      <formula>"L"</formula>
    </cfRule>
  </conditionalFormatting>
  <conditionalFormatting sqref="AA10">
    <cfRule type="cellIs" dxfId="15" priority="3" operator="equal">
      <formula>""</formula>
    </cfRule>
  </conditionalFormatting>
  <conditionalFormatting sqref="AA18">
    <cfRule type="cellIs" dxfId="14" priority="2" operator="equal">
      <formula>""</formula>
    </cfRule>
  </conditionalFormatting>
  <conditionalFormatting sqref="AA35">
    <cfRule type="cellIs" dxfId="13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16:AC16 E8:AC8">
      <formula1>$AF$1:$AF$3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AK73"/>
  <sheetViews>
    <sheetView showGridLines="0" defaultGridColor="0" topLeftCell="C1" colorId="22" zoomScale="70" zoomScaleNormal="70" zoomScaleSheetLayoutView="80" workbookViewId="0">
      <selection activeCell="G50" sqref="G50"/>
    </sheetView>
  </sheetViews>
  <sheetFormatPr defaultColWidth="9.77734375" defaultRowHeight="15"/>
  <cols>
    <col min="1" max="1" width="11.33203125" style="21" hidden="1" customWidth="1"/>
    <col min="2" max="2" width="3.88671875" style="47" hidden="1" customWidth="1"/>
    <col min="3" max="3" width="56.44140625" style="423" customWidth="1"/>
    <col min="4" max="28" width="13.33203125" style="393" customWidth="1"/>
    <col min="29" max="29" width="62.5546875" style="393" customWidth="1"/>
    <col min="30" max="30" width="5.33203125" style="393" customWidth="1"/>
    <col min="31" max="31" width="1" style="393" customWidth="1"/>
    <col min="32" max="32" width="0.5546875" style="393" customWidth="1"/>
    <col min="33" max="33" width="9.77734375" style="393"/>
    <col min="34" max="38" width="7.77734375" style="393" customWidth="1"/>
    <col min="39" max="16384" width="9.77734375" style="393"/>
  </cols>
  <sheetData>
    <row r="1" spans="1:37" ht="9.75" customHeight="1">
      <c r="A1" s="231"/>
      <c r="B1" s="230"/>
      <c r="C1" s="421"/>
      <c r="D1" s="422"/>
      <c r="E1" s="422"/>
      <c r="F1" s="422"/>
      <c r="G1" s="422"/>
      <c r="H1" s="422"/>
      <c r="I1" s="422"/>
      <c r="J1" s="422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F1" s="6"/>
      <c r="AG1" s="142" t="s">
        <v>127</v>
      </c>
      <c r="AH1" s="142">
        <v>3</v>
      </c>
      <c r="AI1" s="142">
        <v>4</v>
      </c>
      <c r="AJ1" s="142">
        <v>5</v>
      </c>
      <c r="AK1" s="142">
        <v>6</v>
      </c>
    </row>
    <row r="2" spans="1:37" ht="9.75" customHeight="1">
      <c r="A2" s="231"/>
      <c r="B2" s="230"/>
      <c r="C2" s="421"/>
      <c r="D2" s="422"/>
      <c r="E2" s="422"/>
      <c r="F2" s="422"/>
      <c r="G2" s="422"/>
      <c r="H2" s="422"/>
      <c r="I2" s="422"/>
      <c r="J2" s="422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F2" s="6"/>
    </row>
    <row r="3" spans="1:37" ht="18">
      <c r="A3" s="206"/>
      <c r="B3" s="211"/>
      <c r="C3" s="212" t="s">
        <v>424</v>
      </c>
      <c r="D3" s="146"/>
      <c r="E3" s="146"/>
      <c r="F3" s="146"/>
      <c r="G3" s="146"/>
      <c r="H3" s="146"/>
      <c r="I3" s="146"/>
      <c r="J3" s="146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F3" s="6"/>
    </row>
    <row r="4" spans="1:37" ht="16.5" thickBot="1">
      <c r="A4" s="206"/>
      <c r="B4" s="211"/>
      <c r="AF4" s="6"/>
    </row>
    <row r="5" spans="1:37" ht="16.5" thickTop="1">
      <c r="A5" s="207"/>
      <c r="B5" s="232"/>
      <c r="C5" s="10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  <c r="U5" s="28"/>
      <c r="V5" s="28"/>
      <c r="W5" s="28"/>
      <c r="X5" s="28"/>
      <c r="Y5" s="28"/>
      <c r="Z5" s="28"/>
      <c r="AA5" s="28"/>
      <c r="AB5" s="28"/>
      <c r="AC5" s="28"/>
      <c r="AD5" s="29"/>
      <c r="AF5" s="6"/>
    </row>
    <row r="6" spans="1:37" ht="15.75">
      <c r="A6" s="156"/>
      <c r="B6" s="170"/>
      <c r="C6" s="147" t="str">
        <f>'Titulní stránka'!E13</f>
        <v>Členská země: Česká republika</v>
      </c>
      <c r="D6" s="605" t="s">
        <v>401</v>
      </c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6"/>
      <c r="AA6" s="606"/>
      <c r="AB6" s="607"/>
      <c r="AC6" s="30"/>
      <c r="AD6" s="32"/>
    </row>
    <row r="7" spans="1:37" ht="15.75">
      <c r="A7" s="156"/>
      <c r="B7" s="229"/>
      <c r="C7" s="15" t="s">
        <v>402</v>
      </c>
      <c r="D7" s="214">
        <f>'Tabulka 1'!E5</f>
        <v>1995</v>
      </c>
      <c r="E7" s="214">
        <v>1996</v>
      </c>
      <c r="F7" s="214">
        <v>1997</v>
      </c>
      <c r="G7" s="214">
        <v>1998</v>
      </c>
      <c r="H7" s="214">
        <v>1999</v>
      </c>
      <c r="I7" s="214">
        <v>2000</v>
      </c>
      <c r="J7" s="214">
        <v>2001</v>
      </c>
      <c r="K7" s="214">
        <v>2002</v>
      </c>
      <c r="L7" s="214">
        <v>2003</v>
      </c>
      <c r="M7" s="214">
        <v>2004</v>
      </c>
      <c r="N7" s="214">
        <v>2005</v>
      </c>
      <c r="O7" s="214">
        <v>2006</v>
      </c>
      <c r="P7" s="214">
        <v>2007</v>
      </c>
      <c r="Q7" s="214">
        <v>2008</v>
      </c>
      <c r="R7" s="214">
        <f>'Tabulka 1'!S5</f>
        <v>2009</v>
      </c>
      <c r="S7" s="214">
        <f>'Tabulka 1'!T5</f>
        <v>2010</v>
      </c>
      <c r="T7" s="214">
        <f>'Tabulka 1'!U5</f>
        <v>2011</v>
      </c>
      <c r="U7" s="214">
        <f>'Tabulka 1'!V5</f>
        <v>2012</v>
      </c>
      <c r="V7" s="214">
        <f t="shared" ref="V7:AB7" si="0">U7+1</f>
        <v>2013</v>
      </c>
      <c r="W7" s="214">
        <f t="shared" si="0"/>
        <v>2014</v>
      </c>
      <c r="X7" s="214">
        <f t="shared" si="0"/>
        <v>2015</v>
      </c>
      <c r="Y7" s="214">
        <f t="shared" si="0"/>
        <v>2016</v>
      </c>
      <c r="Z7" s="214">
        <f>Y7+1</f>
        <v>2017</v>
      </c>
      <c r="AA7" s="214">
        <f>Z7+1</f>
        <v>2018</v>
      </c>
      <c r="AB7" s="214">
        <f t="shared" si="0"/>
        <v>2019</v>
      </c>
      <c r="AC7" s="31"/>
      <c r="AD7" s="32"/>
    </row>
    <row r="8" spans="1:37" ht="15.75">
      <c r="A8" s="156"/>
      <c r="B8" s="208"/>
      <c r="C8" s="160" t="str">
        <f>'Titulní stránka'!E14</f>
        <v>Datum: 30/09/2024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8"/>
      <c r="V8" s="38"/>
      <c r="W8" s="38"/>
      <c r="X8" s="38"/>
      <c r="Y8" s="38"/>
      <c r="Z8" s="38"/>
      <c r="AA8" s="38"/>
      <c r="AB8" s="38"/>
      <c r="AC8" s="35"/>
      <c r="AD8" s="32"/>
    </row>
    <row r="9" spans="1:37" ht="10.5" customHeight="1" thickBot="1">
      <c r="A9" s="156"/>
      <c r="B9" s="209"/>
      <c r="C9" s="21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424"/>
      <c r="U9" s="424"/>
      <c r="V9" s="424"/>
      <c r="W9" s="424"/>
      <c r="X9" s="424"/>
      <c r="Y9" s="424"/>
      <c r="Z9" s="424"/>
      <c r="AA9" s="424"/>
      <c r="AB9" s="424"/>
      <c r="AC9" s="39"/>
      <c r="AD9" s="32"/>
    </row>
    <row r="10" spans="1:37" ht="16.5" customHeight="1" thickTop="1" thickBot="1">
      <c r="A10" s="210" t="s">
        <v>64</v>
      </c>
      <c r="B10" s="283"/>
      <c r="C10" s="219" t="s">
        <v>425</v>
      </c>
      <c r="D10" s="425">
        <v>197376</v>
      </c>
      <c r="E10" s="425">
        <v>54777</v>
      </c>
      <c r="F10" s="425">
        <v>62178</v>
      </c>
      <c r="G10" s="425">
        <v>89762</v>
      </c>
      <c r="H10" s="425">
        <v>69842</v>
      </c>
      <c r="I10" s="425">
        <v>85116</v>
      </c>
      <c r="J10" s="425">
        <v>149203</v>
      </c>
      <c r="K10" s="425">
        <v>171596</v>
      </c>
      <c r="L10" s="425">
        <v>194777</v>
      </c>
      <c r="M10" s="425">
        <v>74261</v>
      </c>
      <c r="N10" s="425">
        <v>100666</v>
      </c>
      <c r="O10" s="425">
        <v>77165</v>
      </c>
      <c r="P10" s="425">
        <v>26144</v>
      </c>
      <c r="Q10" s="425">
        <v>80705</v>
      </c>
      <c r="R10" s="425">
        <v>215277</v>
      </c>
      <c r="S10" s="425">
        <v>167132</v>
      </c>
      <c r="T10" s="426">
        <v>111059</v>
      </c>
      <c r="U10" s="426">
        <v>161338</v>
      </c>
      <c r="V10" s="426">
        <v>54135</v>
      </c>
      <c r="W10" s="426">
        <v>91652</v>
      </c>
      <c r="X10" s="426">
        <v>30969</v>
      </c>
      <c r="Y10" s="426">
        <v>-33169</v>
      </c>
      <c r="Z10" s="426">
        <v>-75634</v>
      </c>
      <c r="AA10" s="426">
        <v>-48269</v>
      </c>
      <c r="AB10" s="426">
        <v>-16651</v>
      </c>
      <c r="AC10" s="1"/>
      <c r="AD10" s="32"/>
    </row>
    <row r="11" spans="1:37" ht="6" customHeight="1" thickTop="1">
      <c r="A11" s="210"/>
      <c r="B11" s="102"/>
      <c r="C11" s="238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8"/>
      <c r="U11" s="428"/>
      <c r="V11" s="427"/>
      <c r="W11" s="500"/>
      <c r="X11" s="500"/>
      <c r="Y11" s="500"/>
      <c r="Z11" s="500"/>
      <c r="AA11" s="500"/>
      <c r="AB11" s="500"/>
      <c r="AC11" s="3"/>
      <c r="AD11" s="32"/>
    </row>
    <row r="12" spans="1:37" s="123" customFormat="1" ht="16.5" customHeight="1">
      <c r="A12" s="210" t="s">
        <v>65</v>
      </c>
      <c r="B12" s="283"/>
      <c r="C12" s="239" t="s">
        <v>426</v>
      </c>
      <c r="D12" s="429">
        <v>-155943</v>
      </c>
      <c r="E12" s="429">
        <v>-27929</v>
      </c>
      <c r="F12" s="429">
        <v>-13129</v>
      </c>
      <c r="G12" s="429">
        <v>-46782</v>
      </c>
      <c r="H12" s="429">
        <v>16110</v>
      </c>
      <c r="I12" s="429">
        <v>-16204</v>
      </c>
      <c r="J12" s="429">
        <v>-4255</v>
      </c>
      <c r="K12" s="429">
        <v>-60481</v>
      </c>
      <c r="L12" s="429">
        <v>-68300</v>
      </c>
      <c r="M12" s="429">
        <v>16221</v>
      </c>
      <c r="N12" s="429">
        <v>-28619</v>
      </c>
      <c r="O12" s="429">
        <v>3217</v>
      </c>
      <c r="P12" s="429">
        <v>76421</v>
      </c>
      <c r="Q12" s="429">
        <v>44799</v>
      </c>
      <c r="R12" s="429">
        <v>3828</v>
      </c>
      <c r="S12" s="429">
        <v>-6376</v>
      </c>
      <c r="T12" s="429">
        <v>20608</v>
      </c>
      <c r="U12" s="429">
        <v>144448</v>
      </c>
      <c r="V12" s="429">
        <v>-19172</v>
      </c>
      <c r="W12" s="429">
        <v>-105608</v>
      </c>
      <c r="X12" s="429">
        <v>12671</v>
      </c>
      <c r="Y12" s="429">
        <v>-57937</v>
      </c>
      <c r="Z12" s="429">
        <v>111334</v>
      </c>
      <c r="AA12" s="429">
        <v>16762</v>
      </c>
      <c r="AB12" s="429">
        <v>26537</v>
      </c>
      <c r="AC12" s="70"/>
      <c r="AD12" s="40"/>
    </row>
    <row r="13" spans="1:37" s="123" customFormat="1" ht="16.5" customHeight="1">
      <c r="A13" s="210" t="s">
        <v>66</v>
      </c>
      <c r="B13" s="283"/>
      <c r="C13" s="240" t="s">
        <v>427</v>
      </c>
      <c r="D13" s="430">
        <v>27775</v>
      </c>
      <c r="E13" s="430">
        <v>-2847</v>
      </c>
      <c r="F13" s="430">
        <v>-15960</v>
      </c>
      <c r="G13" s="430">
        <v>-3437</v>
      </c>
      <c r="H13" s="430">
        <v>15237</v>
      </c>
      <c r="I13" s="430">
        <v>-2871</v>
      </c>
      <c r="J13" s="430">
        <v>34101</v>
      </c>
      <c r="K13" s="430">
        <v>49009</v>
      </c>
      <c r="L13" s="430">
        <v>-46056</v>
      </c>
      <c r="M13" s="430">
        <v>32000</v>
      </c>
      <c r="N13" s="430">
        <v>117623</v>
      </c>
      <c r="O13" s="430">
        <v>-15012</v>
      </c>
      <c r="P13" s="430">
        <v>76574</v>
      </c>
      <c r="Q13" s="430">
        <v>76347</v>
      </c>
      <c r="R13" s="430">
        <v>-60837</v>
      </c>
      <c r="S13" s="430">
        <v>-10979</v>
      </c>
      <c r="T13" s="430">
        <v>-28523</v>
      </c>
      <c r="U13" s="430">
        <v>122706</v>
      </c>
      <c r="V13" s="430">
        <v>-26140</v>
      </c>
      <c r="W13" s="430">
        <v>-105938</v>
      </c>
      <c r="X13" s="430">
        <v>3565</v>
      </c>
      <c r="Y13" s="430">
        <v>30322</v>
      </c>
      <c r="Z13" s="430">
        <v>114952</v>
      </c>
      <c r="AA13" s="430">
        <v>19650</v>
      </c>
      <c r="AB13" s="430">
        <v>23703</v>
      </c>
      <c r="AC13" s="70"/>
      <c r="AD13" s="40"/>
    </row>
    <row r="14" spans="1:37" s="123" customFormat="1" ht="16.5" customHeight="1">
      <c r="A14" s="210" t="s">
        <v>67</v>
      </c>
      <c r="B14" s="283"/>
      <c r="C14" s="240" t="s">
        <v>428</v>
      </c>
      <c r="D14" s="430">
        <v>124</v>
      </c>
      <c r="E14" s="430">
        <v>362</v>
      </c>
      <c r="F14" s="430">
        <v>8464</v>
      </c>
      <c r="G14" s="430">
        <v>4370</v>
      </c>
      <c r="H14" s="430">
        <v>3119</v>
      </c>
      <c r="I14" s="430">
        <v>-54</v>
      </c>
      <c r="J14" s="430">
        <v>-27678</v>
      </c>
      <c r="K14" s="430">
        <v>-16500</v>
      </c>
      <c r="L14" s="430">
        <v>-15907</v>
      </c>
      <c r="M14" s="430">
        <v>12090</v>
      </c>
      <c r="N14" s="430">
        <v>-845</v>
      </c>
      <c r="O14" s="430">
        <v>-3426</v>
      </c>
      <c r="P14" s="430">
        <v>6646</v>
      </c>
      <c r="Q14" s="430">
        <v>-5051</v>
      </c>
      <c r="R14" s="430">
        <v>-2489</v>
      </c>
      <c r="S14" s="430">
        <v>-7734</v>
      </c>
      <c r="T14" s="430">
        <v>-580</v>
      </c>
      <c r="U14" s="430">
        <v>-1782</v>
      </c>
      <c r="V14" s="430">
        <v>-1491</v>
      </c>
      <c r="W14" s="430">
        <v>-1786</v>
      </c>
      <c r="X14" s="430">
        <v>204</v>
      </c>
      <c r="Y14" s="430">
        <v>-1342</v>
      </c>
      <c r="Z14" s="430">
        <v>-47</v>
      </c>
      <c r="AA14" s="430">
        <v>-670</v>
      </c>
      <c r="AB14" s="430">
        <v>-1192</v>
      </c>
      <c r="AC14" s="70"/>
      <c r="AD14" s="40"/>
    </row>
    <row r="15" spans="1:37" s="123" customFormat="1" ht="16.5" customHeight="1">
      <c r="A15" s="210" t="s">
        <v>68</v>
      </c>
      <c r="B15" s="283"/>
      <c r="C15" s="240" t="s">
        <v>429</v>
      </c>
      <c r="D15" s="430">
        <v>5771</v>
      </c>
      <c r="E15" s="430">
        <v>-1158</v>
      </c>
      <c r="F15" s="430">
        <v>33404</v>
      </c>
      <c r="G15" s="430">
        <v>-15942</v>
      </c>
      <c r="H15" s="430">
        <v>6268</v>
      </c>
      <c r="I15" s="430">
        <v>3855</v>
      </c>
      <c r="J15" s="430">
        <v>16840</v>
      </c>
      <c r="K15" s="430">
        <v>33074</v>
      </c>
      <c r="L15" s="430">
        <v>-25986</v>
      </c>
      <c r="M15" s="430">
        <v>-14750</v>
      </c>
      <c r="N15" s="430">
        <v>-49945</v>
      </c>
      <c r="O15" s="430">
        <v>-6513</v>
      </c>
      <c r="P15" s="430">
        <v>-2496</v>
      </c>
      <c r="Q15" s="430">
        <v>4650</v>
      </c>
      <c r="R15" s="430">
        <v>8866</v>
      </c>
      <c r="S15" s="430">
        <v>19019</v>
      </c>
      <c r="T15" s="430">
        <v>6737</v>
      </c>
      <c r="U15" s="430">
        <v>2281</v>
      </c>
      <c r="V15" s="430">
        <v>6506</v>
      </c>
      <c r="W15" s="430">
        <v>589</v>
      </c>
      <c r="X15" s="430">
        <v>-5615</v>
      </c>
      <c r="Y15" s="430">
        <v>-9889</v>
      </c>
      <c r="Z15" s="430">
        <v>-14000</v>
      </c>
      <c r="AA15" s="430">
        <v>-8329</v>
      </c>
      <c r="AB15" s="430">
        <v>-4690</v>
      </c>
      <c r="AC15" s="70"/>
      <c r="AD15" s="40"/>
    </row>
    <row r="16" spans="1:37" s="123" customFormat="1" ht="16.5" customHeight="1">
      <c r="A16" s="210" t="s">
        <v>69</v>
      </c>
      <c r="B16" s="283"/>
      <c r="C16" s="241" t="s">
        <v>430</v>
      </c>
      <c r="D16" s="431" t="s">
        <v>278</v>
      </c>
      <c r="E16" s="432" t="s">
        <v>278</v>
      </c>
      <c r="F16" s="432" t="s">
        <v>278</v>
      </c>
      <c r="G16" s="432" t="s">
        <v>278</v>
      </c>
      <c r="H16" s="432" t="s">
        <v>278</v>
      </c>
      <c r="I16" s="432" t="s">
        <v>278</v>
      </c>
      <c r="J16" s="432" t="s">
        <v>278</v>
      </c>
      <c r="K16" s="433">
        <v>58299</v>
      </c>
      <c r="L16" s="433">
        <v>42364</v>
      </c>
      <c r="M16" s="433">
        <v>19154</v>
      </c>
      <c r="N16" s="433">
        <v>2887</v>
      </c>
      <c r="O16" s="433">
        <v>13180</v>
      </c>
      <c r="P16" s="433">
        <v>17595</v>
      </c>
      <c r="Q16" s="433">
        <v>22250</v>
      </c>
      <c r="R16" s="484">
        <v>27244</v>
      </c>
      <c r="S16" s="484">
        <v>39165</v>
      </c>
      <c r="T16" s="434">
        <v>23487</v>
      </c>
      <c r="U16" s="434">
        <v>20684</v>
      </c>
      <c r="V16" s="433">
        <v>25002</v>
      </c>
      <c r="W16" s="433">
        <v>22122</v>
      </c>
      <c r="X16" s="433">
        <v>9559</v>
      </c>
      <c r="Y16" s="433">
        <v>6584</v>
      </c>
      <c r="Z16" s="433">
        <v>7258</v>
      </c>
      <c r="AA16" s="433">
        <v>10967</v>
      </c>
      <c r="AB16" s="433">
        <v>12549</v>
      </c>
      <c r="AC16" s="70"/>
      <c r="AD16" s="40"/>
    </row>
    <row r="17" spans="1:30" s="123" customFormat="1" ht="16.5" customHeight="1">
      <c r="A17" s="210" t="s">
        <v>70</v>
      </c>
      <c r="B17" s="283"/>
      <c r="C17" s="241" t="s">
        <v>431</v>
      </c>
      <c r="D17" s="435" t="s">
        <v>278</v>
      </c>
      <c r="E17" s="436" t="s">
        <v>278</v>
      </c>
      <c r="F17" s="436" t="s">
        <v>278</v>
      </c>
      <c r="G17" s="436" t="s">
        <v>278</v>
      </c>
      <c r="H17" s="436" t="s">
        <v>278</v>
      </c>
      <c r="I17" s="436" t="s">
        <v>278</v>
      </c>
      <c r="J17" s="436" t="s">
        <v>278</v>
      </c>
      <c r="K17" s="437">
        <v>-25225</v>
      </c>
      <c r="L17" s="437">
        <v>-68350</v>
      </c>
      <c r="M17" s="437">
        <v>-33904</v>
      </c>
      <c r="N17" s="437">
        <v>-52832</v>
      </c>
      <c r="O17" s="437">
        <v>-19693</v>
      </c>
      <c r="P17" s="437">
        <v>-20091</v>
      </c>
      <c r="Q17" s="437">
        <v>-17600</v>
      </c>
      <c r="R17" s="485">
        <v>-18378</v>
      </c>
      <c r="S17" s="485">
        <v>-20146</v>
      </c>
      <c r="T17" s="438">
        <v>-16750</v>
      </c>
      <c r="U17" s="438">
        <v>-18403</v>
      </c>
      <c r="V17" s="437">
        <v>-18496</v>
      </c>
      <c r="W17" s="437">
        <v>-21533</v>
      </c>
      <c r="X17" s="437">
        <v>-15174</v>
      </c>
      <c r="Y17" s="437">
        <v>-16473</v>
      </c>
      <c r="Z17" s="437">
        <v>-21258</v>
      </c>
      <c r="AA17" s="437">
        <v>-19296</v>
      </c>
      <c r="AB17" s="437">
        <v>-17239</v>
      </c>
      <c r="AC17" s="70"/>
      <c r="AD17" s="40"/>
    </row>
    <row r="18" spans="1:30" s="123" customFormat="1" ht="16.5" customHeight="1">
      <c r="A18" s="210" t="s">
        <v>71</v>
      </c>
      <c r="B18" s="283"/>
      <c r="C18" s="242" t="s">
        <v>432</v>
      </c>
      <c r="D18" s="430">
        <v>634</v>
      </c>
      <c r="E18" s="430">
        <v>197</v>
      </c>
      <c r="F18" s="430">
        <v>1893</v>
      </c>
      <c r="G18" s="430">
        <v>1749</v>
      </c>
      <c r="H18" s="430">
        <v>1197</v>
      </c>
      <c r="I18" s="430">
        <v>1088</v>
      </c>
      <c r="J18" s="430">
        <v>1126</v>
      </c>
      <c r="K18" s="430">
        <v>6564</v>
      </c>
      <c r="L18" s="430">
        <v>800</v>
      </c>
      <c r="M18" s="430">
        <v>11</v>
      </c>
      <c r="N18" s="430">
        <v>-2092</v>
      </c>
      <c r="O18" s="430">
        <v>-4231</v>
      </c>
      <c r="P18" s="430">
        <v>1096</v>
      </c>
      <c r="Q18" s="430">
        <v>-589</v>
      </c>
      <c r="R18" s="430">
        <v>-61</v>
      </c>
      <c r="S18" s="430">
        <v>-756</v>
      </c>
      <c r="T18" s="430">
        <v>2</v>
      </c>
      <c r="U18" s="430">
        <v>87</v>
      </c>
      <c r="V18" s="430">
        <v>-110</v>
      </c>
      <c r="W18" s="430">
        <v>357</v>
      </c>
      <c r="X18" s="430">
        <v>-297</v>
      </c>
      <c r="Y18" s="430">
        <v>-40</v>
      </c>
      <c r="Z18" s="430">
        <v>17</v>
      </c>
      <c r="AA18" s="430">
        <v>132</v>
      </c>
      <c r="AB18" s="430">
        <v>-30</v>
      </c>
      <c r="AC18" s="70"/>
      <c r="AD18" s="40"/>
    </row>
    <row r="19" spans="1:30" s="123" customFormat="1" ht="16.5" customHeight="1">
      <c r="A19" s="210" t="s">
        <v>72</v>
      </c>
      <c r="B19" s="283"/>
      <c r="C19" s="242" t="s">
        <v>433</v>
      </c>
      <c r="D19" s="430">
        <v>5137</v>
      </c>
      <c r="E19" s="430">
        <v>-1355</v>
      </c>
      <c r="F19" s="430">
        <v>31511</v>
      </c>
      <c r="G19" s="430">
        <v>-17691</v>
      </c>
      <c r="H19" s="430">
        <v>5071</v>
      </c>
      <c r="I19" s="430">
        <v>2767</v>
      </c>
      <c r="J19" s="430">
        <v>15714</v>
      </c>
      <c r="K19" s="430">
        <v>26510</v>
      </c>
      <c r="L19" s="430">
        <v>-26786</v>
      </c>
      <c r="M19" s="430">
        <v>-14761</v>
      </c>
      <c r="N19" s="430">
        <v>-47853</v>
      </c>
      <c r="O19" s="430">
        <v>-2282</v>
      </c>
      <c r="P19" s="430">
        <v>-3592</v>
      </c>
      <c r="Q19" s="430">
        <v>5239</v>
      </c>
      <c r="R19" s="430">
        <v>8927</v>
      </c>
      <c r="S19" s="430">
        <v>19775</v>
      </c>
      <c r="T19" s="430">
        <v>6735</v>
      </c>
      <c r="U19" s="430">
        <v>2194</v>
      </c>
      <c r="V19" s="430">
        <v>6616</v>
      </c>
      <c r="W19" s="430">
        <v>232</v>
      </c>
      <c r="X19" s="430">
        <v>-5318</v>
      </c>
      <c r="Y19" s="430">
        <v>-9849</v>
      </c>
      <c r="Z19" s="430">
        <v>-14017</v>
      </c>
      <c r="AA19" s="430">
        <v>-8461</v>
      </c>
      <c r="AB19" s="430">
        <v>-4660</v>
      </c>
      <c r="AC19" s="70"/>
      <c r="AD19" s="40"/>
    </row>
    <row r="20" spans="1:30" s="123" customFormat="1" ht="16.5" customHeight="1">
      <c r="A20" s="210" t="s">
        <v>73</v>
      </c>
      <c r="B20" s="283"/>
      <c r="C20" s="243" t="s">
        <v>434</v>
      </c>
      <c r="D20" s="439" t="s">
        <v>278</v>
      </c>
      <c r="E20" s="440" t="s">
        <v>278</v>
      </c>
      <c r="F20" s="440" t="s">
        <v>278</v>
      </c>
      <c r="G20" s="440" t="s">
        <v>278</v>
      </c>
      <c r="H20" s="440" t="s">
        <v>278</v>
      </c>
      <c r="I20" s="440" t="s">
        <v>278</v>
      </c>
      <c r="J20" s="440" t="s">
        <v>278</v>
      </c>
      <c r="K20" s="441">
        <v>51735</v>
      </c>
      <c r="L20" s="441">
        <v>41564</v>
      </c>
      <c r="M20" s="441">
        <v>19143</v>
      </c>
      <c r="N20" s="441">
        <v>2887</v>
      </c>
      <c r="O20" s="441">
        <v>13180</v>
      </c>
      <c r="P20" s="441">
        <v>16499</v>
      </c>
      <c r="Q20" s="441">
        <v>22250</v>
      </c>
      <c r="R20" s="486">
        <v>27244</v>
      </c>
      <c r="S20" s="486">
        <v>39165</v>
      </c>
      <c r="T20" s="442">
        <v>23467</v>
      </c>
      <c r="U20" s="442">
        <v>20587</v>
      </c>
      <c r="V20" s="441">
        <v>25089</v>
      </c>
      <c r="W20" s="441">
        <v>21821</v>
      </c>
      <c r="X20" s="441">
        <v>9565</v>
      </c>
      <c r="Y20" s="441">
        <v>6931</v>
      </c>
      <c r="Z20" s="441">
        <v>7249</v>
      </c>
      <c r="AA20" s="441">
        <v>10834</v>
      </c>
      <c r="AB20" s="441">
        <v>12530</v>
      </c>
      <c r="AC20" s="70"/>
      <c r="AD20" s="40"/>
    </row>
    <row r="21" spans="1:30" s="123" customFormat="1" ht="16.5" customHeight="1">
      <c r="A21" s="210" t="s">
        <v>74</v>
      </c>
      <c r="B21" s="283"/>
      <c r="C21" s="243" t="s">
        <v>435</v>
      </c>
      <c r="D21" s="443" t="s">
        <v>278</v>
      </c>
      <c r="E21" s="444" t="s">
        <v>278</v>
      </c>
      <c r="F21" s="444" t="s">
        <v>278</v>
      </c>
      <c r="G21" s="444" t="s">
        <v>278</v>
      </c>
      <c r="H21" s="444" t="s">
        <v>278</v>
      </c>
      <c r="I21" s="444" t="s">
        <v>278</v>
      </c>
      <c r="J21" s="444" t="s">
        <v>278</v>
      </c>
      <c r="K21" s="445">
        <v>-25225</v>
      </c>
      <c r="L21" s="445">
        <v>-68350</v>
      </c>
      <c r="M21" s="445">
        <v>-33904</v>
      </c>
      <c r="N21" s="445">
        <v>-50740</v>
      </c>
      <c r="O21" s="445">
        <v>-15462</v>
      </c>
      <c r="P21" s="445">
        <v>-20091</v>
      </c>
      <c r="Q21" s="445">
        <v>-17011</v>
      </c>
      <c r="R21" s="487">
        <v>-18317</v>
      </c>
      <c r="S21" s="487">
        <v>-19390</v>
      </c>
      <c r="T21" s="446">
        <v>-16732</v>
      </c>
      <c r="U21" s="446">
        <v>-18393</v>
      </c>
      <c r="V21" s="445">
        <v>-18473</v>
      </c>
      <c r="W21" s="445">
        <v>-21589</v>
      </c>
      <c r="X21" s="445">
        <v>-14883</v>
      </c>
      <c r="Y21" s="445">
        <v>-16780</v>
      </c>
      <c r="Z21" s="445">
        <v>-21266</v>
      </c>
      <c r="AA21" s="445">
        <v>-19295</v>
      </c>
      <c r="AB21" s="445">
        <v>-17190</v>
      </c>
      <c r="AC21" s="70"/>
      <c r="AD21" s="40"/>
    </row>
    <row r="22" spans="1:30" s="123" customFormat="1" ht="16.5" customHeight="1">
      <c r="A22" s="210" t="s">
        <v>75</v>
      </c>
      <c r="B22" s="283"/>
      <c r="C22" s="240" t="s">
        <v>436</v>
      </c>
      <c r="D22" s="430">
        <v>-174342</v>
      </c>
      <c r="E22" s="430">
        <v>-31767</v>
      </c>
      <c r="F22" s="430">
        <v>-45715</v>
      </c>
      <c r="G22" s="430">
        <v>-44071</v>
      </c>
      <c r="H22" s="430">
        <v>-13738</v>
      </c>
      <c r="I22" s="430">
        <v>-15352</v>
      </c>
      <c r="J22" s="430">
        <v>-55898</v>
      </c>
      <c r="K22" s="430">
        <v>-109740</v>
      </c>
      <c r="L22" s="430">
        <v>-7162</v>
      </c>
      <c r="M22" s="430">
        <v>-8837</v>
      </c>
      <c r="N22" s="430">
        <v>-108736</v>
      </c>
      <c r="O22" s="430">
        <v>-4626</v>
      </c>
      <c r="P22" s="430">
        <v>-25342</v>
      </c>
      <c r="Q22" s="430">
        <v>-25629</v>
      </c>
      <c r="R22" s="430">
        <v>-9005</v>
      </c>
      <c r="S22" s="430">
        <v>10</v>
      </c>
      <c r="T22" s="430">
        <v>-281</v>
      </c>
      <c r="U22" s="430">
        <v>569</v>
      </c>
      <c r="V22" s="430">
        <v>1721</v>
      </c>
      <c r="W22" s="430">
        <v>-1328</v>
      </c>
      <c r="X22" s="430">
        <v>-3629</v>
      </c>
      <c r="Y22" s="430">
        <v>-1038</v>
      </c>
      <c r="Z22" s="430">
        <v>-6825</v>
      </c>
      <c r="AA22" s="430">
        <v>106</v>
      </c>
      <c r="AB22" s="430">
        <v>32</v>
      </c>
      <c r="AC22" s="70"/>
      <c r="AD22" s="40"/>
    </row>
    <row r="23" spans="1:30" s="123" customFormat="1" ht="16.5" customHeight="1">
      <c r="A23" s="210" t="s">
        <v>76</v>
      </c>
      <c r="B23" s="283"/>
      <c r="C23" s="242" t="s">
        <v>437</v>
      </c>
      <c r="D23" s="430" t="s">
        <v>278</v>
      </c>
      <c r="E23" s="430" t="s">
        <v>278</v>
      </c>
      <c r="F23" s="430" t="s">
        <v>278</v>
      </c>
      <c r="G23" s="430" t="s">
        <v>278</v>
      </c>
      <c r="H23" s="430" t="s">
        <v>278</v>
      </c>
      <c r="I23" s="430" t="s">
        <v>278</v>
      </c>
      <c r="J23" s="430" t="s">
        <v>278</v>
      </c>
      <c r="K23" s="430">
        <v>0</v>
      </c>
      <c r="L23" s="430">
        <v>0</v>
      </c>
      <c r="M23" s="430">
        <v>0</v>
      </c>
      <c r="N23" s="430">
        <v>105</v>
      </c>
      <c r="O23" s="430">
        <v>-13</v>
      </c>
      <c r="P23" s="430">
        <v>79</v>
      </c>
      <c r="Q23" s="430">
        <v>-203</v>
      </c>
      <c r="R23" s="430">
        <v>70</v>
      </c>
      <c r="S23" s="430">
        <v>156</v>
      </c>
      <c r="T23" s="430">
        <v>-68</v>
      </c>
      <c r="U23" s="430">
        <v>186</v>
      </c>
      <c r="V23" s="430">
        <v>588</v>
      </c>
      <c r="W23" s="430">
        <v>247</v>
      </c>
      <c r="X23" s="430">
        <v>428</v>
      </c>
      <c r="Y23" s="430">
        <v>205</v>
      </c>
      <c r="Z23" s="430">
        <v>463</v>
      </c>
      <c r="AA23" s="430">
        <v>294</v>
      </c>
      <c r="AB23" s="430">
        <v>-81</v>
      </c>
      <c r="AC23" s="70"/>
      <c r="AD23" s="40"/>
    </row>
    <row r="24" spans="1:30" s="123" customFormat="1" ht="16.5" customHeight="1">
      <c r="A24" s="210" t="s">
        <v>77</v>
      </c>
      <c r="B24" s="283"/>
      <c r="C24" s="242" t="s">
        <v>438</v>
      </c>
      <c r="D24" s="430" t="s">
        <v>278</v>
      </c>
      <c r="E24" s="430" t="s">
        <v>278</v>
      </c>
      <c r="F24" s="430" t="s">
        <v>278</v>
      </c>
      <c r="G24" s="430" t="s">
        <v>278</v>
      </c>
      <c r="H24" s="430" t="s">
        <v>278</v>
      </c>
      <c r="I24" s="430" t="s">
        <v>278</v>
      </c>
      <c r="J24" s="430" t="s">
        <v>278</v>
      </c>
      <c r="K24" s="430">
        <v>-109740</v>
      </c>
      <c r="L24" s="430">
        <v>-7162</v>
      </c>
      <c r="M24" s="430">
        <v>-8837</v>
      </c>
      <c r="N24" s="430">
        <v>-108841</v>
      </c>
      <c r="O24" s="430">
        <v>-4613</v>
      </c>
      <c r="P24" s="430">
        <v>-25421</v>
      </c>
      <c r="Q24" s="430">
        <v>-25426</v>
      </c>
      <c r="R24" s="430">
        <v>-9075</v>
      </c>
      <c r="S24" s="430">
        <v>-146</v>
      </c>
      <c r="T24" s="430">
        <v>-213</v>
      </c>
      <c r="U24" s="430">
        <v>383</v>
      </c>
      <c r="V24" s="430">
        <v>1133</v>
      </c>
      <c r="W24" s="430">
        <v>-1575</v>
      </c>
      <c r="X24" s="430">
        <v>-4057</v>
      </c>
      <c r="Y24" s="430">
        <v>-1243</v>
      </c>
      <c r="Z24" s="430">
        <v>-7288</v>
      </c>
      <c r="AA24" s="430">
        <v>-188</v>
      </c>
      <c r="AB24" s="430">
        <v>113</v>
      </c>
      <c r="AC24" s="70"/>
      <c r="AD24" s="40"/>
    </row>
    <row r="25" spans="1:30" s="123" customFormat="1" ht="16.5" customHeight="1">
      <c r="A25" s="210" t="s">
        <v>78</v>
      </c>
      <c r="B25" s="283"/>
      <c r="C25" s="243" t="s">
        <v>434</v>
      </c>
      <c r="D25" s="447" t="s">
        <v>278</v>
      </c>
      <c r="E25" s="448" t="s">
        <v>278</v>
      </c>
      <c r="F25" s="448" t="s">
        <v>278</v>
      </c>
      <c r="G25" s="448" t="s">
        <v>278</v>
      </c>
      <c r="H25" s="448" t="s">
        <v>278</v>
      </c>
      <c r="I25" s="448" t="s">
        <v>278</v>
      </c>
      <c r="J25" s="448" t="s">
        <v>278</v>
      </c>
      <c r="K25" s="449">
        <v>14895</v>
      </c>
      <c r="L25" s="449">
        <v>35697</v>
      </c>
      <c r="M25" s="449">
        <v>14508</v>
      </c>
      <c r="N25" s="449">
        <v>7193</v>
      </c>
      <c r="O25" s="449">
        <v>5219</v>
      </c>
      <c r="P25" s="449">
        <v>2813</v>
      </c>
      <c r="Q25" s="449">
        <v>10016</v>
      </c>
      <c r="R25" s="488">
        <v>1592</v>
      </c>
      <c r="S25" s="488">
        <v>1490</v>
      </c>
      <c r="T25" s="450">
        <v>1100</v>
      </c>
      <c r="U25" s="450">
        <v>590</v>
      </c>
      <c r="V25" s="449">
        <v>2002</v>
      </c>
      <c r="W25" s="449">
        <v>5406</v>
      </c>
      <c r="X25" s="449">
        <v>2486</v>
      </c>
      <c r="Y25" s="449">
        <v>1465</v>
      </c>
      <c r="Z25" s="449">
        <v>619</v>
      </c>
      <c r="AA25" s="449">
        <v>1451</v>
      </c>
      <c r="AB25" s="449">
        <v>1294</v>
      </c>
      <c r="AC25" s="70"/>
      <c r="AD25" s="40"/>
    </row>
    <row r="26" spans="1:30" s="123" customFormat="1" ht="16.5" customHeight="1" thickBot="1">
      <c r="A26" s="210" t="s">
        <v>79</v>
      </c>
      <c r="B26" s="283"/>
      <c r="C26" s="243" t="s">
        <v>435</v>
      </c>
      <c r="D26" s="447" t="s">
        <v>278</v>
      </c>
      <c r="E26" s="448" t="s">
        <v>278</v>
      </c>
      <c r="F26" s="448" t="s">
        <v>278</v>
      </c>
      <c r="G26" s="448" t="s">
        <v>278</v>
      </c>
      <c r="H26" s="448" t="s">
        <v>278</v>
      </c>
      <c r="I26" s="448" t="s">
        <v>278</v>
      </c>
      <c r="J26" s="448" t="s">
        <v>278</v>
      </c>
      <c r="K26" s="449">
        <v>-124635</v>
      </c>
      <c r="L26" s="449">
        <v>-42859</v>
      </c>
      <c r="M26" s="449">
        <v>-23345</v>
      </c>
      <c r="N26" s="449">
        <v>-116034</v>
      </c>
      <c r="O26" s="449">
        <v>-9832</v>
      </c>
      <c r="P26" s="449">
        <v>-28234</v>
      </c>
      <c r="Q26" s="449">
        <v>-35442</v>
      </c>
      <c r="R26" s="488">
        <v>-10667</v>
      </c>
      <c r="S26" s="488">
        <v>-1636</v>
      </c>
      <c r="T26" s="450">
        <v>-1313</v>
      </c>
      <c r="U26" s="450">
        <v>-207</v>
      </c>
      <c r="V26" s="449">
        <v>-869</v>
      </c>
      <c r="W26" s="449">
        <v>-6981</v>
      </c>
      <c r="X26" s="449">
        <v>-6543</v>
      </c>
      <c r="Y26" s="449">
        <v>-2708</v>
      </c>
      <c r="Z26" s="449">
        <v>-7907</v>
      </c>
      <c r="AA26" s="449">
        <v>-1639</v>
      </c>
      <c r="AB26" s="449">
        <v>-1181</v>
      </c>
      <c r="AC26" s="70"/>
      <c r="AD26" s="40"/>
    </row>
    <row r="27" spans="1:30" s="123" customFormat="1" ht="16.5" customHeight="1">
      <c r="A27" s="233" t="s">
        <v>130</v>
      </c>
      <c r="B27" s="368"/>
      <c r="C27" s="240" t="s">
        <v>439</v>
      </c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30">
        <v>0</v>
      </c>
      <c r="J27" s="430">
        <v>836</v>
      </c>
      <c r="K27" s="430">
        <v>-804</v>
      </c>
      <c r="L27" s="430">
        <v>-843</v>
      </c>
      <c r="M27" s="430">
        <v>1025</v>
      </c>
      <c r="N27" s="430">
        <v>2245</v>
      </c>
      <c r="O27" s="430">
        <v>3283</v>
      </c>
      <c r="P27" s="430">
        <v>2959</v>
      </c>
      <c r="Q27" s="430">
        <v>5022</v>
      </c>
      <c r="R27" s="430">
        <v>4090</v>
      </c>
      <c r="S27" s="430">
        <v>495</v>
      </c>
      <c r="T27" s="430">
        <v>2179</v>
      </c>
      <c r="U27" s="430">
        <v>1087</v>
      </c>
      <c r="V27" s="430">
        <v>1446</v>
      </c>
      <c r="W27" s="430">
        <v>862</v>
      </c>
      <c r="X27" s="430">
        <v>507</v>
      </c>
      <c r="Y27" s="430">
        <v>615</v>
      </c>
      <c r="Z27" s="430">
        <v>131</v>
      </c>
      <c r="AA27" s="430">
        <v>42</v>
      </c>
      <c r="AB27" s="430">
        <v>25</v>
      </c>
      <c r="AC27" s="70"/>
      <c r="AD27" s="40"/>
    </row>
    <row r="28" spans="1:30" s="123" customFormat="1" ht="16.5" customHeight="1" thickBot="1">
      <c r="A28" s="234" t="s">
        <v>131</v>
      </c>
      <c r="B28" s="368"/>
      <c r="C28" s="240" t="s">
        <v>440</v>
      </c>
      <c r="D28" s="430">
        <v>-15347</v>
      </c>
      <c r="E28" s="430">
        <v>7303</v>
      </c>
      <c r="F28" s="430">
        <v>6887</v>
      </c>
      <c r="G28" s="430">
        <v>12274</v>
      </c>
      <c r="H28" s="430">
        <v>5321</v>
      </c>
      <c r="I28" s="430">
        <v>-3113</v>
      </c>
      <c r="J28" s="430">
        <v>28395</v>
      </c>
      <c r="K28" s="430">
        <v>-16385</v>
      </c>
      <c r="L28" s="430">
        <v>27614</v>
      </c>
      <c r="M28" s="430">
        <v>-5561</v>
      </c>
      <c r="N28" s="430">
        <v>11040</v>
      </c>
      <c r="O28" s="430">
        <v>29408</v>
      </c>
      <c r="P28" s="430">
        <v>17898</v>
      </c>
      <c r="Q28" s="430">
        <v>-10658</v>
      </c>
      <c r="R28" s="430">
        <v>62956</v>
      </c>
      <c r="S28" s="430">
        <v>-7482</v>
      </c>
      <c r="T28" s="430">
        <v>41020</v>
      </c>
      <c r="U28" s="430">
        <v>19433</v>
      </c>
      <c r="V28" s="430">
        <v>-1686</v>
      </c>
      <c r="W28" s="430">
        <v>1450</v>
      </c>
      <c r="X28" s="430">
        <v>17388</v>
      </c>
      <c r="Y28" s="430">
        <v>-76195</v>
      </c>
      <c r="Z28" s="430">
        <v>18487</v>
      </c>
      <c r="AA28" s="430">
        <v>6584</v>
      </c>
      <c r="AB28" s="430">
        <v>9480</v>
      </c>
      <c r="AC28" s="70"/>
      <c r="AD28" s="40"/>
    </row>
    <row r="29" spans="1:30" s="123" customFormat="1" ht="16.5" customHeight="1">
      <c r="A29" s="210" t="s">
        <v>80</v>
      </c>
      <c r="B29" s="283"/>
      <c r="C29" s="240" t="s">
        <v>441</v>
      </c>
      <c r="D29" s="430">
        <v>76</v>
      </c>
      <c r="E29" s="430">
        <v>178</v>
      </c>
      <c r="F29" s="430">
        <v>-209</v>
      </c>
      <c r="G29" s="430">
        <v>24</v>
      </c>
      <c r="H29" s="430">
        <v>-97</v>
      </c>
      <c r="I29" s="430">
        <v>1331</v>
      </c>
      <c r="J29" s="430">
        <v>-851</v>
      </c>
      <c r="K29" s="430">
        <v>865</v>
      </c>
      <c r="L29" s="430">
        <v>40</v>
      </c>
      <c r="M29" s="430">
        <v>254</v>
      </c>
      <c r="N29" s="430">
        <v>-1</v>
      </c>
      <c r="O29" s="430">
        <v>103</v>
      </c>
      <c r="P29" s="430">
        <v>182</v>
      </c>
      <c r="Q29" s="430">
        <v>118</v>
      </c>
      <c r="R29" s="430">
        <v>247</v>
      </c>
      <c r="S29" s="430">
        <v>295</v>
      </c>
      <c r="T29" s="430">
        <v>56</v>
      </c>
      <c r="U29" s="430">
        <v>154</v>
      </c>
      <c r="V29" s="430">
        <v>472</v>
      </c>
      <c r="W29" s="430">
        <v>543</v>
      </c>
      <c r="X29" s="430">
        <v>251</v>
      </c>
      <c r="Y29" s="430">
        <v>-410</v>
      </c>
      <c r="Z29" s="430">
        <v>-1364</v>
      </c>
      <c r="AA29" s="430">
        <v>-621</v>
      </c>
      <c r="AB29" s="430">
        <v>-821</v>
      </c>
      <c r="AC29" s="70"/>
      <c r="AD29" s="40"/>
    </row>
    <row r="30" spans="1:30" s="123" customFormat="1" ht="16.5" customHeight="1">
      <c r="A30" s="210"/>
      <c r="B30" s="102"/>
      <c r="C30" s="244"/>
      <c r="D30" s="451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453"/>
      <c r="U30" s="453"/>
      <c r="V30" s="452"/>
      <c r="W30" s="457"/>
      <c r="X30" s="457"/>
      <c r="Y30" s="457"/>
      <c r="Z30" s="457"/>
      <c r="AA30" s="457"/>
      <c r="AB30" s="457"/>
      <c r="AC30" s="70"/>
      <c r="AD30" s="40"/>
    </row>
    <row r="31" spans="1:30" s="123" customFormat="1" ht="16.5" customHeight="1">
      <c r="A31" s="210" t="s">
        <v>81</v>
      </c>
      <c r="B31" s="283"/>
      <c r="C31" s="245" t="s">
        <v>442</v>
      </c>
      <c r="D31" s="454">
        <v>-36406</v>
      </c>
      <c r="E31" s="454">
        <v>-31716</v>
      </c>
      <c r="F31" s="454">
        <v>-20485</v>
      </c>
      <c r="G31" s="454">
        <v>17655</v>
      </c>
      <c r="H31" s="454">
        <v>-44845</v>
      </c>
      <c r="I31" s="454">
        <v>-5577</v>
      </c>
      <c r="J31" s="454">
        <v>35249</v>
      </c>
      <c r="K31" s="454">
        <v>-1597</v>
      </c>
      <c r="L31" s="454">
        <v>-26570</v>
      </c>
      <c r="M31" s="454">
        <v>-12029</v>
      </c>
      <c r="N31" s="454">
        <v>-35357</v>
      </c>
      <c r="O31" s="454">
        <v>-11182</v>
      </c>
      <c r="P31" s="454">
        <v>-27242</v>
      </c>
      <c r="Q31" s="454">
        <v>-32485</v>
      </c>
      <c r="R31" s="454">
        <v>-34999</v>
      </c>
      <c r="S31" s="454">
        <v>-4089</v>
      </c>
      <c r="T31" s="454">
        <v>8601</v>
      </c>
      <c r="U31" s="454">
        <v>-109440</v>
      </c>
      <c r="V31" s="454">
        <v>7197</v>
      </c>
      <c r="W31" s="454">
        <v>-6141</v>
      </c>
      <c r="X31" s="454">
        <v>-26453</v>
      </c>
      <c r="Y31" s="454">
        <v>6244</v>
      </c>
      <c r="Z31" s="454">
        <v>-37989</v>
      </c>
      <c r="AA31" s="454">
        <v>11790</v>
      </c>
      <c r="AB31" s="454">
        <v>-731</v>
      </c>
      <c r="AC31" s="70"/>
      <c r="AD31" s="40"/>
    </row>
    <row r="32" spans="1:30" s="123" customFormat="1" ht="16.5" customHeight="1" thickBot="1">
      <c r="A32" s="210" t="s">
        <v>82</v>
      </c>
      <c r="B32" s="283"/>
      <c r="C32" s="240" t="s">
        <v>443</v>
      </c>
      <c r="D32" s="430">
        <v>0</v>
      </c>
      <c r="E32" s="430">
        <v>0</v>
      </c>
      <c r="F32" s="430">
        <v>0</v>
      </c>
      <c r="G32" s="430">
        <v>0</v>
      </c>
      <c r="H32" s="430">
        <v>0</v>
      </c>
      <c r="I32" s="430">
        <v>0</v>
      </c>
      <c r="J32" s="430">
        <v>-814</v>
      </c>
      <c r="K32" s="430">
        <v>990</v>
      </c>
      <c r="L32" s="430">
        <v>-1278</v>
      </c>
      <c r="M32" s="430">
        <v>-972</v>
      </c>
      <c r="N32" s="430">
        <v>-467</v>
      </c>
      <c r="O32" s="430">
        <v>-14</v>
      </c>
      <c r="P32" s="430">
        <v>185</v>
      </c>
      <c r="Q32" s="430">
        <v>353</v>
      </c>
      <c r="R32" s="430">
        <v>1612</v>
      </c>
      <c r="S32" s="430">
        <v>3792</v>
      </c>
      <c r="T32" s="430">
        <v>452</v>
      </c>
      <c r="U32" s="430">
        <v>4982</v>
      </c>
      <c r="V32" s="430">
        <v>4689</v>
      </c>
      <c r="W32" s="430">
        <v>6459</v>
      </c>
      <c r="X32" s="430">
        <v>152</v>
      </c>
      <c r="Y32" s="430">
        <v>-40</v>
      </c>
      <c r="Z32" s="430">
        <v>574</v>
      </c>
      <c r="AA32" s="430">
        <v>316</v>
      </c>
      <c r="AB32" s="430">
        <v>85</v>
      </c>
      <c r="AC32" s="70"/>
      <c r="AD32" s="40"/>
    </row>
    <row r="33" spans="1:30" s="123" customFormat="1" ht="16.5" customHeight="1" thickBot="1">
      <c r="A33" s="194" t="s">
        <v>132</v>
      </c>
      <c r="B33" s="368"/>
      <c r="C33" s="240" t="s">
        <v>444</v>
      </c>
      <c r="D33" s="430">
        <v>-32859</v>
      </c>
      <c r="E33" s="430">
        <v>-27265</v>
      </c>
      <c r="F33" s="430">
        <v>-24855</v>
      </c>
      <c r="G33" s="430">
        <v>27118</v>
      </c>
      <c r="H33" s="430">
        <v>-50347</v>
      </c>
      <c r="I33" s="430">
        <v>-10151</v>
      </c>
      <c r="J33" s="430">
        <v>-67562</v>
      </c>
      <c r="K33" s="430">
        <v>-18510</v>
      </c>
      <c r="L33" s="430">
        <v>-42099</v>
      </c>
      <c r="M33" s="430">
        <v>-16463</v>
      </c>
      <c r="N33" s="430">
        <v>-24635</v>
      </c>
      <c r="O33" s="430">
        <v>-5630</v>
      </c>
      <c r="P33" s="430">
        <v>-21711</v>
      </c>
      <c r="Q33" s="430">
        <v>-38629</v>
      </c>
      <c r="R33" s="430">
        <v>-31276</v>
      </c>
      <c r="S33" s="430">
        <v>7759</v>
      </c>
      <c r="T33" s="430">
        <v>11739</v>
      </c>
      <c r="U33" s="430">
        <v>-90938</v>
      </c>
      <c r="V33" s="430">
        <v>-9276</v>
      </c>
      <c r="W33" s="430">
        <v>-5641</v>
      </c>
      <c r="X33" s="430">
        <v>-14926</v>
      </c>
      <c r="Y33" s="430">
        <v>5326</v>
      </c>
      <c r="Z33" s="430">
        <v>-30939</v>
      </c>
      <c r="AA33" s="430">
        <v>4316</v>
      </c>
      <c r="AB33" s="430">
        <v>-4050</v>
      </c>
      <c r="AC33" s="70"/>
      <c r="AD33" s="40"/>
    </row>
    <row r="34" spans="1:30" s="123" customFormat="1" ht="16.5" customHeight="1">
      <c r="A34" s="210" t="s">
        <v>83</v>
      </c>
      <c r="B34" s="283"/>
      <c r="C34" s="240" t="s">
        <v>445</v>
      </c>
      <c r="D34" s="430">
        <v>0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30">
        <v>0</v>
      </c>
      <c r="L34" s="430">
        <v>0</v>
      </c>
      <c r="M34" s="430">
        <v>0</v>
      </c>
      <c r="N34" s="430">
        <v>259</v>
      </c>
      <c r="O34" s="430">
        <v>-334</v>
      </c>
      <c r="P34" s="430">
        <v>276</v>
      </c>
      <c r="Q34" s="430">
        <v>-423</v>
      </c>
      <c r="R34" s="430">
        <v>-1303</v>
      </c>
      <c r="S34" s="430">
        <v>-692</v>
      </c>
      <c r="T34" s="430">
        <v>-1097</v>
      </c>
      <c r="U34" s="430">
        <v>619</v>
      </c>
      <c r="V34" s="430">
        <v>-1893</v>
      </c>
      <c r="W34" s="430">
        <v>-1247</v>
      </c>
      <c r="X34" s="430">
        <v>-3003</v>
      </c>
      <c r="Y34" s="430">
        <v>3063</v>
      </c>
      <c r="Z34" s="430">
        <v>1009</v>
      </c>
      <c r="AA34" s="430">
        <v>1888</v>
      </c>
      <c r="AB34" s="430">
        <v>1749</v>
      </c>
      <c r="AC34" s="70"/>
      <c r="AD34" s="40"/>
    </row>
    <row r="35" spans="1:30" s="123" customFormat="1" ht="16.5" customHeight="1">
      <c r="A35" s="210"/>
      <c r="B35" s="102"/>
      <c r="C35" s="455"/>
      <c r="D35" s="456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8"/>
      <c r="U35" s="458"/>
      <c r="V35" s="457"/>
      <c r="W35" s="457"/>
      <c r="X35" s="457"/>
      <c r="Y35" s="457"/>
      <c r="Z35" s="457"/>
      <c r="AA35" s="457"/>
      <c r="AB35" s="457"/>
      <c r="AC35" s="70"/>
      <c r="AD35" s="40"/>
    </row>
    <row r="36" spans="1:30" s="123" customFormat="1" ht="16.5" customHeight="1">
      <c r="A36" s="210" t="s">
        <v>84</v>
      </c>
      <c r="B36" s="283"/>
      <c r="C36" s="240" t="s">
        <v>446</v>
      </c>
      <c r="D36" s="430">
        <v>0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0">
        <v>0</v>
      </c>
      <c r="M36" s="430">
        <v>0</v>
      </c>
      <c r="N36" s="430">
        <v>0</v>
      </c>
      <c r="O36" s="430">
        <v>0</v>
      </c>
      <c r="P36" s="430">
        <v>4538</v>
      </c>
      <c r="Q36" s="430">
        <v>6507</v>
      </c>
      <c r="R36" s="430">
        <v>5879</v>
      </c>
      <c r="S36" s="430">
        <v>-7530</v>
      </c>
      <c r="T36" s="430">
        <v>-4690</v>
      </c>
      <c r="U36" s="430">
        <v>-9370</v>
      </c>
      <c r="V36" s="430">
        <v>-4123</v>
      </c>
      <c r="W36" s="430">
        <v>-4640</v>
      </c>
      <c r="X36" s="430">
        <v>-6566</v>
      </c>
      <c r="Y36" s="430">
        <v>-8598</v>
      </c>
      <c r="Z36" s="430">
        <v>-6065</v>
      </c>
      <c r="AA36" s="430">
        <v>-143</v>
      </c>
      <c r="AB36" s="430">
        <v>-1117</v>
      </c>
      <c r="AC36" s="70"/>
      <c r="AD36" s="40"/>
    </row>
    <row r="37" spans="1:30" s="123" customFormat="1" ht="16.5" customHeight="1">
      <c r="A37" s="210" t="s">
        <v>85</v>
      </c>
      <c r="B37" s="283"/>
      <c r="C37" s="240" t="s">
        <v>447</v>
      </c>
      <c r="D37" s="430">
        <v>0</v>
      </c>
      <c r="E37" s="430">
        <v>-1751</v>
      </c>
      <c r="F37" s="430">
        <v>1023</v>
      </c>
      <c r="G37" s="430">
        <v>-799</v>
      </c>
      <c r="H37" s="430">
        <v>483</v>
      </c>
      <c r="I37" s="430">
        <v>1970</v>
      </c>
      <c r="J37" s="430">
        <v>-2287</v>
      </c>
      <c r="K37" s="430">
        <v>-649</v>
      </c>
      <c r="L37" s="430">
        <v>4360</v>
      </c>
      <c r="M37" s="430">
        <v>1779</v>
      </c>
      <c r="N37" s="430">
        <v>-2306</v>
      </c>
      <c r="O37" s="430">
        <v>951</v>
      </c>
      <c r="P37" s="430">
        <v>-6744</v>
      </c>
      <c r="Q37" s="430">
        <v>-7033</v>
      </c>
      <c r="R37" s="430">
        <v>-8141</v>
      </c>
      <c r="S37" s="430">
        <v>-8754</v>
      </c>
      <c r="T37" s="430">
        <v>-4680</v>
      </c>
      <c r="U37" s="430">
        <v>-8161</v>
      </c>
      <c r="V37" s="430">
        <v>-1163</v>
      </c>
      <c r="W37" s="430">
        <v>-725</v>
      </c>
      <c r="X37" s="430">
        <v>3796</v>
      </c>
      <c r="Y37" s="430">
        <v>5862</v>
      </c>
      <c r="Z37" s="430">
        <v>8144</v>
      </c>
      <c r="AA37" s="430">
        <v>4141</v>
      </c>
      <c r="AB37" s="430">
        <v>4594</v>
      </c>
      <c r="AC37" s="70"/>
      <c r="AD37" s="40"/>
    </row>
    <row r="38" spans="1:30" s="123" customFormat="1" ht="16.5" customHeight="1">
      <c r="A38" s="210" t="s">
        <v>86</v>
      </c>
      <c r="B38" s="283"/>
      <c r="C38" s="247" t="s">
        <v>448</v>
      </c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30">
        <v>0</v>
      </c>
      <c r="L38" s="430">
        <v>0</v>
      </c>
      <c r="M38" s="430">
        <v>0</v>
      </c>
      <c r="N38" s="430">
        <v>0</v>
      </c>
      <c r="O38" s="430">
        <v>0</v>
      </c>
      <c r="P38" s="430">
        <v>-54</v>
      </c>
      <c r="Q38" s="430">
        <v>-14</v>
      </c>
      <c r="R38" s="430">
        <v>-189</v>
      </c>
      <c r="S38" s="430">
        <v>0</v>
      </c>
      <c r="T38" s="430">
        <v>11</v>
      </c>
      <c r="U38" s="430">
        <v>244</v>
      </c>
      <c r="V38" s="430">
        <v>211</v>
      </c>
      <c r="W38" s="430">
        <v>322</v>
      </c>
      <c r="X38" s="430">
        <v>0</v>
      </c>
      <c r="Y38" s="430">
        <v>80</v>
      </c>
      <c r="Z38" s="430">
        <v>105</v>
      </c>
      <c r="AA38" s="430">
        <v>35</v>
      </c>
      <c r="AB38" s="430">
        <v>29</v>
      </c>
      <c r="AC38" s="70"/>
      <c r="AD38" s="40"/>
    </row>
    <row r="39" spans="1:30" s="123" customFormat="1" ht="16.5" customHeight="1">
      <c r="A39" s="210"/>
      <c r="B39" s="102"/>
      <c r="C39" s="455"/>
      <c r="D39" s="456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8"/>
      <c r="U39" s="458"/>
      <c r="V39" s="457"/>
      <c r="W39" s="457"/>
      <c r="X39" s="457"/>
      <c r="Y39" s="457"/>
      <c r="Z39" s="457"/>
      <c r="AA39" s="457"/>
      <c r="AB39" s="457"/>
      <c r="AC39" s="70"/>
      <c r="AD39" s="40"/>
    </row>
    <row r="40" spans="1:30" s="123" customFormat="1" ht="16.5" customHeight="1">
      <c r="A40" s="210" t="s">
        <v>87</v>
      </c>
      <c r="B40" s="283"/>
      <c r="C40" s="240" t="s">
        <v>449</v>
      </c>
      <c r="D40" s="430">
        <v>-3077</v>
      </c>
      <c r="E40" s="430">
        <v>-349</v>
      </c>
      <c r="F40" s="430">
        <v>8072</v>
      </c>
      <c r="G40" s="430">
        <v>-2334</v>
      </c>
      <c r="H40" s="430">
        <v>3860</v>
      </c>
      <c r="I40" s="430">
        <v>-968</v>
      </c>
      <c r="J40" s="430">
        <v>-1554</v>
      </c>
      <c r="K40" s="430">
        <v>-527</v>
      </c>
      <c r="L40" s="430">
        <v>5708</v>
      </c>
      <c r="M40" s="430">
        <v>3649</v>
      </c>
      <c r="N40" s="430">
        <v>-1583</v>
      </c>
      <c r="O40" s="430">
        <v>-6155</v>
      </c>
      <c r="P40" s="430">
        <v>-3726</v>
      </c>
      <c r="Q40" s="430">
        <v>6754</v>
      </c>
      <c r="R40" s="430">
        <v>-1581</v>
      </c>
      <c r="S40" s="430">
        <v>542</v>
      </c>
      <c r="T40" s="430">
        <v>6866</v>
      </c>
      <c r="U40" s="430">
        <v>-6816</v>
      </c>
      <c r="V40" s="430">
        <v>18752</v>
      </c>
      <c r="W40" s="430">
        <v>-498</v>
      </c>
      <c r="X40" s="430">
        <v>-5906</v>
      </c>
      <c r="Y40" s="430">
        <v>323</v>
      </c>
      <c r="Z40" s="430">
        <v>-13623</v>
      </c>
      <c r="AA40" s="430">
        <v>1524</v>
      </c>
      <c r="AB40" s="430">
        <v>-2018</v>
      </c>
      <c r="AC40" s="70"/>
      <c r="AD40" s="40"/>
    </row>
    <row r="41" spans="1:30" s="123" customFormat="1" ht="16.5" customHeight="1">
      <c r="A41" s="210" t="s">
        <v>169</v>
      </c>
      <c r="B41" s="283"/>
      <c r="C41" s="240" t="s">
        <v>450</v>
      </c>
      <c r="D41" s="430">
        <v>-470</v>
      </c>
      <c r="E41" s="430">
        <v>-2351</v>
      </c>
      <c r="F41" s="430">
        <v>-4725</v>
      </c>
      <c r="G41" s="430">
        <v>-6330</v>
      </c>
      <c r="H41" s="430">
        <v>1159</v>
      </c>
      <c r="I41" s="430">
        <v>3572</v>
      </c>
      <c r="J41" s="430">
        <v>107466</v>
      </c>
      <c r="K41" s="430">
        <v>17099</v>
      </c>
      <c r="L41" s="430">
        <v>6739</v>
      </c>
      <c r="M41" s="430">
        <v>-22</v>
      </c>
      <c r="N41" s="430">
        <v>-6625</v>
      </c>
      <c r="O41" s="430">
        <v>0</v>
      </c>
      <c r="P41" s="430">
        <v>-6</v>
      </c>
      <c r="Q41" s="430">
        <v>0</v>
      </c>
      <c r="R41" s="430">
        <v>0</v>
      </c>
      <c r="S41" s="430">
        <v>794</v>
      </c>
      <c r="T41" s="430">
        <v>0</v>
      </c>
      <c r="U41" s="430">
        <v>0</v>
      </c>
      <c r="V41" s="430">
        <v>0</v>
      </c>
      <c r="W41" s="430">
        <v>-171</v>
      </c>
      <c r="X41" s="430">
        <v>0</v>
      </c>
      <c r="Y41" s="430">
        <v>228</v>
      </c>
      <c r="Z41" s="430">
        <v>2806</v>
      </c>
      <c r="AA41" s="430">
        <v>-287</v>
      </c>
      <c r="AB41" s="430">
        <v>-3</v>
      </c>
      <c r="AC41" s="70"/>
      <c r="AD41" s="40"/>
    </row>
    <row r="42" spans="1:30" s="123" customFormat="1" ht="16.5" customHeight="1">
      <c r="A42" s="210" t="s">
        <v>88</v>
      </c>
      <c r="B42" s="283"/>
      <c r="C42" s="240" t="s">
        <v>451</v>
      </c>
      <c r="D42" s="430">
        <v>0</v>
      </c>
      <c r="E42" s="430">
        <v>0</v>
      </c>
      <c r="F42" s="430">
        <v>0</v>
      </c>
      <c r="G42" s="430">
        <v>0</v>
      </c>
      <c r="H42" s="430">
        <v>0</v>
      </c>
      <c r="I42" s="430">
        <v>0</v>
      </c>
      <c r="J42" s="430">
        <v>0</v>
      </c>
      <c r="K42" s="430">
        <v>0</v>
      </c>
      <c r="L42" s="430">
        <v>0</v>
      </c>
      <c r="M42" s="430">
        <v>0</v>
      </c>
      <c r="N42" s="430">
        <v>0</v>
      </c>
      <c r="O42" s="430">
        <v>0</v>
      </c>
      <c r="P42" s="430">
        <v>0</v>
      </c>
      <c r="Q42" s="430">
        <v>0</v>
      </c>
      <c r="R42" s="430">
        <v>0</v>
      </c>
      <c r="S42" s="430">
        <v>0</v>
      </c>
      <c r="T42" s="430">
        <v>0</v>
      </c>
      <c r="U42" s="430">
        <v>0</v>
      </c>
      <c r="V42" s="430">
        <v>0</v>
      </c>
      <c r="W42" s="430">
        <v>0</v>
      </c>
      <c r="X42" s="430">
        <v>0</v>
      </c>
      <c r="Y42" s="430">
        <v>0</v>
      </c>
      <c r="Z42" s="430">
        <v>0</v>
      </c>
      <c r="AA42" s="430">
        <v>0</v>
      </c>
      <c r="AB42" s="430">
        <v>0</v>
      </c>
      <c r="AC42" s="70"/>
      <c r="AD42" s="40"/>
    </row>
    <row r="43" spans="1:30" s="123" customFormat="1" ht="16.5" customHeight="1">
      <c r="A43" s="210"/>
      <c r="B43" s="102"/>
      <c r="C43" s="455"/>
      <c r="D43" s="456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457"/>
      <c r="T43" s="458"/>
      <c r="U43" s="458"/>
      <c r="V43" s="457"/>
      <c r="W43" s="457"/>
      <c r="X43" s="457"/>
      <c r="Y43" s="457"/>
      <c r="Z43" s="457"/>
      <c r="AA43" s="457"/>
      <c r="AB43" s="457"/>
      <c r="AC43" s="70"/>
      <c r="AD43" s="40"/>
    </row>
    <row r="44" spans="1:30" s="123" customFormat="1" ht="16.5" customHeight="1">
      <c r="A44" s="210" t="s">
        <v>89</v>
      </c>
      <c r="B44" s="283"/>
      <c r="C44" s="245" t="s">
        <v>36</v>
      </c>
      <c r="D44" s="430">
        <v>0</v>
      </c>
      <c r="E44" s="430">
        <v>0</v>
      </c>
      <c r="F44" s="430">
        <v>0</v>
      </c>
      <c r="G44" s="430">
        <v>0</v>
      </c>
      <c r="H44" s="430">
        <v>0</v>
      </c>
      <c r="I44" s="430">
        <v>0</v>
      </c>
      <c r="J44" s="430">
        <v>0</v>
      </c>
      <c r="K44" s="430">
        <v>0</v>
      </c>
      <c r="L44" s="430">
        <v>0</v>
      </c>
      <c r="M44" s="430">
        <v>0</v>
      </c>
      <c r="N44" s="430">
        <v>0</v>
      </c>
      <c r="O44" s="430">
        <v>-6276</v>
      </c>
      <c r="P44" s="430">
        <v>6203</v>
      </c>
      <c r="Q44" s="430">
        <v>-10878</v>
      </c>
      <c r="R44" s="430">
        <v>-1878</v>
      </c>
      <c r="S44" s="430">
        <v>4428</v>
      </c>
      <c r="T44" s="430">
        <v>-6715</v>
      </c>
      <c r="U44" s="430">
        <v>-4689</v>
      </c>
      <c r="V44" s="430">
        <v>-7220</v>
      </c>
      <c r="W44" s="430">
        <v>-1262</v>
      </c>
      <c r="X44" s="430">
        <v>-28</v>
      </c>
      <c r="Y44" s="430">
        <v>3552</v>
      </c>
      <c r="Z44" s="430">
        <v>-2771</v>
      </c>
      <c r="AA44" s="430">
        <v>4642</v>
      </c>
      <c r="AB44" s="430">
        <v>-3494</v>
      </c>
      <c r="AC44" s="70"/>
      <c r="AD44" s="40"/>
    </row>
    <row r="45" spans="1:30" s="123" customFormat="1" ht="16.5" customHeight="1">
      <c r="A45" s="210" t="s">
        <v>90</v>
      </c>
      <c r="B45" s="283"/>
      <c r="C45" s="240" t="s">
        <v>452</v>
      </c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-6276</v>
      </c>
      <c r="P45" s="430">
        <v>6203</v>
      </c>
      <c r="Q45" s="430">
        <v>-10878</v>
      </c>
      <c r="R45" s="430">
        <v>-1878</v>
      </c>
      <c r="S45" s="430">
        <v>4428</v>
      </c>
      <c r="T45" s="430">
        <v>-6715</v>
      </c>
      <c r="U45" s="430">
        <v>-4689</v>
      </c>
      <c r="V45" s="430">
        <v>-7220</v>
      </c>
      <c r="W45" s="430">
        <v>-1262</v>
      </c>
      <c r="X45" s="430">
        <v>-28</v>
      </c>
      <c r="Y45" s="430">
        <v>3552</v>
      </c>
      <c r="Z45" s="430">
        <v>-2771</v>
      </c>
      <c r="AA45" s="430">
        <v>4642</v>
      </c>
      <c r="AB45" s="430">
        <v>-3494</v>
      </c>
      <c r="AC45" s="70"/>
      <c r="AD45" s="40"/>
    </row>
    <row r="46" spans="1:30" s="123" customFormat="1" ht="16.5" customHeight="1">
      <c r="A46" s="210" t="s">
        <v>91</v>
      </c>
      <c r="B46" s="283"/>
      <c r="C46" s="240" t="s">
        <v>453</v>
      </c>
      <c r="D46" s="430">
        <v>0</v>
      </c>
      <c r="E46" s="430">
        <v>0</v>
      </c>
      <c r="F46" s="430">
        <v>0</v>
      </c>
      <c r="G46" s="430">
        <v>0</v>
      </c>
      <c r="H46" s="430">
        <v>0</v>
      </c>
      <c r="I46" s="430">
        <v>0</v>
      </c>
      <c r="J46" s="430">
        <v>0</v>
      </c>
      <c r="K46" s="430">
        <v>0</v>
      </c>
      <c r="L46" s="430">
        <v>0</v>
      </c>
      <c r="M46" s="430">
        <v>0</v>
      </c>
      <c r="N46" s="430">
        <v>0</v>
      </c>
      <c r="O46" s="430">
        <v>0</v>
      </c>
      <c r="P46" s="430">
        <v>0</v>
      </c>
      <c r="Q46" s="430">
        <v>0</v>
      </c>
      <c r="R46" s="430">
        <v>0</v>
      </c>
      <c r="S46" s="430">
        <v>0</v>
      </c>
      <c r="T46" s="430">
        <v>0</v>
      </c>
      <c r="U46" s="430">
        <v>0</v>
      </c>
      <c r="V46" s="430">
        <v>0</v>
      </c>
      <c r="W46" s="430">
        <v>0</v>
      </c>
      <c r="X46" s="430">
        <v>0</v>
      </c>
      <c r="Y46" s="430">
        <v>0</v>
      </c>
      <c r="Z46" s="430">
        <v>0</v>
      </c>
      <c r="AA46" s="430">
        <v>0</v>
      </c>
      <c r="AB46" s="430">
        <v>0</v>
      </c>
      <c r="AC46" s="70"/>
      <c r="AD46" s="40"/>
    </row>
    <row r="47" spans="1:30" s="123" customFormat="1" ht="11.25" customHeight="1" thickBot="1">
      <c r="A47" s="210"/>
      <c r="B47" s="102"/>
      <c r="C47" s="244"/>
      <c r="D47" s="459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Q47" s="460"/>
      <c r="R47" s="460"/>
      <c r="S47" s="460"/>
      <c r="T47" s="461"/>
      <c r="U47" s="461"/>
      <c r="V47" s="460"/>
      <c r="W47" s="460"/>
      <c r="X47" s="460"/>
      <c r="Y47" s="460"/>
      <c r="Z47" s="460"/>
      <c r="AA47" s="460"/>
      <c r="AB47" s="460"/>
      <c r="AC47" s="88"/>
      <c r="AD47" s="40"/>
    </row>
    <row r="48" spans="1:30" s="123" customFormat="1" ht="20.25" customHeight="1" thickTop="1" thickBot="1">
      <c r="A48" s="210" t="s">
        <v>92</v>
      </c>
      <c r="B48" s="369"/>
      <c r="C48" s="219" t="s">
        <v>454</v>
      </c>
      <c r="D48" s="462">
        <v>5027</v>
      </c>
      <c r="E48" s="462">
        <v>-4868</v>
      </c>
      <c r="F48" s="462">
        <v>28564</v>
      </c>
      <c r="G48" s="462">
        <v>60635</v>
      </c>
      <c r="H48" s="462">
        <v>41107</v>
      </c>
      <c r="I48" s="462">
        <v>63335</v>
      </c>
      <c r="J48" s="462">
        <v>180197</v>
      </c>
      <c r="K48" s="462">
        <v>109518</v>
      </c>
      <c r="L48" s="462">
        <v>99907</v>
      </c>
      <c r="M48" s="462">
        <v>78453</v>
      </c>
      <c r="N48" s="462">
        <v>36690</v>
      </c>
      <c r="O48" s="462">
        <v>62924</v>
      </c>
      <c r="P48" s="462">
        <v>81526</v>
      </c>
      <c r="Q48" s="462">
        <v>82141</v>
      </c>
      <c r="R48" s="462">
        <v>182228</v>
      </c>
      <c r="S48" s="462">
        <v>161095</v>
      </c>
      <c r="T48" s="463">
        <v>133553</v>
      </c>
      <c r="U48" s="463">
        <v>191657</v>
      </c>
      <c r="V48" s="463">
        <v>34940</v>
      </c>
      <c r="W48" s="463">
        <v>-21359</v>
      </c>
      <c r="X48" s="463">
        <v>17159</v>
      </c>
      <c r="Y48" s="463">
        <v>-81310</v>
      </c>
      <c r="Z48" s="463">
        <v>-5060</v>
      </c>
      <c r="AA48" s="463">
        <v>-15075</v>
      </c>
      <c r="AB48" s="463">
        <v>5661</v>
      </c>
      <c r="AC48" s="2"/>
      <c r="AD48" s="40"/>
    </row>
    <row r="49" spans="1:32" s="123" customFormat="1" ht="9" customHeight="1" thickTop="1" thickBot="1">
      <c r="A49" s="101"/>
      <c r="B49" s="102"/>
      <c r="C49" s="106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0"/>
    </row>
    <row r="50" spans="1:32" ht="20.25" thickTop="1" thickBot="1">
      <c r="A50" s="101"/>
      <c r="B50" s="139"/>
      <c r="C50" s="235" t="s">
        <v>455</v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7"/>
      <c r="AD50" s="32"/>
      <c r="AF50" s="6"/>
    </row>
    <row r="51" spans="1:32" ht="8.25" customHeight="1" thickTop="1">
      <c r="A51" s="101"/>
      <c r="B51" s="102"/>
      <c r="C51" s="108"/>
      <c r="D51" s="42"/>
      <c r="E51" s="42"/>
      <c r="F51" s="42"/>
      <c r="G51" s="42"/>
      <c r="H51" s="42"/>
      <c r="I51" s="42"/>
      <c r="J51" s="42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32"/>
      <c r="AF51" s="6"/>
    </row>
    <row r="52" spans="1:32" ht="15.75">
      <c r="A52" s="101"/>
      <c r="B52" s="102"/>
      <c r="C52" s="109"/>
      <c r="D52" s="6"/>
      <c r="E52" s="6"/>
      <c r="F52" s="6"/>
      <c r="G52" s="6"/>
      <c r="H52" s="6"/>
      <c r="I52" s="6"/>
      <c r="J52" s="6"/>
      <c r="K52" s="13"/>
      <c r="L52" s="13"/>
      <c r="M52" s="13"/>
      <c r="N52" s="13"/>
      <c r="O52" s="13"/>
      <c r="P52" s="13"/>
      <c r="Q52" s="13"/>
      <c r="R52" s="13"/>
      <c r="S52" s="13"/>
      <c r="AC52" s="13"/>
      <c r="AD52" s="32"/>
      <c r="AF52" s="6"/>
    </row>
    <row r="53" spans="1:32" ht="15.75">
      <c r="A53" s="101"/>
      <c r="B53" s="102"/>
      <c r="C53" s="149" t="s">
        <v>456</v>
      </c>
      <c r="D53" s="149"/>
      <c r="E53" s="149"/>
      <c r="F53" s="149"/>
      <c r="G53" s="149"/>
      <c r="H53" s="149"/>
      <c r="I53" s="149"/>
      <c r="J53" s="149"/>
      <c r="K53" s="143"/>
      <c r="L53" s="143"/>
      <c r="M53" s="143"/>
      <c r="N53" s="143"/>
      <c r="O53" s="143"/>
      <c r="P53" s="143"/>
      <c r="Q53" s="143"/>
      <c r="R53" s="143"/>
      <c r="S53" s="143"/>
      <c r="T53" s="149" t="s">
        <v>457</v>
      </c>
      <c r="U53" s="149"/>
      <c r="V53" s="149"/>
      <c r="W53" s="149"/>
      <c r="X53" s="149"/>
      <c r="Y53" s="149"/>
      <c r="Z53" s="149"/>
      <c r="AA53" s="149"/>
      <c r="AB53" s="149"/>
      <c r="AC53" s="143"/>
      <c r="AD53" s="32"/>
      <c r="AF53" s="6"/>
    </row>
    <row r="54" spans="1:32" ht="15.75">
      <c r="A54" s="101"/>
      <c r="B54" s="102"/>
      <c r="C54" s="147" t="s">
        <v>458</v>
      </c>
      <c r="D54" s="149"/>
      <c r="E54" s="149"/>
      <c r="F54" s="149"/>
      <c r="G54" s="149"/>
      <c r="H54" s="149"/>
      <c r="I54" s="149"/>
      <c r="J54" s="149"/>
      <c r="K54" s="143"/>
      <c r="L54" s="143"/>
      <c r="M54" s="143"/>
      <c r="N54" s="143"/>
      <c r="O54" s="143"/>
      <c r="P54" s="143"/>
      <c r="Q54" s="143"/>
      <c r="R54" s="143"/>
      <c r="S54" s="143"/>
      <c r="T54" s="149" t="s">
        <v>459</v>
      </c>
      <c r="U54" s="149"/>
      <c r="V54" s="149"/>
      <c r="W54" s="149"/>
      <c r="X54" s="149"/>
      <c r="Y54" s="149"/>
      <c r="Z54" s="149"/>
      <c r="AA54" s="149"/>
      <c r="AB54" s="149"/>
      <c r="AC54" s="143"/>
      <c r="AD54" s="32"/>
      <c r="AF54" s="6"/>
    </row>
    <row r="55" spans="1:32" ht="18.75" customHeight="1">
      <c r="A55" s="101"/>
      <c r="B55" s="102"/>
      <c r="C55" s="147" t="s">
        <v>460</v>
      </c>
      <c r="D55" s="103"/>
      <c r="E55" s="103"/>
      <c r="F55" s="103"/>
      <c r="G55" s="103"/>
      <c r="H55" s="103"/>
      <c r="I55" s="103"/>
      <c r="J55" s="103"/>
      <c r="K55" s="143"/>
      <c r="L55" s="143"/>
      <c r="M55" s="143"/>
      <c r="N55" s="143"/>
      <c r="O55" s="143"/>
      <c r="P55" s="143"/>
      <c r="Q55" s="143"/>
      <c r="R55" s="143"/>
      <c r="S55" s="143"/>
      <c r="T55" s="277"/>
      <c r="U55" s="277"/>
      <c r="V55" s="277"/>
      <c r="W55" s="277"/>
      <c r="X55" s="277"/>
      <c r="Y55" s="277"/>
      <c r="Z55" s="277"/>
      <c r="AA55" s="277"/>
      <c r="AB55" s="277"/>
      <c r="AC55" s="143"/>
      <c r="AD55" s="32"/>
      <c r="AF55" s="6"/>
    </row>
    <row r="56" spans="1:32" ht="9.75" customHeight="1" thickBot="1">
      <c r="A56" s="110"/>
      <c r="B56" s="111"/>
      <c r="C56" s="464"/>
      <c r="D56" s="465"/>
      <c r="E56" s="465"/>
      <c r="F56" s="465"/>
      <c r="G56" s="465"/>
      <c r="H56" s="465"/>
      <c r="I56" s="465"/>
      <c r="J56" s="465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4"/>
      <c r="AF56" s="6"/>
    </row>
    <row r="57" spans="1:32" ht="16.5" thickTop="1">
      <c r="B57" s="140"/>
      <c r="C57" s="2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9" spans="1:32" ht="30" customHeight="1">
      <c r="C59" s="228"/>
      <c r="D59" s="608"/>
      <c r="E59" s="608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08"/>
      <c r="R59" s="608"/>
      <c r="S59" s="608"/>
      <c r="T59" s="608"/>
      <c r="U59" s="608"/>
      <c r="V59" s="608"/>
      <c r="W59" s="608"/>
      <c r="X59" s="608"/>
      <c r="Y59" s="608"/>
      <c r="Z59" s="608"/>
      <c r="AA59" s="608"/>
      <c r="AB59" s="608"/>
      <c r="AC59" s="221"/>
      <c r="AD59" s="126"/>
      <c r="AE59" s="20"/>
    </row>
    <row r="60" spans="1:32">
      <c r="C60" s="127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9"/>
      <c r="AE60" s="20"/>
    </row>
    <row r="61" spans="1:32" ht="15.75">
      <c r="C61" s="222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  <c r="AB61" s="466"/>
      <c r="AC61" s="249"/>
      <c r="AD61" s="129"/>
      <c r="AE61" s="20"/>
    </row>
    <row r="62" spans="1:32" ht="15.75">
      <c r="C62" s="222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6"/>
      <c r="S62" s="466"/>
      <c r="T62" s="466"/>
      <c r="U62" s="466"/>
      <c r="V62" s="466"/>
      <c r="W62" s="466"/>
      <c r="X62" s="466"/>
      <c r="Y62" s="466"/>
      <c r="Z62" s="466"/>
      <c r="AA62" s="466"/>
      <c r="AB62" s="466"/>
      <c r="AC62" s="249"/>
      <c r="AD62" s="129"/>
      <c r="AE62" s="20"/>
    </row>
    <row r="63" spans="1:32" ht="15.75">
      <c r="C63" s="251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6"/>
      <c r="O63" s="466"/>
      <c r="P63" s="466"/>
      <c r="Q63" s="466"/>
      <c r="R63" s="466"/>
      <c r="S63" s="466"/>
      <c r="T63" s="466"/>
      <c r="U63" s="466"/>
      <c r="V63" s="466"/>
      <c r="W63" s="466"/>
      <c r="X63" s="466"/>
      <c r="Y63" s="466"/>
      <c r="Z63" s="466"/>
      <c r="AA63" s="466"/>
      <c r="AB63" s="466"/>
      <c r="AC63" s="249"/>
      <c r="AD63" s="129"/>
      <c r="AE63" s="20"/>
    </row>
    <row r="64" spans="1:32" ht="15.75">
      <c r="C64" s="222"/>
      <c r="D64" s="466"/>
      <c r="E64" s="466"/>
      <c r="F64" s="466"/>
      <c r="G64" s="466"/>
      <c r="H64" s="466"/>
      <c r="I64" s="466"/>
      <c r="J64" s="466"/>
      <c r="K64" s="466"/>
      <c r="L64" s="466"/>
      <c r="M64" s="466"/>
      <c r="N64" s="466"/>
      <c r="O64" s="466"/>
      <c r="P64" s="466"/>
      <c r="Q64" s="466"/>
      <c r="R64" s="466"/>
      <c r="S64" s="466"/>
      <c r="T64" s="466"/>
      <c r="U64" s="466"/>
      <c r="V64" s="466"/>
      <c r="W64" s="466"/>
      <c r="X64" s="466"/>
      <c r="Y64" s="466"/>
      <c r="Z64" s="466"/>
      <c r="AA64" s="466"/>
      <c r="AB64" s="466"/>
      <c r="AC64" s="249"/>
      <c r="AD64" s="129"/>
      <c r="AE64" s="20"/>
    </row>
    <row r="65" spans="3:31" s="393" customFormat="1" ht="15.75">
      <c r="C65" s="222"/>
      <c r="D65" s="466"/>
      <c r="E65" s="466"/>
      <c r="F65" s="466"/>
      <c r="G65" s="466"/>
      <c r="H65" s="466"/>
      <c r="I65" s="466"/>
      <c r="J65" s="466"/>
      <c r="K65" s="466"/>
      <c r="L65" s="466"/>
      <c r="M65" s="466"/>
      <c r="N65" s="466"/>
      <c r="O65" s="466"/>
      <c r="P65" s="466"/>
      <c r="Q65" s="466"/>
      <c r="R65" s="466"/>
      <c r="S65" s="466"/>
      <c r="T65" s="466"/>
      <c r="U65" s="466"/>
      <c r="V65" s="466"/>
      <c r="W65" s="466"/>
      <c r="X65" s="466"/>
      <c r="Y65" s="466"/>
      <c r="Z65" s="466"/>
      <c r="AA65" s="466"/>
      <c r="AB65" s="466"/>
      <c r="AC65" s="249"/>
      <c r="AD65" s="129"/>
      <c r="AE65" s="20"/>
    </row>
    <row r="66" spans="3:31" s="393" customFormat="1" ht="15.75">
      <c r="C66" s="222"/>
      <c r="D66" s="466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6"/>
      <c r="U66" s="466"/>
      <c r="V66" s="466"/>
      <c r="W66" s="466"/>
      <c r="X66" s="466"/>
      <c r="Y66" s="466"/>
      <c r="Z66" s="466"/>
      <c r="AA66" s="466"/>
      <c r="AB66" s="466"/>
      <c r="AC66" s="249"/>
      <c r="AD66" s="129"/>
      <c r="AE66" s="20"/>
    </row>
    <row r="67" spans="3:31" s="393" customFormat="1" ht="15.75">
      <c r="C67" s="222"/>
      <c r="D67" s="466"/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  <c r="V67" s="466"/>
      <c r="W67" s="466"/>
      <c r="X67" s="466"/>
      <c r="Y67" s="466"/>
      <c r="Z67" s="466"/>
      <c r="AA67" s="466"/>
      <c r="AB67" s="466"/>
      <c r="AC67" s="249"/>
      <c r="AD67" s="129"/>
      <c r="AE67" s="20"/>
    </row>
    <row r="68" spans="3:31" s="393" customFormat="1" ht="15.75">
      <c r="C68" s="222"/>
      <c r="D68" s="466"/>
      <c r="E68" s="466"/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6"/>
      <c r="Q68" s="466"/>
      <c r="R68" s="466"/>
      <c r="S68" s="466"/>
      <c r="T68" s="466"/>
      <c r="U68" s="466"/>
      <c r="V68" s="466"/>
      <c r="W68" s="466"/>
      <c r="X68" s="466"/>
      <c r="Y68" s="466"/>
      <c r="Z68" s="466"/>
      <c r="AA68" s="466"/>
      <c r="AB68" s="466"/>
      <c r="AC68" s="249"/>
      <c r="AD68" s="129"/>
      <c r="AE68" s="20"/>
    </row>
    <row r="69" spans="3:31" s="393" customFormat="1" ht="15.75">
      <c r="C69" s="222"/>
      <c r="D69" s="466"/>
      <c r="E69" s="466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128"/>
      <c r="AD69" s="129"/>
    </row>
    <row r="70" spans="3:31" s="393" customFormat="1" ht="15.75">
      <c r="C70" s="224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17"/>
      <c r="V70" s="417"/>
      <c r="W70" s="417"/>
      <c r="X70" s="417"/>
      <c r="Y70" s="417"/>
      <c r="Z70" s="417"/>
      <c r="AA70" s="417"/>
      <c r="AB70" s="417"/>
      <c r="AC70" s="128"/>
      <c r="AD70" s="129"/>
    </row>
    <row r="71" spans="3:31" s="393" customFormat="1" ht="15.75">
      <c r="C71" s="222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128"/>
      <c r="AD71" s="129"/>
    </row>
    <row r="72" spans="3:31" s="393" customFormat="1" ht="15.75">
      <c r="C72" s="222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128"/>
      <c r="AD72" s="129"/>
    </row>
    <row r="73" spans="3:31" s="393" customFormat="1" ht="15.75">
      <c r="C73" s="225"/>
      <c r="D73" s="467"/>
      <c r="E73" s="467"/>
      <c r="F73" s="467"/>
      <c r="G73" s="467"/>
      <c r="H73" s="467"/>
      <c r="I73" s="467"/>
      <c r="J73" s="467"/>
      <c r="K73" s="467"/>
      <c r="L73" s="467"/>
      <c r="M73" s="467"/>
      <c r="N73" s="467"/>
      <c r="O73" s="467"/>
      <c r="P73" s="467"/>
      <c r="Q73" s="467"/>
      <c r="R73" s="467"/>
      <c r="S73" s="467"/>
      <c r="T73" s="467"/>
      <c r="U73" s="467"/>
      <c r="V73" s="467"/>
      <c r="W73" s="467"/>
      <c r="X73" s="467"/>
      <c r="Y73" s="467"/>
      <c r="Z73" s="467"/>
      <c r="AA73" s="467"/>
      <c r="AB73" s="467"/>
      <c r="AC73" s="226"/>
      <c r="AD73" s="227"/>
    </row>
  </sheetData>
  <sheetProtection formatColumns="0" formatRows="0" insertHyperlinks="0"/>
  <mergeCells count="2">
    <mergeCell ref="D6:AB6"/>
    <mergeCell ref="D59:AB59"/>
  </mergeCells>
  <conditionalFormatting sqref="V10 V13:V29 V32:V34 V36:V38 V40:V42 V44:V46 V48">
    <cfRule type="cellIs" dxfId="12" priority="7" operator="equal">
      <formula>""</formula>
    </cfRule>
  </conditionalFormatting>
  <conditionalFormatting sqref="W10 W13:W29 W32:W34 W36:W38 W40:W42 W44:W46 W48 Y48 Y44:Y46 Y40:Y42 Y36:Y38 Y32:Y34 Y13:Y29 Y10 AB10 AB13:AB29 AB32:AB34 AB36:AB38 AB40:AB42 AB44:AB46 AB48">
    <cfRule type="cellIs" dxfId="11" priority="4" operator="equal">
      <formula>""</formula>
    </cfRule>
  </conditionalFormatting>
  <conditionalFormatting sqref="X48 X44:X46 X40:X42 X36:X38 X32:X34 X13:X29 X10">
    <cfRule type="cellIs" dxfId="10" priority="3" operator="equal">
      <formula>""</formula>
    </cfRule>
  </conditionalFormatting>
  <conditionalFormatting sqref="AA10 AA13:AA29 AA32:AA34 AA36:AA38 AA40:AA42 AA44:AA46 AA48">
    <cfRule type="cellIs" dxfId="9" priority="2" operator="equal">
      <formula>""</formula>
    </cfRule>
  </conditionalFormatting>
  <conditionalFormatting sqref="Z10 Z13:Z29 Z32:Z34 Z36:Z38 Z40:Z42 Z44:Z46 Z48">
    <cfRule type="cellIs" dxfId="8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X73"/>
  <sheetViews>
    <sheetView showGridLines="0" defaultGridColor="0" topLeftCell="C1" colorId="22" zoomScale="70" zoomScaleNormal="70" zoomScaleSheetLayoutView="80" workbookViewId="0">
      <selection activeCell="F44" sqref="F44"/>
    </sheetView>
  </sheetViews>
  <sheetFormatPr defaultColWidth="9.77734375" defaultRowHeight="15"/>
  <cols>
    <col min="1" max="1" width="11.33203125" style="21" hidden="1" customWidth="1"/>
    <col min="2" max="2" width="37.88671875" style="47" hidden="1" customWidth="1"/>
    <col min="3" max="3" width="54.109375" style="19" customWidth="1"/>
    <col min="4" max="28" width="13.33203125" style="16" customWidth="1"/>
    <col min="29" max="29" width="50.6640625" style="16" customWidth="1"/>
    <col min="30" max="30" width="5.33203125" style="16" customWidth="1"/>
    <col min="31" max="31" width="1" style="16" customWidth="1"/>
    <col min="32" max="32" width="0.5546875" style="16" customWidth="1"/>
    <col min="33" max="33" width="9.77734375" style="16"/>
    <col min="34" max="38" width="7.77734375" style="16" customWidth="1"/>
    <col min="39" max="16384" width="9.77734375" style="16"/>
  </cols>
  <sheetData>
    <row r="1" spans="1:50" ht="9.75" customHeight="1">
      <c r="A1" s="231"/>
      <c r="B1" s="230"/>
      <c r="C1" s="105"/>
      <c r="D1" s="36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F1" s="6"/>
      <c r="AG1" s="142" t="s">
        <v>127</v>
      </c>
      <c r="AH1" s="142">
        <v>3</v>
      </c>
      <c r="AI1" s="142">
        <v>4</v>
      </c>
      <c r="AJ1" s="142">
        <v>5</v>
      </c>
      <c r="AK1" s="142">
        <v>6</v>
      </c>
      <c r="AL1" s="142">
        <f>AK1+1</f>
        <v>7</v>
      </c>
      <c r="AM1" s="142">
        <f t="shared" ref="AM1:AX1" si="0">AL1+1</f>
        <v>8</v>
      </c>
      <c r="AN1" s="142">
        <f t="shared" si="0"/>
        <v>9</v>
      </c>
      <c r="AO1" s="142">
        <f t="shared" si="0"/>
        <v>10</v>
      </c>
      <c r="AP1" s="142">
        <f t="shared" si="0"/>
        <v>11</v>
      </c>
      <c r="AQ1" s="142">
        <f t="shared" si="0"/>
        <v>12</v>
      </c>
      <c r="AR1" s="142">
        <f t="shared" si="0"/>
        <v>13</v>
      </c>
      <c r="AS1" s="142">
        <f t="shared" si="0"/>
        <v>14</v>
      </c>
      <c r="AT1" s="142">
        <f t="shared" si="0"/>
        <v>15</v>
      </c>
      <c r="AU1" s="142">
        <f t="shared" si="0"/>
        <v>16</v>
      </c>
      <c r="AV1" s="142">
        <f t="shared" si="0"/>
        <v>17</v>
      </c>
      <c r="AW1" s="142">
        <f t="shared" si="0"/>
        <v>18</v>
      </c>
      <c r="AX1" s="142">
        <f t="shared" si="0"/>
        <v>19</v>
      </c>
    </row>
    <row r="2" spans="1:50" ht="9.75" customHeight="1">
      <c r="A2" s="231"/>
      <c r="B2" s="230"/>
      <c r="C2" s="105"/>
      <c r="D2" s="36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F2" s="6"/>
    </row>
    <row r="3" spans="1:50" ht="18">
      <c r="A3" s="206"/>
      <c r="B3" s="211"/>
      <c r="C3" s="212" t="s">
        <v>32</v>
      </c>
      <c r="D3" s="146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F3" s="6"/>
    </row>
    <row r="4" spans="1:50" ht="16.5" thickBot="1">
      <c r="A4" s="206"/>
      <c r="B4" s="211"/>
      <c r="AF4" s="6"/>
    </row>
    <row r="5" spans="1:50" ht="16.5" thickTop="1">
      <c r="A5" s="207"/>
      <c r="B5" s="232"/>
      <c r="C5" s="10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8"/>
      <c r="AD5" s="29"/>
      <c r="AF5" s="6"/>
    </row>
    <row r="6" spans="1:50" ht="15.75">
      <c r="A6" s="156"/>
      <c r="B6" s="170"/>
      <c r="C6" s="147" t="str">
        <f>'Cover page'!E13</f>
        <v>Member State:  Czechia</v>
      </c>
      <c r="D6" s="605" t="s">
        <v>1</v>
      </c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6"/>
      <c r="AA6" s="606"/>
      <c r="AB6" s="607"/>
      <c r="AC6" s="30"/>
      <c r="AD6" s="32"/>
    </row>
    <row r="7" spans="1:50" ht="15.75">
      <c r="A7" s="156"/>
      <c r="B7" s="229" t="s">
        <v>129</v>
      </c>
      <c r="C7" s="15" t="s">
        <v>381</v>
      </c>
      <c r="D7" s="214">
        <f>'Table 1'!E5</f>
        <v>1995</v>
      </c>
      <c r="E7" s="214">
        <f>D7+1</f>
        <v>1996</v>
      </c>
      <c r="F7" s="214">
        <f t="shared" ref="F7:Q7" si="1">E7+1</f>
        <v>1997</v>
      </c>
      <c r="G7" s="214">
        <f t="shared" si="1"/>
        <v>1998</v>
      </c>
      <c r="H7" s="214">
        <f t="shared" si="1"/>
        <v>1999</v>
      </c>
      <c r="I7" s="214">
        <f t="shared" si="1"/>
        <v>2000</v>
      </c>
      <c r="J7" s="214">
        <f t="shared" si="1"/>
        <v>2001</v>
      </c>
      <c r="K7" s="214">
        <f t="shared" si="1"/>
        <v>2002</v>
      </c>
      <c r="L7" s="214">
        <f t="shared" si="1"/>
        <v>2003</v>
      </c>
      <c r="M7" s="214">
        <f t="shared" si="1"/>
        <v>2004</v>
      </c>
      <c r="N7" s="214">
        <f t="shared" si="1"/>
        <v>2005</v>
      </c>
      <c r="O7" s="214">
        <f t="shared" si="1"/>
        <v>2006</v>
      </c>
      <c r="P7" s="214">
        <f t="shared" si="1"/>
        <v>2007</v>
      </c>
      <c r="Q7" s="214">
        <f t="shared" si="1"/>
        <v>2008</v>
      </c>
      <c r="R7" s="214">
        <f t="shared" ref="R7" si="2">Q7+1</f>
        <v>2009</v>
      </c>
      <c r="S7" s="214">
        <f t="shared" ref="S7" si="3">R7+1</f>
        <v>2010</v>
      </c>
      <c r="T7" s="214">
        <f t="shared" ref="T7:AB7" si="4">S7+1</f>
        <v>2011</v>
      </c>
      <c r="U7" s="214">
        <f t="shared" si="4"/>
        <v>2012</v>
      </c>
      <c r="V7" s="214">
        <f t="shared" si="4"/>
        <v>2013</v>
      </c>
      <c r="W7" s="214">
        <f t="shared" si="4"/>
        <v>2014</v>
      </c>
      <c r="X7" s="214">
        <f t="shared" si="4"/>
        <v>2015</v>
      </c>
      <c r="Y7" s="214">
        <f t="shared" si="4"/>
        <v>2016</v>
      </c>
      <c r="Z7" s="214">
        <f>Y7+1</f>
        <v>2017</v>
      </c>
      <c r="AA7" s="214">
        <f>Z7+1</f>
        <v>2018</v>
      </c>
      <c r="AB7" s="214">
        <f t="shared" si="4"/>
        <v>2019</v>
      </c>
      <c r="AC7" s="31"/>
      <c r="AD7" s="32"/>
    </row>
    <row r="8" spans="1:50" ht="15.75">
      <c r="A8" s="156"/>
      <c r="B8" s="208"/>
      <c r="C8" s="160" t="str">
        <f>'Cover page'!E14</f>
        <v>Date: 30/09/2024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8"/>
      <c r="V8" s="38"/>
      <c r="W8" s="38"/>
      <c r="X8" s="38"/>
      <c r="Y8" s="38"/>
      <c r="Z8" s="38"/>
      <c r="AA8" s="38"/>
      <c r="AB8" s="38"/>
      <c r="AC8" s="35"/>
      <c r="AD8" s="32"/>
    </row>
    <row r="9" spans="1:50" ht="10.5" customHeight="1" thickBot="1">
      <c r="A9" s="156"/>
      <c r="B9" s="209"/>
      <c r="C9" s="21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45"/>
      <c r="U9" s="45"/>
      <c r="V9" s="424"/>
      <c r="W9" s="424"/>
      <c r="X9" s="424"/>
      <c r="Y9" s="424"/>
      <c r="Z9" s="424"/>
      <c r="AA9" s="424"/>
      <c r="AB9" s="424"/>
      <c r="AC9" s="39"/>
      <c r="AD9" s="32"/>
    </row>
    <row r="10" spans="1:50" ht="16.5" customHeight="1" thickTop="1" thickBot="1">
      <c r="A10" s="210" t="s">
        <v>64</v>
      </c>
      <c r="B10" s="283" t="s">
        <v>136</v>
      </c>
      <c r="C10" s="219" t="s">
        <v>115</v>
      </c>
      <c r="D10" s="57">
        <v>197376</v>
      </c>
      <c r="E10" s="57">
        <v>54777</v>
      </c>
      <c r="F10" s="57">
        <v>62178</v>
      </c>
      <c r="G10" s="57">
        <v>89762</v>
      </c>
      <c r="H10" s="57">
        <v>69842</v>
      </c>
      <c r="I10" s="57">
        <v>85116</v>
      </c>
      <c r="J10" s="57">
        <v>149203</v>
      </c>
      <c r="K10" s="57">
        <v>171596</v>
      </c>
      <c r="L10" s="57">
        <v>194777</v>
      </c>
      <c r="M10" s="57">
        <v>74261</v>
      </c>
      <c r="N10" s="57">
        <v>100666</v>
      </c>
      <c r="O10" s="57">
        <v>77165</v>
      </c>
      <c r="P10" s="57">
        <v>26144</v>
      </c>
      <c r="Q10" s="57">
        <v>80705</v>
      </c>
      <c r="R10" s="57">
        <v>215277</v>
      </c>
      <c r="S10" s="57">
        <v>167132</v>
      </c>
      <c r="T10" s="58">
        <v>111059</v>
      </c>
      <c r="U10" s="58">
        <v>161338</v>
      </c>
      <c r="V10" s="426">
        <v>54135</v>
      </c>
      <c r="W10" s="426">
        <v>91652</v>
      </c>
      <c r="X10" s="426">
        <v>30969</v>
      </c>
      <c r="Y10" s="426">
        <v>-33169</v>
      </c>
      <c r="Z10" s="426">
        <v>-75634</v>
      </c>
      <c r="AA10" s="426">
        <v>-48269</v>
      </c>
      <c r="AB10" s="426">
        <v>-16651</v>
      </c>
      <c r="AC10" s="1"/>
      <c r="AD10" s="32"/>
    </row>
    <row r="11" spans="1:50" ht="6" customHeight="1" thickTop="1">
      <c r="A11" s="210"/>
      <c r="B11" s="102"/>
      <c r="C11" s="23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427"/>
      <c r="W11" s="500"/>
      <c r="X11" s="500"/>
      <c r="Y11" s="500"/>
      <c r="Z11" s="500"/>
      <c r="AA11" s="500"/>
      <c r="AB11" s="500"/>
      <c r="AC11" s="3"/>
      <c r="AD11" s="32"/>
    </row>
    <row r="12" spans="1:50" s="11" customFormat="1" ht="16.5" customHeight="1">
      <c r="A12" s="210" t="s">
        <v>65</v>
      </c>
      <c r="B12" s="283" t="s">
        <v>137</v>
      </c>
      <c r="C12" s="239" t="s">
        <v>46</v>
      </c>
      <c r="D12" s="141">
        <v>-155943</v>
      </c>
      <c r="E12" s="141">
        <v>-27929</v>
      </c>
      <c r="F12" s="141">
        <v>-13129</v>
      </c>
      <c r="G12" s="141">
        <v>-46782</v>
      </c>
      <c r="H12" s="141">
        <v>16110</v>
      </c>
      <c r="I12" s="141">
        <v>-16204</v>
      </c>
      <c r="J12" s="141">
        <v>-4255</v>
      </c>
      <c r="K12" s="141">
        <v>-60481</v>
      </c>
      <c r="L12" s="141">
        <v>-68300</v>
      </c>
      <c r="M12" s="141">
        <v>16221</v>
      </c>
      <c r="N12" s="141">
        <v>-28619</v>
      </c>
      <c r="O12" s="141">
        <v>3217</v>
      </c>
      <c r="P12" s="141">
        <v>76421</v>
      </c>
      <c r="Q12" s="141">
        <v>44799</v>
      </c>
      <c r="R12" s="141">
        <v>3828</v>
      </c>
      <c r="S12" s="141">
        <v>-6376</v>
      </c>
      <c r="T12" s="141">
        <v>20608</v>
      </c>
      <c r="U12" s="141">
        <v>144448</v>
      </c>
      <c r="V12" s="429">
        <v>-19172</v>
      </c>
      <c r="W12" s="429">
        <v>-105608</v>
      </c>
      <c r="X12" s="429">
        <v>12671</v>
      </c>
      <c r="Y12" s="429">
        <v>-57937</v>
      </c>
      <c r="Z12" s="429">
        <v>111334</v>
      </c>
      <c r="AA12" s="429">
        <v>16762</v>
      </c>
      <c r="AB12" s="429">
        <v>26537</v>
      </c>
      <c r="AC12" s="70"/>
      <c r="AD12" s="40"/>
    </row>
    <row r="13" spans="1:50" s="11" customFormat="1" ht="16.5" customHeight="1">
      <c r="A13" s="210" t="s">
        <v>66</v>
      </c>
      <c r="B13" s="283" t="s">
        <v>138</v>
      </c>
      <c r="C13" s="240" t="s">
        <v>33</v>
      </c>
      <c r="D13" s="71">
        <v>27775</v>
      </c>
      <c r="E13" s="71">
        <v>-2847</v>
      </c>
      <c r="F13" s="71">
        <v>-15960</v>
      </c>
      <c r="G13" s="71">
        <v>-3437</v>
      </c>
      <c r="H13" s="71">
        <v>15237</v>
      </c>
      <c r="I13" s="71">
        <v>-2871</v>
      </c>
      <c r="J13" s="71">
        <v>34101</v>
      </c>
      <c r="K13" s="71">
        <v>49009</v>
      </c>
      <c r="L13" s="71">
        <v>-46056</v>
      </c>
      <c r="M13" s="71">
        <v>32000</v>
      </c>
      <c r="N13" s="71">
        <v>117623</v>
      </c>
      <c r="O13" s="71">
        <v>-15012</v>
      </c>
      <c r="P13" s="71">
        <v>76574</v>
      </c>
      <c r="Q13" s="71">
        <v>76347</v>
      </c>
      <c r="R13" s="71">
        <v>-60837</v>
      </c>
      <c r="S13" s="71">
        <v>-10979</v>
      </c>
      <c r="T13" s="71">
        <v>-28523</v>
      </c>
      <c r="U13" s="71">
        <v>122706</v>
      </c>
      <c r="V13" s="430">
        <v>-26140</v>
      </c>
      <c r="W13" s="430">
        <v>-105938</v>
      </c>
      <c r="X13" s="430">
        <v>3565</v>
      </c>
      <c r="Y13" s="430">
        <v>30322</v>
      </c>
      <c r="Z13" s="430">
        <v>114952</v>
      </c>
      <c r="AA13" s="430">
        <v>19650</v>
      </c>
      <c r="AB13" s="430">
        <v>23703</v>
      </c>
      <c r="AC13" s="70"/>
      <c r="AD13" s="40"/>
    </row>
    <row r="14" spans="1:50" s="11" customFormat="1" ht="16.5" customHeight="1">
      <c r="A14" s="210" t="s">
        <v>67</v>
      </c>
      <c r="B14" s="283" t="s">
        <v>139</v>
      </c>
      <c r="C14" s="240" t="s">
        <v>116</v>
      </c>
      <c r="D14" s="71">
        <v>124</v>
      </c>
      <c r="E14" s="71">
        <v>362</v>
      </c>
      <c r="F14" s="71">
        <v>8464</v>
      </c>
      <c r="G14" s="71">
        <v>4370</v>
      </c>
      <c r="H14" s="71">
        <v>3119</v>
      </c>
      <c r="I14" s="71">
        <v>-54</v>
      </c>
      <c r="J14" s="71">
        <v>-27678</v>
      </c>
      <c r="K14" s="71">
        <v>-16500</v>
      </c>
      <c r="L14" s="71">
        <v>-15907</v>
      </c>
      <c r="M14" s="71">
        <v>12090</v>
      </c>
      <c r="N14" s="71">
        <v>-845</v>
      </c>
      <c r="O14" s="71">
        <v>-3426</v>
      </c>
      <c r="P14" s="71">
        <v>6646</v>
      </c>
      <c r="Q14" s="71">
        <v>-5051</v>
      </c>
      <c r="R14" s="71">
        <v>-2489</v>
      </c>
      <c r="S14" s="71">
        <v>-7734</v>
      </c>
      <c r="T14" s="71">
        <v>-580</v>
      </c>
      <c r="U14" s="71">
        <v>-1782</v>
      </c>
      <c r="V14" s="430">
        <v>-1491</v>
      </c>
      <c r="W14" s="430">
        <v>-1786</v>
      </c>
      <c r="X14" s="430">
        <v>204</v>
      </c>
      <c r="Y14" s="430">
        <v>-1342</v>
      </c>
      <c r="Z14" s="430">
        <v>-47</v>
      </c>
      <c r="AA14" s="430">
        <v>-670</v>
      </c>
      <c r="AB14" s="430">
        <v>-1192</v>
      </c>
      <c r="AC14" s="70"/>
      <c r="AD14" s="40"/>
    </row>
    <row r="15" spans="1:50" s="11" customFormat="1" ht="16.5" customHeight="1">
      <c r="A15" s="210" t="s">
        <v>68</v>
      </c>
      <c r="B15" s="283" t="s">
        <v>140</v>
      </c>
      <c r="C15" s="240" t="s">
        <v>29</v>
      </c>
      <c r="D15" s="71">
        <v>5771</v>
      </c>
      <c r="E15" s="71">
        <v>-1158</v>
      </c>
      <c r="F15" s="71">
        <v>33404</v>
      </c>
      <c r="G15" s="71">
        <v>-15942</v>
      </c>
      <c r="H15" s="71">
        <v>6268</v>
      </c>
      <c r="I15" s="71">
        <v>3855</v>
      </c>
      <c r="J15" s="71">
        <v>16840</v>
      </c>
      <c r="K15" s="71">
        <v>33074</v>
      </c>
      <c r="L15" s="71">
        <v>-25986</v>
      </c>
      <c r="M15" s="71">
        <v>-14750</v>
      </c>
      <c r="N15" s="71">
        <v>-49945</v>
      </c>
      <c r="O15" s="71">
        <v>-6513</v>
      </c>
      <c r="P15" s="71">
        <v>-2496</v>
      </c>
      <c r="Q15" s="71">
        <v>4650</v>
      </c>
      <c r="R15" s="71">
        <v>8866</v>
      </c>
      <c r="S15" s="71">
        <v>19019</v>
      </c>
      <c r="T15" s="71">
        <v>6737</v>
      </c>
      <c r="U15" s="71">
        <v>2281</v>
      </c>
      <c r="V15" s="430">
        <v>6506</v>
      </c>
      <c r="W15" s="430">
        <v>589</v>
      </c>
      <c r="X15" s="430">
        <v>-5615</v>
      </c>
      <c r="Y15" s="430">
        <v>-9889</v>
      </c>
      <c r="Z15" s="430">
        <v>-14000</v>
      </c>
      <c r="AA15" s="430">
        <v>-8329</v>
      </c>
      <c r="AB15" s="430">
        <v>-4690</v>
      </c>
      <c r="AC15" s="70"/>
      <c r="AD15" s="40"/>
    </row>
    <row r="16" spans="1:50" s="11" customFormat="1" ht="16.5" customHeight="1">
      <c r="A16" s="210" t="s">
        <v>69</v>
      </c>
      <c r="B16" s="283" t="s">
        <v>141</v>
      </c>
      <c r="C16" s="241" t="s">
        <v>43</v>
      </c>
      <c r="D16" s="72" t="s">
        <v>278</v>
      </c>
      <c r="E16" s="73" t="s">
        <v>278</v>
      </c>
      <c r="F16" s="73" t="s">
        <v>278</v>
      </c>
      <c r="G16" s="73" t="s">
        <v>278</v>
      </c>
      <c r="H16" s="73" t="s">
        <v>278</v>
      </c>
      <c r="I16" s="73" t="s">
        <v>278</v>
      </c>
      <c r="J16" s="73" t="s">
        <v>278</v>
      </c>
      <c r="K16" s="73">
        <v>58299</v>
      </c>
      <c r="L16" s="73">
        <v>42364</v>
      </c>
      <c r="M16" s="73">
        <v>19154</v>
      </c>
      <c r="N16" s="73">
        <v>2887</v>
      </c>
      <c r="O16" s="73">
        <v>13180</v>
      </c>
      <c r="P16" s="73">
        <v>17595</v>
      </c>
      <c r="Q16" s="73">
        <v>22250</v>
      </c>
      <c r="R16" s="73">
        <v>27244</v>
      </c>
      <c r="S16" s="73">
        <v>39165</v>
      </c>
      <c r="T16" s="73">
        <v>23487</v>
      </c>
      <c r="U16" s="73">
        <v>20684</v>
      </c>
      <c r="V16" s="433">
        <v>25002</v>
      </c>
      <c r="W16" s="433">
        <v>22122</v>
      </c>
      <c r="X16" s="433">
        <v>9559</v>
      </c>
      <c r="Y16" s="433">
        <v>6584</v>
      </c>
      <c r="Z16" s="433">
        <v>7258</v>
      </c>
      <c r="AA16" s="433">
        <v>10967</v>
      </c>
      <c r="AB16" s="433">
        <v>12549</v>
      </c>
      <c r="AC16" s="70"/>
      <c r="AD16" s="40"/>
    </row>
    <row r="17" spans="1:30" s="11" customFormat="1" ht="16.5" customHeight="1">
      <c r="A17" s="210" t="s">
        <v>70</v>
      </c>
      <c r="B17" s="283" t="s">
        <v>142</v>
      </c>
      <c r="C17" s="241" t="s">
        <v>44</v>
      </c>
      <c r="D17" s="74" t="s">
        <v>278</v>
      </c>
      <c r="E17" s="75" t="s">
        <v>278</v>
      </c>
      <c r="F17" s="75" t="s">
        <v>278</v>
      </c>
      <c r="G17" s="75" t="s">
        <v>278</v>
      </c>
      <c r="H17" s="75" t="s">
        <v>278</v>
      </c>
      <c r="I17" s="75" t="s">
        <v>278</v>
      </c>
      <c r="J17" s="75" t="s">
        <v>278</v>
      </c>
      <c r="K17" s="75">
        <v>-25225</v>
      </c>
      <c r="L17" s="75">
        <v>-68350</v>
      </c>
      <c r="M17" s="75">
        <v>-33904</v>
      </c>
      <c r="N17" s="75">
        <v>-52832</v>
      </c>
      <c r="O17" s="75">
        <v>-19693</v>
      </c>
      <c r="P17" s="75">
        <v>-20091</v>
      </c>
      <c r="Q17" s="75">
        <v>-17600</v>
      </c>
      <c r="R17" s="75">
        <v>-18378</v>
      </c>
      <c r="S17" s="75">
        <v>-20146</v>
      </c>
      <c r="T17" s="75">
        <v>-16750</v>
      </c>
      <c r="U17" s="75">
        <v>-18403</v>
      </c>
      <c r="V17" s="437">
        <v>-18496</v>
      </c>
      <c r="W17" s="437">
        <v>-21533</v>
      </c>
      <c r="X17" s="437">
        <v>-15174</v>
      </c>
      <c r="Y17" s="437">
        <v>-16473</v>
      </c>
      <c r="Z17" s="437">
        <v>-21258</v>
      </c>
      <c r="AA17" s="437">
        <v>-19296</v>
      </c>
      <c r="AB17" s="437">
        <v>-17239</v>
      </c>
      <c r="AC17" s="70"/>
      <c r="AD17" s="40"/>
    </row>
    <row r="18" spans="1:30" s="11" customFormat="1" ht="16.5" customHeight="1">
      <c r="A18" s="210" t="s">
        <v>71</v>
      </c>
      <c r="B18" s="283" t="s">
        <v>143</v>
      </c>
      <c r="C18" s="242" t="s">
        <v>94</v>
      </c>
      <c r="D18" s="71">
        <v>634</v>
      </c>
      <c r="E18" s="71">
        <v>197</v>
      </c>
      <c r="F18" s="71">
        <v>1893</v>
      </c>
      <c r="G18" s="71">
        <v>1749</v>
      </c>
      <c r="H18" s="71">
        <v>1197</v>
      </c>
      <c r="I18" s="71">
        <v>1088</v>
      </c>
      <c r="J18" s="71">
        <v>1126</v>
      </c>
      <c r="K18" s="71">
        <v>6564</v>
      </c>
      <c r="L18" s="71">
        <v>800</v>
      </c>
      <c r="M18" s="71">
        <v>11</v>
      </c>
      <c r="N18" s="71">
        <v>-2092</v>
      </c>
      <c r="O18" s="71">
        <v>-4231</v>
      </c>
      <c r="P18" s="71">
        <v>1096</v>
      </c>
      <c r="Q18" s="71">
        <v>-589</v>
      </c>
      <c r="R18" s="71">
        <v>-61</v>
      </c>
      <c r="S18" s="71">
        <v>-756</v>
      </c>
      <c r="T18" s="71">
        <v>2</v>
      </c>
      <c r="U18" s="71">
        <v>87</v>
      </c>
      <c r="V18" s="430">
        <v>-110</v>
      </c>
      <c r="W18" s="430">
        <v>357</v>
      </c>
      <c r="X18" s="430">
        <v>-297</v>
      </c>
      <c r="Y18" s="430">
        <v>-40</v>
      </c>
      <c r="Z18" s="430">
        <v>17</v>
      </c>
      <c r="AA18" s="430">
        <v>132</v>
      </c>
      <c r="AB18" s="430">
        <v>-30</v>
      </c>
      <c r="AC18" s="70"/>
      <c r="AD18" s="40"/>
    </row>
    <row r="19" spans="1:30" s="11" customFormat="1" ht="16.5" customHeight="1">
      <c r="A19" s="210" t="s">
        <v>72</v>
      </c>
      <c r="B19" s="283" t="s">
        <v>144</v>
      </c>
      <c r="C19" s="242" t="s">
        <v>95</v>
      </c>
      <c r="D19" s="71">
        <v>5137</v>
      </c>
      <c r="E19" s="71">
        <v>-1355</v>
      </c>
      <c r="F19" s="71">
        <v>31511</v>
      </c>
      <c r="G19" s="71">
        <v>-17691</v>
      </c>
      <c r="H19" s="71">
        <v>5071</v>
      </c>
      <c r="I19" s="71">
        <v>2767</v>
      </c>
      <c r="J19" s="71">
        <v>15714</v>
      </c>
      <c r="K19" s="71">
        <v>26510</v>
      </c>
      <c r="L19" s="71">
        <v>-26786</v>
      </c>
      <c r="M19" s="71">
        <v>-14761</v>
      </c>
      <c r="N19" s="71">
        <v>-47853</v>
      </c>
      <c r="O19" s="71">
        <v>-2282</v>
      </c>
      <c r="P19" s="71">
        <v>-3592</v>
      </c>
      <c r="Q19" s="71">
        <v>5239</v>
      </c>
      <c r="R19" s="71">
        <v>8927</v>
      </c>
      <c r="S19" s="71">
        <v>19775</v>
      </c>
      <c r="T19" s="71">
        <v>6735</v>
      </c>
      <c r="U19" s="71">
        <v>2194</v>
      </c>
      <c r="V19" s="430">
        <v>6616</v>
      </c>
      <c r="W19" s="430">
        <v>232</v>
      </c>
      <c r="X19" s="430">
        <v>-5318</v>
      </c>
      <c r="Y19" s="430">
        <v>-9849</v>
      </c>
      <c r="Z19" s="430">
        <v>-14017</v>
      </c>
      <c r="AA19" s="430">
        <v>-8461</v>
      </c>
      <c r="AB19" s="430">
        <v>-4660</v>
      </c>
      <c r="AC19" s="70"/>
      <c r="AD19" s="40"/>
    </row>
    <row r="20" spans="1:30" s="11" customFormat="1" ht="16.5" customHeight="1">
      <c r="A20" s="210" t="s">
        <v>73</v>
      </c>
      <c r="B20" s="283" t="s">
        <v>145</v>
      </c>
      <c r="C20" s="243" t="s">
        <v>96</v>
      </c>
      <c r="D20" s="76" t="s">
        <v>278</v>
      </c>
      <c r="E20" s="77" t="s">
        <v>278</v>
      </c>
      <c r="F20" s="77" t="s">
        <v>278</v>
      </c>
      <c r="G20" s="77" t="s">
        <v>278</v>
      </c>
      <c r="H20" s="77" t="s">
        <v>278</v>
      </c>
      <c r="I20" s="77" t="s">
        <v>278</v>
      </c>
      <c r="J20" s="77" t="s">
        <v>278</v>
      </c>
      <c r="K20" s="77">
        <v>51735</v>
      </c>
      <c r="L20" s="77">
        <v>41564</v>
      </c>
      <c r="M20" s="77">
        <v>19143</v>
      </c>
      <c r="N20" s="77">
        <v>2887</v>
      </c>
      <c r="O20" s="77">
        <v>13180</v>
      </c>
      <c r="P20" s="77">
        <v>16499</v>
      </c>
      <c r="Q20" s="77">
        <v>22250</v>
      </c>
      <c r="R20" s="77">
        <v>27244</v>
      </c>
      <c r="S20" s="77">
        <v>39165</v>
      </c>
      <c r="T20" s="77">
        <v>23467</v>
      </c>
      <c r="U20" s="77">
        <v>20587</v>
      </c>
      <c r="V20" s="441">
        <v>25089</v>
      </c>
      <c r="W20" s="441">
        <v>21821</v>
      </c>
      <c r="X20" s="441">
        <v>9565</v>
      </c>
      <c r="Y20" s="441">
        <v>6931</v>
      </c>
      <c r="Z20" s="441">
        <v>7249</v>
      </c>
      <c r="AA20" s="441">
        <v>10834</v>
      </c>
      <c r="AB20" s="441">
        <v>12530</v>
      </c>
      <c r="AC20" s="70"/>
      <c r="AD20" s="40"/>
    </row>
    <row r="21" spans="1:30" s="11" customFormat="1" ht="16.5" customHeight="1">
      <c r="A21" s="210" t="s">
        <v>74</v>
      </c>
      <c r="B21" s="283" t="s">
        <v>146</v>
      </c>
      <c r="C21" s="243" t="s">
        <v>97</v>
      </c>
      <c r="D21" s="78" t="s">
        <v>278</v>
      </c>
      <c r="E21" s="79" t="s">
        <v>278</v>
      </c>
      <c r="F21" s="79" t="s">
        <v>278</v>
      </c>
      <c r="G21" s="79" t="s">
        <v>278</v>
      </c>
      <c r="H21" s="79" t="s">
        <v>278</v>
      </c>
      <c r="I21" s="79" t="s">
        <v>278</v>
      </c>
      <c r="J21" s="79" t="s">
        <v>278</v>
      </c>
      <c r="K21" s="79">
        <v>-25225</v>
      </c>
      <c r="L21" s="79">
        <v>-68350</v>
      </c>
      <c r="M21" s="79">
        <v>-33904</v>
      </c>
      <c r="N21" s="79">
        <v>-50740</v>
      </c>
      <c r="O21" s="79">
        <v>-15462</v>
      </c>
      <c r="P21" s="79">
        <v>-20091</v>
      </c>
      <c r="Q21" s="79">
        <v>-17011</v>
      </c>
      <c r="R21" s="79">
        <v>-18317</v>
      </c>
      <c r="S21" s="79">
        <v>-19390</v>
      </c>
      <c r="T21" s="79">
        <v>-16732</v>
      </c>
      <c r="U21" s="79">
        <v>-18393</v>
      </c>
      <c r="V21" s="445">
        <v>-18473</v>
      </c>
      <c r="W21" s="445">
        <v>-21589</v>
      </c>
      <c r="X21" s="445">
        <v>-14883</v>
      </c>
      <c r="Y21" s="445">
        <v>-16780</v>
      </c>
      <c r="Z21" s="445">
        <v>-21266</v>
      </c>
      <c r="AA21" s="445">
        <v>-19295</v>
      </c>
      <c r="AB21" s="445">
        <v>-17190</v>
      </c>
      <c r="AC21" s="70"/>
      <c r="AD21" s="40"/>
    </row>
    <row r="22" spans="1:30" s="11" customFormat="1" ht="16.5" customHeight="1">
      <c r="A22" s="210" t="s">
        <v>75</v>
      </c>
      <c r="B22" s="283" t="s">
        <v>147</v>
      </c>
      <c r="C22" s="240" t="s">
        <v>117</v>
      </c>
      <c r="D22" s="71">
        <v>-174342</v>
      </c>
      <c r="E22" s="71">
        <v>-31767</v>
      </c>
      <c r="F22" s="71">
        <v>-45715</v>
      </c>
      <c r="G22" s="71">
        <v>-44071</v>
      </c>
      <c r="H22" s="71">
        <v>-13738</v>
      </c>
      <c r="I22" s="71">
        <v>-15352</v>
      </c>
      <c r="J22" s="71">
        <v>-55898</v>
      </c>
      <c r="K22" s="71">
        <v>-109740</v>
      </c>
      <c r="L22" s="71">
        <v>-7162</v>
      </c>
      <c r="M22" s="71">
        <v>-8837</v>
      </c>
      <c r="N22" s="71">
        <v>-108736</v>
      </c>
      <c r="O22" s="71">
        <v>-4626</v>
      </c>
      <c r="P22" s="71">
        <v>-25342</v>
      </c>
      <c r="Q22" s="71">
        <v>-25629</v>
      </c>
      <c r="R22" s="71">
        <v>-9005</v>
      </c>
      <c r="S22" s="71">
        <v>10</v>
      </c>
      <c r="T22" s="71">
        <v>-281</v>
      </c>
      <c r="U22" s="71">
        <v>569</v>
      </c>
      <c r="V22" s="430">
        <v>1721</v>
      </c>
      <c r="W22" s="430">
        <v>-1328</v>
      </c>
      <c r="X22" s="430">
        <v>-3629</v>
      </c>
      <c r="Y22" s="430">
        <v>-1038</v>
      </c>
      <c r="Z22" s="430">
        <v>-6825</v>
      </c>
      <c r="AA22" s="430">
        <v>106</v>
      </c>
      <c r="AB22" s="430">
        <v>32</v>
      </c>
      <c r="AC22" s="70"/>
      <c r="AD22" s="40"/>
    </row>
    <row r="23" spans="1:30" s="11" customFormat="1" ht="16.5" customHeight="1">
      <c r="A23" s="210" t="s">
        <v>76</v>
      </c>
      <c r="B23" s="283" t="s">
        <v>148</v>
      </c>
      <c r="C23" s="242" t="s">
        <v>98</v>
      </c>
      <c r="D23" s="71" t="s">
        <v>278</v>
      </c>
      <c r="E23" s="71" t="s">
        <v>278</v>
      </c>
      <c r="F23" s="71" t="s">
        <v>278</v>
      </c>
      <c r="G23" s="71" t="s">
        <v>278</v>
      </c>
      <c r="H23" s="71" t="s">
        <v>278</v>
      </c>
      <c r="I23" s="71" t="s">
        <v>278</v>
      </c>
      <c r="J23" s="71" t="s">
        <v>278</v>
      </c>
      <c r="K23" s="71">
        <v>0</v>
      </c>
      <c r="L23" s="71">
        <v>0</v>
      </c>
      <c r="M23" s="71">
        <v>0</v>
      </c>
      <c r="N23" s="71">
        <v>105</v>
      </c>
      <c r="O23" s="71">
        <v>-13</v>
      </c>
      <c r="P23" s="71">
        <v>79</v>
      </c>
      <c r="Q23" s="71">
        <v>-203</v>
      </c>
      <c r="R23" s="71">
        <v>70</v>
      </c>
      <c r="S23" s="71">
        <v>156</v>
      </c>
      <c r="T23" s="71">
        <v>-68</v>
      </c>
      <c r="U23" s="71">
        <v>186</v>
      </c>
      <c r="V23" s="430">
        <v>588</v>
      </c>
      <c r="W23" s="430">
        <v>247</v>
      </c>
      <c r="X23" s="430">
        <v>428</v>
      </c>
      <c r="Y23" s="430">
        <v>205</v>
      </c>
      <c r="Z23" s="430">
        <v>463</v>
      </c>
      <c r="AA23" s="430">
        <v>294</v>
      </c>
      <c r="AB23" s="430">
        <v>-81</v>
      </c>
      <c r="AC23" s="70"/>
      <c r="AD23" s="40"/>
    </row>
    <row r="24" spans="1:30" s="11" customFormat="1" ht="16.5" customHeight="1">
      <c r="A24" s="210" t="s">
        <v>77</v>
      </c>
      <c r="B24" s="283" t="s">
        <v>149</v>
      </c>
      <c r="C24" s="242" t="s">
        <v>118</v>
      </c>
      <c r="D24" s="71" t="s">
        <v>278</v>
      </c>
      <c r="E24" s="71" t="s">
        <v>278</v>
      </c>
      <c r="F24" s="71" t="s">
        <v>278</v>
      </c>
      <c r="G24" s="71" t="s">
        <v>278</v>
      </c>
      <c r="H24" s="71" t="s">
        <v>278</v>
      </c>
      <c r="I24" s="71" t="s">
        <v>278</v>
      </c>
      <c r="J24" s="71" t="s">
        <v>278</v>
      </c>
      <c r="K24" s="71">
        <v>-109740</v>
      </c>
      <c r="L24" s="71">
        <v>-7162</v>
      </c>
      <c r="M24" s="71">
        <v>-8837</v>
      </c>
      <c r="N24" s="71">
        <v>-108841</v>
      </c>
      <c r="O24" s="71">
        <v>-4613</v>
      </c>
      <c r="P24" s="71">
        <v>-25421</v>
      </c>
      <c r="Q24" s="71">
        <v>-25426</v>
      </c>
      <c r="R24" s="71">
        <v>-9075</v>
      </c>
      <c r="S24" s="71">
        <v>-146</v>
      </c>
      <c r="T24" s="71">
        <v>-213</v>
      </c>
      <c r="U24" s="71">
        <v>383</v>
      </c>
      <c r="V24" s="430">
        <v>1133</v>
      </c>
      <c r="W24" s="430">
        <v>-1575</v>
      </c>
      <c r="X24" s="430">
        <v>-4057</v>
      </c>
      <c r="Y24" s="430">
        <v>-1243</v>
      </c>
      <c r="Z24" s="430">
        <v>-7288</v>
      </c>
      <c r="AA24" s="430">
        <v>-188</v>
      </c>
      <c r="AB24" s="430">
        <v>113</v>
      </c>
      <c r="AC24" s="70"/>
      <c r="AD24" s="40"/>
    </row>
    <row r="25" spans="1:30" s="11" customFormat="1" ht="16.5" customHeight="1">
      <c r="A25" s="210" t="s">
        <v>78</v>
      </c>
      <c r="B25" s="283" t="s">
        <v>150</v>
      </c>
      <c r="C25" s="243" t="s">
        <v>96</v>
      </c>
      <c r="D25" s="80" t="s">
        <v>278</v>
      </c>
      <c r="E25" s="81" t="s">
        <v>278</v>
      </c>
      <c r="F25" s="81" t="s">
        <v>278</v>
      </c>
      <c r="G25" s="81" t="s">
        <v>278</v>
      </c>
      <c r="H25" s="81" t="s">
        <v>278</v>
      </c>
      <c r="I25" s="81" t="s">
        <v>278</v>
      </c>
      <c r="J25" s="81" t="s">
        <v>278</v>
      </c>
      <c r="K25" s="81">
        <v>14895</v>
      </c>
      <c r="L25" s="81">
        <v>35697</v>
      </c>
      <c r="M25" s="81">
        <v>14508</v>
      </c>
      <c r="N25" s="81">
        <v>7193</v>
      </c>
      <c r="O25" s="81">
        <v>5219</v>
      </c>
      <c r="P25" s="81">
        <v>2813</v>
      </c>
      <c r="Q25" s="81">
        <v>10016</v>
      </c>
      <c r="R25" s="81">
        <v>1592</v>
      </c>
      <c r="S25" s="81">
        <v>1490</v>
      </c>
      <c r="T25" s="81">
        <v>1100</v>
      </c>
      <c r="U25" s="81">
        <v>590</v>
      </c>
      <c r="V25" s="449">
        <v>2002</v>
      </c>
      <c r="W25" s="449">
        <v>5406</v>
      </c>
      <c r="X25" s="449">
        <v>2486</v>
      </c>
      <c r="Y25" s="449">
        <v>1465</v>
      </c>
      <c r="Z25" s="449">
        <v>619</v>
      </c>
      <c r="AA25" s="449">
        <v>1451</v>
      </c>
      <c r="AB25" s="449">
        <v>1294</v>
      </c>
      <c r="AC25" s="70"/>
      <c r="AD25" s="40"/>
    </row>
    <row r="26" spans="1:30" s="11" customFormat="1" ht="16.5" customHeight="1" thickBot="1">
      <c r="A26" s="210" t="s">
        <v>79</v>
      </c>
      <c r="B26" s="283" t="s">
        <v>151</v>
      </c>
      <c r="C26" s="243" t="s">
        <v>97</v>
      </c>
      <c r="D26" s="80" t="s">
        <v>278</v>
      </c>
      <c r="E26" s="81" t="s">
        <v>278</v>
      </c>
      <c r="F26" s="81" t="s">
        <v>278</v>
      </c>
      <c r="G26" s="81" t="s">
        <v>278</v>
      </c>
      <c r="H26" s="81" t="s">
        <v>278</v>
      </c>
      <c r="I26" s="81" t="s">
        <v>278</v>
      </c>
      <c r="J26" s="81" t="s">
        <v>278</v>
      </c>
      <c r="K26" s="81">
        <v>-124635</v>
      </c>
      <c r="L26" s="81">
        <v>-42859</v>
      </c>
      <c r="M26" s="81">
        <v>-23345</v>
      </c>
      <c r="N26" s="81">
        <v>-116034</v>
      </c>
      <c r="O26" s="81">
        <v>-9832</v>
      </c>
      <c r="P26" s="81">
        <v>-28234</v>
      </c>
      <c r="Q26" s="81">
        <v>-35442</v>
      </c>
      <c r="R26" s="81">
        <v>-10667</v>
      </c>
      <c r="S26" s="81">
        <v>-1636</v>
      </c>
      <c r="T26" s="81">
        <v>-1313</v>
      </c>
      <c r="U26" s="81">
        <v>-207</v>
      </c>
      <c r="V26" s="449">
        <v>-869</v>
      </c>
      <c r="W26" s="449">
        <v>-6981</v>
      </c>
      <c r="X26" s="449">
        <v>-6543</v>
      </c>
      <c r="Y26" s="449">
        <v>-2708</v>
      </c>
      <c r="Z26" s="449">
        <v>-7907</v>
      </c>
      <c r="AA26" s="449">
        <v>-1639</v>
      </c>
      <c r="AB26" s="449">
        <v>-1181</v>
      </c>
      <c r="AC26" s="70"/>
      <c r="AD26" s="40"/>
    </row>
    <row r="27" spans="1:30" s="11" customFormat="1" ht="16.5" customHeight="1">
      <c r="A27" s="233" t="s">
        <v>130</v>
      </c>
      <c r="B27" s="368" t="s">
        <v>166</v>
      </c>
      <c r="C27" s="240" t="s">
        <v>105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836</v>
      </c>
      <c r="K27" s="71">
        <v>-804</v>
      </c>
      <c r="L27" s="71">
        <v>-843</v>
      </c>
      <c r="M27" s="71">
        <v>1025</v>
      </c>
      <c r="N27" s="71">
        <v>2245</v>
      </c>
      <c r="O27" s="71">
        <v>3283</v>
      </c>
      <c r="P27" s="71">
        <v>2959</v>
      </c>
      <c r="Q27" s="71">
        <v>5022</v>
      </c>
      <c r="R27" s="71">
        <v>4090</v>
      </c>
      <c r="S27" s="71">
        <v>495</v>
      </c>
      <c r="T27" s="71">
        <v>2179</v>
      </c>
      <c r="U27" s="71">
        <v>1087</v>
      </c>
      <c r="V27" s="430">
        <v>1446</v>
      </c>
      <c r="W27" s="430">
        <v>862</v>
      </c>
      <c r="X27" s="430">
        <v>507</v>
      </c>
      <c r="Y27" s="430">
        <v>615</v>
      </c>
      <c r="Z27" s="430">
        <v>131</v>
      </c>
      <c r="AA27" s="430">
        <v>42</v>
      </c>
      <c r="AB27" s="430">
        <v>25</v>
      </c>
      <c r="AC27" s="70"/>
      <c r="AD27" s="40"/>
    </row>
    <row r="28" spans="1:30" s="11" customFormat="1" ht="16.5" customHeight="1" thickBot="1">
      <c r="A28" s="234" t="s">
        <v>131</v>
      </c>
      <c r="B28" s="368" t="s">
        <v>167</v>
      </c>
      <c r="C28" s="240" t="s">
        <v>106</v>
      </c>
      <c r="D28" s="71">
        <v>-15347</v>
      </c>
      <c r="E28" s="71">
        <v>7303</v>
      </c>
      <c r="F28" s="71">
        <v>6887</v>
      </c>
      <c r="G28" s="71">
        <v>12274</v>
      </c>
      <c r="H28" s="71">
        <v>5321</v>
      </c>
      <c r="I28" s="71">
        <v>-3113</v>
      </c>
      <c r="J28" s="71">
        <v>28395</v>
      </c>
      <c r="K28" s="71">
        <v>-16385</v>
      </c>
      <c r="L28" s="71">
        <v>27614</v>
      </c>
      <c r="M28" s="71">
        <v>-5561</v>
      </c>
      <c r="N28" s="71">
        <v>11040</v>
      </c>
      <c r="O28" s="71">
        <v>29408</v>
      </c>
      <c r="P28" s="71">
        <v>17898</v>
      </c>
      <c r="Q28" s="71">
        <v>-10658</v>
      </c>
      <c r="R28" s="71">
        <v>62956</v>
      </c>
      <c r="S28" s="71">
        <v>-7482</v>
      </c>
      <c r="T28" s="71">
        <v>41020</v>
      </c>
      <c r="U28" s="71">
        <v>19433</v>
      </c>
      <c r="V28" s="430">
        <v>-1686</v>
      </c>
      <c r="W28" s="430">
        <v>1450</v>
      </c>
      <c r="X28" s="430">
        <v>17388</v>
      </c>
      <c r="Y28" s="430">
        <v>-76195</v>
      </c>
      <c r="Z28" s="430">
        <v>18487</v>
      </c>
      <c r="AA28" s="430">
        <v>6584</v>
      </c>
      <c r="AB28" s="430">
        <v>9480</v>
      </c>
      <c r="AC28" s="70"/>
      <c r="AD28" s="40"/>
    </row>
    <row r="29" spans="1:30" s="11" customFormat="1" ht="16.5" customHeight="1">
      <c r="A29" s="210" t="s">
        <v>80</v>
      </c>
      <c r="B29" s="283" t="s">
        <v>152</v>
      </c>
      <c r="C29" s="240" t="s">
        <v>109</v>
      </c>
      <c r="D29" s="71">
        <v>76</v>
      </c>
      <c r="E29" s="71">
        <v>178</v>
      </c>
      <c r="F29" s="71">
        <v>-209</v>
      </c>
      <c r="G29" s="71">
        <v>24</v>
      </c>
      <c r="H29" s="71">
        <v>-97</v>
      </c>
      <c r="I29" s="71">
        <v>1331</v>
      </c>
      <c r="J29" s="71">
        <v>-851</v>
      </c>
      <c r="K29" s="71">
        <v>865</v>
      </c>
      <c r="L29" s="71">
        <v>40</v>
      </c>
      <c r="M29" s="71">
        <v>254</v>
      </c>
      <c r="N29" s="71">
        <v>-1</v>
      </c>
      <c r="O29" s="71">
        <v>103</v>
      </c>
      <c r="P29" s="71">
        <v>182</v>
      </c>
      <c r="Q29" s="71">
        <v>118</v>
      </c>
      <c r="R29" s="71">
        <v>247</v>
      </c>
      <c r="S29" s="71">
        <v>295</v>
      </c>
      <c r="T29" s="71">
        <v>56</v>
      </c>
      <c r="U29" s="71">
        <v>154</v>
      </c>
      <c r="V29" s="430">
        <v>472</v>
      </c>
      <c r="W29" s="430">
        <v>543</v>
      </c>
      <c r="X29" s="430">
        <v>251</v>
      </c>
      <c r="Y29" s="430">
        <v>-410</v>
      </c>
      <c r="Z29" s="430">
        <v>-1364</v>
      </c>
      <c r="AA29" s="430">
        <v>-621</v>
      </c>
      <c r="AB29" s="430">
        <v>-821</v>
      </c>
      <c r="AC29" s="70"/>
      <c r="AD29" s="40"/>
    </row>
    <row r="30" spans="1:30" s="11" customFormat="1" ht="16.5" customHeight="1">
      <c r="A30" s="210"/>
      <c r="B30" s="102"/>
      <c r="C30" s="244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452"/>
      <c r="W30" s="457"/>
      <c r="X30" s="457"/>
      <c r="Y30" s="457"/>
      <c r="Z30" s="457"/>
      <c r="AA30" s="457"/>
      <c r="AB30" s="457"/>
      <c r="AC30" s="70"/>
      <c r="AD30" s="40"/>
    </row>
    <row r="31" spans="1:30" s="11" customFormat="1" ht="16.5" customHeight="1">
      <c r="A31" s="210" t="s">
        <v>81</v>
      </c>
      <c r="B31" s="283" t="s">
        <v>153</v>
      </c>
      <c r="C31" s="245" t="s">
        <v>51</v>
      </c>
      <c r="D31" s="248">
        <v>-36406</v>
      </c>
      <c r="E31" s="248">
        <v>-31716</v>
      </c>
      <c r="F31" s="248">
        <v>-20485</v>
      </c>
      <c r="G31" s="248">
        <v>17655</v>
      </c>
      <c r="H31" s="248">
        <v>-44845</v>
      </c>
      <c r="I31" s="248">
        <v>-5577</v>
      </c>
      <c r="J31" s="248">
        <v>35249</v>
      </c>
      <c r="K31" s="248">
        <v>-1597</v>
      </c>
      <c r="L31" s="248">
        <v>-26570</v>
      </c>
      <c r="M31" s="248">
        <v>-12029</v>
      </c>
      <c r="N31" s="248">
        <v>-35357</v>
      </c>
      <c r="O31" s="248">
        <v>-11182</v>
      </c>
      <c r="P31" s="248">
        <v>-27242</v>
      </c>
      <c r="Q31" s="248">
        <v>-32485</v>
      </c>
      <c r="R31" s="248">
        <v>-34999</v>
      </c>
      <c r="S31" s="248">
        <v>-4089</v>
      </c>
      <c r="T31" s="248">
        <v>8601</v>
      </c>
      <c r="U31" s="248">
        <v>-109440</v>
      </c>
      <c r="V31" s="454">
        <v>7197</v>
      </c>
      <c r="W31" s="454">
        <v>-6141</v>
      </c>
      <c r="X31" s="454">
        <v>-26453</v>
      </c>
      <c r="Y31" s="454">
        <v>6244</v>
      </c>
      <c r="Z31" s="454">
        <v>-37989</v>
      </c>
      <c r="AA31" s="454">
        <v>11790</v>
      </c>
      <c r="AB31" s="454">
        <v>-731</v>
      </c>
      <c r="AC31" s="70"/>
      <c r="AD31" s="40"/>
    </row>
    <row r="32" spans="1:30" s="11" customFormat="1" ht="16.5" customHeight="1" thickBot="1">
      <c r="A32" s="210" t="s">
        <v>82</v>
      </c>
      <c r="B32" s="283" t="s">
        <v>154</v>
      </c>
      <c r="C32" s="240" t="s">
        <v>119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-814</v>
      </c>
      <c r="K32" s="71">
        <v>990</v>
      </c>
      <c r="L32" s="71">
        <v>-1278</v>
      </c>
      <c r="M32" s="71">
        <v>-972</v>
      </c>
      <c r="N32" s="71">
        <v>-467</v>
      </c>
      <c r="O32" s="71">
        <v>-14</v>
      </c>
      <c r="P32" s="71">
        <v>185</v>
      </c>
      <c r="Q32" s="71">
        <v>353</v>
      </c>
      <c r="R32" s="71">
        <v>1612</v>
      </c>
      <c r="S32" s="71">
        <v>3792</v>
      </c>
      <c r="T32" s="71">
        <v>452</v>
      </c>
      <c r="U32" s="71">
        <v>4982</v>
      </c>
      <c r="V32" s="430">
        <v>4689</v>
      </c>
      <c r="W32" s="430">
        <v>6459</v>
      </c>
      <c r="X32" s="430">
        <v>152</v>
      </c>
      <c r="Y32" s="430">
        <v>-40</v>
      </c>
      <c r="Z32" s="430">
        <v>574</v>
      </c>
      <c r="AA32" s="430">
        <v>316</v>
      </c>
      <c r="AB32" s="430">
        <v>85</v>
      </c>
      <c r="AC32" s="70"/>
      <c r="AD32" s="40"/>
    </row>
    <row r="33" spans="1:30" s="11" customFormat="1" ht="16.5" customHeight="1" thickBot="1">
      <c r="A33" s="194" t="s">
        <v>132</v>
      </c>
      <c r="B33" s="368" t="s">
        <v>168</v>
      </c>
      <c r="C33" s="240" t="s">
        <v>107</v>
      </c>
      <c r="D33" s="71">
        <v>-32859</v>
      </c>
      <c r="E33" s="71">
        <v>-27265</v>
      </c>
      <c r="F33" s="71">
        <v>-24855</v>
      </c>
      <c r="G33" s="71">
        <v>27118</v>
      </c>
      <c r="H33" s="71">
        <v>-50347</v>
      </c>
      <c r="I33" s="71">
        <v>-10151</v>
      </c>
      <c r="J33" s="71">
        <v>-67562</v>
      </c>
      <c r="K33" s="71">
        <v>-18510</v>
      </c>
      <c r="L33" s="71">
        <v>-42099</v>
      </c>
      <c r="M33" s="71">
        <v>-16463</v>
      </c>
      <c r="N33" s="71">
        <v>-24635</v>
      </c>
      <c r="O33" s="71">
        <v>-5630</v>
      </c>
      <c r="P33" s="71">
        <v>-21711</v>
      </c>
      <c r="Q33" s="71">
        <v>-38629</v>
      </c>
      <c r="R33" s="71">
        <v>-31276</v>
      </c>
      <c r="S33" s="71">
        <v>7759</v>
      </c>
      <c r="T33" s="71">
        <v>11739</v>
      </c>
      <c r="U33" s="71">
        <v>-90938</v>
      </c>
      <c r="V33" s="430">
        <v>-9276</v>
      </c>
      <c r="W33" s="430">
        <v>-5641</v>
      </c>
      <c r="X33" s="430">
        <v>-14926</v>
      </c>
      <c r="Y33" s="430">
        <v>5326</v>
      </c>
      <c r="Z33" s="430">
        <v>-30939</v>
      </c>
      <c r="AA33" s="430">
        <v>4316</v>
      </c>
      <c r="AB33" s="430">
        <v>-4050</v>
      </c>
      <c r="AC33" s="70"/>
      <c r="AD33" s="40"/>
    </row>
    <row r="34" spans="1:30" s="11" customFormat="1" ht="16.5" customHeight="1">
      <c r="A34" s="210" t="s">
        <v>83</v>
      </c>
      <c r="B34" s="283" t="s">
        <v>155</v>
      </c>
      <c r="C34" s="240" t="s">
        <v>120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259</v>
      </c>
      <c r="O34" s="71">
        <v>-334</v>
      </c>
      <c r="P34" s="71">
        <v>276</v>
      </c>
      <c r="Q34" s="71">
        <v>-423</v>
      </c>
      <c r="R34" s="71">
        <v>-1303</v>
      </c>
      <c r="S34" s="71">
        <v>-692</v>
      </c>
      <c r="T34" s="71">
        <v>-1097</v>
      </c>
      <c r="U34" s="71">
        <v>619</v>
      </c>
      <c r="V34" s="430">
        <v>-1893</v>
      </c>
      <c r="W34" s="430">
        <v>-1247</v>
      </c>
      <c r="X34" s="430">
        <v>-3003</v>
      </c>
      <c r="Y34" s="430">
        <v>3063</v>
      </c>
      <c r="Z34" s="430">
        <v>1009</v>
      </c>
      <c r="AA34" s="430">
        <v>1888</v>
      </c>
      <c r="AB34" s="430">
        <v>1749</v>
      </c>
      <c r="AC34" s="70"/>
      <c r="AD34" s="40"/>
    </row>
    <row r="35" spans="1:30" s="11" customFormat="1" ht="16.5" customHeight="1">
      <c r="A35" s="210"/>
      <c r="B35" s="102"/>
      <c r="C35" s="246"/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457"/>
      <c r="W35" s="457"/>
      <c r="X35" s="457"/>
      <c r="Y35" s="457"/>
      <c r="Z35" s="457"/>
      <c r="AA35" s="457"/>
      <c r="AB35" s="457"/>
      <c r="AC35" s="70"/>
      <c r="AD35" s="40"/>
    </row>
    <row r="36" spans="1:30" s="11" customFormat="1" ht="16.5" customHeight="1">
      <c r="A36" s="210" t="s">
        <v>84</v>
      </c>
      <c r="B36" s="283" t="s">
        <v>156</v>
      </c>
      <c r="C36" s="240" t="s">
        <v>38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4538</v>
      </c>
      <c r="Q36" s="71">
        <v>6507</v>
      </c>
      <c r="R36" s="71">
        <v>5879</v>
      </c>
      <c r="S36" s="71">
        <v>-7530</v>
      </c>
      <c r="T36" s="71">
        <v>-4690</v>
      </c>
      <c r="U36" s="71">
        <v>-9370</v>
      </c>
      <c r="V36" s="430">
        <v>-4123</v>
      </c>
      <c r="W36" s="430">
        <v>-4640</v>
      </c>
      <c r="X36" s="430">
        <v>-6566</v>
      </c>
      <c r="Y36" s="430">
        <v>-8598</v>
      </c>
      <c r="Z36" s="430">
        <v>-6065</v>
      </c>
      <c r="AA36" s="430">
        <v>-143</v>
      </c>
      <c r="AB36" s="430">
        <v>-1117</v>
      </c>
      <c r="AC36" s="70"/>
      <c r="AD36" s="40"/>
    </row>
    <row r="37" spans="1:30" s="11" customFormat="1" ht="16.5" customHeight="1">
      <c r="A37" s="210" t="s">
        <v>85</v>
      </c>
      <c r="B37" s="283" t="s">
        <v>157</v>
      </c>
      <c r="C37" s="240" t="s">
        <v>121</v>
      </c>
      <c r="D37" s="71">
        <v>0</v>
      </c>
      <c r="E37" s="71">
        <v>-1751</v>
      </c>
      <c r="F37" s="71">
        <v>1023</v>
      </c>
      <c r="G37" s="71">
        <v>-799</v>
      </c>
      <c r="H37" s="71">
        <v>483</v>
      </c>
      <c r="I37" s="71">
        <v>1970</v>
      </c>
      <c r="J37" s="71">
        <v>-2287</v>
      </c>
      <c r="K37" s="71">
        <v>-649</v>
      </c>
      <c r="L37" s="71">
        <v>4360</v>
      </c>
      <c r="M37" s="71">
        <v>1779</v>
      </c>
      <c r="N37" s="71">
        <v>-2306</v>
      </c>
      <c r="O37" s="71">
        <v>951</v>
      </c>
      <c r="P37" s="71">
        <v>-6744</v>
      </c>
      <c r="Q37" s="71">
        <v>-7033</v>
      </c>
      <c r="R37" s="71">
        <v>-8141</v>
      </c>
      <c r="S37" s="71">
        <v>-8754</v>
      </c>
      <c r="T37" s="71">
        <v>-4680</v>
      </c>
      <c r="U37" s="71">
        <v>-8161</v>
      </c>
      <c r="V37" s="430">
        <v>-1163</v>
      </c>
      <c r="W37" s="430">
        <v>-725</v>
      </c>
      <c r="X37" s="430">
        <v>3796</v>
      </c>
      <c r="Y37" s="430">
        <v>5862</v>
      </c>
      <c r="Z37" s="430">
        <v>8144</v>
      </c>
      <c r="AA37" s="430">
        <v>4141</v>
      </c>
      <c r="AB37" s="430">
        <v>4594</v>
      </c>
      <c r="AC37" s="70"/>
      <c r="AD37" s="40"/>
    </row>
    <row r="38" spans="1:30" s="123" customFormat="1" ht="16.5" customHeight="1">
      <c r="A38" s="210" t="s">
        <v>86</v>
      </c>
      <c r="B38" s="283" t="s">
        <v>158</v>
      </c>
      <c r="C38" s="247" t="s">
        <v>122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-54</v>
      </c>
      <c r="Q38" s="71">
        <v>-14</v>
      </c>
      <c r="R38" s="71">
        <v>-189</v>
      </c>
      <c r="S38" s="71">
        <v>0</v>
      </c>
      <c r="T38" s="71">
        <v>11</v>
      </c>
      <c r="U38" s="71">
        <v>244</v>
      </c>
      <c r="V38" s="430">
        <v>211</v>
      </c>
      <c r="W38" s="430">
        <v>322</v>
      </c>
      <c r="X38" s="430">
        <v>0</v>
      </c>
      <c r="Y38" s="430">
        <v>80</v>
      </c>
      <c r="Z38" s="430">
        <v>105</v>
      </c>
      <c r="AA38" s="430">
        <v>35</v>
      </c>
      <c r="AB38" s="430">
        <v>29</v>
      </c>
      <c r="AC38" s="70"/>
      <c r="AD38" s="40"/>
    </row>
    <row r="39" spans="1:30" s="11" customFormat="1" ht="16.5" customHeight="1">
      <c r="A39" s="210"/>
      <c r="B39" s="102"/>
      <c r="C39" s="246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457"/>
      <c r="W39" s="457"/>
      <c r="X39" s="457"/>
      <c r="Y39" s="457"/>
      <c r="Z39" s="457"/>
      <c r="AA39" s="457"/>
      <c r="AB39" s="457"/>
      <c r="AC39" s="70"/>
      <c r="AD39" s="40"/>
    </row>
    <row r="40" spans="1:30" s="11" customFormat="1" ht="16.5" customHeight="1">
      <c r="A40" s="210" t="s">
        <v>87</v>
      </c>
      <c r="B40" s="283" t="s">
        <v>159</v>
      </c>
      <c r="C40" s="240" t="s">
        <v>47</v>
      </c>
      <c r="D40" s="71">
        <v>-3077</v>
      </c>
      <c r="E40" s="71">
        <v>-349</v>
      </c>
      <c r="F40" s="71">
        <v>8072</v>
      </c>
      <c r="G40" s="71">
        <v>-2334</v>
      </c>
      <c r="H40" s="71">
        <v>3860</v>
      </c>
      <c r="I40" s="71">
        <v>-968</v>
      </c>
      <c r="J40" s="71">
        <v>-1554</v>
      </c>
      <c r="K40" s="71">
        <v>-527</v>
      </c>
      <c r="L40" s="71">
        <v>5708</v>
      </c>
      <c r="M40" s="71">
        <v>3649</v>
      </c>
      <c r="N40" s="71">
        <v>-1583</v>
      </c>
      <c r="O40" s="71">
        <v>-6155</v>
      </c>
      <c r="P40" s="71">
        <v>-3726</v>
      </c>
      <c r="Q40" s="71">
        <v>6754</v>
      </c>
      <c r="R40" s="71">
        <v>-1581</v>
      </c>
      <c r="S40" s="71">
        <v>542</v>
      </c>
      <c r="T40" s="71">
        <v>6866</v>
      </c>
      <c r="U40" s="71">
        <v>-6816</v>
      </c>
      <c r="V40" s="430">
        <v>18752</v>
      </c>
      <c r="W40" s="430">
        <v>-498</v>
      </c>
      <c r="X40" s="430">
        <v>-5906</v>
      </c>
      <c r="Y40" s="430">
        <v>323</v>
      </c>
      <c r="Z40" s="430">
        <v>-13623</v>
      </c>
      <c r="AA40" s="430">
        <v>1524</v>
      </c>
      <c r="AB40" s="430">
        <v>-2018</v>
      </c>
      <c r="AC40" s="70"/>
      <c r="AD40" s="40"/>
    </row>
    <row r="41" spans="1:30" s="11" customFormat="1" ht="16.5" customHeight="1">
      <c r="A41" s="210" t="s">
        <v>169</v>
      </c>
      <c r="B41" s="283" t="s">
        <v>160</v>
      </c>
      <c r="C41" s="240" t="s">
        <v>123</v>
      </c>
      <c r="D41" s="71">
        <v>-470</v>
      </c>
      <c r="E41" s="71">
        <v>-2351</v>
      </c>
      <c r="F41" s="71">
        <v>-4725</v>
      </c>
      <c r="G41" s="71">
        <v>-6330</v>
      </c>
      <c r="H41" s="71">
        <v>1159</v>
      </c>
      <c r="I41" s="71">
        <v>3572</v>
      </c>
      <c r="J41" s="71">
        <v>107466</v>
      </c>
      <c r="K41" s="71">
        <v>17099</v>
      </c>
      <c r="L41" s="71">
        <v>6739</v>
      </c>
      <c r="M41" s="71">
        <v>-22</v>
      </c>
      <c r="N41" s="71">
        <v>-6625</v>
      </c>
      <c r="O41" s="71">
        <v>0</v>
      </c>
      <c r="P41" s="71">
        <v>-6</v>
      </c>
      <c r="Q41" s="71">
        <v>0</v>
      </c>
      <c r="R41" s="71">
        <v>0</v>
      </c>
      <c r="S41" s="71">
        <v>794</v>
      </c>
      <c r="T41" s="71">
        <v>0</v>
      </c>
      <c r="U41" s="71">
        <v>0</v>
      </c>
      <c r="V41" s="430">
        <v>0</v>
      </c>
      <c r="W41" s="430">
        <v>-171</v>
      </c>
      <c r="X41" s="430">
        <v>0</v>
      </c>
      <c r="Y41" s="430">
        <v>228</v>
      </c>
      <c r="Z41" s="430">
        <v>2806</v>
      </c>
      <c r="AA41" s="430">
        <v>-287</v>
      </c>
      <c r="AB41" s="430">
        <v>-3</v>
      </c>
      <c r="AC41" s="70"/>
      <c r="AD41" s="40"/>
    </row>
    <row r="42" spans="1:30" s="11" customFormat="1" ht="16.5" customHeight="1">
      <c r="A42" s="210" t="s">
        <v>88</v>
      </c>
      <c r="B42" s="283" t="s">
        <v>161</v>
      </c>
      <c r="C42" s="240" t="s">
        <v>124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430">
        <v>0</v>
      </c>
      <c r="W42" s="430">
        <v>0</v>
      </c>
      <c r="X42" s="430">
        <v>0</v>
      </c>
      <c r="Y42" s="430">
        <v>0</v>
      </c>
      <c r="Z42" s="430">
        <v>0</v>
      </c>
      <c r="AA42" s="430">
        <v>0</v>
      </c>
      <c r="AB42" s="430">
        <v>0</v>
      </c>
      <c r="AC42" s="70"/>
      <c r="AD42" s="40"/>
    </row>
    <row r="43" spans="1:30" s="11" customFormat="1" ht="16.5" customHeight="1">
      <c r="A43" s="210"/>
      <c r="B43" s="102"/>
      <c r="C43" s="246"/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457"/>
      <c r="W43" s="457"/>
      <c r="X43" s="457"/>
      <c r="Y43" s="457"/>
      <c r="Z43" s="457"/>
      <c r="AA43" s="457"/>
      <c r="AB43" s="457"/>
      <c r="AC43" s="70"/>
      <c r="AD43" s="40"/>
    </row>
    <row r="44" spans="1:30" s="11" customFormat="1" ht="16.5" customHeight="1">
      <c r="A44" s="210" t="s">
        <v>89</v>
      </c>
      <c r="B44" s="283" t="s">
        <v>162</v>
      </c>
      <c r="C44" s="245" t="s">
        <v>36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-6276</v>
      </c>
      <c r="P44" s="71">
        <v>6203</v>
      </c>
      <c r="Q44" s="71">
        <v>-10878</v>
      </c>
      <c r="R44" s="71">
        <v>-1878</v>
      </c>
      <c r="S44" s="71">
        <v>4428</v>
      </c>
      <c r="T44" s="71">
        <v>-6715</v>
      </c>
      <c r="U44" s="71">
        <v>-4689</v>
      </c>
      <c r="V44" s="430">
        <v>-7220</v>
      </c>
      <c r="W44" s="430">
        <v>-1262</v>
      </c>
      <c r="X44" s="430">
        <v>-28</v>
      </c>
      <c r="Y44" s="430">
        <v>3552</v>
      </c>
      <c r="Z44" s="430">
        <v>-2771</v>
      </c>
      <c r="AA44" s="430">
        <v>4642</v>
      </c>
      <c r="AB44" s="430">
        <v>-3494</v>
      </c>
      <c r="AC44" s="70"/>
      <c r="AD44" s="40"/>
    </row>
    <row r="45" spans="1:30" s="11" customFormat="1" ht="16.5" customHeight="1">
      <c r="A45" s="210" t="s">
        <v>90</v>
      </c>
      <c r="B45" s="283" t="s">
        <v>163</v>
      </c>
      <c r="C45" s="240" t="s">
        <v>40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-6276</v>
      </c>
      <c r="P45" s="71">
        <v>6203</v>
      </c>
      <c r="Q45" s="71">
        <v>-10878</v>
      </c>
      <c r="R45" s="71">
        <v>-1878</v>
      </c>
      <c r="S45" s="71">
        <v>4428</v>
      </c>
      <c r="T45" s="71">
        <v>-6715</v>
      </c>
      <c r="U45" s="71">
        <v>-4689</v>
      </c>
      <c r="V45" s="430">
        <v>-7220</v>
      </c>
      <c r="W45" s="430">
        <v>-1262</v>
      </c>
      <c r="X45" s="430">
        <v>-28</v>
      </c>
      <c r="Y45" s="430">
        <v>3552</v>
      </c>
      <c r="Z45" s="430">
        <v>-2771</v>
      </c>
      <c r="AA45" s="430">
        <v>4642</v>
      </c>
      <c r="AB45" s="430">
        <v>-3494</v>
      </c>
      <c r="AC45" s="70"/>
      <c r="AD45" s="40"/>
    </row>
    <row r="46" spans="1:30" s="11" customFormat="1" ht="16.5" customHeight="1">
      <c r="A46" s="210" t="s">
        <v>91</v>
      </c>
      <c r="B46" s="283" t="s">
        <v>164</v>
      </c>
      <c r="C46" s="240" t="s">
        <v>35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430">
        <v>0</v>
      </c>
      <c r="W46" s="430">
        <v>0</v>
      </c>
      <c r="X46" s="430">
        <v>0</v>
      </c>
      <c r="Y46" s="430">
        <v>0</v>
      </c>
      <c r="Z46" s="430">
        <v>0</v>
      </c>
      <c r="AA46" s="430">
        <v>0</v>
      </c>
      <c r="AB46" s="430">
        <v>0</v>
      </c>
      <c r="AC46" s="70"/>
      <c r="AD46" s="40"/>
    </row>
    <row r="47" spans="1:30" s="11" customFormat="1" ht="11.25" customHeight="1" thickBot="1">
      <c r="A47" s="210"/>
      <c r="B47" s="102"/>
      <c r="C47" s="244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460"/>
      <c r="W47" s="460"/>
      <c r="X47" s="460"/>
      <c r="Y47" s="460"/>
      <c r="Z47" s="460"/>
      <c r="AA47" s="460"/>
      <c r="AB47" s="460"/>
      <c r="AC47" s="88"/>
      <c r="AD47" s="40"/>
    </row>
    <row r="48" spans="1:30" s="11" customFormat="1" ht="20.25" customHeight="1" thickTop="1" thickBot="1">
      <c r="A48" s="210" t="s">
        <v>92</v>
      </c>
      <c r="B48" s="369" t="s">
        <v>165</v>
      </c>
      <c r="C48" s="219" t="s">
        <v>50</v>
      </c>
      <c r="D48" s="59">
        <v>5027</v>
      </c>
      <c r="E48" s="59">
        <v>-4868</v>
      </c>
      <c r="F48" s="59">
        <v>28564</v>
      </c>
      <c r="G48" s="59">
        <v>60635</v>
      </c>
      <c r="H48" s="59">
        <v>41107</v>
      </c>
      <c r="I48" s="59">
        <v>63335</v>
      </c>
      <c r="J48" s="59">
        <v>180197</v>
      </c>
      <c r="K48" s="59">
        <v>109518</v>
      </c>
      <c r="L48" s="59">
        <v>99907</v>
      </c>
      <c r="M48" s="59">
        <v>78453</v>
      </c>
      <c r="N48" s="59">
        <v>36690</v>
      </c>
      <c r="O48" s="59">
        <v>62924</v>
      </c>
      <c r="P48" s="59">
        <v>81526</v>
      </c>
      <c r="Q48" s="59">
        <v>82141</v>
      </c>
      <c r="R48" s="59">
        <v>182228</v>
      </c>
      <c r="S48" s="59">
        <v>161095</v>
      </c>
      <c r="T48" s="60">
        <v>133553</v>
      </c>
      <c r="U48" s="60">
        <v>191657</v>
      </c>
      <c r="V48" s="463">
        <v>34940</v>
      </c>
      <c r="W48" s="463">
        <v>-21359</v>
      </c>
      <c r="X48" s="463">
        <v>17159</v>
      </c>
      <c r="Y48" s="463">
        <v>-81310</v>
      </c>
      <c r="Z48" s="463">
        <v>-5060</v>
      </c>
      <c r="AA48" s="463">
        <v>-15075</v>
      </c>
      <c r="AB48" s="463">
        <v>5661</v>
      </c>
      <c r="AC48" s="2"/>
      <c r="AD48" s="40"/>
    </row>
    <row r="49" spans="1:32" s="11" customFormat="1" ht="9" customHeight="1" thickTop="1" thickBot="1">
      <c r="A49" s="101"/>
      <c r="B49" s="102"/>
      <c r="C49" s="106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0"/>
    </row>
    <row r="50" spans="1:32" ht="20.25" thickTop="1" thickBot="1">
      <c r="A50" s="101"/>
      <c r="B50" s="139"/>
      <c r="C50" s="235" t="s">
        <v>37</v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7"/>
      <c r="AD50" s="32"/>
      <c r="AF50" s="6"/>
    </row>
    <row r="51" spans="1:32" ht="8.25" customHeight="1" thickTop="1">
      <c r="A51" s="101"/>
      <c r="B51" s="102"/>
      <c r="C51" s="108"/>
      <c r="D51" s="42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32"/>
      <c r="AF51" s="6"/>
    </row>
    <row r="52" spans="1:32" ht="15.75">
      <c r="A52" s="101"/>
      <c r="B52" s="102"/>
      <c r="C52" s="109"/>
      <c r="D52" s="6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32"/>
      <c r="AF52" s="6"/>
    </row>
    <row r="53" spans="1:32" ht="15.75">
      <c r="A53" s="101"/>
      <c r="B53" s="102"/>
      <c r="C53" s="149" t="s">
        <v>48</v>
      </c>
      <c r="D53" s="149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32"/>
      <c r="AF53" s="6"/>
    </row>
    <row r="54" spans="1:32" ht="15.75">
      <c r="A54" s="101"/>
      <c r="B54" s="102"/>
      <c r="C54" s="147" t="s">
        <v>49</v>
      </c>
      <c r="D54" s="149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32"/>
      <c r="AF54" s="6"/>
    </row>
    <row r="55" spans="1:32" ht="18.75" customHeight="1">
      <c r="A55" s="101"/>
      <c r="B55" s="102"/>
      <c r="C55" s="147" t="s">
        <v>108</v>
      </c>
      <c r="D55" s="10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32"/>
      <c r="AF55" s="6"/>
    </row>
    <row r="56" spans="1:32" ht="9.75" customHeight="1" thickBot="1">
      <c r="A56" s="110"/>
      <c r="B56" s="111"/>
      <c r="C56" s="112"/>
      <c r="D56" s="44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4"/>
      <c r="AF56" s="6"/>
    </row>
    <row r="57" spans="1:32" ht="16.5" thickTop="1">
      <c r="B57" s="140"/>
      <c r="C57" s="2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9" spans="1:32" ht="30" customHeight="1">
      <c r="C59" s="228"/>
      <c r="D59" s="608"/>
      <c r="E59" s="608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08"/>
      <c r="R59" s="608"/>
      <c r="S59" s="608"/>
      <c r="T59" s="608"/>
      <c r="U59" s="608"/>
      <c r="V59" s="608"/>
      <c r="W59" s="608"/>
      <c r="X59" s="608"/>
      <c r="Y59" s="608"/>
      <c r="Z59" s="608"/>
      <c r="AA59" s="608"/>
      <c r="AB59" s="608"/>
      <c r="AC59" s="221"/>
      <c r="AD59" s="126"/>
      <c r="AE59" s="20"/>
    </row>
    <row r="60" spans="1:32">
      <c r="C60" s="127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9"/>
      <c r="AE60" s="20"/>
    </row>
    <row r="61" spans="1:32" ht="15.75">
      <c r="C61" s="222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49"/>
      <c r="AD61" s="129"/>
      <c r="AE61" s="20"/>
    </row>
    <row r="62" spans="1:32" ht="15.75">
      <c r="C62" s="222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49"/>
      <c r="AD62" s="129"/>
      <c r="AE62" s="20"/>
    </row>
    <row r="63" spans="1:32" ht="15.75">
      <c r="C63" s="251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49"/>
      <c r="AD63" s="129"/>
      <c r="AE63" s="20"/>
    </row>
    <row r="64" spans="1:32" ht="15.75">
      <c r="C64" s="222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49"/>
      <c r="AD64" s="129"/>
      <c r="AE64" s="20"/>
    </row>
    <row r="65" spans="3:31" ht="15.75">
      <c r="C65" s="222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49"/>
      <c r="AD65" s="129"/>
      <c r="AE65" s="20"/>
    </row>
    <row r="66" spans="3:31" ht="15.75">
      <c r="C66" s="222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49"/>
      <c r="AD66" s="129"/>
      <c r="AE66" s="20"/>
    </row>
    <row r="67" spans="3:31" ht="15.75">
      <c r="C67" s="222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49"/>
      <c r="AD67" s="129"/>
      <c r="AE67" s="20"/>
    </row>
    <row r="68" spans="3:31" ht="15.75">
      <c r="C68" s="222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49"/>
      <c r="AD68" s="129"/>
      <c r="AE68" s="20"/>
    </row>
    <row r="69" spans="3:31" ht="15.75">
      <c r="C69" s="222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128"/>
      <c r="AD69" s="129"/>
    </row>
    <row r="70" spans="3:31" ht="15.75">
      <c r="C70" s="224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28"/>
      <c r="AD70" s="129"/>
    </row>
    <row r="71" spans="3:31" ht="15.75">
      <c r="C71" s="222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28"/>
      <c r="AD71" s="129"/>
    </row>
    <row r="72" spans="3:31" ht="15.75">
      <c r="C72" s="222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28"/>
      <c r="AD72" s="129"/>
    </row>
    <row r="73" spans="3:31" ht="15.75">
      <c r="C73" s="225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  <c r="AB73" s="250"/>
      <c r="AC73" s="226"/>
      <c r="AD73" s="227"/>
    </row>
  </sheetData>
  <sheetProtection formatColumns="0" formatRows="0" insertHyperlinks="0"/>
  <mergeCells count="2">
    <mergeCell ref="D6:AB6"/>
    <mergeCell ref="D59:AB59"/>
  </mergeCells>
  <phoneticPr fontId="30" type="noConversion"/>
  <conditionalFormatting sqref="D59">
    <cfRule type="expression" dxfId="7" priority="83" stopIfTrue="1">
      <formula>COUNTA(D10:T10,D12:T29,D31:T34,D36:T38,D40:T42,D44:T46,D48:T48)/561*100&lt;&gt;100</formula>
    </cfRule>
  </conditionalFormatting>
  <conditionalFormatting sqref="V10 V13:V29 V32:V34 V36:V38 V40:V42 V44:V46 V48">
    <cfRule type="cellIs" dxfId="6" priority="7" operator="equal">
      <formula>""</formula>
    </cfRule>
  </conditionalFormatting>
  <conditionalFormatting sqref="W10 W13:W29 W32:W34 W36:W38 W40:W42 W44:W46 W48 Y48 Y44:Y46 Y40:Y42 Y36:Y38 Y32:Y34 Y13:Y29 Y10 AB10 AB13:AB29 AB32:AB34 AB36:AB38 AB40:AB42 AB44:AB46 AB48">
    <cfRule type="cellIs" dxfId="5" priority="4" operator="equal">
      <formula>""</formula>
    </cfRule>
  </conditionalFormatting>
  <conditionalFormatting sqref="X48 X44:X46 X40:X42 X36:X38 X32:X34 X13:X29 X10">
    <cfRule type="cellIs" dxfId="4" priority="3" operator="equal">
      <formula>""</formula>
    </cfRule>
  </conditionalFormatting>
  <conditionalFormatting sqref="AA10 AA13:AA29 AA32:AA34 AA36:AA38 AA40:AA42 AA44:AA46 AA48">
    <cfRule type="cellIs" dxfId="3" priority="2" operator="equal">
      <formula>""</formula>
    </cfRule>
  </conditionalFormatting>
  <conditionalFormatting sqref="Z10 Z13:Z29 Z32:Z34 Z36:Z38 Z40:Z42 Z44:Z46 Z48">
    <cfRule type="cellIs" dxfId="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workbookViewId="0">
      <selection activeCell="B2" sqref="B2:D2"/>
    </sheetView>
  </sheetViews>
  <sheetFormatPr defaultColWidth="8.88671875" defaultRowHeight="15"/>
  <cols>
    <col min="1" max="1" width="19.33203125" style="310" customWidth="1"/>
    <col min="2" max="2" width="10.21875" style="310" bestFit="1" customWidth="1"/>
    <col min="3" max="3" width="8.44140625" style="310" bestFit="1" customWidth="1"/>
    <col min="4" max="4" width="16.33203125" style="310" bestFit="1" customWidth="1"/>
    <col min="5" max="5" width="12.109375" style="310" bestFit="1" customWidth="1"/>
    <col min="6" max="6" width="20.77734375" style="310" customWidth="1"/>
    <col min="7" max="7" width="12.33203125" style="310" bestFit="1" customWidth="1"/>
    <col min="8" max="8" width="15.77734375" style="310" bestFit="1" customWidth="1"/>
    <col min="9" max="9" width="10.33203125" style="310" bestFit="1" customWidth="1"/>
    <col min="10" max="10" width="10.44140625" style="310" bestFit="1" customWidth="1"/>
    <col min="11" max="11" width="7.88671875" style="310" bestFit="1" customWidth="1"/>
    <col min="12" max="12" width="11" style="310" customWidth="1"/>
    <col min="13" max="13" width="6.109375" style="310" bestFit="1" customWidth="1"/>
    <col min="14" max="15" width="15" style="310" bestFit="1" customWidth="1"/>
    <col min="16" max="16" width="11.88671875" style="310" bestFit="1" customWidth="1"/>
    <col min="17" max="17" width="14.109375" style="310" bestFit="1" customWidth="1"/>
    <col min="18" max="18" width="17.44140625" style="310" bestFit="1" customWidth="1"/>
    <col min="19" max="33" width="8.109375" style="310" customWidth="1"/>
    <col min="34" max="34" width="45.21875" style="310" bestFit="1" customWidth="1"/>
    <col min="35" max="36" width="3.33203125" style="310" customWidth="1"/>
    <col min="37" max="52" width="20.77734375" style="310" customWidth="1"/>
    <col min="53" max="16384" width="8.88671875" style="310"/>
  </cols>
  <sheetData>
    <row r="1" spans="1:52" ht="16.5" thickBot="1">
      <c r="A1" s="304" t="s">
        <v>0</v>
      </c>
      <c r="B1" s="305"/>
      <c r="C1" s="305"/>
      <c r="D1" s="305"/>
      <c r="E1" s="306"/>
      <c r="F1" s="305"/>
      <c r="G1" s="305"/>
      <c r="H1" s="307"/>
      <c r="I1" s="305"/>
      <c r="J1" s="305"/>
      <c r="K1" s="307"/>
      <c r="L1" s="305"/>
      <c r="M1" s="305"/>
      <c r="N1" s="306"/>
      <c r="O1" s="308"/>
      <c r="P1" s="305"/>
      <c r="Q1" s="306"/>
      <c r="R1" s="305"/>
      <c r="S1" s="305"/>
      <c r="T1" s="306"/>
      <c r="U1" s="305"/>
      <c r="V1" s="305"/>
      <c r="W1" s="305"/>
      <c r="X1" s="305"/>
      <c r="Y1" s="305"/>
      <c r="Z1" s="307"/>
      <c r="AA1" s="305"/>
      <c r="AB1" s="305"/>
      <c r="AC1" s="309"/>
      <c r="AD1" s="305"/>
      <c r="AE1" s="305"/>
      <c r="AF1" s="307"/>
      <c r="AG1" s="305"/>
      <c r="AH1" s="305"/>
      <c r="AI1" s="307"/>
      <c r="AJ1" s="305"/>
      <c r="AK1" s="305"/>
      <c r="AL1" s="309"/>
      <c r="AM1" s="305"/>
      <c r="AN1" s="305"/>
      <c r="AO1" s="309"/>
      <c r="AP1" s="305"/>
      <c r="AQ1" s="305"/>
      <c r="AR1" s="309"/>
      <c r="AS1" s="305"/>
      <c r="AT1" s="305"/>
      <c r="AU1" s="309"/>
      <c r="AV1" s="305"/>
      <c r="AW1" s="305"/>
      <c r="AX1" s="309"/>
      <c r="AY1" s="305"/>
      <c r="AZ1" s="305"/>
    </row>
    <row r="2" spans="1:52" ht="15" customHeight="1">
      <c r="A2" s="311" t="s">
        <v>170</v>
      </c>
      <c r="B2" s="579" t="s">
        <v>171</v>
      </c>
      <c r="C2" s="580"/>
      <c r="D2" s="581"/>
      <c r="E2" s="312" t="s">
        <v>172</v>
      </c>
      <c r="F2" s="582">
        <v>6</v>
      </c>
      <c r="G2" s="583"/>
      <c r="H2" s="584"/>
      <c r="I2" s="585" t="s">
        <v>173</v>
      </c>
      <c r="J2" s="586"/>
      <c r="K2" s="586"/>
      <c r="L2" s="591" t="s">
        <v>174</v>
      </c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  <c r="AI2" s="591"/>
      <c r="AJ2" s="591"/>
      <c r="AK2" s="591"/>
      <c r="AL2" s="591"/>
      <c r="AM2" s="591"/>
      <c r="AN2" s="591"/>
      <c r="AO2" s="591"/>
      <c r="AP2" s="591"/>
      <c r="AQ2" s="591"/>
      <c r="AR2" s="591"/>
      <c r="AS2" s="591"/>
      <c r="AT2" s="591"/>
      <c r="AU2" s="591"/>
      <c r="AV2" s="591"/>
      <c r="AW2" s="591"/>
      <c r="AX2" s="591"/>
      <c r="AY2" s="591"/>
      <c r="AZ2" s="592"/>
    </row>
    <row r="3" spans="1:52">
      <c r="A3" s="313" t="s">
        <v>175</v>
      </c>
      <c r="B3" s="593" t="s">
        <v>176</v>
      </c>
      <c r="C3" s="594"/>
      <c r="D3" s="595"/>
      <c r="E3" s="314" t="s">
        <v>177</v>
      </c>
      <c r="F3" s="533" t="s">
        <v>178</v>
      </c>
      <c r="G3" s="534"/>
      <c r="H3" s="535"/>
      <c r="I3" s="587"/>
      <c r="J3" s="588"/>
      <c r="K3" s="588"/>
      <c r="L3" s="554" t="s">
        <v>179</v>
      </c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  <c r="AT3" s="554"/>
      <c r="AU3" s="554"/>
      <c r="AV3" s="554"/>
      <c r="AW3" s="554"/>
      <c r="AX3" s="554"/>
      <c r="AY3" s="554"/>
      <c r="AZ3" s="555"/>
    </row>
    <row r="4" spans="1:52">
      <c r="A4" s="313" t="s">
        <v>180</v>
      </c>
      <c r="B4" s="596" t="s">
        <v>181</v>
      </c>
      <c r="C4" s="597"/>
      <c r="D4" s="598"/>
      <c r="E4" s="314"/>
      <c r="F4" s="599"/>
      <c r="G4" s="600"/>
      <c r="H4" s="601"/>
      <c r="I4" s="587"/>
      <c r="J4" s="588"/>
      <c r="K4" s="588"/>
      <c r="L4" s="554" t="s">
        <v>182</v>
      </c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554"/>
      <c r="AQ4" s="554"/>
      <c r="AR4" s="554"/>
      <c r="AS4" s="554"/>
      <c r="AT4" s="554"/>
      <c r="AU4" s="554"/>
      <c r="AV4" s="554"/>
      <c r="AW4" s="554"/>
      <c r="AX4" s="554"/>
      <c r="AY4" s="554"/>
      <c r="AZ4" s="555"/>
    </row>
    <row r="5" spans="1:52" ht="15.75" thickBot="1">
      <c r="A5" s="313" t="s">
        <v>183</v>
      </c>
      <c r="B5" s="559" t="s">
        <v>184</v>
      </c>
      <c r="C5" s="560"/>
      <c r="D5" s="561"/>
      <c r="E5" s="315" t="s">
        <v>185</v>
      </c>
      <c r="F5" s="518"/>
      <c r="G5" s="519"/>
      <c r="H5" s="520"/>
      <c r="I5" s="587"/>
      <c r="J5" s="588"/>
      <c r="K5" s="588"/>
      <c r="L5" s="565" t="s">
        <v>186</v>
      </c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65"/>
      <c r="AM5" s="565"/>
      <c r="AN5" s="565"/>
      <c r="AO5" s="565"/>
      <c r="AP5" s="565"/>
      <c r="AQ5" s="565"/>
      <c r="AR5" s="565"/>
      <c r="AS5" s="565"/>
      <c r="AT5" s="565"/>
      <c r="AU5" s="565"/>
      <c r="AV5" s="565"/>
      <c r="AW5" s="565"/>
      <c r="AX5" s="565"/>
      <c r="AY5" s="565"/>
      <c r="AZ5" s="566"/>
    </row>
    <row r="6" spans="1:52">
      <c r="A6" s="313" t="s">
        <v>187</v>
      </c>
      <c r="B6" s="573" t="s">
        <v>188</v>
      </c>
      <c r="C6" s="574"/>
      <c r="D6" s="575"/>
      <c r="E6" s="316"/>
      <c r="F6" s="547" t="s">
        <v>189</v>
      </c>
      <c r="G6" s="548"/>
      <c r="H6" s="549"/>
      <c r="I6" s="587"/>
      <c r="J6" s="588"/>
      <c r="K6" s="588"/>
      <c r="L6" s="565" t="s">
        <v>190</v>
      </c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565"/>
      <c r="AO6" s="565"/>
      <c r="AP6" s="565"/>
      <c r="AQ6" s="565"/>
      <c r="AR6" s="565"/>
      <c r="AS6" s="565"/>
      <c r="AT6" s="565"/>
      <c r="AU6" s="565"/>
      <c r="AV6" s="565"/>
      <c r="AW6" s="565"/>
      <c r="AX6" s="565"/>
      <c r="AY6" s="565"/>
      <c r="AZ6" s="566"/>
    </row>
    <row r="7" spans="1:52" ht="15.75" thickBot="1">
      <c r="A7" s="313" t="s">
        <v>191</v>
      </c>
      <c r="B7" s="573" t="s">
        <v>192</v>
      </c>
      <c r="C7" s="574"/>
      <c r="D7" s="575"/>
      <c r="E7" s="317"/>
      <c r="F7" s="527"/>
      <c r="G7" s="528"/>
      <c r="H7" s="529"/>
      <c r="I7" s="587"/>
      <c r="J7" s="588"/>
      <c r="K7" s="588"/>
      <c r="L7" s="565" t="s">
        <v>193</v>
      </c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565"/>
      <c r="AO7" s="565"/>
      <c r="AP7" s="565"/>
      <c r="AQ7" s="565"/>
      <c r="AR7" s="565"/>
      <c r="AS7" s="565"/>
      <c r="AT7" s="565"/>
      <c r="AU7" s="565"/>
      <c r="AV7" s="565"/>
      <c r="AW7" s="565"/>
      <c r="AX7" s="565"/>
      <c r="AY7" s="565"/>
      <c r="AZ7" s="566"/>
    </row>
    <row r="8" spans="1:52">
      <c r="A8" s="317" t="s">
        <v>194</v>
      </c>
      <c r="B8" s="576"/>
      <c r="C8" s="577"/>
      <c r="D8" s="578"/>
      <c r="E8" s="318"/>
      <c r="F8" s="562"/>
      <c r="G8" s="563"/>
      <c r="H8" s="564"/>
      <c r="I8" s="587"/>
      <c r="J8" s="588"/>
      <c r="K8" s="588"/>
      <c r="L8" s="554" t="s">
        <v>179</v>
      </c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4"/>
      <c r="AH8" s="554"/>
      <c r="AI8" s="554"/>
      <c r="AJ8" s="554"/>
      <c r="AK8" s="554"/>
      <c r="AL8" s="554"/>
      <c r="AM8" s="554"/>
      <c r="AN8" s="554"/>
      <c r="AO8" s="554"/>
      <c r="AP8" s="554"/>
      <c r="AQ8" s="554"/>
      <c r="AR8" s="554"/>
      <c r="AS8" s="554"/>
      <c r="AT8" s="554"/>
      <c r="AU8" s="554"/>
      <c r="AV8" s="554"/>
      <c r="AW8" s="554"/>
      <c r="AX8" s="554"/>
      <c r="AY8" s="554"/>
      <c r="AZ8" s="555"/>
    </row>
    <row r="9" spans="1:52">
      <c r="A9" s="317" t="s">
        <v>195</v>
      </c>
      <c r="B9" s="533" t="s">
        <v>196</v>
      </c>
      <c r="C9" s="534"/>
      <c r="D9" s="535"/>
      <c r="E9" s="318"/>
      <c r="F9" s="562"/>
      <c r="G9" s="563"/>
      <c r="H9" s="564"/>
      <c r="I9" s="587"/>
      <c r="J9" s="588"/>
      <c r="K9" s="588"/>
      <c r="L9" s="565" t="s">
        <v>197</v>
      </c>
      <c r="M9" s="565"/>
      <c r="N9" s="565"/>
      <c r="O9" s="565"/>
      <c r="P9" s="565"/>
      <c r="Q9" s="565"/>
      <c r="R9" s="565"/>
      <c r="S9" s="565"/>
      <c r="T9" s="565"/>
      <c r="U9" s="565"/>
      <c r="V9" s="565"/>
      <c r="W9" s="565"/>
      <c r="X9" s="565"/>
      <c r="Y9" s="565"/>
      <c r="Z9" s="565"/>
      <c r="AA9" s="565"/>
      <c r="AB9" s="565"/>
      <c r="AC9" s="565"/>
      <c r="AD9" s="565"/>
      <c r="AE9" s="565"/>
      <c r="AF9" s="565"/>
      <c r="AG9" s="565"/>
      <c r="AH9" s="565"/>
      <c r="AI9" s="565"/>
      <c r="AJ9" s="565"/>
      <c r="AK9" s="565"/>
      <c r="AL9" s="565"/>
      <c r="AM9" s="565"/>
      <c r="AN9" s="565"/>
      <c r="AO9" s="565"/>
      <c r="AP9" s="565"/>
      <c r="AQ9" s="565"/>
      <c r="AR9" s="565"/>
      <c r="AS9" s="565"/>
      <c r="AT9" s="565"/>
      <c r="AU9" s="565"/>
      <c r="AV9" s="565"/>
      <c r="AW9" s="565"/>
      <c r="AX9" s="565"/>
      <c r="AY9" s="565"/>
      <c r="AZ9" s="566"/>
    </row>
    <row r="10" spans="1:52" ht="15.75" thickBot="1">
      <c r="A10" s="319" t="s">
        <v>198</v>
      </c>
      <c r="B10" s="567"/>
      <c r="C10" s="568"/>
      <c r="D10" s="569"/>
      <c r="E10" s="320"/>
      <c r="F10" s="570"/>
      <c r="G10" s="571"/>
      <c r="H10" s="572"/>
      <c r="I10" s="587"/>
      <c r="J10" s="588"/>
      <c r="K10" s="588"/>
      <c r="L10" s="554" t="s">
        <v>199</v>
      </c>
      <c r="M10" s="554"/>
      <c r="N10" s="554"/>
      <c r="O10" s="554"/>
      <c r="P10" s="554"/>
      <c r="Q10" s="554"/>
      <c r="R10" s="554"/>
      <c r="S10" s="554"/>
      <c r="T10" s="554"/>
      <c r="U10" s="554"/>
      <c r="V10" s="554"/>
      <c r="W10" s="554"/>
      <c r="X10" s="554"/>
      <c r="Y10" s="554"/>
      <c r="Z10" s="554"/>
      <c r="AA10" s="554"/>
      <c r="AB10" s="554"/>
      <c r="AC10" s="554"/>
      <c r="AD10" s="554"/>
      <c r="AE10" s="554"/>
      <c r="AF10" s="554"/>
      <c r="AG10" s="554"/>
      <c r="AH10" s="554"/>
      <c r="AI10" s="554"/>
      <c r="AJ10" s="554"/>
      <c r="AK10" s="554"/>
      <c r="AL10" s="554"/>
      <c r="AM10" s="554"/>
      <c r="AN10" s="554"/>
      <c r="AO10" s="554"/>
      <c r="AP10" s="554"/>
      <c r="AQ10" s="554"/>
      <c r="AR10" s="554"/>
      <c r="AS10" s="554"/>
      <c r="AT10" s="554"/>
      <c r="AU10" s="554"/>
      <c r="AV10" s="554"/>
      <c r="AW10" s="554"/>
      <c r="AX10" s="554"/>
      <c r="AY10" s="554"/>
      <c r="AZ10" s="555"/>
    </row>
    <row r="11" spans="1:52">
      <c r="A11" s="313" t="s">
        <v>200</v>
      </c>
      <c r="B11" s="533" t="s">
        <v>201</v>
      </c>
      <c r="C11" s="534"/>
      <c r="D11" s="535"/>
      <c r="E11" s="313" t="s">
        <v>202</v>
      </c>
      <c r="F11" s="559">
        <v>1</v>
      </c>
      <c r="G11" s="560"/>
      <c r="H11" s="561"/>
      <c r="I11" s="587"/>
      <c r="J11" s="588"/>
      <c r="K11" s="588"/>
      <c r="L11" s="554"/>
      <c r="M11" s="554"/>
      <c r="N11" s="554"/>
      <c r="O11" s="554"/>
      <c r="P11" s="554"/>
      <c r="Q11" s="554"/>
      <c r="R11" s="554"/>
      <c r="S11" s="554"/>
      <c r="T11" s="554"/>
      <c r="U11" s="554"/>
      <c r="V11" s="554"/>
      <c r="W11" s="554"/>
      <c r="X11" s="554"/>
      <c r="Y11" s="554"/>
      <c r="Z11" s="554"/>
      <c r="AA11" s="554"/>
      <c r="AB11" s="554"/>
      <c r="AC11" s="554"/>
      <c r="AD11" s="554"/>
      <c r="AE11" s="554"/>
      <c r="AF11" s="554"/>
      <c r="AG11" s="554"/>
      <c r="AH11" s="554"/>
      <c r="AI11" s="554"/>
      <c r="AJ11" s="554"/>
      <c r="AK11" s="554"/>
      <c r="AL11" s="554"/>
      <c r="AM11" s="554"/>
      <c r="AN11" s="554"/>
      <c r="AO11" s="554"/>
      <c r="AP11" s="554"/>
      <c r="AQ11" s="554"/>
      <c r="AR11" s="554"/>
      <c r="AS11" s="554"/>
      <c r="AT11" s="554"/>
      <c r="AU11" s="554"/>
      <c r="AV11" s="554"/>
      <c r="AW11" s="554"/>
      <c r="AX11" s="554"/>
      <c r="AY11" s="554"/>
      <c r="AZ11" s="555"/>
    </row>
    <row r="12" spans="1:52">
      <c r="A12" s="313" t="s">
        <v>203</v>
      </c>
      <c r="B12" s="533" t="s">
        <v>204</v>
      </c>
      <c r="C12" s="534"/>
      <c r="D12" s="535"/>
      <c r="E12" s="313"/>
      <c r="F12" s="542"/>
      <c r="G12" s="543"/>
      <c r="H12" s="544"/>
      <c r="I12" s="587"/>
      <c r="J12" s="588"/>
      <c r="K12" s="588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4"/>
      <c r="AH12" s="554"/>
      <c r="AI12" s="554"/>
      <c r="AJ12" s="554"/>
      <c r="AK12" s="554"/>
      <c r="AL12" s="554"/>
      <c r="AM12" s="554"/>
      <c r="AN12" s="554"/>
      <c r="AO12" s="554"/>
      <c r="AP12" s="554"/>
      <c r="AQ12" s="554"/>
      <c r="AR12" s="554"/>
      <c r="AS12" s="554"/>
      <c r="AT12" s="554"/>
      <c r="AU12" s="554"/>
      <c r="AV12" s="554"/>
      <c r="AW12" s="554"/>
      <c r="AX12" s="554"/>
      <c r="AY12" s="554"/>
      <c r="AZ12" s="555"/>
    </row>
    <row r="13" spans="1:52">
      <c r="A13" s="313" t="s">
        <v>205</v>
      </c>
      <c r="B13" s="533" t="s">
        <v>206</v>
      </c>
      <c r="C13" s="534"/>
      <c r="D13" s="535"/>
      <c r="E13" s="313"/>
      <c r="F13" s="542"/>
      <c r="G13" s="543"/>
      <c r="H13" s="544"/>
      <c r="I13" s="587"/>
      <c r="J13" s="588"/>
      <c r="K13" s="588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4"/>
      <c r="AA13" s="554"/>
      <c r="AB13" s="554"/>
      <c r="AC13" s="554"/>
      <c r="AD13" s="554"/>
      <c r="AE13" s="554"/>
      <c r="AF13" s="554"/>
      <c r="AG13" s="554"/>
      <c r="AH13" s="554"/>
      <c r="AI13" s="554"/>
      <c r="AJ13" s="554"/>
      <c r="AK13" s="554"/>
      <c r="AL13" s="554"/>
      <c r="AM13" s="554"/>
      <c r="AN13" s="554"/>
      <c r="AO13" s="554"/>
      <c r="AP13" s="554"/>
      <c r="AQ13" s="554"/>
      <c r="AR13" s="554"/>
      <c r="AS13" s="554"/>
      <c r="AT13" s="554"/>
      <c r="AU13" s="554"/>
      <c r="AV13" s="554"/>
      <c r="AW13" s="554"/>
      <c r="AX13" s="554"/>
      <c r="AY13" s="554"/>
      <c r="AZ13" s="555"/>
    </row>
    <row r="14" spans="1:52">
      <c r="A14" s="313" t="s">
        <v>207</v>
      </c>
      <c r="B14" s="533" t="s">
        <v>208</v>
      </c>
      <c r="C14" s="534"/>
      <c r="D14" s="535"/>
      <c r="E14" s="313"/>
      <c r="F14" s="542"/>
      <c r="G14" s="543"/>
      <c r="H14" s="544"/>
      <c r="I14" s="587"/>
      <c r="J14" s="588"/>
      <c r="K14" s="588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54"/>
      <c r="AG14" s="554"/>
      <c r="AH14" s="554"/>
      <c r="AI14" s="554"/>
      <c r="AJ14" s="554"/>
      <c r="AK14" s="554"/>
      <c r="AL14" s="554"/>
      <c r="AM14" s="554"/>
      <c r="AN14" s="554"/>
      <c r="AO14" s="554"/>
      <c r="AP14" s="554"/>
      <c r="AQ14" s="554"/>
      <c r="AR14" s="554"/>
      <c r="AS14" s="554"/>
      <c r="AT14" s="554"/>
      <c r="AU14" s="554"/>
      <c r="AV14" s="554"/>
      <c r="AW14" s="554"/>
      <c r="AX14" s="554"/>
      <c r="AY14" s="554"/>
      <c r="AZ14" s="555"/>
    </row>
    <row r="15" spans="1:52">
      <c r="A15" s="313" t="s">
        <v>209</v>
      </c>
      <c r="B15" s="533" t="s">
        <v>210</v>
      </c>
      <c r="C15" s="534"/>
      <c r="D15" s="535"/>
      <c r="E15" s="313"/>
      <c r="F15" s="542"/>
      <c r="G15" s="543"/>
      <c r="H15" s="544"/>
      <c r="I15" s="587"/>
      <c r="J15" s="588"/>
      <c r="K15" s="588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4"/>
      <c r="AF15" s="554"/>
      <c r="AG15" s="554"/>
      <c r="AH15" s="554"/>
      <c r="AI15" s="554"/>
      <c r="AJ15" s="554"/>
      <c r="AK15" s="554"/>
      <c r="AL15" s="554"/>
      <c r="AM15" s="554"/>
      <c r="AN15" s="554"/>
      <c r="AO15" s="554"/>
      <c r="AP15" s="554"/>
      <c r="AQ15" s="554"/>
      <c r="AR15" s="554"/>
      <c r="AS15" s="554"/>
      <c r="AT15" s="554"/>
      <c r="AU15" s="554"/>
      <c r="AV15" s="554"/>
      <c r="AW15" s="554"/>
      <c r="AX15" s="554"/>
      <c r="AY15" s="554"/>
      <c r="AZ15" s="555"/>
    </row>
    <row r="16" spans="1:52">
      <c r="A16" s="313" t="s">
        <v>211</v>
      </c>
      <c r="B16" s="533" t="s">
        <v>212</v>
      </c>
      <c r="C16" s="534"/>
      <c r="D16" s="535"/>
      <c r="E16" s="313"/>
      <c r="F16" s="542"/>
      <c r="G16" s="543"/>
      <c r="H16" s="544"/>
      <c r="I16" s="587"/>
      <c r="J16" s="588"/>
      <c r="K16" s="588"/>
      <c r="L16" s="554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554"/>
      <c r="Z16" s="554"/>
      <c r="AA16" s="554"/>
      <c r="AB16" s="554"/>
      <c r="AC16" s="554"/>
      <c r="AD16" s="554"/>
      <c r="AE16" s="554"/>
      <c r="AF16" s="554"/>
      <c r="AG16" s="554"/>
      <c r="AH16" s="554"/>
      <c r="AI16" s="554"/>
      <c r="AJ16" s="554"/>
      <c r="AK16" s="554"/>
      <c r="AL16" s="554"/>
      <c r="AM16" s="554"/>
      <c r="AN16" s="554"/>
      <c r="AO16" s="554"/>
      <c r="AP16" s="554"/>
      <c r="AQ16" s="554"/>
      <c r="AR16" s="554"/>
      <c r="AS16" s="554"/>
      <c r="AT16" s="554"/>
      <c r="AU16" s="554"/>
      <c r="AV16" s="554"/>
      <c r="AW16" s="554"/>
      <c r="AX16" s="554"/>
      <c r="AY16" s="554"/>
      <c r="AZ16" s="555"/>
    </row>
    <row r="17" spans="1:52" ht="15.75" thickBot="1">
      <c r="A17" s="313" t="s">
        <v>213</v>
      </c>
      <c r="B17" s="533" t="s">
        <v>214</v>
      </c>
      <c r="C17" s="534"/>
      <c r="D17" s="535"/>
      <c r="E17" s="315"/>
      <c r="F17" s="556"/>
      <c r="G17" s="557"/>
      <c r="H17" s="558"/>
      <c r="I17" s="587"/>
      <c r="J17" s="588"/>
      <c r="K17" s="588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54"/>
      <c r="AG17" s="554"/>
      <c r="AH17" s="554"/>
      <c r="AI17" s="554"/>
      <c r="AJ17" s="554"/>
      <c r="AK17" s="554"/>
      <c r="AL17" s="554"/>
      <c r="AM17" s="554"/>
      <c r="AN17" s="554"/>
      <c r="AO17" s="554"/>
      <c r="AP17" s="554"/>
      <c r="AQ17" s="554"/>
      <c r="AR17" s="554"/>
      <c r="AS17" s="554"/>
      <c r="AT17" s="554"/>
      <c r="AU17" s="554"/>
      <c r="AV17" s="554"/>
      <c r="AW17" s="554"/>
      <c r="AX17" s="554"/>
      <c r="AY17" s="554"/>
      <c r="AZ17" s="555"/>
    </row>
    <row r="18" spans="1:52">
      <c r="A18" s="313" t="s">
        <v>215</v>
      </c>
      <c r="B18" s="533" t="s">
        <v>216</v>
      </c>
      <c r="C18" s="534"/>
      <c r="D18" s="535"/>
      <c r="E18" s="321" t="s">
        <v>217</v>
      </c>
      <c r="F18" s="547"/>
      <c r="G18" s="548"/>
      <c r="H18" s="549"/>
      <c r="I18" s="587"/>
      <c r="J18" s="588"/>
      <c r="K18" s="588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54"/>
      <c r="Z18" s="554"/>
      <c r="AA18" s="554"/>
      <c r="AB18" s="554"/>
      <c r="AC18" s="554"/>
      <c r="AD18" s="554"/>
      <c r="AE18" s="554"/>
      <c r="AF18" s="554"/>
      <c r="AG18" s="554"/>
      <c r="AH18" s="554"/>
      <c r="AI18" s="554"/>
      <c r="AJ18" s="554"/>
      <c r="AK18" s="554"/>
      <c r="AL18" s="554"/>
      <c r="AM18" s="554"/>
      <c r="AN18" s="554"/>
      <c r="AO18" s="554"/>
      <c r="AP18" s="554"/>
      <c r="AQ18" s="554"/>
      <c r="AR18" s="554"/>
      <c r="AS18" s="554"/>
      <c r="AT18" s="554"/>
      <c r="AU18" s="554"/>
      <c r="AV18" s="554"/>
      <c r="AW18" s="554"/>
      <c r="AX18" s="554"/>
      <c r="AY18" s="554"/>
      <c r="AZ18" s="555"/>
    </row>
    <row r="19" spans="1:52" ht="15.75" thickBot="1">
      <c r="A19" s="313" t="s">
        <v>218</v>
      </c>
      <c r="B19" s="539"/>
      <c r="C19" s="540"/>
      <c r="D19" s="541"/>
      <c r="E19" s="322"/>
      <c r="F19" s="542"/>
      <c r="G19" s="543"/>
      <c r="H19" s="544"/>
      <c r="I19" s="589"/>
      <c r="J19" s="590"/>
      <c r="K19" s="59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50"/>
      <c r="AI19" s="550"/>
      <c r="AJ19" s="550"/>
      <c r="AK19" s="550"/>
      <c r="AL19" s="550"/>
      <c r="AM19" s="550"/>
      <c r="AN19" s="550"/>
      <c r="AO19" s="550"/>
      <c r="AP19" s="550"/>
      <c r="AQ19" s="550"/>
      <c r="AR19" s="550"/>
      <c r="AS19" s="550"/>
      <c r="AT19" s="550"/>
      <c r="AU19" s="550"/>
      <c r="AV19" s="550"/>
      <c r="AW19" s="550"/>
      <c r="AX19" s="550"/>
      <c r="AY19" s="550"/>
      <c r="AZ19" s="551"/>
    </row>
    <row r="20" spans="1:52">
      <c r="A20" s="313" t="s">
        <v>219</v>
      </c>
      <c r="B20" s="539"/>
      <c r="C20" s="540"/>
      <c r="D20" s="541"/>
      <c r="E20" s="322"/>
      <c r="F20" s="542"/>
      <c r="G20" s="543"/>
      <c r="H20" s="544"/>
      <c r="I20" s="552"/>
      <c r="J20" s="553"/>
      <c r="K20" s="553"/>
      <c r="L20" s="554"/>
      <c r="M20" s="554"/>
      <c r="N20" s="554"/>
      <c r="O20" s="554"/>
      <c r="P20" s="554"/>
      <c r="Q20" s="554"/>
      <c r="R20" s="554"/>
      <c r="S20" s="554"/>
      <c r="T20" s="554"/>
      <c r="U20" s="554"/>
      <c r="V20" s="554"/>
      <c r="W20" s="554"/>
      <c r="X20" s="554"/>
      <c r="Y20" s="554"/>
      <c r="Z20" s="554"/>
      <c r="AA20" s="554"/>
      <c r="AB20" s="554"/>
      <c r="AC20" s="554"/>
      <c r="AD20" s="554"/>
      <c r="AE20" s="554"/>
      <c r="AF20" s="554"/>
      <c r="AG20" s="554"/>
      <c r="AH20" s="554"/>
      <c r="AI20" s="554"/>
      <c r="AJ20" s="554"/>
      <c r="AK20" s="554"/>
      <c r="AL20" s="554"/>
      <c r="AM20" s="554"/>
      <c r="AN20" s="554"/>
      <c r="AO20" s="554"/>
      <c r="AP20" s="554"/>
      <c r="AQ20" s="554"/>
      <c r="AR20" s="554"/>
      <c r="AS20" s="554"/>
      <c r="AT20" s="554"/>
      <c r="AU20" s="554"/>
      <c r="AV20" s="554"/>
      <c r="AW20" s="554"/>
      <c r="AX20" s="554"/>
      <c r="AY20" s="554"/>
      <c r="AZ20" s="555"/>
    </row>
    <row r="21" spans="1:52" ht="15.75" thickBot="1">
      <c r="A21" s="313" t="s">
        <v>220</v>
      </c>
      <c r="B21" s="539"/>
      <c r="C21" s="540"/>
      <c r="D21" s="541"/>
      <c r="E21" s="322"/>
      <c r="F21" s="542"/>
      <c r="G21" s="543"/>
      <c r="H21" s="544"/>
      <c r="I21" s="323" t="s">
        <v>221</v>
      </c>
      <c r="J21" s="324"/>
      <c r="K21" s="324"/>
      <c r="L21" s="325" t="s">
        <v>222</v>
      </c>
      <c r="M21" s="326"/>
      <c r="N21" s="326"/>
      <c r="O21" s="325"/>
      <c r="P21" s="326"/>
      <c r="Q21" s="326"/>
      <c r="R21" s="325"/>
      <c r="S21" s="326"/>
      <c r="T21" s="326"/>
      <c r="U21" s="325"/>
      <c r="V21" s="326"/>
      <c r="W21" s="326"/>
      <c r="X21" s="325"/>
      <c r="Y21" s="326"/>
      <c r="Z21" s="326"/>
      <c r="AA21" s="327"/>
      <c r="AB21" s="327"/>
      <c r="AC21" s="325"/>
      <c r="AD21" s="326"/>
      <c r="AE21" s="326"/>
      <c r="AF21" s="325"/>
      <c r="AG21" s="326"/>
      <c r="AH21" s="326"/>
      <c r="AI21" s="325"/>
      <c r="AJ21" s="326"/>
      <c r="AK21" s="326"/>
      <c r="AL21" s="325"/>
      <c r="AM21" s="326"/>
      <c r="AN21" s="326"/>
      <c r="AO21" s="325"/>
      <c r="AP21" s="326"/>
      <c r="AQ21" s="326"/>
      <c r="AR21" s="325"/>
      <c r="AS21" s="326"/>
      <c r="AT21" s="326"/>
      <c r="AU21" s="325"/>
      <c r="AV21" s="326"/>
      <c r="AW21" s="326"/>
      <c r="AX21" s="325"/>
      <c r="AY21" s="326"/>
      <c r="AZ21" s="328"/>
    </row>
    <row r="22" spans="1:52">
      <c r="A22" s="313" t="s">
        <v>223</v>
      </c>
      <c r="B22" s="539"/>
      <c r="C22" s="540"/>
      <c r="D22" s="541"/>
      <c r="E22" s="322" t="s">
        <v>224</v>
      </c>
      <c r="F22" s="527"/>
      <c r="G22" s="528"/>
      <c r="H22" s="529"/>
      <c r="I22" s="329" t="s">
        <v>225</v>
      </c>
      <c r="J22" s="330"/>
      <c r="K22" s="331"/>
      <c r="L22" s="332"/>
      <c r="M22" s="330"/>
      <c r="N22" s="545"/>
      <c r="O22" s="545"/>
      <c r="P22" s="545"/>
      <c r="Q22" s="545"/>
      <c r="R22" s="333"/>
      <c r="S22" s="333"/>
      <c r="T22" s="334"/>
      <c r="U22" s="333"/>
      <c r="V22" s="333"/>
      <c r="W22" s="334"/>
      <c r="X22" s="333"/>
      <c r="Y22" s="335"/>
      <c r="Z22" s="311" t="s">
        <v>226</v>
      </c>
      <c r="AA22" s="333"/>
      <c r="AB22" s="333"/>
      <c r="AC22" s="336" t="s">
        <v>377</v>
      </c>
      <c r="AD22" s="333"/>
      <c r="AE22" s="333"/>
      <c r="AF22" s="331"/>
      <c r="AG22" s="333"/>
      <c r="AH22" s="333"/>
      <c r="AI22" s="331"/>
      <c r="AJ22" s="333"/>
      <c r="AK22" s="333"/>
      <c r="AL22" s="331"/>
      <c r="AM22" s="333"/>
      <c r="AN22" s="333"/>
      <c r="AO22" s="331"/>
      <c r="AP22" s="333"/>
      <c r="AQ22" s="333"/>
      <c r="AR22" s="331"/>
      <c r="AS22" s="333"/>
      <c r="AT22" s="333"/>
      <c r="AU22" s="331"/>
      <c r="AV22" s="333"/>
      <c r="AW22" s="333"/>
      <c r="AX22" s="331"/>
      <c r="AY22" s="333"/>
      <c r="AZ22" s="335"/>
    </row>
    <row r="23" spans="1:52" ht="15.75" thickBot="1">
      <c r="A23" s="314" t="s">
        <v>227</v>
      </c>
      <c r="B23" s="539"/>
      <c r="C23" s="540"/>
      <c r="D23" s="541"/>
      <c r="E23" s="337" t="s">
        <v>228</v>
      </c>
      <c r="F23" s="518"/>
      <c r="G23" s="519"/>
      <c r="H23" s="520"/>
      <c r="I23" s="338" t="s">
        <v>229</v>
      </c>
      <c r="J23" s="339"/>
      <c r="K23" s="340"/>
      <c r="L23" s="341"/>
      <c r="M23" s="339"/>
      <c r="N23" s="546"/>
      <c r="O23" s="546"/>
      <c r="P23" s="546"/>
      <c r="Q23" s="546"/>
      <c r="R23" s="342"/>
      <c r="S23" s="342"/>
      <c r="T23" s="343"/>
      <c r="U23" s="342"/>
      <c r="V23" s="342"/>
      <c r="W23" s="343"/>
      <c r="X23" s="342"/>
      <c r="Y23" s="344"/>
      <c r="Z23" s="315" t="s">
        <v>230</v>
      </c>
      <c r="AA23" s="342"/>
      <c r="AB23" s="342"/>
      <c r="AC23" s="345" t="s">
        <v>345</v>
      </c>
      <c r="AD23" s="342"/>
      <c r="AE23" s="342"/>
      <c r="AF23" s="340"/>
      <c r="AG23" s="342"/>
      <c r="AH23" s="342"/>
      <c r="AI23" s="340"/>
      <c r="AJ23" s="342"/>
      <c r="AK23" s="342"/>
      <c r="AL23" s="340"/>
      <c r="AM23" s="342"/>
      <c r="AN23" s="342"/>
      <c r="AO23" s="340"/>
      <c r="AP23" s="342"/>
      <c r="AQ23" s="342"/>
      <c r="AR23" s="340"/>
      <c r="AS23" s="342"/>
      <c r="AT23" s="342"/>
      <c r="AU23" s="340"/>
      <c r="AV23" s="342"/>
      <c r="AW23" s="342"/>
      <c r="AX23" s="340"/>
      <c r="AY23" s="342"/>
      <c r="AZ23" s="344"/>
    </row>
    <row r="24" spans="1:52">
      <c r="A24" s="314" t="s">
        <v>231</v>
      </c>
      <c r="B24" s="533" t="s">
        <v>232</v>
      </c>
      <c r="C24" s="534"/>
      <c r="D24" s="535"/>
      <c r="E24" s="321" t="s">
        <v>233</v>
      </c>
      <c r="F24" s="547"/>
      <c r="G24" s="548"/>
      <c r="H24" s="549"/>
      <c r="I24" s="346" t="s">
        <v>234</v>
      </c>
      <c r="J24" s="347"/>
      <c r="K24" s="348"/>
      <c r="L24" s="349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1"/>
    </row>
    <row r="25" spans="1:52">
      <c r="A25" s="314" t="s">
        <v>235</v>
      </c>
      <c r="B25" s="533" t="s">
        <v>236</v>
      </c>
      <c r="C25" s="534"/>
      <c r="D25" s="535"/>
      <c r="E25" s="322"/>
      <c r="F25" s="527"/>
      <c r="G25" s="528"/>
      <c r="H25" s="529"/>
      <c r="I25" s="346"/>
      <c r="J25" s="347"/>
      <c r="K25" s="348"/>
      <c r="L25" s="530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531"/>
      <c r="AD25" s="531"/>
      <c r="AE25" s="531"/>
      <c r="AF25" s="531"/>
      <c r="AG25" s="531"/>
      <c r="AH25" s="531"/>
      <c r="AI25" s="531"/>
      <c r="AJ25" s="531"/>
      <c r="AK25" s="531"/>
      <c r="AL25" s="531"/>
      <c r="AM25" s="531"/>
      <c r="AN25" s="531"/>
      <c r="AO25" s="531"/>
      <c r="AP25" s="531"/>
      <c r="AQ25" s="531"/>
      <c r="AR25" s="531"/>
      <c r="AS25" s="531"/>
      <c r="AT25" s="531"/>
      <c r="AU25" s="531"/>
      <c r="AV25" s="531"/>
      <c r="AW25" s="531"/>
      <c r="AX25" s="531"/>
      <c r="AY25" s="531"/>
      <c r="AZ25" s="532"/>
    </row>
    <row r="26" spans="1:52">
      <c r="A26" s="314" t="s">
        <v>198</v>
      </c>
      <c r="B26" s="533" t="s">
        <v>237</v>
      </c>
      <c r="C26" s="534"/>
      <c r="D26" s="535"/>
      <c r="E26" s="322" t="s">
        <v>238</v>
      </c>
      <c r="F26" s="527"/>
      <c r="G26" s="528"/>
      <c r="H26" s="529"/>
      <c r="I26" s="346"/>
      <c r="J26" s="347"/>
      <c r="K26" s="348"/>
      <c r="L26" s="530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1"/>
      <c r="AH26" s="531"/>
      <c r="AI26" s="531"/>
      <c r="AJ26" s="531"/>
      <c r="AK26" s="531"/>
      <c r="AL26" s="531"/>
      <c r="AM26" s="531"/>
      <c r="AN26" s="531"/>
      <c r="AO26" s="531"/>
      <c r="AP26" s="531"/>
      <c r="AQ26" s="531"/>
      <c r="AR26" s="531"/>
      <c r="AS26" s="531"/>
      <c r="AT26" s="531"/>
      <c r="AU26" s="531"/>
      <c r="AV26" s="531"/>
      <c r="AW26" s="531"/>
      <c r="AX26" s="531"/>
      <c r="AY26" s="531"/>
      <c r="AZ26" s="532"/>
    </row>
    <row r="27" spans="1:52" ht="15.75" thickBot="1">
      <c r="A27" s="315" t="s">
        <v>239</v>
      </c>
      <c r="B27" s="533" t="s">
        <v>240</v>
      </c>
      <c r="C27" s="534"/>
      <c r="D27" s="535"/>
      <c r="E27" s="322" t="s">
        <v>241</v>
      </c>
      <c r="F27" s="527"/>
      <c r="G27" s="528"/>
      <c r="H27" s="529"/>
      <c r="I27" s="346"/>
      <c r="J27" s="347"/>
      <c r="K27" s="348"/>
      <c r="L27" s="530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1"/>
      <c r="AL27" s="531"/>
      <c r="AM27" s="531"/>
      <c r="AN27" s="531"/>
      <c r="AO27" s="531"/>
      <c r="AP27" s="531"/>
      <c r="AQ27" s="531"/>
      <c r="AR27" s="531"/>
      <c r="AS27" s="531"/>
      <c r="AT27" s="531"/>
      <c r="AU27" s="531"/>
      <c r="AV27" s="531"/>
      <c r="AW27" s="531"/>
      <c r="AX27" s="531"/>
      <c r="AY27" s="531"/>
      <c r="AZ27" s="532"/>
    </row>
    <row r="28" spans="1:52">
      <c r="A28" s="352"/>
      <c r="B28" s="536"/>
      <c r="C28" s="537"/>
      <c r="D28" s="538"/>
      <c r="E28" s="322" t="s">
        <v>242</v>
      </c>
      <c r="F28" s="527"/>
      <c r="G28" s="528"/>
      <c r="H28" s="529"/>
      <c r="I28" s="346"/>
      <c r="J28" s="347"/>
      <c r="K28" s="348"/>
      <c r="L28" s="530"/>
      <c r="M28" s="531"/>
      <c r="N28" s="531"/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1"/>
      <c r="AF28" s="531"/>
      <c r="AG28" s="531"/>
      <c r="AH28" s="531"/>
      <c r="AI28" s="531"/>
      <c r="AJ28" s="531"/>
      <c r="AK28" s="531"/>
      <c r="AL28" s="531"/>
      <c r="AM28" s="531"/>
      <c r="AN28" s="531"/>
      <c r="AO28" s="531"/>
      <c r="AP28" s="531"/>
      <c r="AQ28" s="531"/>
      <c r="AR28" s="531"/>
      <c r="AS28" s="531"/>
      <c r="AT28" s="531"/>
      <c r="AU28" s="531"/>
      <c r="AV28" s="531"/>
      <c r="AW28" s="531"/>
      <c r="AX28" s="531"/>
      <c r="AY28" s="531"/>
      <c r="AZ28" s="532"/>
    </row>
    <row r="29" spans="1:52">
      <c r="A29" s="352"/>
      <c r="B29" s="524"/>
      <c r="C29" s="525"/>
      <c r="D29" s="526"/>
      <c r="E29" s="322" t="s">
        <v>243</v>
      </c>
      <c r="F29" s="527"/>
      <c r="G29" s="528"/>
      <c r="H29" s="529"/>
      <c r="I29" s="346"/>
      <c r="J29" s="347"/>
      <c r="K29" s="348"/>
      <c r="L29" s="530"/>
      <c r="M29" s="531"/>
      <c r="N29" s="531"/>
      <c r="O29" s="531"/>
      <c r="P29" s="531"/>
      <c r="Q29" s="531"/>
      <c r="R29" s="531"/>
      <c r="S29" s="531"/>
      <c r="T29" s="531"/>
      <c r="U29" s="531"/>
      <c r="V29" s="531"/>
      <c r="W29" s="531"/>
      <c r="X29" s="531"/>
      <c r="Y29" s="531"/>
      <c r="Z29" s="531"/>
      <c r="AA29" s="531"/>
      <c r="AB29" s="531"/>
      <c r="AC29" s="531"/>
      <c r="AD29" s="531"/>
      <c r="AE29" s="531"/>
      <c r="AF29" s="531"/>
      <c r="AG29" s="531"/>
      <c r="AH29" s="531"/>
      <c r="AI29" s="531"/>
      <c r="AJ29" s="531"/>
      <c r="AK29" s="531"/>
      <c r="AL29" s="531"/>
      <c r="AM29" s="531"/>
      <c r="AN29" s="531"/>
      <c r="AO29" s="531"/>
      <c r="AP29" s="531"/>
      <c r="AQ29" s="531"/>
      <c r="AR29" s="531"/>
      <c r="AS29" s="531"/>
      <c r="AT29" s="531"/>
      <c r="AU29" s="531"/>
      <c r="AV29" s="531"/>
      <c r="AW29" s="531"/>
      <c r="AX29" s="531"/>
      <c r="AY29" s="531"/>
      <c r="AZ29" s="532"/>
    </row>
    <row r="30" spans="1:52">
      <c r="A30" s="352"/>
      <c r="B30" s="524"/>
      <c r="C30" s="525"/>
      <c r="D30" s="526"/>
      <c r="E30" s="322"/>
      <c r="F30" s="527"/>
      <c r="G30" s="528"/>
      <c r="H30" s="529"/>
      <c r="I30" s="346"/>
      <c r="J30" s="347"/>
      <c r="K30" s="348"/>
      <c r="L30" s="530"/>
      <c r="M30" s="531"/>
      <c r="N30" s="531"/>
      <c r="O30" s="531"/>
      <c r="P30" s="531"/>
      <c r="Q30" s="531"/>
      <c r="R30" s="531"/>
      <c r="S30" s="531"/>
      <c r="T30" s="531"/>
      <c r="U30" s="531"/>
      <c r="V30" s="531"/>
      <c r="W30" s="531"/>
      <c r="X30" s="531"/>
      <c r="Y30" s="531"/>
      <c r="Z30" s="531"/>
      <c r="AA30" s="531"/>
      <c r="AB30" s="531"/>
      <c r="AC30" s="531"/>
      <c r="AD30" s="531"/>
      <c r="AE30" s="531"/>
      <c r="AF30" s="531"/>
      <c r="AG30" s="531"/>
      <c r="AH30" s="531"/>
      <c r="AI30" s="531"/>
      <c r="AJ30" s="531"/>
      <c r="AK30" s="531"/>
      <c r="AL30" s="531"/>
      <c r="AM30" s="531"/>
      <c r="AN30" s="531"/>
      <c r="AO30" s="531"/>
      <c r="AP30" s="531"/>
      <c r="AQ30" s="531"/>
      <c r="AR30" s="531"/>
      <c r="AS30" s="531"/>
      <c r="AT30" s="531"/>
      <c r="AU30" s="531"/>
      <c r="AV30" s="531"/>
      <c r="AW30" s="531"/>
      <c r="AX30" s="531"/>
      <c r="AY30" s="531"/>
      <c r="AZ30" s="532"/>
    </row>
    <row r="31" spans="1:52" ht="15.75" thickBot="1">
      <c r="A31" s="353"/>
      <c r="B31" s="515"/>
      <c r="C31" s="516"/>
      <c r="D31" s="517"/>
      <c r="E31" s="337" t="s">
        <v>244</v>
      </c>
      <c r="F31" s="518"/>
      <c r="G31" s="519"/>
      <c r="H31" s="520"/>
      <c r="I31" s="354"/>
      <c r="J31" s="355"/>
      <c r="K31" s="356"/>
      <c r="L31" s="521"/>
      <c r="M31" s="522"/>
      <c r="N31" s="522"/>
      <c r="O31" s="522"/>
      <c r="P31" s="522"/>
      <c r="Q31" s="522"/>
      <c r="R31" s="522"/>
      <c r="S31" s="522"/>
      <c r="T31" s="522"/>
      <c r="U31" s="522"/>
      <c r="V31" s="522"/>
      <c r="W31" s="522"/>
      <c r="X31" s="522"/>
      <c r="Y31" s="522"/>
      <c r="Z31" s="522"/>
      <c r="AA31" s="522"/>
      <c r="AB31" s="522"/>
      <c r="AC31" s="522"/>
      <c r="AD31" s="522"/>
      <c r="AE31" s="522"/>
      <c r="AF31" s="522"/>
      <c r="AG31" s="522"/>
      <c r="AH31" s="522"/>
      <c r="AI31" s="522"/>
      <c r="AJ31" s="522"/>
      <c r="AK31" s="522"/>
      <c r="AL31" s="522"/>
      <c r="AM31" s="522"/>
      <c r="AN31" s="522"/>
      <c r="AO31" s="522"/>
      <c r="AP31" s="522"/>
      <c r="AQ31" s="522"/>
      <c r="AR31" s="522"/>
      <c r="AS31" s="522"/>
      <c r="AT31" s="522"/>
      <c r="AU31" s="522"/>
      <c r="AV31" s="522"/>
      <c r="AW31" s="522"/>
      <c r="AX31" s="522"/>
      <c r="AY31" s="522"/>
      <c r="AZ31" s="523"/>
    </row>
    <row r="33" spans="1:39">
      <c r="A33" s="357" t="s">
        <v>245</v>
      </c>
      <c r="B33" s="357" t="s">
        <v>246</v>
      </c>
      <c r="C33" s="357" t="s">
        <v>247</v>
      </c>
      <c r="D33" s="357" t="s">
        <v>248</v>
      </c>
      <c r="E33" s="357" t="s">
        <v>249</v>
      </c>
      <c r="F33" s="357" t="s">
        <v>250</v>
      </c>
      <c r="G33" s="357" t="s">
        <v>379</v>
      </c>
      <c r="H33" s="357" t="s">
        <v>251</v>
      </c>
      <c r="I33" s="357" t="s">
        <v>252</v>
      </c>
      <c r="J33" s="357" t="s">
        <v>253</v>
      </c>
      <c r="K33" s="357" t="s">
        <v>254</v>
      </c>
      <c r="L33" s="357" t="s">
        <v>255</v>
      </c>
      <c r="M33" s="357" t="s">
        <v>256</v>
      </c>
      <c r="N33" s="357" t="s">
        <v>257</v>
      </c>
      <c r="O33" s="358" t="s">
        <v>378</v>
      </c>
      <c r="P33" s="357" t="s">
        <v>258</v>
      </c>
      <c r="Q33" s="357" t="s">
        <v>259</v>
      </c>
      <c r="R33" s="357" t="s">
        <v>260</v>
      </c>
      <c r="S33" s="374">
        <f>'Table 1'!E5</f>
        <v>1995</v>
      </c>
      <c r="T33" s="374">
        <f>'Table 1'!F5</f>
        <v>1996</v>
      </c>
      <c r="U33" s="374">
        <f>'Table 1'!G5</f>
        <v>1997</v>
      </c>
      <c r="V33" s="374">
        <f>'Table 1'!H5</f>
        <v>1998</v>
      </c>
      <c r="W33" s="374">
        <f>'Table 1'!I5</f>
        <v>1999</v>
      </c>
      <c r="X33" s="374">
        <f>'Table 1'!J5</f>
        <v>2000</v>
      </c>
      <c r="Y33" s="374">
        <f>'Table 1'!K5</f>
        <v>2001</v>
      </c>
      <c r="Z33" s="374">
        <f>'Table 1'!L5</f>
        <v>2002</v>
      </c>
      <c r="AA33" s="374">
        <f>'Table 1'!M5</f>
        <v>2003</v>
      </c>
      <c r="AB33" s="374">
        <f>'Table 1'!N5</f>
        <v>2004</v>
      </c>
      <c r="AC33" s="374">
        <f>'Table 1'!O5</f>
        <v>2005</v>
      </c>
      <c r="AD33" s="374">
        <f>'Table 1'!P5</f>
        <v>2006</v>
      </c>
      <c r="AE33" s="374">
        <f>'Table 1'!Q5</f>
        <v>2007</v>
      </c>
      <c r="AF33" s="374">
        <f>'Table 1'!R5</f>
        <v>2008</v>
      </c>
      <c r="AG33" s="374">
        <f>'Table 1'!U5</f>
        <v>2011</v>
      </c>
      <c r="AH33" s="359" t="s">
        <v>129</v>
      </c>
      <c r="AI33" s="359"/>
      <c r="AJ33" s="359"/>
      <c r="AK33" s="360" t="str">
        <f>"vlookup - "&amp;IF(COUNTIF(AK34:AK345,"check!!!!")=0,"ok","check!")</f>
        <v>vlookup - check!</v>
      </c>
      <c r="AL33" s="360" t="str">
        <f>"link - "&amp;IF(COUNTIF(AL34:AL345,"check!!!!")=0,"ok","check!")</f>
        <v>link - check!</v>
      </c>
    </row>
    <row r="34" spans="1:39">
      <c r="A34" s="357" t="s">
        <v>261</v>
      </c>
      <c r="B34" s="357" t="s">
        <v>262</v>
      </c>
      <c r="C34" s="357" t="s">
        <v>263</v>
      </c>
      <c r="D34" s="357" t="s">
        <v>264</v>
      </c>
      <c r="E34" s="357" t="s">
        <v>265</v>
      </c>
      <c r="F34" s="357" t="s">
        <v>264</v>
      </c>
      <c r="G34" s="357" t="s">
        <v>264</v>
      </c>
      <c r="H34" s="357" t="s">
        <v>266</v>
      </c>
      <c r="I34" s="357" t="s">
        <v>267</v>
      </c>
      <c r="J34" s="357" t="s">
        <v>264</v>
      </c>
      <c r="K34" s="357" t="s">
        <v>264</v>
      </c>
      <c r="L34" s="357" t="s">
        <v>268</v>
      </c>
      <c r="M34" s="357" t="s">
        <v>269</v>
      </c>
      <c r="N34" s="357" t="s">
        <v>270</v>
      </c>
      <c r="O34" s="357" t="s">
        <v>270</v>
      </c>
      <c r="P34" s="357" t="s">
        <v>271</v>
      </c>
      <c r="Q34" s="357" t="s">
        <v>262</v>
      </c>
      <c r="R34" s="357" t="s">
        <v>272</v>
      </c>
      <c r="S34" s="375" t="e">
        <f>IF(VLOOKUP($AH34,'Table 1'!$B$10:$U$35,'Table 1'!AG$1,0)="","",VLOOKUP($AH34,'Table 1'!$B$10:$U$35,'Table 1'!AG$1,0))</f>
        <v>#N/A</v>
      </c>
      <c r="T34" s="375" t="e">
        <f>IF(VLOOKUP($AH34,'Table 1'!$B$10:$U$35,'Table 1'!AH$1,0)="","",VLOOKUP($AH34,'Table 1'!$B$10:$U$35,'Table 1'!AH$1,0))</f>
        <v>#N/A</v>
      </c>
      <c r="U34" s="375" t="e">
        <f>IF(VLOOKUP($AH34,'Table 1'!$B$10:$U$35,'Table 1'!AI$1,0)="","",VLOOKUP($AH34,'Table 1'!$B$10:$U$35,'Table 1'!AI$1,0))</f>
        <v>#N/A</v>
      </c>
      <c r="V34" s="375" t="e">
        <f>IF(VLOOKUP($AH34,'Table 1'!$B$10:$U$35,'Table 1'!AJ$1,0)="","",VLOOKUP($AH34,'Table 1'!$B$10:$U$35,'Table 1'!AJ$1,0))</f>
        <v>#N/A</v>
      </c>
      <c r="W34" s="375" t="e">
        <f>IF(VLOOKUP($AH34,'Table 1'!$B$10:$U$35,'Table 1'!AK$1,0)="","",VLOOKUP($AH34,'Table 1'!$B$10:$U$35,'Table 1'!AK$1,0))</f>
        <v>#N/A</v>
      </c>
      <c r="X34" s="375" t="e">
        <f>IF(VLOOKUP($AH34,'Table 1'!$B$10:$U$35,'Table 1'!AL$1,0)="","",VLOOKUP($AH34,'Table 1'!$B$10:$U$35,'Table 1'!AL$1,0))</f>
        <v>#N/A</v>
      </c>
      <c r="Y34" s="375" t="e">
        <f>IF(VLOOKUP($AH34,'Table 1'!$B$10:$U$35,'Table 1'!AM$1,0)="","",VLOOKUP($AH34,'Table 1'!$B$10:$U$35,'Table 1'!AM$1,0))</f>
        <v>#N/A</v>
      </c>
      <c r="Z34" s="375" t="e">
        <f>IF(VLOOKUP($AH34,'Table 1'!$B$10:$U$35,'Table 1'!AN$1,0)="","",VLOOKUP($AH34,'Table 1'!$B$10:$U$35,'Table 1'!AN$1,0))</f>
        <v>#N/A</v>
      </c>
      <c r="AA34" s="375" t="e">
        <f>IF(VLOOKUP($AH34,'Table 1'!$B$10:$U$35,'Table 1'!AO$1,0)="","",VLOOKUP($AH34,'Table 1'!$B$10:$U$35,'Table 1'!AO$1,0))</f>
        <v>#N/A</v>
      </c>
      <c r="AB34" s="375" t="e">
        <f>IF(VLOOKUP($AH34,'Table 1'!$B$10:$U$35,'Table 1'!AP$1,0)="","",VLOOKUP($AH34,'Table 1'!$B$10:$U$35,'Table 1'!AP$1,0))</f>
        <v>#N/A</v>
      </c>
      <c r="AC34" s="375" t="e">
        <f>IF(VLOOKUP($AH34,'Table 1'!$B$10:$U$35,'Table 1'!AQ$1,0)="","",VLOOKUP($AH34,'Table 1'!$B$10:$U$35,'Table 1'!AQ$1,0))</f>
        <v>#N/A</v>
      </c>
      <c r="AD34" s="375" t="e">
        <f>IF(VLOOKUP($AH34,'Table 1'!$B$10:$U$35,'Table 1'!AR$1,0)="","",VLOOKUP($AH34,'Table 1'!$B$10:$U$35,'Table 1'!AR$1,0))</f>
        <v>#N/A</v>
      </c>
      <c r="AE34" s="375" t="e">
        <f>IF(VLOOKUP($AH34,'Table 1'!$B$10:$U$35,'Table 1'!AS$1,0)="","",VLOOKUP($AH34,'Table 1'!$B$10:$U$35,'Table 1'!AS$1,0))</f>
        <v>#N/A</v>
      </c>
      <c r="AF34" s="375" t="e">
        <f>IF(VLOOKUP($AH34,'Table 1'!$B$10:$U$35,'Table 1'!AT$1,0)="","",VLOOKUP($AH34,'Table 1'!$B$10:$U$35,'Table 1'!AT$1,0))</f>
        <v>#N/A</v>
      </c>
      <c r="AG34" s="375" t="e">
        <f>IF(VLOOKUP($AH34,'Table 1'!$B$10:$U$35,'Table 1'!AU$1,0)="","",VLOOKUP($AH34,'Table 1'!$B$10:$U$35,'Table 1'!AU$1,0))</f>
        <v>#N/A</v>
      </c>
      <c r="AH34" s="357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AI34" s="357"/>
      <c r="AJ34" s="357"/>
      <c r="AK34" s="361" t="str">
        <f>IFERROR(+IF(AH34=VLOOKUP(AH34,'Table 1'!$B$10:$B$35,1,0),"OK","check!!!!"),"check!!!!")</f>
        <v>check!!!!</v>
      </c>
      <c r="AL34" s="357" t="str">
        <f>IF(AH34='Table 1'!B10,"ok","check!!!!")</f>
        <v>check!!!!</v>
      </c>
      <c r="AM34" s="362"/>
    </row>
    <row r="35" spans="1:39">
      <c r="A35" s="357" t="s">
        <v>261</v>
      </c>
      <c r="B35" s="357" t="s">
        <v>262</v>
      </c>
      <c r="C35" s="357" t="s">
        <v>263</v>
      </c>
      <c r="D35" s="357" t="s">
        <v>264</v>
      </c>
      <c r="E35" s="357" t="s">
        <v>273</v>
      </c>
      <c r="F35" s="357" t="s">
        <v>264</v>
      </c>
      <c r="G35" s="357" t="s">
        <v>264</v>
      </c>
      <c r="H35" s="357" t="s">
        <v>266</v>
      </c>
      <c r="I35" s="357" t="s">
        <v>267</v>
      </c>
      <c r="J35" s="357" t="s">
        <v>264</v>
      </c>
      <c r="K35" s="357" t="s">
        <v>264</v>
      </c>
      <c r="L35" s="357" t="s">
        <v>268</v>
      </c>
      <c r="M35" s="357" t="s">
        <v>269</v>
      </c>
      <c r="N35" s="357" t="s">
        <v>270</v>
      </c>
      <c r="O35" s="357" t="s">
        <v>270</v>
      </c>
      <c r="P35" s="357" t="s">
        <v>271</v>
      </c>
      <c r="Q35" s="357" t="s">
        <v>262</v>
      </c>
      <c r="R35" s="357" t="s">
        <v>272</v>
      </c>
      <c r="S35" s="375" t="e">
        <f>IF(VLOOKUP($AH35,'Table 1'!$B$10:$U$35,'Table 1'!AG$1,0)="","",VLOOKUP($AH35,'Table 1'!$B$10:$U$35,'Table 1'!AG$1,0))</f>
        <v>#N/A</v>
      </c>
      <c r="T35" s="375" t="e">
        <f>IF(VLOOKUP($AH35,'Table 1'!$B$10:$U$35,'Table 1'!AH$1,0)="","",VLOOKUP($AH35,'Table 1'!$B$10:$U$35,'Table 1'!AH$1,0))</f>
        <v>#N/A</v>
      </c>
      <c r="U35" s="375" t="e">
        <f>IF(VLOOKUP($AH35,'Table 1'!$B$10:$U$35,'Table 1'!AI$1,0)="","",VLOOKUP($AH35,'Table 1'!$B$10:$U$35,'Table 1'!AI$1,0))</f>
        <v>#N/A</v>
      </c>
      <c r="V35" s="375" t="e">
        <f>IF(VLOOKUP($AH35,'Table 1'!$B$10:$U$35,'Table 1'!AJ$1,0)="","",VLOOKUP($AH35,'Table 1'!$B$10:$U$35,'Table 1'!AJ$1,0))</f>
        <v>#N/A</v>
      </c>
      <c r="W35" s="375" t="e">
        <f>IF(VLOOKUP($AH35,'Table 1'!$B$10:$U$35,'Table 1'!AK$1,0)="","",VLOOKUP($AH35,'Table 1'!$B$10:$U$35,'Table 1'!AK$1,0))</f>
        <v>#N/A</v>
      </c>
      <c r="X35" s="375" t="e">
        <f>IF(VLOOKUP($AH35,'Table 1'!$B$10:$U$35,'Table 1'!AL$1,0)="","",VLOOKUP($AH35,'Table 1'!$B$10:$U$35,'Table 1'!AL$1,0))</f>
        <v>#N/A</v>
      </c>
      <c r="Y35" s="375" t="e">
        <f>IF(VLOOKUP($AH35,'Table 1'!$B$10:$U$35,'Table 1'!AM$1,0)="","",VLOOKUP($AH35,'Table 1'!$B$10:$U$35,'Table 1'!AM$1,0))</f>
        <v>#N/A</v>
      </c>
      <c r="Z35" s="375" t="e">
        <f>IF(VLOOKUP($AH35,'Table 1'!$B$10:$U$35,'Table 1'!AN$1,0)="","",VLOOKUP($AH35,'Table 1'!$B$10:$U$35,'Table 1'!AN$1,0))</f>
        <v>#N/A</v>
      </c>
      <c r="AA35" s="375" t="e">
        <f>IF(VLOOKUP($AH35,'Table 1'!$B$10:$U$35,'Table 1'!AO$1,0)="","",VLOOKUP($AH35,'Table 1'!$B$10:$U$35,'Table 1'!AO$1,0))</f>
        <v>#N/A</v>
      </c>
      <c r="AB35" s="375" t="e">
        <f>IF(VLOOKUP($AH35,'Table 1'!$B$10:$U$35,'Table 1'!AP$1,0)="","",VLOOKUP($AH35,'Table 1'!$B$10:$U$35,'Table 1'!AP$1,0))</f>
        <v>#N/A</v>
      </c>
      <c r="AC35" s="375" t="e">
        <f>IF(VLOOKUP($AH35,'Table 1'!$B$10:$U$35,'Table 1'!AQ$1,0)="","",VLOOKUP($AH35,'Table 1'!$B$10:$U$35,'Table 1'!AQ$1,0))</f>
        <v>#N/A</v>
      </c>
      <c r="AD35" s="375" t="e">
        <f>IF(VLOOKUP($AH35,'Table 1'!$B$10:$U$35,'Table 1'!AR$1,0)="","",VLOOKUP($AH35,'Table 1'!$B$10:$U$35,'Table 1'!AR$1,0))</f>
        <v>#N/A</v>
      </c>
      <c r="AE35" s="375" t="e">
        <f>IF(VLOOKUP($AH35,'Table 1'!$B$10:$U$35,'Table 1'!AS$1,0)="","",VLOOKUP($AH35,'Table 1'!$B$10:$U$35,'Table 1'!AS$1,0))</f>
        <v>#N/A</v>
      </c>
      <c r="AF35" s="375" t="e">
        <f>IF(VLOOKUP($AH35,'Table 1'!$B$10:$U$35,'Table 1'!AT$1,0)="","",VLOOKUP($AH35,'Table 1'!$B$10:$U$35,'Table 1'!AT$1,0))</f>
        <v>#N/A</v>
      </c>
      <c r="AG35" s="375" t="e">
        <f>IF(VLOOKUP($AH35,'Table 1'!$B$10:$U$35,'Table 1'!AU$1,0)="","",VLOOKUP($AH35,'Table 1'!$B$10:$U$35,'Table 1'!AU$1,0))</f>
        <v>#N/A</v>
      </c>
      <c r="AH35" s="357" t="str">
        <f t="shared" ref="AH35:AH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AI35" s="357"/>
      <c r="AJ35" s="357"/>
      <c r="AK35" s="361" t="str">
        <f>IFERROR(+IF(AH35=VLOOKUP(AH35,'Table 1'!$B$10:$B$35,1,0),"OK","check!!!!"),"check!!!!")</f>
        <v>check!!!!</v>
      </c>
      <c r="AL35" s="357" t="str">
        <f>IF(AH35='Table 1'!B11,"ok","check!!!!")</f>
        <v>check!!!!</v>
      </c>
      <c r="AM35" s="362"/>
    </row>
    <row r="36" spans="1:39">
      <c r="A36" s="357" t="s">
        <v>261</v>
      </c>
      <c r="B36" s="357" t="s">
        <v>262</v>
      </c>
      <c r="C36" s="357" t="s">
        <v>263</v>
      </c>
      <c r="D36" s="357" t="s">
        <v>264</v>
      </c>
      <c r="E36" s="357" t="s">
        <v>274</v>
      </c>
      <c r="F36" s="357" t="s">
        <v>264</v>
      </c>
      <c r="G36" s="357" t="s">
        <v>264</v>
      </c>
      <c r="H36" s="357" t="s">
        <v>266</v>
      </c>
      <c r="I36" s="357" t="s">
        <v>267</v>
      </c>
      <c r="J36" s="357" t="s">
        <v>264</v>
      </c>
      <c r="K36" s="357" t="s">
        <v>264</v>
      </c>
      <c r="L36" s="357" t="s">
        <v>268</v>
      </c>
      <c r="M36" s="357" t="s">
        <v>269</v>
      </c>
      <c r="N36" s="357" t="s">
        <v>270</v>
      </c>
      <c r="O36" s="357" t="s">
        <v>270</v>
      </c>
      <c r="P36" s="357" t="s">
        <v>271</v>
      </c>
      <c r="Q36" s="357" t="s">
        <v>262</v>
      </c>
      <c r="R36" s="357" t="s">
        <v>272</v>
      </c>
      <c r="S36" s="375" t="e">
        <f>IF(VLOOKUP($AH36,'Table 1'!$B$10:$U$35,'Table 1'!AG$1,0)="","",VLOOKUP($AH36,'Table 1'!$B$10:$U$35,'Table 1'!AG$1,0))</f>
        <v>#N/A</v>
      </c>
      <c r="T36" s="375" t="e">
        <f>IF(VLOOKUP($AH36,'Table 1'!$B$10:$U$35,'Table 1'!AH$1,0)="","",VLOOKUP($AH36,'Table 1'!$B$10:$U$35,'Table 1'!AH$1,0))</f>
        <v>#N/A</v>
      </c>
      <c r="U36" s="375" t="e">
        <f>IF(VLOOKUP($AH36,'Table 1'!$B$10:$U$35,'Table 1'!AI$1,0)="","",VLOOKUP($AH36,'Table 1'!$B$10:$U$35,'Table 1'!AI$1,0))</f>
        <v>#N/A</v>
      </c>
      <c r="V36" s="375" t="e">
        <f>IF(VLOOKUP($AH36,'Table 1'!$B$10:$U$35,'Table 1'!AJ$1,0)="","",VLOOKUP($AH36,'Table 1'!$B$10:$U$35,'Table 1'!AJ$1,0))</f>
        <v>#N/A</v>
      </c>
      <c r="W36" s="375" t="e">
        <f>IF(VLOOKUP($AH36,'Table 1'!$B$10:$U$35,'Table 1'!AK$1,0)="","",VLOOKUP($AH36,'Table 1'!$B$10:$U$35,'Table 1'!AK$1,0))</f>
        <v>#N/A</v>
      </c>
      <c r="X36" s="375" t="e">
        <f>IF(VLOOKUP($AH36,'Table 1'!$B$10:$U$35,'Table 1'!AL$1,0)="","",VLOOKUP($AH36,'Table 1'!$B$10:$U$35,'Table 1'!AL$1,0))</f>
        <v>#N/A</v>
      </c>
      <c r="Y36" s="375" t="e">
        <f>IF(VLOOKUP($AH36,'Table 1'!$B$10:$U$35,'Table 1'!AM$1,0)="","",VLOOKUP($AH36,'Table 1'!$B$10:$U$35,'Table 1'!AM$1,0))</f>
        <v>#N/A</v>
      </c>
      <c r="Z36" s="375" t="e">
        <f>IF(VLOOKUP($AH36,'Table 1'!$B$10:$U$35,'Table 1'!AN$1,0)="","",VLOOKUP($AH36,'Table 1'!$B$10:$U$35,'Table 1'!AN$1,0))</f>
        <v>#N/A</v>
      </c>
      <c r="AA36" s="375" t="e">
        <f>IF(VLOOKUP($AH36,'Table 1'!$B$10:$U$35,'Table 1'!AO$1,0)="","",VLOOKUP($AH36,'Table 1'!$B$10:$U$35,'Table 1'!AO$1,0))</f>
        <v>#N/A</v>
      </c>
      <c r="AB36" s="375" t="e">
        <f>IF(VLOOKUP($AH36,'Table 1'!$B$10:$U$35,'Table 1'!AP$1,0)="","",VLOOKUP($AH36,'Table 1'!$B$10:$U$35,'Table 1'!AP$1,0))</f>
        <v>#N/A</v>
      </c>
      <c r="AC36" s="375" t="e">
        <f>IF(VLOOKUP($AH36,'Table 1'!$B$10:$U$35,'Table 1'!AQ$1,0)="","",VLOOKUP($AH36,'Table 1'!$B$10:$U$35,'Table 1'!AQ$1,0))</f>
        <v>#N/A</v>
      </c>
      <c r="AD36" s="375" t="e">
        <f>IF(VLOOKUP($AH36,'Table 1'!$B$10:$U$35,'Table 1'!AR$1,0)="","",VLOOKUP($AH36,'Table 1'!$B$10:$U$35,'Table 1'!AR$1,0))</f>
        <v>#N/A</v>
      </c>
      <c r="AE36" s="375" t="e">
        <f>IF(VLOOKUP($AH36,'Table 1'!$B$10:$U$35,'Table 1'!AS$1,0)="","",VLOOKUP($AH36,'Table 1'!$B$10:$U$35,'Table 1'!AS$1,0))</f>
        <v>#N/A</v>
      </c>
      <c r="AF36" s="375" t="e">
        <f>IF(VLOOKUP($AH36,'Table 1'!$B$10:$U$35,'Table 1'!AT$1,0)="","",VLOOKUP($AH36,'Table 1'!$B$10:$U$35,'Table 1'!AT$1,0))</f>
        <v>#N/A</v>
      </c>
      <c r="AG36" s="375" t="e">
        <f>IF(VLOOKUP($AH36,'Table 1'!$B$10:$U$35,'Table 1'!AU$1,0)="","",VLOOKUP($AH36,'Table 1'!$B$10:$U$35,'Table 1'!AU$1,0))</f>
        <v>#N/A</v>
      </c>
      <c r="AH36" s="357" t="str">
        <f t="shared" si="0"/>
        <v>A.N.@@._Z.S1312._Z._Z.B.B9._Z._Z.S.V._T._T.XDC.N.EDP1</v>
      </c>
      <c r="AI36" s="357"/>
      <c r="AJ36" s="357"/>
      <c r="AK36" s="361" t="str">
        <f>IFERROR(+IF(AH36=VLOOKUP(AH36,'Table 1'!$B$10:$B$35,1,0),"OK","check!!!!"),"check!!!!")</f>
        <v>check!!!!</v>
      </c>
      <c r="AL36" s="357" t="str">
        <f>IF(AH36='Table 1'!B12,"ok","check!!!!")</f>
        <v>check!!!!</v>
      </c>
      <c r="AM36" s="362"/>
    </row>
    <row r="37" spans="1:39">
      <c r="A37" s="357" t="s">
        <v>261</v>
      </c>
      <c r="B37" s="357" t="s">
        <v>262</v>
      </c>
      <c r="C37" s="357" t="s">
        <v>263</v>
      </c>
      <c r="D37" s="357" t="s">
        <v>264</v>
      </c>
      <c r="E37" s="357" t="s">
        <v>275</v>
      </c>
      <c r="F37" s="357" t="s">
        <v>264</v>
      </c>
      <c r="G37" s="357" t="s">
        <v>264</v>
      </c>
      <c r="H37" s="357" t="s">
        <v>266</v>
      </c>
      <c r="I37" s="357" t="s">
        <v>267</v>
      </c>
      <c r="J37" s="357" t="s">
        <v>264</v>
      </c>
      <c r="K37" s="357" t="s">
        <v>264</v>
      </c>
      <c r="L37" s="357" t="s">
        <v>268</v>
      </c>
      <c r="M37" s="357" t="s">
        <v>269</v>
      </c>
      <c r="N37" s="357" t="s">
        <v>270</v>
      </c>
      <c r="O37" s="357" t="s">
        <v>270</v>
      </c>
      <c r="P37" s="357" t="s">
        <v>271</v>
      </c>
      <c r="Q37" s="357" t="s">
        <v>262</v>
      </c>
      <c r="R37" s="357" t="s">
        <v>272</v>
      </c>
      <c r="S37" s="375" t="e">
        <f>IF(VLOOKUP($AH37,'Table 1'!$B$10:$U$35,'Table 1'!AG$1,0)="","",VLOOKUP($AH37,'Table 1'!$B$10:$U$35,'Table 1'!AG$1,0))</f>
        <v>#N/A</v>
      </c>
      <c r="T37" s="375" t="e">
        <f>IF(VLOOKUP($AH37,'Table 1'!$B$10:$U$35,'Table 1'!AH$1,0)="","",VLOOKUP($AH37,'Table 1'!$B$10:$U$35,'Table 1'!AH$1,0))</f>
        <v>#N/A</v>
      </c>
      <c r="U37" s="375" t="e">
        <f>IF(VLOOKUP($AH37,'Table 1'!$B$10:$U$35,'Table 1'!AI$1,0)="","",VLOOKUP($AH37,'Table 1'!$B$10:$U$35,'Table 1'!AI$1,0))</f>
        <v>#N/A</v>
      </c>
      <c r="V37" s="375" t="e">
        <f>IF(VLOOKUP($AH37,'Table 1'!$B$10:$U$35,'Table 1'!AJ$1,0)="","",VLOOKUP($AH37,'Table 1'!$B$10:$U$35,'Table 1'!AJ$1,0))</f>
        <v>#N/A</v>
      </c>
      <c r="W37" s="375" t="e">
        <f>IF(VLOOKUP($AH37,'Table 1'!$B$10:$U$35,'Table 1'!AK$1,0)="","",VLOOKUP($AH37,'Table 1'!$B$10:$U$35,'Table 1'!AK$1,0))</f>
        <v>#N/A</v>
      </c>
      <c r="X37" s="375" t="e">
        <f>IF(VLOOKUP($AH37,'Table 1'!$B$10:$U$35,'Table 1'!AL$1,0)="","",VLOOKUP($AH37,'Table 1'!$B$10:$U$35,'Table 1'!AL$1,0))</f>
        <v>#N/A</v>
      </c>
      <c r="Y37" s="375" t="e">
        <f>IF(VLOOKUP($AH37,'Table 1'!$B$10:$U$35,'Table 1'!AM$1,0)="","",VLOOKUP($AH37,'Table 1'!$B$10:$U$35,'Table 1'!AM$1,0))</f>
        <v>#N/A</v>
      </c>
      <c r="Z37" s="375" t="e">
        <f>IF(VLOOKUP($AH37,'Table 1'!$B$10:$U$35,'Table 1'!AN$1,0)="","",VLOOKUP($AH37,'Table 1'!$B$10:$U$35,'Table 1'!AN$1,0))</f>
        <v>#N/A</v>
      </c>
      <c r="AA37" s="375" t="e">
        <f>IF(VLOOKUP($AH37,'Table 1'!$B$10:$U$35,'Table 1'!AO$1,0)="","",VLOOKUP($AH37,'Table 1'!$B$10:$U$35,'Table 1'!AO$1,0))</f>
        <v>#N/A</v>
      </c>
      <c r="AB37" s="375" t="e">
        <f>IF(VLOOKUP($AH37,'Table 1'!$B$10:$U$35,'Table 1'!AP$1,0)="","",VLOOKUP($AH37,'Table 1'!$B$10:$U$35,'Table 1'!AP$1,0))</f>
        <v>#N/A</v>
      </c>
      <c r="AC37" s="375" t="e">
        <f>IF(VLOOKUP($AH37,'Table 1'!$B$10:$U$35,'Table 1'!AQ$1,0)="","",VLOOKUP($AH37,'Table 1'!$B$10:$U$35,'Table 1'!AQ$1,0))</f>
        <v>#N/A</v>
      </c>
      <c r="AD37" s="375" t="e">
        <f>IF(VLOOKUP($AH37,'Table 1'!$B$10:$U$35,'Table 1'!AR$1,0)="","",VLOOKUP($AH37,'Table 1'!$B$10:$U$35,'Table 1'!AR$1,0))</f>
        <v>#N/A</v>
      </c>
      <c r="AE37" s="375" t="e">
        <f>IF(VLOOKUP($AH37,'Table 1'!$B$10:$U$35,'Table 1'!AS$1,0)="","",VLOOKUP($AH37,'Table 1'!$B$10:$U$35,'Table 1'!AS$1,0))</f>
        <v>#N/A</v>
      </c>
      <c r="AF37" s="375" t="e">
        <f>IF(VLOOKUP($AH37,'Table 1'!$B$10:$U$35,'Table 1'!AT$1,0)="","",VLOOKUP($AH37,'Table 1'!$B$10:$U$35,'Table 1'!AT$1,0))</f>
        <v>#N/A</v>
      </c>
      <c r="AG37" s="375" t="e">
        <f>IF(VLOOKUP($AH37,'Table 1'!$B$10:$U$35,'Table 1'!AU$1,0)="","",VLOOKUP($AH37,'Table 1'!$B$10:$U$35,'Table 1'!AU$1,0))</f>
        <v>#N/A</v>
      </c>
      <c r="AH37" s="357" t="str">
        <f t="shared" si="0"/>
        <v>A.N.@@._Z.S1313._Z._Z.B.B9._Z._Z.S.V._T._T.XDC.N.EDP1</v>
      </c>
      <c r="AI37" s="357"/>
      <c r="AJ37" s="357"/>
      <c r="AK37" s="361" t="str">
        <f>IFERROR(+IF(AH37=VLOOKUP(AH37,'Table 1'!$B$10:$B$35,1,0),"OK","check!!!!"),"check!!!!")</f>
        <v>check!!!!</v>
      </c>
      <c r="AL37" s="357" t="str">
        <f>IF(AH37='Table 1'!B13,"ok","check!!!!")</f>
        <v>check!!!!</v>
      </c>
      <c r="AM37" s="362"/>
    </row>
    <row r="38" spans="1:39">
      <c r="A38" s="357" t="s">
        <v>261</v>
      </c>
      <c r="B38" s="357" t="s">
        <v>262</v>
      </c>
      <c r="C38" s="357" t="s">
        <v>263</v>
      </c>
      <c r="D38" s="357" t="s">
        <v>264</v>
      </c>
      <c r="E38" s="357" t="s">
        <v>276</v>
      </c>
      <c r="F38" s="357" t="s">
        <v>264</v>
      </c>
      <c r="G38" s="357" t="s">
        <v>264</v>
      </c>
      <c r="H38" s="357" t="s">
        <v>266</v>
      </c>
      <c r="I38" s="357" t="s">
        <v>267</v>
      </c>
      <c r="J38" s="357" t="s">
        <v>264</v>
      </c>
      <c r="K38" s="357" t="s">
        <v>264</v>
      </c>
      <c r="L38" s="357" t="s">
        <v>268</v>
      </c>
      <c r="M38" s="357" t="s">
        <v>269</v>
      </c>
      <c r="N38" s="357" t="s">
        <v>270</v>
      </c>
      <c r="O38" s="357" t="s">
        <v>270</v>
      </c>
      <c r="P38" s="357" t="s">
        <v>271</v>
      </c>
      <c r="Q38" s="357" t="s">
        <v>262</v>
      </c>
      <c r="R38" s="357" t="s">
        <v>272</v>
      </c>
      <c r="S38" s="375" t="e">
        <f>IF(VLOOKUP($AH38,'Table 1'!$B$10:$U$35,'Table 1'!AG$1,0)="","",VLOOKUP($AH38,'Table 1'!$B$10:$U$35,'Table 1'!AG$1,0))</f>
        <v>#N/A</v>
      </c>
      <c r="T38" s="375" t="e">
        <f>IF(VLOOKUP($AH38,'Table 1'!$B$10:$U$35,'Table 1'!AH$1,0)="","",VLOOKUP($AH38,'Table 1'!$B$10:$U$35,'Table 1'!AH$1,0))</f>
        <v>#N/A</v>
      </c>
      <c r="U38" s="375" t="e">
        <f>IF(VLOOKUP($AH38,'Table 1'!$B$10:$U$35,'Table 1'!AI$1,0)="","",VLOOKUP($AH38,'Table 1'!$B$10:$U$35,'Table 1'!AI$1,0))</f>
        <v>#N/A</v>
      </c>
      <c r="V38" s="375" t="e">
        <f>IF(VLOOKUP($AH38,'Table 1'!$B$10:$U$35,'Table 1'!AJ$1,0)="","",VLOOKUP($AH38,'Table 1'!$B$10:$U$35,'Table 1'!AJ$1,0))</f>
        <v>#N/A</v>
      </c>
      <c r="W38" s="375" t="e">
        <f>IF(VLOOKUP($AH38,'Table 1'!$B$10:$U$35,'Table 1'!AK$1,0)="","",VLOOKUP($AH38,'Table 1'!$B$10:$U$35,'Table 1'!AK$1,0))</f>
        <v>#N/A</v>
      </c>
      <c r="X38" s="375" t="e">
        <f>IF(VLOOKUP($AH38,'Table 1'!$B$10:$U$35,'Table 1'!AL$1,0)="","",VLOOKUP($AH38,'Table 1'!$B$10:$U$35,'Table 1'!AL$1,0))</f>
        <v>#N/A</v>
      </c>
      <c r="Y38" s="375" t="e">
        <f>IF(VLOOKUP($AH38,'Table 1'!$B$10:$U$35,'Table 1'!AM$1,0)="","",VLOOKUP($AH38,'Table 1'!$B$10:$U$35,'Table 1'!AM$1,0))</f>
        <v>#N/A</v>
      </c>
      <c r="Z38" s="375" t="e">
        <f>IF(VLOOKUP($AH38,'Table 1'!$B$10:$U$35,'Table 1'!AN$1,0)="","",VLOOKUP($AH38,'Table 1'!$B$10:$U$35,'Table 1'!AN$1,0))</f>
        <v>#N/A</v>
      </c>
      <c r="AA38" s="375" t="e">
        <f>IF(VLOOKUP($AH38,'Table 1'!$B$10:$U$35,'Table 1'!AO$1,0)="","",VLOOKUP($AH38,'Table 1'!$B$10:$U$35,'Table 1'!AO$1,0))</f>
        <v>#N/A</v>
      </c>
      <c r="AB38" s="375" t="e">
        <f>IF(VLOOKUP($AH38,'Table 1'!$B$10:$U$35,'Table 1'!AP$1,0)="","",VLOOKUP($AH38,'Table 1'!$B$10:$U$35,'Table 1'!AP$1,0))</f>
        <v>#N/A</v>
      </c>
      <c r="AC38" s="375" t="e">
        <f>IF(VLOOKUP($AH38,'Table 1'!$B$10:$U$35,'Table 1'!AQ$1,0)="","",VLOOKUP($AH38,'Table 1'!$B$10:$U$35,'Table 1'!AQ$1,0))</f>
        <v>#N/A</v>
      </c>
      <c r="AD38" s="375" t="e">
        <f>IF(VLOOKUP($AH38,'Table 1'!$B$10:$U$35,'Table 1'!AR$1,0)="","",VLOOKUP($AH38,'Table 1'!$B$10:$U$35,'Table 1'!AR$1,0))</f>
        <v>#N/A</v>
      </c>
      <c r="AE38" s="375" t="e">
        <f>IF(VLOOKUP($AH38,'Table 1'!$B$10:$U$35,'Table 1'!AS$1,0)="","",VLOOKUP($AH38,'Table 1'!$B$10:$U$35,'Table 1'!AS$1,0))</f>
        <v>#N/A</v>
      </c>
      <c r="AF38" s="375" t="e">
        <f>IF(VLOOKUP($AH38,'Table 1'!$B$10:$U$35,'Table 1'!AT$1,0)="","",VLOOKUP($AH38,'Table 1'!$B$10:$U$35,'Table 1'!AT$1,0))</f>
        <v>#N/A</v>
      </c>
      <c r="AG38" s="375" t="e">
        <f>IF(VLOOKUP($AH38,'Table 1'!$B$10:$U$35,'Table 1'!AU$1,0)="","",VLOOKUP($AH38,'Table 1'!$B$10:$U$35,'Table 1'!AU$1,0))</f>
        <v>#N/A</v>
      </c>
      <c r="AH38" s="357" t="str">
        <f t="shared" si="0"/>
        <v>A.N.@@._Z.S1314._Z._Z.B.B9._Z._Z.S.V._T._T.XDC.N.EDP1</v>
      </c>
      <c r="AI38" s="357"/>
      <c r="AJ38" s="357"/>
      <c r="AK38" s="361" t="str">
        <f>IFERROR(+IF(AH38=VLOOKUP(AH38,'Table 1'!$B$10:$B$35,1,0),"OK","check!!!!"),"check!!!!")</f>
        <v>check!!!!</v>
      </c>
      <c r="AL38" s="357" t="str">
        <f>IF(AH38='Table 1'!B14,"ok","check!!!!")</f>
        <v>check!!!!</v>
      </c>
      <c r="AM38" s="362"/>
    </row>
    <row r="39" spans="1:39">
      <c r="A39" s="357" t="s">
        <v>261</v>
      </c>
      <c r="B39" s="357" t="s">
        <v>262</v>
      </c>
      <c r="C39" s="357" t="s">
        <v>263</v>
      </c>
      <c r="D39" s="357" t="s">
        <v>264</v>
      </c>
      <c r="E39" s="357" t="s">
        <v>265</v>
      </c>
      <c r="F39" s="357" t="s">
        <v>264</v>
      </c>
      <c r="G39" s="357" t="s">
        <v>277</v>
      </c>
      <c r="H39" s="357" t="s">
        <v>278</v>
      </c>
      <c r="I39" s="357" t="s">
        <v>279</v>
      </c>
      <c r="J39" s="357" t="s">
        <v>280</v>
      </c>
      <c r="K39" s="357" t="s">
        <v>281</v>
      </c>
      <c r="L39" s="357" t="s">
        <v>282</v>
      </c>
      <c r="M39" s="357" t="s">
        <v>269</v>
      </c>
      <c r="N39" s="357" t="s">
        <v>270</v>
      </c>
      <c r="O39" s="357" t="s">
        <v>270</v>
      </c>
      <c r="P39" s="357" t="s">
        <v>271</v>
      </c>
      <c r="Q39" s="357" t="s">
        <v>262</v>
      </c>
      <c r="R39" s="357" t="s">
        <v>272</v>
      </c>
      <c r="S39" s="375" t="e">
        <f>IF(VLOOKUP($AH39,'Table 1'!$B$10:$U$35,'Table 1'!AG$1,0)="","",VLOOKUP($AH39,'Table 1'!$B$10:$U$35,'Table 1'!AG$1,0))</f>
        <v>#N/A</v>
      </c>
      <c r="T39" s="375" t="e">
        <f>IF(VLOOKUP($AH39,'Table 1'!$B$10:$U$35,'Table 1'!AH$1,0)="","",VLOOKUP($AH39,'Table 1'!$B$10:$U$35,'Table 1'!AH$1,0))</f>
        <v>#N/A</v>
      </c>
      <c r="U39" s="375" t="e">
        <f>IF(VLOOKUP($AH39,'Table 1'!$B$10:$U$35,'Table 1'!AI$1,0)="","",VLOOKUP($AH39,'Table 1'!$B$10:$U$35,'Table 1'!AI$1,0))</f>
        <v>#N/A</v>
      </c>
      <c r="V39" s="375" t="e">
        <f>IF(VLOOKUP($AH39,'Table 1'!$B$10:$U$35,'Table 1'!AJ$1,0)="","",VLOOKUP($AH39,'Table 1'!$B$10:$U$35,'Table 1'!AJ$1,0))</f>
        <v>#N/A</v>
      </c>
      <c r="W39" s="375" t="e">
        <f>IF(VLOOKUP($AH39,'Table 1'!$B$10:$U$35,'Table 1'!AK$1,0)="","",VLOOKUP($AH39,'Table 1'!$B$10:$U$35,'Table 1'!AK$1,0))</f>
        <v>#N/A</v>
      </c>
      <c r="X39" s="375" t="e">
        <f>IF(VLOOKUP($AH39,'Table 1'!$B$10:$U$35,'Table 1'!AL$1,0)="","",VLOOKUP($AH39,'Table 1'!$B$10:$U$35,'Table 1'!AL$1,0))</f>
        <v>#N/A</v>
      </c>
      <c r="Y39" s="375" t="e">
        <f>IF(VLOOKUP($AH39,'Table 1'!$B$10:$U$35,'Table 1'!AM$1,0)="","",VLOOKUP($AH39,'Table 1'!$B$10:$U$35,'Table 1'!AM$1,0))</f>
        <v>#N/A</v>
      </c>
      <c r="Z39" s="375" t="e">
        <f>IF(VLOOKUP($AH39,'Table 1'!$B$10:$U$35,'Table 1'!AN$1,0)="","",VLOOKUP($AH39,'Table 1'!$B$10:$U$35,'Table 1'!AN$1,0))</f>
        <v>#N/A</v>
      </c>
      <c r="AA39" s="375" t="e">
        <f>IF(VLOOKUP($AH39,'Table 1'!$B$10:$U$35,'Table 1'!AO$1,0)="","",VLOOKUP($AH39,'Table 1'!$B$10:$U$35,'Table 1'!AO$1,0))</f>
        <v>#N/A</v>
      </c>
      <c r="AB39" s="375" t="e">
        <f>IF(VLOOKUP($AH39,'Table 1'!$B$10:$U$35,'Table 1'!AP$1,0)="","",VLOOKUP($AH39,'Table 1'!$B$10:$U$35,'Table 1'!AP$1,0))</f>
        <v>#N/A</v>
      </c>
      <c r="AC39" s="375" t="e">
        <f>IF(VLOOKUP($AH39,'Table 1'!$B$10:$U$35,'Table 1'!AQ$1,0)="","",VLOOKUP($AH39,'Table 1'!$B$10:$U$35,'Table 1'!AQ$1,0))</f>
        <v>#N/A</v>
      </c>
      <c r="AD39" s="375" t="e">
        <f>IF(VLOOKUP($AH39,'Table 1'!$B$10:$U$35,'Table 1'!AR$1,0)="","",VLOOKUP($AH39,'Table 1'!$B$10:$U$35,'Table 1'!AR$1,0))</f>
        <v>#N/A</v>
      </c>
      <c r="AE39" s="375" t="e">
        <f>IF(VLOOKUP($AH39,'Table 1'!$B$10:$U$35,'Table 1'!AS$1,0)="","",VLOOKUP($AH39,'Table 1'!$B$10:$U$35,'Table 1'!AS$1,0))</f>
        <v>#N/A</v>
      </c>
      <c r="AF39" s="375" t="e">
        <f>IF(VLOOKUP($AH39,'Table 1'!$B$10:$U$35,'Table 1'!AT$1,0)="","",VLOOKUP($AH39,'Table 1'!$B$10:$U$35,'Table 1'!AT$1,0))</f>
        <v>#N/A</v>
      </c>
      <c r="AG39" s="375" t="e">
        <f>IF(VLOOKUP($AH39,'Table 1'!$B$10:$U$35,'Table 1'!AU$1,0)="","",VLOOKUP($AH39,'Table 1'!$B$10:$U$35,'Table 1'!AU$1,0))</f>
        <v>#N/A</v>
      </c>
      <c r="AH39" s="357" t="str">
        <f t="shared" si="0"/>
        <v>A.N.@@._Z.S13._Z.C.L.LE.GD.T.F.V._T._T.XDC.N.EDP1</v>
      </c>
      <c r="AI39" s="357"/>
      <c r="AJ39" s="357"/>
      <c r="AK39" s="361" t="str">
        <f>IFERROR(+IF(AH39=VLOOKUP(AH39,'Table 1'!$B$10:$B$35,1,0),"OK","check!!!!"),"check!!!!")</f>
        <v>check!!!!</v>
      </c>
      <c r="AL39" s="357" t="str">
        <f>IF(AH39='Table 1'!B18,"ok","check!!!!")</f>
        <v>check!!!!</v>
      </c>
      <c r="AM39" s="362"/>
    </row>
    <row r="40" spans="1:39">
      <c r="A40" s="357" t="s">
        <v>261</v>
      </c>
      <c r="B40" s="357" t="s">
        <v>262</v>
      </c>
      <c r="C40" s="357" t="s">
        <v>263</v>
      </c>
      <c r="D40" s="357" t="s">
        <v>264</v>
      </c>
      <c r="E40" s="357" t="s">
        <v>265</v>
      </c>
      <c r="F40" s="357" t="s">
        <v>264</v>
      </c>
      <c r="G40" s="357" t="s">
        <v>277</v>
      </c>
      <c r="H40" s="357" t="s">
        <v>278</v>
      </c>
      <c r="I40" s="357" t="s">
        <v>279</v>
      </c>
      <c r="J40" s="357" t="s">
        <v>283</v>
      </c>
      <c r="K40" s="357" t="s">
        <v>281</v>
      </c>
      <c r="L40" s="357" t="s">
        <v>282</v>
      </c>
      <c r="M40" s="357" t="s">
        <v>269</v>
      </c>
      <c r="N40" s="357" t="s">
        <v>270</v>
      </c>
      <c r="O40" s="357" t="s">
        <v>270</v>
      </c>
      <c r="P40" s="357" t="s">
        <v>271</v>
      </c>
      <c r="Q40" s="357" t="s">
        <v>262</v>
      </c>
      <c r="R40" s="357" t="s">
        <v>272</v>
      </c>
      <c r="S40" s="375" t="e">
        <f>IF(VLOOKUP($AH40,'Table 1'!$B$10:$U$35,'Table 1'!AG$1,0)="","",VLOOKUP($AH40,'Table 1'!$B$10:$U$35,'Table 1'!AG$1,0))</f>
        <v>#N/A</v>
      </c>
      <c r="T40" s="375" t="e">
        <f>IF(VLOOKUP($AH40,'Table 1'!$B$10:$U$35,'Table 1'!AH$1,0)="","",VLOOKUP($AH40,'Table 1'!$B$10:$U$35,'Table 1'!AH$1,0))</f>
        <v>#N/A</v>
      </c>
      <c r="U40" s="375" t="e">
        <f>IF(VLOOKUP($AH40,'Table 1'!$B$10:$U$35,'Table 1'!AI$1,0)="","",VLOOKUP($AH40,'Table 1'!$B$10:$U$35,'Table 1'!AI$1,0))</f>
        <v>#N/A</v>
      </c>
      <c r="V40" s="375" t="e">
        <f>IF(VLOOKUP($AH40,'Table 1'!$B$10:$U$35,'Table 1'!AJ$1,0)="","",VLOOKUP($AH40,'Table 1'!$B$10:$U$35,'Table 1'!AJ$1,0))</f>
        <v>#N/A</v>
      </c>
      <c r="W40" s="375" t="e">
        <f>IF(VLOOKUP($AH40,'Table 1'!$B$10:$U$35,'Table 1'!AK$1,0)="","",VLOOKUP($AH40,'Table 1'!$B$10:$U$35,'Table 1'!AK$1,0))</f>
        <v>#N/A</v>
      </c>
      <c r="X40" s="375" t="e">
        <f>IF(VLOOKUP($AH40,'Table 1'!$B$10:$U$35,'Table 1'!AL$1,0)="","",VLOOKUP($AH40,'Table 1'!$B$10:$U$35,'Table 1'!AL$1,0))</f>
        <v>#N/A</v>
      </c>
      <c r="Y40" s="375" t="e">
        <f>IF(VLOOKUP($AH40,'Table 1'!$B$10:$U$35,'Table 1'!AM$1,0)="","",VLOOKUP($AH40,'Table 1'!$B$10:$U$35,'Table 1'!AM$1,0))</f>
        <v>#N/A</v>
      </c>
      <c r="Z40" s="375" t="e">
        <f>IF(VLOOKUP($AH40,'Table 1'!$B$10:$U$35,'Table 1'!AN$1,0)="","",VLOOKUP($AH40,'Table 1'!$B$10:$U$35,'Table 1'!AN$1,0))</f>
        <v>#N/A</v>
      </c>
      <c r="AA40" s="375" t="e">
        <f>IF(VLOOKUP($AH40,'Table 1'!$B$10:$U$35,'Table 1'!AO$1,0)="","",VLOOKUP($AH40,'Table 1'!$B$10:$U$35,'Table 1'!AO$1,0))</f>
        <v>#N/A</v>
      </c>
      <c r="AB40" s="375" t="e">
        <f>IF(VLOOKUP($AH40,'Table 1'!$B$10:$U$35,'Table 1'!AP$1,0)="","",VLOOKUP($AH40,'Table 1'!$B$10:$U$35,'Table 1'!AP$1,0))</f>
        <v>#N/A</v>
      </c>
      <c r="AC40" s="375" t="e">
        <f>IF(VLOOKUP($AH40,'Table 1'!$B$10:$U$35,'Table 1'!AQ$1,0)="","",VLOOKUP($AH40,'Table 1'!$B$10:$U$35,'Table 1'!AQ$1,0))</f>
        <v>#N/A</v>
      </c>
      <c r="AD40" s="375" t="e">
        <f>IF(VLOOKUP($AH40,'Table 1'!$B$10:$U$35,'Table 1'!AR$1,0)="","",VLOOKUP($AH40,'Table 1'!$B$10:$U$35,'Table 1'!AR$1,0))</f>
        <v>#N/A</v>
      </c>
      <c r="AE40" s="375" t="e">
        <f>IF(VLOOKUP($AH40,'Table 1'!$B$10:$U$35,'Table 1'!AS$1,0)="","",VLOOKUP($AH40,'Table 1'!$B$10:$U$35,'Table 1'!AS$1,0))</f>
        <v>#N/A</v>
      </c>
      <c r="AF40" s="375" t="e">
        <f>IF(VLOOKUP($AH40,'Table 1'!$B$10:$U$35,'Table 1'!AT$1,0)="","",VLOOKUP($AH40,'Table 1'!$B$10:$U$35,'Table 1'!AT$1,0))</f>
        <v>#N/A</v>
      </c>
      <c r="AG40" s="375" t="e">
        <f>IF(VLOOKUP($AH40,'Table 1'!$B$10:$U$35,'Table 1'!AU$1,0)="","",VLOOKUP($AH40,'Table 1'!$B$10:$U$35,'Table 1'!AU$1,0))</f>
        <v>#N/A</v>
      </c>
      <c r="AH40" s="357" t="str">
        <f t="shared" si="0"/>
        <v>A.N.@@._Z.S13._Z.C.L.LE.F2.T.F.V._T._T.XDC.N.EDP1</v>
      </c>
      <c r="AI40" s="357"/>
      <c r="AJ40" s="357"/>
      <c r="AK40" s="361" t="str">
        <f>IFERROR(+IF(AH40=VLOOKUP(AH40,'Table 1'!$B$10:$B$35,1,0),"OK","check!!!!"),"check!!!!")</f>
        <v>check!!!!</v>
      </c>
      <c r="AL40" s="357" t="str">
        <f>IF(AH40='Table 1'!B20,"ok","check!!!!")</f>
        <v>check!!!!</v>
      </c>
      <c r="AM40" s="362"/>
    </row>
    <row r="41" spans="1:39">
      <c r="A41" s="357" t="s">
        <v>261</v>
      </c>
      <c r="B41" s="357" t="s">
        <v>262</v>
      </c>
      <c r="C41" s="357" t="s">
        <v>263</v>
      </c>
      <c r="D41" s="357" t="s">
        <v>264</v>
      </c>
      <c r="E41" s="357" t="s">
        <v>265</v>
      </c>
      <c r="F41" s="357" t="s">
        <v>264</v>
      </c>
      <c r="G41" s="357" t="s">
        <v>277</v>
      </c>
      <c r="H41" s="357" t="s">
        <v>278</v>
      </c>
      <c r="I41" s="357" t="s">
        <v>279</v>
      </c>
      <c r="J41" s="357" t="s">
        <v>284</v>
      </c>
      <c r="K41" s="357" t="s">
        <v>281</v>
      </c>
      <c r="L41" s="357" t="s">
        <v>282</v>
      </c>
      <c r="M41" s="357" t="s">
        <v>269</v>
      </c>
      <c r="N41" s="357" t="s">
        <v>270</v>
      </c>
      <c r="O41" s="357" t="s">
        <v>270</v>
      </c>
      <c r="P41" s="357" t="s">
        <v>271</v>
      </c>
      <c r="Q41" s="357" t="s">
        <v>262</v>
      </c>
      <c r="R41" s="357" t="s">
        <v>272</v>
      </c>
      <c r="S41" s="375" t="e">
        <f>IF(VLOOKUP($AH41,'Table 1'!$B$10:$U$35,'Table 1'!AG$1,0)="","",VLOOKUP($AH41,'Table 1'!$B$10:$U$35,'Table 1'!AG$1,0))</f>
        <v>#N/A</v>
      </c>
      <c r="T41" s="375" t="e">
        <f>IF(VLOOKUP($AH41,'Table 1'!$B$10:$U$35,'Table 1'!AH$1,0)="","",VLOOKUP($AH41,'Table 1'!$B$10:$U$35,'Table 1'!AH$1,0))</f>
        <v>#N/A</v>
      </c>
      <c r="U41" s="375" t="e">
        <f>IF(VLOOKUP($AH41,'Table 1'!$B$10:$U$35,'Table 1'!AI$1,0)="","",VLOOKUP($AH41,'Table 1'!$B$10:$U$35,'Table 1'!AI$1,0))</f>
        <v>#N/A</v>
      </c>
      <c r="V41" s="375" t="e">
        <f>IF(VLOOKUP($AH41,'Table 1'!$B$10:$U$35,'Table 1'!AJ$1,0)="","",VLOOKUP($AH41,'Table 1'!$B$10:$U$35,'Table 1'!AJ$1,0))</f>
        <v>#N/A</v>
      </c>
      <c r="W41" s="375" t="e">
        <f>IF(VLOOKUP($AH41,'Table 1'!$B$10:$U$35,'Table 1'!AK$1,0)="","",VLOOKUP($AH41,'Table 1'!$B$10:$U$35,'Table 1'!AK$1,0))</f>
        <v>#N/A</v>
      </c>
      <c r="X41" s="375" t="e">
        <f>IF(VLOOKUP($AH41,'Table 1'!$B$10:$U$35,'Table 1'!AL$1,0)="","",VLOOKUP($AH41,'Table 1'!$B$10:$U$35,'Table 1'!AL$1,0))</f>
        <v>#N/A</v>
      </c>
      <c r="Y41" s="375" t="e">
        <f>IF(VLOOKUP($AH41,'Table 1'!$B$10:$U$35,'Table 1'!AM$1,0)="","",VLOOKUP($AH41,'Table 1'!$B$10:$U$35,'Table 1'!AM$1,0))</f>
        <v>#N/A</v>
      </c>
      <c r="Z41" s="375" t="e">
        <f>IF(VLOOKUP($AH41,'Table 1'!$B$10:$U$35,'Table 1'!AN$1,0)="","",VLOOKUP($AH41,'Table 1'!$B$10:$U$35,'Table 1'!AN$1,0))</f>
        <v>#N/A</v>
      </c>
      <c r="AA41" s="375" t="e">
        <f>IF(VLOOKUP($AH41,'Table 1'!$B$10:$U$35,'Table 1'!AO$1,0)="","",VLOOKUP($AH41,'Table 1'!$B$10:$U$35,'Table 1'!AO$1,0))</f>
        <v>#N/A</v>
      </c>
      <c r="AB41" s="375" t="e">
        <f>IF(VLOOKUP($AH41,'Table 1'!$B$10:$U$35,'Table 1'!AP$1,0)="","",VLOOKUP($AH41,'Table 1'!$B$10:$U$35,'Table 1'!AP$1,0))</f>
        <v>#N/A</v>
      </c>
      <c r="AC41" s="375" t="e">
        <f>IF(VLOOKUP($AH41,'Table 1'!$B$10:$U$35,'Table 1'!AQ$1,0)="","",VLOOKUP($AH41,'Table 1'!$B$10:$U$35,'Table 1'!AQ$1,0))</f>
        <v>#N/A</v>
      </c>
      <c r="AD41" s="375" t="e">
        <f>IF(VLOOKUP($AH41,'Table 1'!$B$10:$U$35,'Table 1'!AR$1,0)="","",VLOOKUP($AH41,'Table 1'!$B$10:$U$35,'Table 1'!AR$1,0))</f>
        <v>#N/A</v>
      </c>
      <c r="AE41" s="375" t="e">
        <f>IF(VLOOKUP($AH41,'Table 1'!$B$10:$U$35,'Table 1'!AS$1,0)="","",VLOOKUP($AH41,'Table 1'!$B$10:$U$35,'Table 1'!AS$1,0))</f>
        <v>#N/A</v>
      </c>
      <c r="AF41" s="375" t="e">
        <f>IF(VLOOKUP($AH41,'Table 1'!$B$10:$U$35,'Table 1'!AT$1,0)="","",VLOOKUP($AH41,'Table 1'!$B$10:$U$35,'Table 1'!AT$1,0))</f>
        <v>#N/A</v>
      </c>
      <c r="AG41" s="375" t="e">
        <f>IF(VLOOKUP($AH41,'Table 1'!$B$10:$U$35,'Table 1'!AU$1,0)="","",VLOOKUP($AH41,'Table 1'!$B$10:$U$35,'Table 1'!AU$1,0))</f>
        <v>#N/A</v>
      </c>
      <c r="AH41" s="357" t="str">
        <f t="shared" si="0"/>
        <v>A.N.@@._Z.S13._Z.C.L.LE.F3.T.F.V._T._T.XDC.N.EDP1</v>
      </c>
      <c r="AI41" s="357"/>
      <c r="AJ41" s="357"/>
      <c r="AK41" s="361" t="str">
        <f>IFERROR(+IF(AH41=VLOOKUP(AH41,'Table 1'!$B$10:$B$35,1,0),"OK","check!!!!"),"check!!!!")</f>
        <v>check!!!!</v>
      </c>
      <c r="AL41" s="357" t="str">
        <f>IF(AH41='Table 1'!B21,"ok","check!!!!")</f>
        <v>check!!!!</v>
      </c>
      <c r="AM41" s="362"/>
    </row>
    <row r="42" spans="1:39">
      <c r="A42" s="357" t="s">
        <v>261</v>
      </c>
      <c r="B42" s="357" t="s">
        <v>262</v>
      </c>
      <c r="C42" s="357" t="s">
        <v>263</v>
      </c>
      <c r="D42" s="357" t="s">
        <v>264</v>
      </c>
      <c r="E42" s="357" t="s">
        <v>265</v>
      </c>
      <c r="F42" s="357" t="s">
        <v>264</v>
      </c>
      <c r="G42" s="357" t="s">
        <v>277</v>
      </c>
      <c r="H42" s="357" t="s">
        <v>278</v>
      </c>
      <c r="I42" s="357" t="s">
        <v>279</v>
      </c>
      <c r="J42" s="357" t="s">
        <v>284</v>
      </c>
      <c r="K42" s="357" t="s">
        <v>268</v>
      </c>
      <c r="L42" s="357" t="s">
        <v>282</v>
      </c>
      <c r="M42" s="357" t="s">
        <v>269</v>
      </c>
      <c r="N42" s="357" t="s">
        <v>270</v>
      </c>
      <c r="O42" s="357" t="s">
        <v>270</v>
      </c>
      <c r="P42" s="357" t="s">
        <v>271</v>
      </c>
      <c r="Q42" s="357" t="s">
        <v>262</v>
      </c>
      <c r="R42" s="357" t="s">
        <v>272</v>
      </c>
      <c r="S42" s="375" t="e">
        <f>IF(VLOOKUP($AH42,'Table 1'!$B$10:$U$35,'Table 1'!AG$1,0)="","",VLOOKUP($AH42,'Table 1'!$B$10:$U$35,'Table 1'!AG$1,0))</f>
        <v>#N/A</v>
      </c>
      <c r="T42" s="375" t="e">
        <f>IF(VLOOKUP($AH42,'Table 1'!$B$10:$U$35,'Table 1'!AH$1,0)="","",VLOOKUP($AH42,'Table 1'!$B$10:$U$35,'Table 1'!AH$1,0))</f>
        <v>#N/A</v>
      </c>
      <c r="U42" s="375" t="e">
        <f>IF(VLOOKUP($AH42,'Table 1'!$B$10:$U$35,'Table 1'!AI$1,0)="","",VLOOKUP($AH42,'Table 1'!$B$10:$U$35,'Table 1'!AI$1,0))</f>
        <v>#N/A</v>
      </c>
      <c r="V42" s="375" t="e">
        <f>IF(VLOOKUP($AH42,'Table 1'!$B$10:$U$35,'Table 1'!AJ$1,0)="","",VLOOKUP($AH42,'Table 1'!$B$10:$U$35,'Table 1'!AJ$1,0))</f>
        <v>#N/A</v>
      </c>
      <c r="W42" s="375" t="e">
        <f>IF(VLOOKUP($AH42,'Table 1'!$B$10:$U$35,'Table 1'!AK$1,0)="","",VLOOKUP($AH42,'Table 1'!$B$10:$U$35,'Table 1'!AK$1,0))</f>
        <v>#N/A</v>
      </c>
      <c r="X42" s="375" t="e">
        <f>IF(VLOOKUP($AH42,'Table 1'!$B$10:$U$35,'Table 1'!AL$1,0)="","",VLOOKUP($AH42,'Table 1'!$B$10:$U$35,'Table 1'!AL$1,0))</f>
        <v>#N/A</v>
      </c>
      <c r="Y42" s="375" t="e">
        <f>IF(VLOOKUP($AH42,'Table 1'!$B$10:$U$35,'Table 1'!AM$1,0)="","",VLOOKUP($AH42,'Table 1'!$B$10:$U$35,'Table 1'!AM$1,0))</f>
        <v>#N/A</v>
      </c>
      <c r="Z42" s="375" t="e">
        <f>IF(VLOOKUP($AH42,'Table 1'!$B$10:$U$35,'Table 1'!AN$1,0)="","",VLOOKUP($AH42,'Table 1'!$B$10:$U$35,'Table 1'!AN$1,0))</f>
        <v>#N/A</v>
      </c>
      <c r="AA42" s="375" t="e">
        <f>IF(VLOOKUP($AH42,'Table 1'!$B$10:$U$35,'Table 1'!AO$1,0)="","",VLOOKUP($AH42,'Table 1'!$B$10:$U$35,'Table 1'!AO$1,0))</f>
        <v>#N/A</v>
      </c>
      <c r="AB42" s="375" t="e">
        <f>IF(VLOOKUP($AH42,'Table 1'!$B$10:$U$35,'Table 1'!AP$1,0)="","",VLOOKUP($AH42,'Table 1'!$B$10:$U$35,'Table 1'!AP$1,0))</f>
        <v>#N/A</v>
      </c>
      <c r="AC42" s="375" t="e">
        <f>IF(VLOOKUP($AH42,'Table 1'!$B$10:$U$35,'Table 1'!AQ$1,0)="","",VLOOKUP($AH42,'Table 1'!$B$10:$U$35,'Table 1'!AQ$1,0))</f>
        <v>#N/A</v>
      </c>
      <c r="AD42" s="375" t="e">
        <f>IF(VLOOKUP($AH42,'Table 1'!$B$10:$U$35,'Table 1'!AR$1,0)="","",VLOOKUP($AH42,'Table 1'!$B$10:$U$35,'Table 1'!AR$1,0))</f>
        <v>#N/A</v>
      </c>
      <c r="AE42" s="375" t="e">
        <f>IF(VLOOKUP($AH42,'Table 1'!$B$10:$U$35,'Table 1'!AS$1,0)="","",VLOOKUP($AH42,'Table 1'!$B$10:$U$35,'Table 1'!AS$1,0))</f>
        <v>#N/A</v>
      </c>
      <c r="AF42" s="375" t="e">
        <f>IF(VLOOKUP($AH42,'Table 1'!$B$10:$U$35,'Table 1'!AT$1,0)="","",VLOOKUP($AH42,'Table 1'!$B$10:$U$35,'Table 1'!AT$1,0))</f>
        <v>#N/A</v>
      </c>
      <c r="AG42" s="375" t="e">
        <f>IF(VLOOKUP($AH42,'Table 1'!$B$10:$U$35,'Table 1'!AU$1,0)="","",VLOOKUP($AH42,'Table 1'!$B$10:$U$35,'Table 1'!AU$1,0))</f>
        <v>#N/A</v>
      </c>
      <c r="AH42" s="357" t="str">
        <f t="shared" si="0"/>
        <v>A.N.@@._Z.S13._Z.C.L.LE.F3.S.F.V._T._T.XDC.N.EDP1</v>
      </c>
      <c r="AI42" s="357"/>
      <c r="AJ42" s="357"/>
      <c r="AK42" s="361" t="str">
        <f>IFERROR(+IF(AH42=VLOOKUP(AH42,'Table 1'!$B$10:$B$35,1,0),"OK","check!!!!"),"check!!!!")</f>
        <v>check!!!!</v>
      </c>
      <c r="AL42" s="357" t="str">
        <f>IF(AH42='Table 1'!B22,"ok","check!!!!")</f>
        <v>check!!!!</v>
      </c>
      <c r="AM42" s="362"/>
    </row>
    <row r="43" spans="1:39">
      <c r="A43" s="357" t="s">
        <v>261</v>
      </c>
      <c r="B43" s="357" t="s">
        <v>262</v>
      </c>
      <c r="C43" s="357" t="s">
        <v>263</v>
      </c>
      <c r="D43" s="357" t="s">
        <v>264</v>
      </c>
      <c r="E43" s="357" t="s">
        <v>265</v>
      </c>
      <c r="F43" s="357" t="s">
        <v>264</v>
      </c>
      <c r="G43" s="357" t="s">
        <v>277</v>
      </c>
      <c r="H43" s="357" t="s">
        <v>278</v>
      </c>
      <c r="I43" s="357" t="s">
        <v>279</v>
      </c>
      <c r="J43" s="357" t="s">
        <v>284</v>
      </c>
      <c r="K43" s="357" t="s">
        <v>278</v>
      </c>
      <c r="L43" s="357" t="s">
        <v>282</v>
      </c>
      <c r="M43" s="357" t="s">
        <v>269</v>
      </c>
      <c r="N43" s="357" t="s">
        <v>270</v>
      </c>
      <c r="O43" s="357" t="s">
        <v>270</v>
      </c>
      <c r="P43" s="357" t="s">
        <v>271</v>
      </c>
      <c r="Q43" s="357" t="s">
        <v>262</v>
      </c>
      <c r="R43" s="357" t="s">
        <v>272</v>
      </c>
      <c r="S43" s="375" t="e">
        <f>IF(VLOOKUP($AH43,'Table 1'!$B$10:$U$35,'Table 1'!AG$1,0)="","",VLOOKUP($AH43,'Table 1'!$B$10:$U$35,'Table 1'!AG$1,0))</f>
        <v>#N/A</v>
      </c>
      <c r="T43" s="375" t="e">
        <f>IF(VLOOKUP($AH43,'Table 1'!$B$10:$U$35,'Table 1'!AH$1,0)="","",VLOOKUP($AH43,'Table 1'!$B$10:$U$35,'Table 1'!AH$1,0))</f>
        <v>#N/A</v>
      </c>
      <c r="U43" s="375" t="e">
        <f>IF(VLOOKUP($AH43,'Table 1'!$B$10:$U$35,'Table 1'!AI$1,0)="","",VLOOKUP($AH43,'Table 1'!$B$10:$U$35,'Table 1'!AI$1,0))</f>
        <v>#N/A</v>
      </c>
      <c r="V43" s="375" t="e">
        <f>IF(VLOOKUP($AH43,'Table 1'!$B$10:$U$35,'Table 1'!AJ$1,0)="","",VLOOKUP($AH43,'Table 1'!$B$10:$U$35,'Table 1'!AJ$1,0))</f>
        <v>#N/A</v>
      </c>
      <c r="W43" s="375" t="e">
        <f>IF(VLOOKUP($AH43,'Table 1'!$B$10:$U$35,'Table 1'!AK$1,0)="","",VLOOKUP($AH43,'Table 1'!$B$10:$U$35,'Table 1'!AK$1,0))</f>
        <v>#N/A</v>
      </c>
      <c r="X43" s="375" t="e">
        <f>IF(VLOOKUP($AH43,'Table 1'!$B$10:$U$35,'Table 1'!AL$1,0)="","",VLOOKUP($AH43,'Table 1'!$B$10:$U$35,'Table 1'!AL$1,0))</f>
        <v>#N/A</v>
      </c>
      <c r="Y43" s="375" t="e">
        <f>IF(VLOOKUP($AH43,'Table 1'!$B$10:$U$35,'Table 1'!AM$1,0)="","",VLOOKUP($AH43,'Table 1'!$B$10:$U$35,'Table 1'!AM$1,0))</f>
        <v>#N/A</v>
      </c>
      <c r="Z43" s="375" t="e">
        <f>IF(VLOOKUP($AH43,'Table 1'!$B$10:$U$35,'Table 1'!AN$1,0)="","",VLOOKUP($AH43,'Table 1'!$B$10:$U$35,'Table 1'!AN$1,0))</f>
        <v>#N/A</v>
      </c>
      <c r="AA43" s="375" t="e">
        <f>IF(VLOOKUP($AH43,'Table 1'!$B$10:$U$35,'Table 1'!AO$1,0)="","",VLOOKUP($AH43,'Table 1'!$B$10:$U$35,'Table 1'!AO$1,0))</f>
        <v>#N/A</v>
      </c>
      <c r="AB43" s="375" t="e">
        <f>IF(VLOOKUP($AH43,'Table 1'!$B$10:$U$35,'Table 1'!AP$1,0)="","",VLOOKUP($AH43,'Table 1'!$B$10:$U$35,'Table 1'!AP$1,0))</f>
        <v>#N/A</v>
      </c>
      <c r="AC43" s="375" t="e">
        <f>IF(VLOOKUP($AH43,'Table 1'!$B$10:$U$35,'Table 1'!AQ$1,0)="","",VLOOKUP($AH43,'Table 1'!$B$10:$U$35,'Table 1'!AQ$1,0))</f>
        <v>#N/A</v>
      </c>
      <c r="AD43" s="375" t="e">
        <f>IF(VLOOKUP($AH43,'Table 1'!$B$10:$U$35,'Table 1'!AR$1,0)="","",VLOOKUP($AH43,'Table 1'!$B$10:$U$35,'Table 1'!AR$1,0))</f>
        <v>#N/A</v>
      </c>
      <c r="AE43" s="375" t="e">
        <f>IF(VLOOKUP($AH43,'Table 1'!$B$10:$U$35,'Table 1'!AS$1,0)="","",VLOOKUP($AH43,'Table 1'!$B$10:$U$35,'Table 1'!AS$1,0))</f>
        <v>#N/A</v>
      </c>
      <c r="AF43" s="375" t="e">
        <f>IF(VLOOKUP($AH43,'Table 1'!$B$10:$U$35,'Table 1'!AT$1,0)="","",VLOOKUP($AH43,'Table 1'!$B$10:$U$35,'Table 1'!AT$1,0))</f>
        <v>#N/A</v>
      </c>
      <c r="AG43" s="375" t="e">
        <f>IF(VLOOKUP($AH43,'Table 1'!$B$10:$U$35,'Table 1'!AU$1,0)="","",VLOOKUP($AH43,'Table 1'!$B$10:$U$35,'Table 1'!AU$1,0))</f>
        <v>#N/A</v>
      </c>
      <c r="AH43" s="357" t="str">
        <f t="shared" si="0"/>
        <v>A.N.@@._Z.S13._Z.C.L.LE.F3.L.F.V._T._T.XDC.N.EDP1</v>
      </c>
      <c r="AI43" s="357"/>
      <c r="AJ43" s="357"/>
      <c r="AK43" s="361" t="str">
        <f>IFERROR(+IF(AH43=VLOOKUP(AH43,'Table 1'!$B$10:$B$35,1,0),"OK","check!!!!"),"check!!!!")</f>
        <v>check!!!!</v>
      </c>
      <c r="AL43" s="357" t="str">
        <f>IF(AH43='Table 1'!B23,"ok","check!!!!")</f>
        <v>check!!!!</v>
      </c>
      <c r="AM43" s="362"/>
    </row>
    <row r="44" spans="1:39">
      <c r="A44" s="357" t="s">
        <v>261</v>
      </c>
      <c r="B44" s="357" t="s">
        <v>262</v>
      </c>
      <c r="C44" s="357" t="s">
        <v>263</v>
      </c>
      <c r="D44" s="357" t="s">
        <v>264</v>
      </c>
      <c r="E44" s="357" t="s">
        <v>265</v>
      </c>
      <c r="F44" s="357" t="s">
        <v>264</v>
      </c>
      <c r="G44" s="357" t="s">
        <v>277</v>
      </c>
      <c r="H44" s="357" t="s">
        <v>278</v>
      </c>
      <c r="I44" s="357" t="s">
        <v>279</v>
      </c>
      <c r="J44" s="357" t="s">
        <v>285</v>
      </c>
      <c r="K44" s="357" t="s">
        <v>281</v>
      </c>
      <c r="L44" s="357" t="s">
        <v>282</v>
      </c>
      <c r="M44" s="357" t="s">
        <v>269</v>
      </c>
      <c r="N44" s="357" t="s">
        <v>270</v>
      </c>
      <c r="O44" s="357" t="s">
        <v>270</v>
      </c>
      <c r="P44" s="357" t="s">
        <v>271</v>
      </c>
      <c r="Q44" s="357" t="s">
        <v>262</v>
      </c>
      <c r="R44" s="357" t="s">
        <v>272</v>
      </c>
      <c r="S44" s="375" t="e">
        <f>IF(VLOOKUP($AH44,'Table 1'!$B$10:$U$35,'Table 1'!AG$1,0)="","",VLOOKUP($AH44,'Table 1'!$B$10:$U$35,'Table 1'!AG$1,0))</f>
        <v>#N/A</v>
      </c>
      <c r="T44" s="375" t="e">
        <f>IF(VLOOKUP($AH44,'Table 1'!$B$10:$U$35,'Table 1'!AH$1,0)="","",VLOOKUP($AH44,'Table 1'!$B$10:$U$35,'Table 1'!AH$1,0))</f>
        <v>#N/A</v>
      </c>
      <c r="U44" s="375" t="e">
        <f>IF(VLOOKUP($AH44,'Table 1'!$B$10:$U$35,'Table 1'!AI$1,0)="","",VLOOKUP($AH44,'Table 1'!$B$10:$U$35,'Table 1'!AI$1,0))</f>
        <v>#N/A</v>
      </c>
      <c r="V44" s="375" t="e">
        <f>IF(VLOOKUP($AH44,'Table 1'!$B$10:$U$35,'Table 1'!AJ$1,0)="","",VLOOKUP($AH44,'Table 1'!$B$10:$U$35,'Table 1'!AJ$1,0))</f>
        <v>#N/A</v>
      </c>
      <c r="W44" s="375" t="e">
        <f>IF(VLOOKUP($AH44,'Table 1'!$B$10:$U$35,'Table 1'!AK$1,0)="","",VLOOKUP($AH44,'Table 1'!$B$10:$U$35,'Table 1'!AK$1,0))</f>
        <v>#N/A</v>
      </c>
      <c r="X44" s="375" t="e">
        <f>IF(VLOOKUP($AH44,'Table 1'!$B$10:$U$35,'Table 1'!AL$1,0)="","",VLOOKUP($AH44,'Table 1'!$B$10:$U$35,'Table 1'!AL$1,0))</f>
        <v>#N/A</v>
      </c>
      <c r="Y44" s="375" t="e">
        <f>IF(VLOOKUP($AH44,'Table 1'!$B$10:$U$35,'Table 1'!AM$1,0)="","",VLOOKUP($AH44,'Table 1'!$B$10:$U$35,'Table 1'!AM$1,0))</f>
        <v>#N/A</v>
      </c>
      <c r="Z44" s="375" t="e">
        <f>IF(VLOOKUP($AH44,'Table 1'!$B$10:$U$35,'Table 1'!AN$1,0)="","",VLOOKUP($AH44,'Table 1'!$B$10:$U$35,'Table 1'!AN$1,0))</f>
        <v>#N/A</v>
      </c>
      <c r="AA44" s="375" t="e">
        <f>IF(VLOOKUP($AH44,'Table 1'!$B$10:$U$35,'Table 1'!AO$1,0)="","",VLOOKUP($AH44,'Table 1'!$B$10:$U$35,'Table 1'!AO$1,0))</f>
        <v>#N/A</v>
      </c>
      <c r="AB44" s="375" t="e">
        <f>IF(VLOOKUP($AH44,'Table 1'!$B$10:$U$35,'Table 1'!AP$1,0)="","",VLOOKUP($AH44,'Table 1'!$B$10:$U$35,'Table 1'!AP$1,0))</f>
        <v>#N/A</v>
      </c>
      <c r="AC44" s="375" t="e">
        <f>IF(VLOOKUP($AH44,'Table 1'!$B$10:$U$35,'Table 1'!AQ$1,0)="","",VLOOKUP($AH44,'Table 1'!$B$10:$U$35,'Table 1'!AQ$1,0))</f>
        <v>#N/A</v>
      </c>
      <c r="AD44" s="375" t="e">
        <f>IF(VLOOKUP($AH44,'Table 1'!$B$10:$U$35,'Table 1'!AR$1,0)="","",VLOOKUP($AH44,'Table 1'!$B$10:$U$35,'Table 1'!AR$1,0))</f>
        <v>#N/A</v>
      </c>
      <c r="AE44" s="375" t="e">
        <f>IF(VLOOKUP($AH44,'Table 1'!$B$10:$U$35,'Table 1'!AS$1,0)="","",VLOOKUP($AH44,'Table 1'!$B$10:$U$35,'Table 1'!AS$1,0))</f>
        <v>#N/A</v>
      </c>
      <c r="AF44" s="375" t="e">
        <f>IF(VLOOKUP($AH44,'Table 1'!$B$10:$U$35,'Table 1'!AT$1,0)="","",VLOOKUP($AH44,'Table 1'!$B$10:$U$35,'Table 1'!AT$1,0))</f>
        <v>#N/A</v>
      </c>
      <c r="AG44" s="375" t="e">
        <f>IF(VLOOKUP($AH44,'Table 1'!$B$10:$U$35,'Table 1'!AU$1,0)="","",VLOOKUP($AH44,'Table 1'!$B$10:$U$35,'Table 1'!AU$1,0))</f>
        <v>#N/A</v>
      </c>
      <c r="AH44" s="357" t="str">
        <f t="shared" si="0"/>
        <v>A.N.@@._Z.S13._Z.C.L.LE.F4.T.F.V._T._T.XDC.N.EDP1</v>
      </c>
      <c r="AI44" s="357"/>
      <c r="AJ44" s="357"/>
      <c r="AK44" s="361" t="str">
        <f>IFERROR(+IF(AH44=VLOOKUP(AH44,'Table 1'!$B$10:$B$35,1,0),"OK","check!!!!"),"check!!!!")</f>
        <v>check!!!!</v>
      </c>
      <c r="AL44" s="357" t="str">
        <f>IF(AH44='Table 1'!B24,"ok","check!!!!")</f>
        <v>check!!!!</v>
      </c>
      <c r="AM44" s="362"/>
    </row>
    <row r="45" spans="1:39">
      <c r="A45" s="357" t="s">
        <v>261</v>
      </c>
      <c r="B45" s="357" t="s">
        <v>262</v>
      </c>
      <c r="C45" s="357" t="s">
        <v>263</v>
      </c>
      <c r="D45" s="357" t="s">
        <v>264</v>
      </c>
      <c r="E45" s="357" t="s">
        <v>265</v>
      </c>
      <c r="F45" s="357" t="s">
        <v>264</v>
      </c>
      <c r="G45" s="357" t="s">
        <v>277</v>
      </c>
      <c r="H45" s="357" t="s">
        <v>278</v>
      </c>
      <c r="I45" s="357" t="s">
        <v>279</v>
      </c>
      <c r="J45" s="357" t="s">
        <v>285</v>
      </c>
      <c r="K45" s="357" t="s">
        <v>268</v>
      </c>
      <c r="L45" s="357" t="s">
        <v>282</v>
      </c>
      <c r="M45" s="357" t="s">
        <v>269</v>
      </c>
      <c r="N45" s="357" t="s">
        <v>270</v>
      </c>
      <c r="O45" s="357" t="s">
        <v>270</v>
      </c>
      <c r="P45" s="357" t="s">
        <v>271</v>
      </c>
      <c r="Q45" s="357" t="s">
        <v>262</v>
      </c>
      <c r="R45" s="357" t="s">
        <v>272</v>
      </c>
      <c r="S45" s="375" t="e">
        <f>IF(VLOOKUP($AH45,'Table 1'!$B$10:$U$35,'Table 1'!AG$1,0)="","",VLOOKUP($AH45,'Table 1'!$B$10:$U$35,'Table 1'!AG$1,0))</f>
        <v>#N/A</v>
      </c>
      <c r="T45" s="375" t="e">
        <f>IF(VLOOKUP($AH45,'Table 1'!$B$10:$U$35,'Table 1'!AH$1,0)="","",VLOOKUP($AH45,'Table 1'!$B$10:$U$35,'Table 1'!AH$1,0))</f>
        <v>#N/A</v>
      </c>
      <c r="U45" s="375" t="e">
        <f>IF(VLOOKUP($AH45,'Table 1'!$B$10:$U$35,'Table 1'!AI$1,0)="","",VLOOKUP($AH45,'Table 1'!$B$10:$U$35,'Table 1'!AI$1,0))</f>
        <v>#N/A</v>
      </c>
      <c r="V45" s="375" t="e">
        <f>IF(VLOOKUP($AH45,'Table 1'!$B$10:$U$35,'Table 1'!AJ$1,0)="","",VLOOKUP($AH45,'Table 1'!$B$10:$U$35,'Table 1'!AJ$1,0))</f>
        <v>#N/A</v>
      </c>
      <c r="W45" s="375" t="e">
        <f>IF(VLOOKUP($AH45,'Table 1'!$B$10:$U$35,'Table 1'!AK$1,0)="","",VLOOKUP($AH45,'Table 1'!$B$10:$U$35,'Table 1'!AK$1,0))</f>
        <v>#N/A</v>
      </c>
      <c r="X45" s="375" t="e">
        <f>IF(VLOOKUP($AH45,'Table 1'!$B$10:$U$35,'Table 1'!AL$1,0)="","",VLOOKUP($AH45,'Table 1'!$B$10:$U$35,'Table 1'!AL$1,0))</f>
        <v>#N/A</v>
      </c>
      <c r="Y45" s="375" t="e">
        <f>IF(VLOOKUP($AH45,'Table 1'!$B$10:$U$35,'Table 1'!AM$1,0)="","",VLOOKUP($AH45,'Table 1'!$B$10:$U$35,'Table 1'!AM$1,0))</f>
        <v>#N/A</v>
      </c>
      <c r="Z45" s="375" t="e">
        <f>IF(VLOOKUP($AH45,'Table 1'!$B$10:$U$35,'Table 1'!AN$1,0)="","",VLOOKUP($AH45,'Table 1'!$B$10:$U$35,'Table 1'!AN$1,0))</f>
        <v>#N/A</v>
      </c>
      <c r="AA45" s="375" t="e">
        <f>IF(VLOOKUP($AH45,'Table 1'!$B$10:$U$35,'Table 1'!AO$1,0)="","",VLOOKUP($AH45,'Table 1'!$B$10:$U$35,'Table 1'!AO$1,0))</f>
        <v>#N/A</v>
      </c>
      <c r="AB45" s="375" t="e">
        <f>IF(VLOOKUP($AH45,'Table 1'!$B$10:$U$35,'Table 1'!AP$1,0)="","",VLOOKUP($AH45,'Table 1'!$B$10:$U$35,'Table 1'!AP$1,0))</f>
        <v>#N/A</v>
      </c>
      <c r="AC45" s="375" t="e">
        <f>IF(VLOOKUP($AH45,'Table 1'!$B$10:$U$35,'Table 1'!AQ$1,0)="","",VLOOKUP($AH45,'Table 1'!$B$10:$U$35,'Table 1'!AQ$1,0))</f>
        <v>#N/A</v>
      </c>
      <c r="AD45" s="375" t="e">
        <f>IF(VLOOKUP($AH45,'Table 1'!$B$10:$U$35,'Table 1'!AR$1,0)="","",VLOOKUP($AH45,'Table 1'!$B$10:$U$35,'Table 1'!AR$1,0))</f>
        <v>#N/A</v>
      </c>
      <c r="AE45" s="375" t="e">
        <f>IF(VLOOKUP($AH45,'Table 1'!$B$10:$U$35,'Table 1'!AS$1,0)="","",VLOOKUP($AH45,'Table 1'!$B$10:$U$35,'Table 1'!AS$1,0))</f>
        <v>#N/A</v>
      </c>
      <c r="AF45" s="375" t="e">
        <f>IF(VLOOKUP($AH45,'Table 1'!$B$10:$U$35,'Table 1'!AT$1,0)="","",VLOOKUP($AH45,'Table 1'!$B$10:$U$35,'Table 1'!AT$1,0))</f>
        <v>#N/A</v>
      </c>
      <c r="AG45" s="375" t="e">
        <f>IF(VLOOKUP($AH45,'Table 1'!$B$10:$U$35,'Table 1'!AU$1,0)="","",VLOOKUP($AH45,'Table 1'!$B$10:$U$35,'Table 1'!AU$1,0))</f>
        <v>#N/A</v>
      </c>
      <c r="AH45" s="357" t="str">
        <f t="shared" si="0"/>
        <v>A.N.@@._Z.S13._Z.C.L.LE.F4.S.F.V._T._T.XDC.N.EDP1</v>
      </c>
      <c r="AI45" s="357"/>
      <c r="AJ45" s="357"/>
      <c r="AK45" s="361" t="str">
        <f>IFERROR(+IF(AH45=VLOOKUP(AH45,'Table 1'!$B$10:$B$35,1,0),"OK","check!!!!"),"check!!!!")</f>
        <v>check!!!!</v>
      </c>
      <c r="AL45" s="357" t="str">
        <f>IF(AH45='Table 1'!B25,"ok","check!!!!")</f>
        <v>check!!!!</v>
      </c>
      <c r="AM45" s="362"/>
    </row>
    <row r="46" spans="1:39">
      <c r="A46" s="357" t="s">
        <v>261</v>
      </c>
      <c r="B46" s="357" t="s">
        <v>262</v>
      </c>
      <c r="C46" s="357" t="s">
        <v>263</v>
      </c>
      <c r="D46" s="357" t="s">
        <v>264</v>
      </c>
      <c r="E46" s="357" t="s">
        <v>265</v>
      </c>
      <c r="F46" s="357" t="s">
        <v>264</v>
      </c>
      <c r="G46" s="357" t="s">
        <v>277</v>
      </c>
      <c r="H46" s="357" t="s">
        <v>278</v>
      </c>
      <c r="I46" s="357" t="s">
        <v>279</v>
      </c>
      <c r="J46" s="357" t="s">
        <v>285</v>
      </c>
      <c r="K46" s="357" t="s">
        <v>278</v>
      </c>
      <c r="L46" s="357" t="s">
        <v>282</v>
      </c>
      <c r="M46" s="357" t="s">
        <v>269</v>
      </c>
      <c r="N46" s="357" t="s">
        <v>270</v>
      </c>
      <c r="O46" s="357" t="s">
        <v>270</v>
      </c>
      <c r="P46" s="357" t="s">
        <v>271</v>
      </c>
      <c r="Q46" s="357" t="s">
        <v>262</v>
      </c>
      <c r="R46" s="357" t="s">
        <v>272</v>
      </c>
      <c r="S46" s="375" t="e">
        <f>IF(VLOOKUP($AH46,'Table 1'!$B$10:$U$35,'Table 1'!AG$1,0)="","",VLOOKUP($AH46,'Table 1'!$B$10:$U$35,'Table 1'!AG$1,0))</f>
        <v>#N/A</v>
      </c>
      <c r="T46" s="375" t="e">
        <f>IF(VLOOKUP($AH46,'Table 1'!$B$10:$U$35,'Table 1'!AH$1,0)="","",VLOOKUP($AH46,'Table 1'!$B$10:$U$35,'Table 1'!AH$1,0))</f>
        <v>#N/A</v>
      </c>
      <c r="U46" s="375" t="e">
        <f>IF(VLOOKUP($AH46,'Table 1'!$B$10:$U$35,'Table 1'!AI$1,0)="","",VLOOKUP($AH46,'Table 1'!$B$10:$U$35,'Table 1'!AI$1,0))</f>
        <v>#N/A</v>
      </c>
      <c r="V46" s="375" t="e">
        <f>IF(VLOOKUP($AH46,'Table 1'!$B$10:$U$35,'Table 1'!AJ$1,0)="","",VLOOKUP($AH46,'Table 1'!$B$10:$U$35,'Table 1'!AJ$1,0))</f>
        <v>#N/A</v>
      </c>
      <c r="W46" s="375" t="e">
        <f>IF(VLOOKUP($AH46,'Table 1'!$B$10:$U$35,'Table 1'!AK$1,0)="","",VLOOKUP($AH46,'Table 1'!$B$10:$U$35,'Table 1'!AK$1,0))</f>
        <v>#N/A</v>
      </c>
      <c r="X46" s="375" t="e">
        <f>IF(VLOOKUP($AH46,'Table 1'!$B$10:$U$35,'Table 1'!AL$1,0)="","",VLOOKUP($AH46,'Table 1'!$B$10:$U$35,'Table 1'!AL$1,0))</f>
        <v>#N/A</v>
      </c>
      <c r="Y46" s="375" t="e">
        <f>IF(VLOOKUP($AH46,'Table 1'!$B$10:$U$35,'Table 1'!AM$1,0)="","",VLOOKUP($AH46,'Table 1'!$B$10:$U$35,'Table 1'!AM$1,0))</f>
        <v>#N/A</v>
      </c>
      <c r="Z46" s="375" t="e">
        <f>IF(VLOOKUP($AH46,'Table 1'!$B$10:$U$35,'Table 1'!AN$1,0)="","",VLOOKUP($AH46,'Table 1'!$B$10:$U$35,'Table 1'!AN$1,0))</f>
        <v>#N/A</v>
      </c>
      <c r="AA46" s="375" t="e">
        <f>IF(VLOOKUP($AH46,'Table 1'!$B$10:$U$35,'Table 1'!AO$1,0)="","",VLOOKUP($AH46,'Table 1'!$B$10:$U$35,'Table 1'!AO$1,0))</f>
        <v>#N/A</v>
      </c>
      <c r="AB46" s="375" t="e">
        <f>IF(VLOOKUP($AH46,'Table 1'!$B$10:$U$35,'Table 1'!AP$1,0)="","",VLOOKUP($AH46,'Table 1'!$B$10:$U$35,'Table 1'!AP$1,0))</f>
        <v>#N/A</v>
      </c>
      <c r="AC46" s="375" t="e">
        <f>IF(VLOOKUP($AH46,'Table 1'!$B$10:$U$35,'Table 1'!AQ$1,0)="","",VLOOKUP($AH46,'Table 1'!$B$10:$U$35,'Table 1'!AQ$1,0))</f>
        <v>#N/A</v>
      </c>
      <c r="AD46" s="375" t="e">
        <f>IF(VLOOKUP($AH46,'Table 1'!$B$10:$U$35,'Table 1'!AR$1,0)="","",VLOOKUP($AH46,'Table 1'!$B$10:$U$35,'Table 1'!AR$1,0))</f>
        <v>#N/A</v>
      </c>
      <c r="AE46" s="375" t="e">
        <f>IF(VLOOKUP($AH46,'Table 1'!$B$10:$U$35,'Table 1'!AS$1,0)="","",VLOOKUP($AH46,'Table 1'!$B$10:$U$35,'Table 1'!AS$1,0))</f>
        <v>#N/A</v>
      </c>
      <c r="AF46" s="375" t="e">
        <f>IF(VLOOKUP($AH46,'Table 1'!$B$10:$U$35,'Table 1'!AT$1,0)="","",VLOOKUP($AH46,'Table 1'!$B$10:$U$35,'Table 1'!AT$1,0))</f>
        <v>#N/A</v>
      </c>
      <c r="AG46" s="375" t="e">
        <f>IF(VLOOKUP($AH46,'Table 1'!$B$10:$U$35,'Table 1'!AU$1,0)="","",VLOOKUP($AH46,'Table 1'!$B$10:$U$35,'Table 1'!AU$1,0))</f>
        <v>#N/A</v>
      </c>
      <c r="AH46" s="357" t="str">
        <f t="shared" si="0"/>
        <v>A.N.@@._Z.S13._Z.C.L.LE.F4.L.F.V._T._T.XDC.N.EDP1</v>
      </c>
      <c r="AI46" s="357"/>
      <c r="AJ46" s="357"/>
      <c r="AK46" s="361" t="str">
        <f>IFERROR(+IF(AH46=VLOOKUP(AH46,'Table 1'!$B$10:$B$35,1,0),"OK","check!!!!"),"check!!!!")</f>
        <v>check!!!!</v>
      </c>
      <c r="AL46" s="357" t="str">
        <f>IF(AH46='Table 1'!B26,"ok","check!!!!")</f>
        <v>check!!!!</v>
      </c>
      <c r="AM46" s="362"/>
    </row>
    <row r="47" spans="1:39">
      <c r="A47" s="357" t="s">
        <v>261</v>
      </c>
      <c r="B47" s="357" t="s">
        <v>262</v>
      </c>
      <c r="C47" s="357" t="s">
        <v>263</v>
      </c>
      <c r="D47" s="357" t="s">
        <v>264</v>
      </c>
      <c r="E47" s="357" t="s">
        <v>265</v>
      </c>
      <c r="F47" s="357" t="s">
        <v>264</v>
      </c>
      <c r="G47" s="357" t="s">
        <v>264</v>
      </c>
      <c r="H47" s="357" t="s">
        <v>286</v>
      </c>
      <c r="I47" s="357" t="s">
        <v>287</v>
      </c>
      <c r="J47" s="357" t="s">
        <v>264</v>
      </c>
      <c r="K47" s="357" t="s">
        <v>281</v>
      </c>
      <c r="L47" s="357" t="s">
        <v>268</v>
      </c>
      <c r="M47" s="357" t="s">
        <v>269</v>
      </c>
      <c r="N47" s="357" t="s">
        <v>270</v>
      </c>
      <c r="O47" s="357" t="s">
        <v>270</v>
      </c>
      <c r="P47" s="357" t="s">
        <v>271</v>
      </c>
      <c r="Q47" s="357" t="s">
        <v>262</v>
      </c>
      <c r="R47" s="357" t="s">
        <v>272</v>
      </c>
      <c r="S47" s="375" t="e">
        <f>IF(VLOOKUP($AH47,'Table 1'!$B$10:$U$35,'Table 1'!AG$1,0)="","",VLOOKUP($AH47,'Table 1'!$B$10:$U$35,'Table 1'!AG$1,0))</f>
        <v>#N/A</v>
      </c>
      <c r="T47" s="375" t="e">
        <f>IF(VLOOKUP($AH47,'Table 1'!$B$10:$U$35,'Table 1'!AH$1,0)="","",VLOOKUP($AH47,'Table 1'!$B$10:$U$35,'Table 1'!AH$1,0))</f>
        <v>#N/A</v>
      </c>
      <c r="U47" s="375" t="e">
        <f>IF(VLOOKUP($AH47,'Table 1'!$B$10:$U$35,'Table 1'!AI$1,0)="","",VLOOKUP($AH47,'Table 1'!$B$10:$U$35,'Table 1'!AI$1,0))</f>
        <v>#N/A</v>
      </c>
      <c r="V47" s="375" t="e">
        <f>IF(VLOOKUP($AH47,'Table 1'!$B$10:$U$35,'Table 1'!AJ$1,0)="","",VLOOKUP($AH47,'Table 1'!$B$10:$U$35,'Table 1'!AJ$1,0))</f>
        <v>#N/A</v>
      </c>
      <c r="W47" s="375" t="e">
        <f>IF(VLOOKUP($AH47,'Table 1'!$B$10:$U$35,'Table 1'!AK$1,0)="","",VLOOKUP($AH47,'Table 1'!$B$10:$U$35,'Table 1'!AK$1,0))</f>
        <v>#N/A</v>
      </c>
      <c r="X47" s="375" t="e">
        <f>IF(VLOOKUP($AH47,'Table 1'!$B$10:$U$35,'Table 1'!AL$1,0)="","",VLOOKUP($AH47,'Table 1'!$B$10:$U$35,'Table 1'!AL$1,0))</f>
        <v>#N/A</v>
      </c>
      <c r="Y47" s="375" t="e">
        <f>IF(VLOOKUP($AH47,'Table 1'!$B$10:$U$35,'Table 1'!AM$1,0)="","",VLOOKUP($AH47,'Table 1'!$B$10:$U$35,'Table 1'!AM$1,0))</f>
        <v>#N/A</v>
      </c>
      <c r="Z47" s="375" t="e">
        <f>IF(VLOOKUP($AH47,'Table 1'!$B$10:$U$35,'Table 1'!AN$1,0)="","",VLOOKUP($AH47,'Table 1'!$B$10:$U$35,'Table 1'!AN$1,0))</f>
        <v>#N/A</v>
      </c>
      <c r="AA47" s="375" t="e">
        <f>IF(VLOOKUP($AH47,'Table 1'!$B$10:$U$35,'Table 1'!AO$1,0)="","",VLOOKUP($AH47,'Table 1'!$B$10:$U$35,'Table 1'!AO$1,0))</f>
        <v>#N/A</v>
      </c>
      <c r="AB47" s="375" t="e">
        <f>IF(VLOOKUP($AH47,'Table 1'!$B$10:$U$35,'Table 1'!AP$1,0)="","",VLOOKUP($AH47,'Table 1'!$B$10:$U$35,'Table 1'!AP$1,0))</f>
        <v>#N/A</v>
      </c>
      <c r="AC47" s="375" t="e">
        <f>IF(VLOOKUP($AH47,'Table 1'!$B$10:$U$35,'Table 1'!AQ$1,0)="","",VLOOKUP($AH47,'Table 1'!$B$10:$U$35,'Table 1'!AQ$1,0))</f>
        <v>#N/A</v>
      </c>
      <c r="AD47" s="375" t="e">
        <f>IF(VLOOKUP($AH47,'Table 1'!$B$10:$U$35,'Table 1'!AR$1,0)="","",VLOOKUP($AH47,'Table 1'!$B$10:$U$35,'Table 1'!AR$1,0))</f>
        <v>#N/A</v>
      </c>
      <c r="AE47" s="375" t="e">
        <f>IF(VLOOKUP($AH47,'Table 1'!$B$10:$U$35,'Table 1'!AS$1,0)="","",VLOOKUP($AH47,'Table 1'!$B$10:$U$35,'Table 1'!AS$1,0))</f>
        <v>#N/A</v>
      </c>
      <c r="AF47" s="375" t="e">
        <f>IF(VLOOKUP($AH47,'Table 1'!$B$10:$U$35,'Table 1'!AT$1,0)="","",VLOOKUP($AH47,'Table 1'!$B$10:$U$35,'Table 1'!AT$1,0))</f>
        <v>#N/A</v>
      </c>
      <c r="AG47" s="375" t="e">
        <f>IF(VLOOKUP($AH47,'Table 1'!$B$10:$U$35,'Table 1'!AU$1,0)="","",VLOOKUP($AH47,'Table 1'!$B$10:$U$35,'Table 1'!AU$1,0))</f>
        <v>#N/A</v>
      </c>
      <c r="AH47" s="357" t="str">
        <f t="shared" si="0"/>
        <v>A.N.@@._Z.S13._Z._Z.D.P51G._Z.T.S.V._T._T.XDC.N.EDP1</v>
      </c>
      <c r="AI47" s="357"/>
      <c r="AJ47" s="357"/>
      <c r="AK47" s="361" t="str">
        <f>IFERROR(+IF(AH47=VLOOKUP(AH47,'Table 1'!$B$10:$B$35,1,0),"OK","check!!!!"),"check!!!!")</f>
        <v>check!!!!</v>
      </c>
      <c r="AL47" s="357" t="str">
        <f>IF(AH47='Table 1'!B31,"ok","check!!!!")</f>
        <v>check!!!!</v>
      </c>
      <c r="AM47" s="362"/>
    </row>
    <row r="48" spans="1:39">
      <c r="A48" s="357" t="s">
        <v>261</v>
      </c>
      <c r="B48" s="357" t="s">
        <v>262</v>
      </c>
      <c r="C48" s="357" t="s">
        <v>263</v>
      </c>
      <c r="D48" s="357" t="s">
        <v>264</v>
      </c>
      <c r="E48" s="357" t="s">
        <v>265</v>
      </c>
      <c r="F48" s="357" t="s">
        <v>264</v>
      </c>
      <c r="G48" s="357" t="s">
        <v>277</v>
      </c>
      <c r="H48" s="357" t="s">
        <v>286</v>
      </c>
      <c r="I48" s="357" t="s">
        <v>288</v>
      </c>
      <c r="J48" s="357" t="s">
        <v>264</v>
      </c>
      <c r="K48" s="357" t="s">
        <v>264</v>
      </c>
      <c r="L48" s="357" t="s">
        <v>268</v>
      </c>
      <c r="M48" s="357" t="s">
        <v>269</v>
      </c>
      <c r="N48" s="357" t="s">
        <v>270</v>
      </c>
      <c r="O48" s="357" t="s">
        <v>270</v>
      </c>
      <c r="P48" s="357" t="s">
        <v>271</v>
      </c>
      <c r="Q48" s="357" t="s">
        <v>262</v>
      </c>
      <c r="R48" s="357" t="s">
        <v>272</v>
      </c>
      <c r="S48" s="375" t="e">
        <f>IF(VLOOKUP($AH48,'Table 1'!$B$10:$U$35,'Table 1'!AG$1,0)="","",VLOOKUP($AH48,'Table 1'!$B$10:$U$35,'Table 1'!AG$1,0))</f>
        <v>#N/A</v>
      </c>
      <c r="T48" s="375" t="e">
        <f>IF(VLOOKUP($AH48,'Table 1'!$B$10:$U$35,'Table 1'!AH$1,0)="","",VLOOKUP($AH48,'Table 1'!$B$10:$U$35,'Table 1'!AH$1,0))</f>
        <v>#N/A</v>
      </c>
      <c r="U48" s="375" t="e">
        <f>IF(VLOOKUP($AH48,'Table 1'!$B$10:$U$35,'Table 1'!AI$1,0)="","",VLOOKUP($AH48,'Table 1'!$B$10:$U$35,'Table 1'!AI$1,0))</f>
        <v>#N/A</v>
      </c>
      <c r="V48" s="375" t="e">
        <f>IF(VLOOKUP($AH48,'Table 1'!$B$10:$U$35,'Table 1'!AJ$1,0)="","",VLOOKUP($AH48,'Table 1'!$B$10:$U$35,'Table 1'!AJ$1,0))</f>
        <v>#N/A</v>
      </c>
      <c r="W48" s="375" t="e">
        <f>IF(VLOOKUP($AH48,'Table 1'!$B$10:$U$35,'Table 1'!AK$1,0)="","",VLOOKUP($AH48,'Table 1'!$B$10:$U$35,'Table 1'!AK$1,0))</f>
        <v>#N/A</v>
      </c>
      <c r="X48" s="375" t="e">
        <f>IF(VLOOKUP($AH48,'Table 1'!$B$10:$U$35,'Table 1'!AL$1,0)="","",VLOOKUP($AH48,'Table 1'!$B$10:$U$35,'Table 1'!AL$1,0))</f>
        <v>#N/A</v>
      </c>
      <c r="Y48" s="375" t="e">
        <f>IF(VLOOKUP($AH48,'Table 1'!$B$10:$U$35,'Table 1'!AM$1,0)="","",VLOOKUP($AH48,'Table 1'!$B$10:$U$35,'Table 1'!AM$1,0))</f>
        <v>#N/A</v>
      </c>
      <c r="Z48" s="375" t="e">
        <f>IF(VLOOKUP($AH48,'Table 1'!$B$10:$U$35,'Table 1'!AN$1,0)="","",VLOOKUP($AH48,'Table 1'!$B$10:$U$35,'Table 1'!AN$1,0))</f>
        <v>#N/A</v>
      </c>
      <c r="AA48" s="375" t="e">
        <f>IF(VLOOKUP($AH48,'Table 1'!$B$10:$U$35,'Table 1'!AO$1,0)="","",VLOOKUP($AH48,'Table 1'!$B$10:$U$35,'Table 1'!AO$1,0))</f>
        <v>#N/A</v>
      </c>
      <c r="AB48" s="375" t="e">
        <f>IF(VLOOKUP($AH48,'Table 1'!$B$10:$U$35,'Table 1'!AP$1,0)="","",VLOOKUP($AH48,'Table 1'!$B$10:$U$35,'Table 1'!AP$1,0))</f>
        <v>#N/A</v>
      </c>
      <c r="AC48" s="375" t="e">
        <f>IF(VLOOKUP($AH48,'Table 1'!$B$10:$U$35,'Table 1'!AQ$1,0)="","",VLOOKUP($AH48,'Table 1'!$B$10:$U$35,'Table 1'!AQ$1,0))</f>
        <v>#N/A</v>
      </c>
      <c r="AD48" s="375" t="e">
        <f>IF(VLOOKUP($AH48,'Table 1'!$B$10:$U$35,'Table 1'!AR$1,0)="","",VLOOKUP($AH48,'Table 1'!$B$10:$U$35,'Table 1'!AR$1,0))</f>
        <v>#N/A</v>
      </c>
      <c r="AE48" s="375" t="e">
        <f>IF(VLOOKUP($AH48,'Table 1'!$B$10:$U$35,'Table 1'!AS$1,0)="","",VLOOKUP($AH48,'Table 1'!$B$10:$U$35,'Table 1'!AS$1,0))</f>
        <v>#N/A</v>
      </c>
      <c r="AF48" s="375" t="e">
        <f>IF(VLOOKUP($AH48,'Table 1'!$B$10:$U$35,'Table 1'!AT$1,0)="","",VLOOKUP($AH48,'Table 1'!$B$10:$U$35,'Table 1'!AT$1,0))</f>
        <v>#N/A</v>
      </c>
      <c r="AG48" s="375" t="e">
        <f>IF(VLOOKUP($AH48,'Table 1'!$B$10:$U$35,'Table 1'!AU$1,0)="","",VLOOKUP($AH48,'Table 1'!$B$10:$U$35,'Table 1'!AU$1,0))</f>
        <v>#N/A</v>
      </c>
      <c r="AH48" s="357" t="str">
        <f t="shared" si="0"/>
        <v>A.N.@@._Z.S13._Z.C.D.D41._Z._Z.S.V._T._T.XDC.N.EDP1</v>
      </c>
      <c r="AI48" s="357"/>
      <c r="AJ48" s="357"/>
      <c r="AK48" s="361" t="str">
        <f>IFERROR(+IF(AH48=VLOOKUP(AH48,'Table 1'!$B$10:$B$35,1,0),"OK","check!!!!"),"check!!!!")</f>
        <v>check!!!!</v>
      </c>
      <c r="AL48" s="357" t="str">
        <f>IF(AH48='Table 1'!B32,"ok","check!!!!")</f>
        <v>check!!!!</v>
      </c>
      <c r="AM48" s="362"/>
    </row>
    <row r="49" spans="1:51">
      <c r="A49" s="357" t="s">
        <v>261</v>
      </c>
      <c r="B49" s="357" t="s">
        <v>262</v>
      </c>
      <c r="C49" s="357" t="s">
        <v>263</v>
      </c>
      <c r="D49" s="357" t="s">
        <v>264</v>
      </c>
      <c r="E49" s="357" t="s">
        <v>289</v>
      </c>
      <c r="F49" s="357" t="s">
        <v>264</v>
      </c>
      <c r="G49" s="357" t="s">
        <v>264</v>
      </c>
      <c r="H49" s="357" t="s">
        <v>266</v>
      </c>
      <c r="I49" s="357" t="s">
        <v>290</v>
      </c>
      <c r="J49" s="357" t="s">
        <v>264</v>
      </c>
      <c r="K49" s="357" t="s">
        <v>281</v>
      </c>
      <c r="L49" s="357" t="s">
        <v>268</v>
      </c>
      <c r="M49" s="357" t="s">
        <v>269</v>
      </c>
      <c r="N49" s="357" t="s">
        <v>270</v>
      </c>
      <c r="O49" s="357" t="s">
        <v>270</v>
      </c>
      <c r="P49" s="357" t="s">
        <v>271</v>
      </c>
      <c r="Q49" s="357" t="s">
        <v>262</v>
      </c>
      <c r="R49" s="357" t="s">
        <v>272</v>
      </c>
      <c r="S49" s="375" t="e">
        <f>IF(VLOOKUP($AH49,'Table 1'!$B$10:$U$35,'Table 1'!AG$1,0)="","",VLOOKUP($AH49,'Table 1'!$B$10:$U$35,'Table 1'!AG$1,0))</f>
        <v>#N/A</v>
      </c>
      <c r="T49" s="375" t="e">
        <f>IF(VLOOKUP($AH49,'Table 1'!$B$10:$U$35,'Table 1'!AH$1,0)="","",VLOOKUP($AH49,'Table 1'!$B$10:$U$35,'Table 1'!AH$1,0))</f>
        <v>#N/A</v>
      </c>
      <c r="U49" s="375" t="e">
        <f>IF(VLOOKUP($AH49,'Table 1'!$B$10:$U$35,'Table 1'!AI$1,0)="","",VLOOKUP($AH49,'Table 1'!$B$10:$U$35,'Table 1'!AI$1,0))</f>
        <v>#N/A</v>
      </c>
      <c r="V49" s="375" t="e">
        <f>IF(VLOOKUP($AH49,'Table 1'!$B$10:$U$35,'Table 1'!AJ$1,0)="","",VLOOKUP($AH49,'Table 1'!$B$10:$U$35,'Table 1'!AJ$1,0))</f>
        <v>#N/A</v>
      </c>
      <c r="W49" s="375" t="e">
        <f>IF(VLOOKUP($AH49,'Table 1'!$B$10:$U$35,'Table 1'!AK$1,0)="","",VLOOKUP($AH49,'Table 1'!$B$10:$U$35,'Table 1'!AK$1,0))</f>
        <v>#N/A</v>
      </c>
      <c r="X49" s="375" t="e">
        <f>IF(VLOOKUP($AH49,'Table 1'!$B$10:$U$35,'Table 1'!AL$1,0)="","",VLOOKUP($AH49,'Table 1'!$B$10:$U$35,'Table 1'!AL$1,0))</f>
        <v>#N/A</v>
      </c>
      <c r="Y49" s="375" t="e">
        <f>IF(VLOOKUP($AH49,'Table 1'!$B$10:$U$35,'Table 1'!AM$1,0)="","",VLOOKUP($AH49,'Table 1'!$B$10:$U$35,'Table 1'!AM$1,0))</f>
        <v>#N/A</v>
      </c>
      <c r="Z49" s="375" t="e">
        <f>IF(VLOOKUP($AH49,'Table 1'!$B$10:$U$35,'Table 1'!AN$1,0)="","",VLOOKUP($AH49,'Table 1'!$B$10:$U$35,'Table 1'!AN$1,0))</f>
        <v>#N/A</v>
      </c>
      <c r="AA49" s="375" t="e">
        <f>IF(VLOOKUP($AH49,'Table 1'!$B$10:$U$35,'Table 1'!AO$1,0)="","",VLOOKUP($AH49,'Table 1'!$B$10:$U$35,'Table 1'!AO$1,0))</f>
        <v>#N/A</v>
      </c>
      <c r="AB49" s="375" t="e">
        <f>IF(VLOOKUP($AH49,'Table 1'!$B$10:$U$35,'Table 1'!AP$1,0)="","",VLOOKUP($AH49,'Table 1'!$B$10:$U$35,'Table 1'!AP$1,0))</f>
        <v>#N/A</v>
      </c>
      <c r="AC49" s="375" t="e">
        <f>IF(VLOOKUP($AH49,'Table 1'!$B$10:$U$35,'Table 1'!AQ$1,0)="","",VLOOKUP($AH49,'Table 1'!$B$10:$U$35,'Table 1'!AQ$1,0))</f>
        <v>#N/A</v>
      </c>
      <c r="AD49" s="375" t="e">
        <f>IF(VLOOKUP($AH49,'Table 1'!$B$10:$U$35,'Table 1'!AR$1,0)="","",VLOOKUP($AH49,'Table 1'!$B$10:$U$35,'Table 1'!AR$1,0))</f>
        <v>#N/A</v>
      </c>
      <c r="AE49" s="375" t="e">
        <f>IF(VLOOKUP($AH49,'Table 1'!$B$10:$U$35,'Table 1'!AS$1,0)="","",VLOOKUP($AH49,'Table 1'!$B$10:$U$35,'Table 1'!AS$1,0))</f>
        <v>#N/A</v>
      </c>
      <c r="AF49" s="375" t="e">
        <f>IF(VLOOKUP($AH49,'Table 1'!$B$10:$U$35,'Table 1'!AT$1,0)="","",VLOOKUP($AH49,'Table 1'!$B$10:$U$35,'Table 1'!AT$1,0))</f>
        <v>#N/A</v>
      </c>
      <c r="AG49" s="375" t="e">
        <f>IF(VLOOKUP($AH49,'Table 1'!$B$10:$U$35,'Table 1'!AU$1,0)="","",VLOOKUP($AH49,'Table 1'!$B$10:$U$35,'Table 1'!AU$1,0))</f>
        <v>#N/A</v>
      </c>
      <c r="AH49" s="357" t="str">
        <f t="shared" si="0"/>
        <v>A.N.@@._Z.S1._Z._Z.B.B1GQ._Z.T.S.V._T._T.XDC.N.EDP1</v>
      </c>
      <c r="AI49" s="357"/>
      <c r="AJ49" s="357"/>
      <c r="AK49" s="361" t="str">
        <f>IFERROR(+IF(AH49=VLOOKUP(AH49,'Table 1'!$B$10:$B$35,1,0),"OK","check!!!!"),"check!!!!")</f>
        <v>check!!!!</v>
      </c>
      <c r="AL49" s="357" t="str">
        <f>IF(AH49='Table 1'!B35,"ok","check!!!!")</f>
        <v>check!!!!</v>
      </c>
      <c r="AM49" s="362"/>
    </row>
    <row r="50" spans="1:51">
      <c r="A50" s="357" t="s">
        <v>261</v>
      </c>
      <c r="B50" s="357" t="s">
        <v>262</v>
      </c>
      <c r="C50" s="357" t="s">
        <v>263</v>
      </c>
      <c r="D50" s="357" t="s">
        <v>264</v>
      </c>
      <c r="E50" s="357" t="s">
        <v>273</v>
      </c>
      <c r="F50" s="357" t="s">
        <v>264</v>
      </c>
      <c r="G50" s="357" t="s">
        <v>264</v>
      </c>
      <c r="H50" s="357" t="s">
        <v>266</v>
      </c>
      <c r="I50" s="357" t="s">
        <v>291</v>
      </c>
      <c r="J50" s="357" t="s">
        <v>264</v>
      </c>
      <c r="K50" s="357" t="s">
        <v>281</v>
      </c>
      <c r="L50" s="357" t="s">
        <v>268</v>
      </c>
      <c r="M50" s="357" t="s">
        <v>269</v>
      </c>
      <c r="N50" s="357" t="s">
        <v>270</v>
      </c>
      <c r="O50" s="357" t="s">
        <v>270</v>
      </c>
      <c r="P50" s="357" t="s">
        <v>271</v>
      </c>
      <c r="Q50" s="357" t="s">
        <v>262</v>
      </c>
      <c r="R50" s="357" t="s">
        <v>292</v>
      </c>
      <c r="S50" s="376" t="e">
        <f>IF(VLOOKUP($AH50,#REF!,#REF!,0)="","",VLOOKUP($AH50,#REF!,#REF!,0))</f>
        <v>#REF!</v>
      </c>
      <c r="T50" s="376" t="e">
        <f>IF(VLOOKUP($AH50,#REF!,#REF!,0)="","",VLOOKUP($AH50,#REF!,#REF!,0))</f>
        <v>#REF!</v>
      </c>
      <c r="U50" s="376" t="e">
        <f>IF(VLOOKUP($AH50,#REF!,#REF!,0)="","",VLOOKUP($AH50,#REF!,#REF!,0))</f>
        <v>#REF!</v>
      </c>
      <c r="V50" s="376" t="e">
        <f>IF(VLOOKUP($AH50,#REF!,#REF!,0)="","",VLOOKUP($AH50,#REF!,#REF!,0))</f>
        <v>#REF!</v>
      </c>
      <c r="W50" s="376" t="e">
        <f>IF(VLOOKUP($AH50,#REF!,#REF!,0)="","",VLOOKUP($AH50,#REF!,#REF!,0))</f>
        <v>#REF!</v>
      </c>
      <c r="X50" s="376" t="e">
        <f>IF(VLOOKUP($AH50,#REF!,#REF!,0)="","",VLOOKUP($AH50,#REF!,#REF!,0))</f>
        <v>#REF!</v>
      </c>
      <c r="Y50" s="376" t="e">
        <f>IF(VLOOKUP($AH50,#REF!,#REF!,0)="","",VLOOKUP($AH50,#REF!,#REF!,0))</f>
        <v>#REF!</v>
      </c>
      <c r="Z50" s="376" t="e">
        <f>IF(VLOOKUP($AH50,#REF!,#REF!,0)="","",VLOOKUP($AH50,#REF!,#REF!,0))</f>
        <v>#REF!</v>
      </c>
      <c r="AA50" s="376" t="e">
        <f>IF(VLOOKUP($AH50,#REF!,#REF!,0)="","",VLOOKUP($AH50,#REF!,#REF!,0))</f>
        <v>#REF!</v>
      </c>
      <c r="AB50" s="376" t="e">
        <f>IF(VLOOKUP($AH50,#REF!,#REF!,0)="","",VLOOKUP($AH50,#REF!,#REF!,0))</f>
        <v>#REF!</v>
      </c>
      <c r="AC50" s="376" t="e">
        <f>IF(VLOOKUP($AH50,#REF!,#REF!,0)="","",VLOOKUP($AH50,#REF!,#REF!,0))</f>
        <v>#REF!</v>
      </c>
      <c r="AD50" s="376" t="e">
        <f>IF(VLOOKUP($AH50,#REF!,#REF!,0)="","",VLOOKUP($AH50,#REF!,#REF!,0))</f>
        <v>#REF!</v>
      </c>
      <c r="AE50" s="376" t="e">
        <f>IF(VLOOKUP($AH50,#REF!,#REF!,0)="","",VLOOKUP($AH50,#REF!,#REF!,0))</f>
        <v>#REF!</v>
      </c>
      <c r="AF50" s="376" t="e">
        <f>IF(VLOOKUP($AH50,#REF!,#REF!,0)="","",VLOOKUP($AH50,#REF!,#REF!,0))</f>
        <v>#REF!</v>
      </c>
      <c r="AG50" s="376" t="e">
        <f>IF(VLOOKUP($AH50,#REF!,#REF!,0)="","",VLOOKUP($AH50,#REF!,#REF!,0))</f>
        <v>#REF!</v>
      </c>
      <c r="AH50" s="357" t="str">
        <f t="shared" si="0"/>
        <v>A.N.@@._Z.S1311._Z._Z.B.ORWB._Z.T.S.V._T._T.XDC.N.EDP2</v>
      </c>
      <c r="AI50" s="357"/>
      <c r="AJ50" s="357"/>
      <c r="AK50" s="361" t="str">
        <f>IFERROR(+IF(AH50=VLOOKUP(AH50,#REF!,1,0),"OK","check!!!!"),"check!!!!")</f>
        <v>check!!!!</v>
      </c>
      <c r="AL50" s="357" t="e">
        <f>IF(AH50=#REF!,"ok","check!!!!")</f>
        <v>#REF!</v>
      </c>
      <c r="AM50" s="362"/>
    </row>
    <row r="51" spans="1:51">
      <c r="A51" s="357" t="s">
        <v>261</v>
      </c>
      <c r="B51" s="357" t="s">
        <v>262</v>
      </c>
      <c r="C51" s="357" t="s">
        <v>263</v>
      </c>
      <c r="D51" s="357" t="s">
        <v>264</v>
      </c>
      <c r="E51" s="357" t="s">
        <v>273</v>
      </c>
      <c r="F51" s="357" t="s">
        <v>264</v>
      </c>
      <c r="G51" s="357" t="s">
        <v>264</v>
      </c>
      <c r="H51" s="357" t="s">
        <v>266</v>
      </c>
      <c r="I51" s="357" t="s">
        <v>282</v>
      </c>
      <c r="J51" s="357" t="s">
        <v>282</v>
      </c>
      <c r="K51" s="357" t="s">
        <v>281</v>
      </c>
      <c r="L51" s="357" t="s">
        <v>268</v>
      </c>
      <c r="M51" s="357" t="s">
        <v>269</v>
      </c>
      <c r="N51" s="357" t="s">
        <v>270</v>
      </c>
      <c r="O51" s="357" t="s">
        <v>270</v>
      </c>
      <c r="P51" s="357" t="s">
        <v>271</v>
      </c>
      <c r="Q51" s="357" t="s">
        <v>262</v>
      </c>
      <c r="R51" s="357" t="s">
        <v>292</v>
      </c>
      <c r="S51" s="376" t="e">
        <f>IF(VLOOKUP($AH51,#REF!,#REF!,0)="","",VLOOKUP($AH51,#REF!,#REF!,0))</f>
        <v>#REF!</v>
      </c>
      <c r="T51" s="376" t="e">
        <f>IF(VLOOKUP($AH51,#REF!,#REF!,0)="","",VLOOKUP($AH51,#REF!,#REF!,0))</f>
        <v>#REF!</v>
      </c>
      <c r="U51" s="376" t="e">
        <f>IF(VLOOKUP($AH51,#REF!,#REF!,0)="","",VLOOKUP($AH51,#REF!,#REF!,0))</f>
        <v>#REF!</v>
      </c>
      <c r="V51" s="376" t="e">
        <f>IF(VLOOKUP($AH51,#REF!,#REF!,0)="","",VLOOKUP($AH51,#REF!,#REF!,0))</f>
        <v>#REF!</v>
      </c>
      <c r="W51" s="376" t="e">
        <f>IF(VLOOKUP($AH51,#REF!,#REF!,0)="","",VLOOKUP($AH51,#REF!,#REF!,0))</f>
        <v>#REF!</v>
      </c>
      <c r="X51" s="376" t="e">
        <f>IF(VLOOKUP($AH51,#REF!,#REF!,0)="","",VLOOKUP($AH51,#REF!,#REF!,0))</f>
        <v>#REF!</v>
      </c>
      <c r="Y51" s="376" t="e">
        <f>IF(VLOOKUP($AH51,#REF!,#REF!,0)="","",VLOOKUP($AH51,#REF!,#REF!,0))</f>
        <v>#REF!</v>
      </c>
      <c r="Z51" s="376" t="e">
        <f>IF(VLOOKUP($AH51,#REF!,#REF!,0)="","",VLOOKUP($AH51,#REF!,#REF!,0))</f>
        <v>#REF!</v>
      </c>
      <c r="AA51" s="376" t="e">
        <f>IF(VLOOKUP($AH51,#REF!,#REF!,0)="","",VLOOKUP($AH51,#REF!,#REF!,0))</f>
        <v>#REF!</v>
      </c>
      <c r="AB51" s="376" t="e">
        <f>IF(VLOOKUP($AH51,#REF!,#REF!,0)="","",VLOOKUP($AH51,#REF!,#REF!,0))</f>
        <v>#REF!</v>
      </c>
      <c r="AC51" s="376" t="e">
        <f>IF(VLOOKUP($AH51,#REF!,#REF!,0)="","",VLOOKUP($AH51,#REF!,#REF!,0))</f>
        <v>#REF!</v>
      </c>
      <c r="AD51" s="376" t="e">
        <f>IF(VLOOKUP($AH51,#REF!,#REF!,0)="","",VLOOKUP($AH51,#REF!,#REF!,0))</f>
        <v>#REF!</v>
      </c>
      <c r="AE51" s="376" t="e">
        <f>IF(VLOOKUP($AH51,#REF!,#REF!,0)="","",VLOOKUP($AH51,#REF!,#REF!,0))</f>
        <v>#REF!</v>
      </c>
      <c r="AF51" s="376" t="e">
        <f>IF(VLOOKUP($AH51,#REF!,#REF!,0)="","",VLOOKUP($AH51,#REF!,#REF!,0))</f>
        <v>#REF!</v>
      </c>
      <c r="AG51" s="376" t="e">
        <f>IF(VLOOKUP($AH51,#REF!,#REF!,0)="","",VLOOKUP($AH51,#REF!,#REF!,0))</f>
        <v>#REF!</v>
      </c>
      <c r="AH51" s="357" t="str">
        <f t="shared" si="0"/>
        <v>A.N.@@._Z.S1311._Z._Z.B.F.F.T.S.V._T._T.XDC.N.EDP2</v>
      </c>
      <c r="AI51" s="357"/>
      <c r="AJ51" s="357"/>
      <c r="AK51" s="361" t="str">
        <f>IFERROR(+IF(AH51=VLOOKUP(AH51,#REF!,1,0),"OK","check!!!!"),"check!!!!")</f>
        <v>check!!!!</v>
      </c>
      <c r="AL51" s="357" t="e">
        <f>IF(#REF!=AH51,"ok","check!!!!")</f>
        <v>#REF!</v>
      </c>
      <c r="AM51" s="362"/>
    </row>
    <row r="52" spans="1:51">
      <c r="A52" s="357" t="s">
        <v>261</v>
      </c>
      <c r="B52" s="357" t="s">
        <v>262</v>
      </c>
      <c r="C52" s="357" t="s">
        <v>263</v>
      </c>
      <c r="D52" s="357" t="s">
        <v>264</v>
      </c>
      <c r="E52" s="357" t="s">
        <v>273</v>
      </c>
      <c r="F52" s="357" t="s">
        <v>264</v>
      </c>
      <c r="G52" s="357" t="s">
        <v>262</v>
      </c>
      <c r="H52" s="357" t="s">
        <v>293</v>
      </c>
      <c r="I52" s="357" t="s">
        <v>282</v>
      </c>
      <c r="J52" s="357" t="s">
        <v>285</v>
      </c>
      <c r="K52" s="357" t="s">
        <v>281</v>
      </c>
      <c r="L52" s="357" t="s">
        <v>268</v>
      </c>
      <c r="M52" s="357" t="s">
        <v>269</v>
      </c>
      <c r="N52" s="357" t="s">
        <v>270</v>
      </c>
      <c r="O52" s="357" t="s">
        <v>270</v>
      </c>
      <c r="P52" s="357" t="s">
        <v>271</v>
      </c>
      <c r="Q52" s="357" t="s">
        <v>262</v>
      </c>
      <c r="R52" s="357" t="s">
        <v>292</v>
      </c>
      <c r="S52" s="376" t="e">
        <f>IF(VLOOKUP($AH52,#REF!,#REF!,0)="","",VLOOKUP($AH52,#REF!,#REF!,0))</f>
        <v>#REF!</v>
      </c>
      <c r="T52" s="376" t="e">
        <f>IF(VLOOKUP($AH52,#REF!,#REF!,0)="","",VLOOKUP($AH52,#REF!,#REF!,0))</f>
        <v>#REF!</v>
      </c>
      <c r="U52" s="376" t="e">
        <f>IF(VLOOKUP($AH52,#REF!,#REF!,0)="","",VLOOKUP($AH52,#REF!,#REF!,0))</f>
        <v>#REF!</v>
      </c>
      <c r="V52" s="376" t="e">
        <f>IF(VLOOKUP($AH52,#REF!,#REF!,0)="","",VLOOKUP($AH52,#REF!,#REF!,0))</f>
        <v>#REF!</v>
      </c>
      <c r="W52" s="376" t="e">
        <f>IF(VLOOKUP($AH52,#REF!,#REF!,0)="","",VLOOKUP($AH52,#REF!,#REF!,0))</f>
        <v>#REF!</v>
      </c>
      <c r="X52" s="376" t="e">
        <f>IF(VLOOKUP($AH52,#REF!,#REF!,0)="","",VLOOKUP($AH52,#REF!,#REF!,0))</f>
        <v>#REF!</v>
      </c>
      <c r="Y52" s="376" t="e">
        <f>IF(VLOOKUP($AH52,#REF!,#REF!,0)="","",VLOOKUP($AH52,#REF!,#REF!,0))</f>
        <v>#REF!</v>
      </c>
      <c r="Z52" s="376" t="e">
        <f>IF(VLOOKUP($AH52,#REF!,#REF!,0)="","",VLOOKUP($AH52,#REF!,#REF!,0))</f>
        <v>#REF!</v>
      </c>
      <c r="AA52" s="376" t="e">
        <f>IF(VLOOKUP($AH52,#REF!,#REF!,0)="","",VLOOKUP($AH52,#REF!,#REF!,0))</f>
        <v>#REF!</v>
      </c>
      <c r="AB52" s="376" t="e">
        <f>IF(VLOOKUP($AH52,#REF!,#REF!,0)="","",VLOOKUP($AH52,#REF!,#REF!,0))</f>
        <v>#REF!</v>
      </c>
      <c r="AC52" s="376" t="e">
        <f>IF(VLOOKUP($AH52,#REF!,#REF!,0)="","",VLOOKUP($AH52,#REF!,#REF!,0))</f>
        <v>#REF!</v>
      </c>
      <c r="AD52" s="376" t="e">
        <f>IF(VLOOKUP($AH52,#REF!,#REF!,0)="","",VLOOKUP($AH52,#REF!,#REF!,0))</f>
        <v>#REF!</v>
      </c>
      <c r="AE52" s="376" t="e">
        <f>IF(VLOOKUP($AH52,#REF!,#REF!,0)="","",VLOOKUP($AH52,#REF!,#REF!,0))</f>
        <v>#REF!</v>
      </c>
      <c r="AF52" s="376" t="e">
        <f>IF(VLOOKUP($AH52,#REF!,#REF!,0)="","",VLOOKUP($AH52,#REF!,#REF!,0))</f>
        <v>#REF!</v>
      </c>
      <c r="AG52" s="376" t="e">
        <f>IF(VLOOKUP($AH52,#REF!,#REF!,0)="","",VLOOKUP($AH52,#REF!,#REF!,0))</f>
        <v>#REF!</v>
      </c>
      <c r="AH52" s="357" t="str">
        <f t="shared" si="0"/>
        <v>A.N.@@._Z.S1311._Z.N.AI.F.F4.T.S.V._T._T.XDC.N.EDP2</v>
      </c>
      <c r="AI52" s="357"/>
      <c r="AJ52" s="357"/>
      <c r="AK52" s="361" t="str">
        <f>IFERROR(+IF(AH52=VLOOKUP(AH52,#REF!,1,0),"OK","check!!!!"),"check!!!!")</f>
        <v>check!!!!</v>
      </c>
      <c r="AL52" s="357" t="e">
        <f>IF(#REF!=AH52,"ok","check!!!!")</f>
        <v>#REF!</v>
      </c>
      <c r="AM52" s="362"/>
    </row>
    <row r="53" spans="1:51">
      <c r="A53" s="357" t="s">
        <v>261</v>
      </c>
      <c r="B53" s="357" t="s">
        <v>262</v>
      </c>
      <c r="C53" s="357" t="s">
        <v>263</v>
      </c>
      <c r="D53" s="357" t="s">
        <v>264</v>
      </c>
      <c r="E53" s="357" t="s">
        <v>273</v>
      </c>
      <c r="F53" s="357" t="s">
        <v>264</v>
      </c>
      <c r="G53" s="357" t="s">
        <v>262</v>
      </c>
      <c r="H53" s="357" t="s">
        <v>294</v>
      </c>
      <c r="I53" s="357" t="s">
        <v>282</v>
      </c>
      <c r="J53" s="357" t="s">
        <v>285</v>
      </c>
      <c r="K53" s="357" t="s">
        <v>281</v>
      </c>
      <c r="L53" s="357" t="s">
        <v>268</v>
      </c>
      <c r="M53" s="357" t="s">
        <v>269</v>
      </c>
      <c r="N53" s="357" t="s">
        <v>270</v>
      </c>
      <c r="O53" s="357" t="s">
        <v>270</v>
      </c>
      <c r="P53" s="357" t="s">
        <v>271</v>
      </c>
      <c r="Q53" s="357" t="s">
        <v>262</v>
      </c>
      <c r="R53" s="357" t="s">
        <v>292</v>
      </c>
      <c r="S53" s="376" t="e">
        <f>IF(VLOOKUP($AH53,#REF!,#REF!,0)="","",VLOOKUP($AH53,#REF!,#REF!,0))</f>
        <v>#REF!</v>
      </c>
      <c r="T53" s="376" t="e">
        <f>IF(VLOOKUP($AH53,#REF!,#REF!,0)="","",VLOOKUP($AH53,#REF!,#REF!,0))</f>
        <v>#REF!</v>
      </c>
      <c r="U53" s="376" t="e">
        <f>IF(VLOOKUP($AH53,#REF!,#REF!,0)="","",VLOOKUP($AH53,#REF!,#REF!,0))</f>
        <v>#REF!</v>
      </c>
      <c r="V53" s="376" t="e">
        <f>IF(VLOOKUP($AH53,#REF!,#REF!,0)="","",VLOOKUP($AH53,#REF!,#REF!,0))</f>
        <v>#REF!</v>
      </c>
      <c r="W53" s="376" t="e">
        <f>IF(VLOOKUP($AH53,#REF!,#REF!,0)="","",VLOOKUP($AH53,#REF!,#REF!,0))</f>
        <v>#REF!</v>
      </c>
      <c r="X53" s="376" t="e">
        <f>IF(VLOOKUP($AH53,#REF!,#REF!,0)="","",VLOOKUP($AH53,#REF!,#REF!,0))</f>
        <v>#REF!</v>
      </c>
      <c r="Y53" s="376" t="e">
        <f>IF(VLOOKUP($AH53,#REF!,#REF!,0)="","",VLOOKUP($AH53,#REF!,#REF!,0))</f>
        <v>#REF!</v>
      </c>
      <c r="Z53" s="376" t="e">
        <f>IF(VLOOKUP($AH53,#REF!,#REF!,0)="","",VLOOKUP($AH53,#REF!,#REF!,0))</f>
        <v>#REF!</v>
      </c>
      <c r="AA53" s="376" t="e">
        <f>IF(VLOOKUP($AH53,#REF!,#REF!,0)="","",VLOOKUP($AH53,#REF!,#REF!,0))</f>
        <v>#REF!</v>
      </c>
      <c r="AB53" s="376" t="e">
        <f>IF(VLOOKUP($AH53,#REF!,#REF!,0)="","",VLOOKUP($AH53,#REF!,#REF!,0))</f>
        <v>#REF!</v>
      </c>
      <c r="AC53" s="376" t="e">
        <f>IF(VLOOKUP($AH53,#REF!,#REF!,0)="","",VLOOKUP($AH53,#REF!,#REF!,0))</f>
        <v>#REF!</v>
      </c>
      <c r="AD53" s="376" t="e">
        <f>IF(VLOOKUP($AH53,#REF!,#REF!,0)="","",VLOOKUP($AH53,#REF!,#REF!,0))</f>
        <v>#REF!</v>
      </c>
      <c r="AE53" s="376" t="e">
        <f>IF(VLOOKUP($AH53,#REF!,#REF!,0)="","",VLOOKUP($AH53,#REF!,#REF!,0))</f>
        <v>#REF!</v>
      </c>
      <c r="AF53" s="376" t="e">
        <f>IF(VLOOKUP($AH53,#REF!,#REF!,0)="","",VLOOKUP($AH53,#REF!,#REF!,0))</f>
        <v>#REF!</v>
      </c>
      <c r="AG53" s="376" t="e">
        <f>IF(VLOOKUP($AH53,#REF!,#REF!,0)="","",VLOOKUP($AH53,#REF!,#REF!,0))</f>
        <v>#REF!</v>
      </c>
      <c r="AH53" s="357" t="str">
        <f t="shared" si="0"/>
        <v>A.N.@@._Z.S1311._Z.N.AD.F.F4.T.S.V._T._T.XDC.N.EDP2</v>
      </c>
      <c r="AI53" s="357"/>
      <c r="AJ53" s="357"/>
      <c r="AK53" s="361" t="str">
        <f>IFERROR(+IF(AH53=VLOOKUP(AH53,#REF!,1,0),"OK","check!!!!"),"check!!!!")</f>
        <v>check!!!!</v>
      </c>
      <c r="AL53" s="357" t="e">
        <f>IF(#REF!=AH53,"ok","check!!!!")</f>
        <v>#REF!</v>
      </c>
      <c r="AM53" s="362"/>
    </row>
    <row r="54" spans="1:51">
      <c r="A54" s="357" t="s">
        <v>261</v>
      </c>
      <c r="B54" s="357" t="s">
        <v>262</v>
      </c>
      <c r="C54" s="357" t="s">
        <v>263</v>
      </c>
      <c r="D54" s="357" t="s">
        <v>264</v>
      </c>
      <c r="E54" s="357" t="s">
        <v>273</v>
      </c>
      <c r="F54" s="357" t="s">
        <v>264</v>
      </c>
      <c r="G54" s="357" t="s">
        <v>262</v>
      </c>
      <c r="H54" s="357" t="s">
        <v>293</v>
      </c>
      <c r="I54" s="357" t="s">
        <v>282</v>
      </c>
      <c r="J54" s="357" t="s">
        <v>295</v>
      </c>
      <c r="K54" s="357" t="s">
        <v>281</v>
      </c>
      <c r="L54" s="357" t="s">
        <v>268</v>
      </c>
      <c r="M54" s="357" t="s">
        <v>269</v>
      </c>
      <c r="N54" s="357" t="s">
        <v>270</v>
      </c>
      <c r="O54" s="357" t="s">
        <v>270</v>
      </c>
      <c r="P54" s="357" t="s">
        <v>271</v>
      </c>
      <c r="Q54" s="357" t="s">
        <v>262</v>
      </c>
      <c r="R54" s="357" t="s">
        <v>292</v>
      </c>
      <c r="S54" s="376" t="e">
        <f>IF(VLOOKUP($AH54,#REF!,#REF!,0)="","",VLOOKUP($AH54,#REF!,#REF!,0))</f>
        <v>#REF!</v>
      </c>
      <c r="T54" s="376" t="e">
        <f>IF(VLOOKUP($AH54,#REF!,#REF!,0)="","",VLOOKUP($AH54,#REF!,#REF!,0))</f>
        <v>#REF!</v>
      </c>
      <c r="U54" s="376" t="e">
        <f>IF(VLOOKUP($AH54,#REF!,#REF!,0)="","",VLOOKUP($AH54,#REF!,#REF!,0))</f>
        <v>#REF!</v>
      </c>
      <c r="V54" s="376" t="e">
        <f>IF(VLOOKUP($AH54,#REF!,#REF!,0)="","",VLOOKUP($AH54,#REF!,#REF!,0))</f>
        <v>#REF!</v>
      </c>
      <c r="W54" s="376" t="e">
        <f>IF(VLOOKUP($AH54,#REF!,#REF!,0)="","",VLOOKUP($AH54,#REF!,#REF!,0))</f>
        <v>#REF!</v>
      </c>
      <c r="X54" s="376" t="e">
        <f>IF(VLOOKUP($AH54,#REF!,#REF!,0)="","",VLOOKUP($AH54,#REF!,#REF!,0))</f>
        <v>#REF!</v>
      </c>
      <c r="Y54" s="376" t="e">
        <f>IF(VLOOKUP($AH54,#REF!,#REF!,0)="","",VLOOKUP($AH54,#REF!,#REF!,0))</f>
        <v>#REF!</v>
      </c>
      <c r="Z54" s="376" t="e">
        <f>IF(VLOOKUP($AH54,#REF!,#REF!,0)="","",VLOOKUP($AH54,#REF!,#REF!,0))</f>
        <v>#REF!</v>
      </c>
      <c r="AA54" s="376" t="e">
        <f>IF(VLOOKUP($AH54,#REF!,#REF!,0)="","",VLOOKUP($AH54,#REF!,#REF!,0))</f>
        <v>#REF!</v>
      </c>
      <c r="AB54" s="376" t="e">
        <f>IF(VLOOKUP($AH54,#REF!,#REF!,0)="","",VLOOKUP($AH54,#REF!,#REF!,0))</f>
        <v>#REF!</v>
      </c>
      <c r="AC54" s="376" t="e">
        <f>IF(VLOOKUP($AH54,#REF!,#REF!,0)="","",VLOOKUP($AH54,#REF!,#REF!,0))</f>
        <v>#REF!</v>
      </c>
      <c r="AD54" s="376" t="e">
        <f>IF(VLOOKUP($AH54,#REF!,#REF!,0)="","",VLOOKUP($AH54,#REF!,#REF!,0))</f>
        <v>#REF!</v>
      </c>
      <c r="AE54" s="376" t="e">
        <f>IF(VLOOKUP($AH54,#REF!,#REF!,0)="","",VLOOKUP($AH54,#REF!,#REF!,0))</f>
        <v>#REF!</v>
      </c>
      <c r="AF54" s="376" t="e">
        <f>IF(VLOOKUP($AH54,#REF!,#REF!,0)="","",VLOOKUP($AH54,#REF!,#REF!,0))</f>
        <v>#REF!</v>
      </c>
      <c r="AG54" s="376" t="e">
        <f>IF(VLOOKUP($AH54,#REF!,#REF!,0)="","",VLOOKUP($AH54,#REF!,#REF!,0))</f>
        <v>#REF!</v>
      </c>
      <c r="AH54" s="357" t="str">
        <f t="shared" si="0"/>
        <v>A.N.@@._Z.S1311._Z.N.AI.F.F5.T.S.V._T._T.XDC.N.EDP2</v>
      </c>
      <c r="AI54" s="357"/>
      <c r="AJ54" s="357"/>
      <c r="AK54" s="361" t="str">
        <f>IFERROR(+IF(AH54=VLOOKUP(AH54,#REF!,1,0),"OK","check!!!!"),"check!!!!")</f>
        <v>check!!!!</v>
      </c>
      <c r="AL54" s="357" t="e">
        <f>IF(#REF!=AH54,"ok","check!!!!")</f>
        <v>#REF!</v>
      </c>
      <c r="AM54" s="362"/>
    </row>
    <row r="55" spans="1:51">
      <c r="A55" s="357" t="s">
        <v>261</v>
      </c>
      <c r="B55" s="357" t="s">
        <v>262</v>
      </c>
      <c r="C55" s="357" t="s">
        <v>263</v>
      </c>
      <c r="D55" s="357" t="s">
        <v>264</v>
      </c>
      <c r="E55" s="357" t="s">
        <v>273</v>
      </c>
      <c r="F55" s="357" t="s">
        <v>264</v>
      </c>
      <c r="G55" s="357" t="s">
        <v>262</v>
      </c>
      <c r="H55" s="357" t="s">
        <v>294</v>
      </c>
      <c r="I55" s="357" t="s">
        <v>282</v>
      </c>
      <c r="J55" s="357" t="s">
        <v>295</v>
      </c>
      <c r="K55" s="357" t="s">
        <v>281</v>
      </c>
      <c r="L55" s="357" t="s">
        <v>268</v>
      </c>
      <c r="M55" s="357" t="s">
        <v>269</v>
      </c>
      <c r="N55" s="357" t="s">
        <v>270</v>
      </c>
      <c r="O55" s="357" t="s">
        <v>270</v>
      </c>
      <c r="P55" s="357" t="s">
        <v>271</v>
      </c>
      <c r="Q55" s="357" t="s">
        <v>262</v>
      </c>
      <c r="R55" s="357" t="s">
        <v>292</v>
      </c>
      <c r="S55" s="376" t="e">
        <f>IF(VLOOKUP($AH55,#REF!,#REF!,0)="","",VLOOKUP($AH55,#REF!,#REF!,0))</f>
        <v>#REF!</v>
      </c>
      <c r="T55" s="376" t="e">
        <f>IF(VLOOKUP($AH55,#REF!,#REF!,0)="","",VLOOKUP($AH55,#REF!,#REF!,0))</f>
        <v>#REF!</v>
      </c>
      <c r="U55" s="376" t="e">
        <f>IF(VLOOKUP($AH55,#REF!,#REF!,0)="","",VLOOKUP($AH55,#REF!,#REF!,0))</f>
        <v>#REF!</v>
      </c>
      <c r="V55" s="376" t="e">
        <f>IF(VLOOKUP($AH55,#REF!,#REF!,0)="","",VLOOKUP($AH55,#REF!,#REF!,0))</f>
        <v>#REF!</v>
      </c>
      <c r="W55" s="376" t="e">
        <f>IF(VLOOKUP($AH55,#REF!,#REF!,0)="","",VLOOKUP($AH55,#REF!,#REF!,0))</f>
        <v>#REF!</v>
      </c>
      <c r="X55" s="376" t="e">
        <f>IF(VLOOKUP($AH55,#REF!,#REF!,0)="","",VLOOKUP($AH55,#REF!,#REF!,0))</f>
        <v>#REF!</v>
      </c>
      <c r="Y55" s="376" t="e">
        <f>IF(VLOOKUP($AH55,#REF!,#REF!,0)="","",VLOOKUP($AH55,#REF!,#REF!,0))</f>
        <v>#REF!</v>
      </c>
      <c r="Z55" s="376" t="e">
        <f>IF(VLOOKUP($AH55,#REF!,#REF!,0)="","",VLOOKUP($AH55,#REF!,#REF!,0))</f>
        <v>#REF!</v>
      </c>
      <c r="AA55" s="376" t="e">
        <f>IF(VLOOKUP($AH55,#REF!,#REF!,0)="","",VLOOKUP($AH55,#REF!,#REF!,0))</f>
        <v>#REF!</v>
      </c>
      <c r="AB55" s="376" t="e">
        <f>IF(VLOOKUP($AH55,#REF!,#REF!,0)="","",VLOOKUP($AH55,#REF!,#REF!,0))</f>
        <v>#REF!</v>
      </c>
      <c r="AC55" s="376" t="e">
        <f>IF(VLOOKUP($AH55,#REF!,#REF!,0)="","",VLOOKUP($AH55,#REF!,#REF!,0))</f>
        <v>#REF!</v>
      </c>
      <c r="AD55" s="376" t="e">
        <f>IF(VLOOKUP($AH55,#REF!,#REF!,0)="","",VLOOKUP($AH55,#REF!,#REF!,0))</f>
        <v>#REF!</v>
      </c>
      <c r="AE55" s="376" t="e">
        <f>IF(VLOOKUP($AH55,#REF!,#REF!,0)="","",VLOOKUP($AH55,#REF!,#REF!,0))</f>
        <v>#REF!</v>
      </c>
      <c r="AF55" s="376" t="e">
        <f>IF(VLOOKUP($AH55,#REF!,#REF!,0)="","",VLOOKUP($AH55,#REF!,#REF!,0))</f>
        <v>#REF!</v>
      </c>
      <c r="AG55" s="376" t="e">
        <f>IF(VLOOKUP($AH55,#REF!,#REF!,0)="","",VLOOKUP($AH55,#REF!,#REF!,0))</f>
        <v>#REF!</v>
      </c>
      <c r="AH55" s="357" t="str">
        <f t="shared" si="0"/>
        <v>A.N.@@._Z.S1311._Z.N.AD.F.F5.T.S.V._T._T.XDC.N.EDP2</v>
      </c>
      <c r="AI55" s="357"/>
      <c r="AJ55" s="357"/>
      <c r="AK55" s="361" t="str">
        <f>IFERROR(+IF(AH55=VLOOKUP(AH55,#REF!,1,0),"OK","check!!!!"),"check!!!!")</f>
        <v>check!!!!</v>
      </c>
      <c r="AL55" s="357" t="e">
        <f>IF(#REF!=AH55,"ok","check!!!!")</f>
        <v>#REF!</v>
      </c>
      <c r="AM55" s="362"/>
    </row>
    <row r="56" spans="1:51">
      <c r="A56" s="357" t="s">
        <v>261</v>
      </c>
      <c r="B56" s="357" t="s">
        <v>262</v>
      </c>
      <c r="C56" s="357" t="s">
        <v>263</v>
      </c>
      <c r="D56" s="357" t="s">
        <v>264</v>
      </c>
      <c r="E56" s="357" t="s">
        <v>273</v>
      </c>
      <c r="F56" s="357" t="s">
        <v>264</v>
      </c>
      <c r="G56" s="357" t="s">
        <v>264</v>
      </c>
      <c r="H56" s="357" t="s">
        <v>262</v>
      </c>
      <c r="I56" s="357" t="s">
        <v>282</v>
      </c>
      <c r="J56" s="357" t="s">
        <v>296</v>
      </c>
      <c r="K56" s="357" t="s">
        <v>281</v>
      </c>
      <c r="L56" s="357" t="s">
        <v>268</v>
      </c>
      <c r="M56" s="357" t="s">
        <v>269</v>
      </c>
      <c r="N56" s="357" t="s">
        <v>270</v>
      </c>
      <c r="O56" s="357" t="s">
        <v>270</v>
      </c>
      <c r="P56" s="357" t="s">
        <v>271</v>
      </c>
      <c r="Q56" s="357" t="s">
        <v>262</v>
      </c>
      <c r="R56" s="357" t="s">
        <v>292</v>
      </c>
      <c r="S56" s="376" t="e">
        <f>IF(VLOOKUP($AH56,#REF!,#REF!,0)="","",VLOOKUP($AH56,#REF!,#REF!,0))</f>
        <v>#REF!</v>
      </c>
      <c r="T56" s="376" t="e">
        <f>IF(VLOOKUP($AH56,#REF!,#REF!,0)="","",VLOOKUP($AH56,#REF!,#REF!,0))</f>
        <v>#REF!</v>
      </c>
      <c r="U56" s="376" t="e">
        <f>IF(VLOOKUP($AH56,#REF!,#REF!,0)="","",VLOOKUP($AH56,#REF!,#REF!,0))</f>
        <v>#REF!</v>
      </c>
      <c r="V56" s="376" t="e">
        <f>IF(VLOOKUP($AH56,#REF!,#REF!,0)="","",VLOOKUP($AH56,#REF!,#REF!,0))</f>
        <v>#REF!</v>
      </c>
      <c r="W56" s="376" t="e">
        <f>IF(VLOOKUP($AH56,#REF!,#REF!,0)="","",VLOOKUP($AH56,#REF!,#REF!,0))</f>
        <v>#REF!</v>
      </c>
      <c r="X56" s="376" t="e">
        <f>IF(VLOOKUP($AH56,#REF!,#REF!,0)="","",VLOOKUP($AH56,#REF!,#REF!,0))</f>
        <v>#REF!</v>
      </c>
      <c r="Y56" s="376" t="e">
        <f>IF(VLOOKUP($AH56,#REF!,#REF!,0)="","",VLOOKUP($AH56,#REF!,#REF!,0))</f>
        <v>#REF!</v>
      </c>
      <c r="Z56" s="376" t="e">
        <f>IF(VLOOKUP($AH56,#REF!,#REF!,0)="","",VLOOKUP($AH56,#REF!,#REF!,0))</f>
        <v>#REF!</v>
      </c>
      <c r="AA56" s="376" t="e">
        <f>IF(VLOOKUP($AH56,#REF!,#REF!,0)="","",VLOOKUP($AH56,#REF!,#REF!,0))</f>
        <v>#REF!</v>
      </c>
      <c r="AB56" s="376" t="e">
        <f>IF(VLOOKUP($AH56,#REF!,#REF!,0)="","",VLOOKUP($AH56,#REF!,#REF!,0))</f>
        <v>#REF!</v>
      </c>
      <c r="AC56" s="376" t="e">
        <f>IF(VLOOKUP($AH56,#REF!,#REF!,0)="","",VLOOKUP($AH56,#REF!,#REF!,0))</f>
        <v>#REF!</v>
      </c>
      <c r="AD56" s="376" t="e">
        <f>IF(VLOOKUP($AH56,#REF!,#REF!,0)="","",VLOOKUP($AH56,#REF!,#REF!,0))</f>
        <v>#REF!</v>
      </c>
      <c r="AE56" s="376" t="e">
        <f>IF(VLOOKUP($AH56,#REF!,#REF!,0)="","",VLOOKUP($AH56,#REF!,#REF!,0))</f>
        <v>#REF!</v>
      </c>
      <c r="AF56" s="376" t="e">
        <f>IF(VLOOKUP($AH56,#REF!,#REF!,0)="","",VLOOKUP($AH56,#REF!,#REF!,0))</f>
        <v>#REF!</v>
      </c>
      <c r="AG56" s="376" t="e">
        <f>IF(VLOOKUP($AH56,#REF!,#REF!,0)="","",VLOOKUP($AH56,#REF!,#REF!,0))</f>
        <v>#REF!</v>
      </c>
      <c r="AH56" s="357" t="str">
        <f t="shared" si="0"/>
        <v>A.N.@@._Z.S1311._Z._Z.N.F.FNDX.T.S.V._T._T.XDC.N.EDP2</v>
      </c>
      <c r="AI56" s="357"/>
      <c r="AJ56" s="357"/>
      <c r="AK56" s="361" t="str">
        <f>IFERROR(+IF(AH56=VLOOKUP(AH56,#REF!,1,0),"OK","check!!!!"),"check!!!!")</f>
        <v>check!!!!</v>
      </c>
      <c r="AL56" s="357" t="e">
        <f>IF(#REF!=AH56,"ok","check!!!!")</f>
        <v>#REF!</v>
      </c>
      <c r="AM56" s="362"/>
    </row>
    <row r="57" spans="1:51">
      <c r="A57" s="357" t="s">
        <v>261</v>
      </c>
      <c r="B57" s="357" t="s">
        <v>262</v>
      </c>
      <c r="C57" s="357" t="s">
        <v>263</v>
      </c>
      <c r="D57" s="357" t="s">
        <v>264</v>
      </c>
      <c r="E57" s="357" t="s">
        <v>273</v>
      </c>
      <c r="F57" s="357" t="s">
        <v>264</v>
      </c>
      <c r="G57" s="357" t="s">
        <v>264</v>
      </c>
      <c r="H57" s="357" t="s">
        <v>278</v>
      </c>
      <c r="I57" s="357" t="s">
        <v>282</v>
      </c>
      <c r="J57" s="357" t="s">
        <v>297</v>
      </c>
      <c r="K57" s="357" t="s">
        <v>281</v>
      </c>
      <c r="L57" s="357" t="s">
        <v>268</v>
      </c>
      <c r="M57" s="357" t="s">
        <v>269</v>
      </c>
      <c r="N57" s="357" t="s">
        <v>270</v>
      </c>
      <c r="O57" s="357" t="s">
        <v>270</v>
      </c>
      <c r="P57" s="357" t="s">
        <v>271</v>
      </c>
      <c r="Q57" s="357" t="s">
        <v>262</v>
      </c>
      <c r="R57" s="357" t="s">
        <v>292</v>
      </c>
      <c r="S57" s="376" t="e">
        <f>IF(VLOOKUP($AH57,#REF!,#REF!,0)="","",VLOOKUP($AH57,#REF!,#REF!,0))</f>
        <v>#REF!</v>
      </c>
      <c r="T57" s="376" t="e">
        <f>IF(VLOOKUP($AH57,#REF!,#REF!,0)="","",VLOOKUP($AH57,#REF!,#REF!,0))</f>
        <v>#REF!</v>
      </c>
      <c r="U57" s="376" t="e">
        <f>IF(VLOOKUP($AH57,#REF!,#REF!,0)="","",VLOOKUP($AH57,#REF!,#REF!,0))</f>
        <v>#REF!</v>
      </c>
      <c r="V57" s="376" t="e">
        <f>IF(VLOOKUP($AH57,#REF!,#REF!,0)="","",VLOOKUP($AH57,#REF!,#REF!,0))</f>
        <v>#REF!</v>
      </c>
      <c r="W57" s="376" t="e">
        <f>IF(VLOOKUP($AH57,#REF!,#REF!,0)="","",VLOOKUP($AH57,#REF!,#REF!,0))</f>
        <v>#REF!</v>
      </c>
      <c r="X57" s="376" t="e">
        <f>IF(VLOOKUP($AH57,#REF!,#REF!,0)="","",VLOOKUP($AH57,#REF!,#REF!,0))</f>
        <v>#REF!</v>
      </c>
      <c r="Y57" s="376" t="e">
        <f>IF(VLOOKUP($AH57,#REF!,#REF!,0)="","",VLOOKUP($AH57,#REF!,#REF!,0))</f>
        <v>#REF!</v>
      </c>
      <c r="Z57" s="376" t="e">
        <f>IF(VLOOKUP($AH57,#REF!,#REF!,0)="","",VLOOKUP($AH57,#REF!,#REF!,0))</f>
        <v>#REF!</v>
      </c>
      <c r="AA57" s="376" t="e">
        <f>IF(VLOOKUP($AH57,#REF!,#REF!,0)="","",VLOOKUP($AH57,#REF!,#REF!,0))</f>
        <v>#REF!</v>
      </c>
      <c r="AB57" s="376" t="e">
        <f>IF(VLOOKUP($AH57,#REF!,#REF!,0)="","",VLOOKUP($AH57,#REF!,#REF!,0))</f>
        <v>#REF!</v>
      </c>
      <c r="AC57" s="376" t="e">
        <f>IF(VLOOKUP($AH57,#REF!,#REF!,0)="","",VLOOKUP($AH57,#REF!,#REF!,0))</f>
        <v>#REF!</v>
      </c>
      <c r="AD57" s="376" t="e">
        <f>IF(VLOOKUP($AH57,#REF!,#REF!,0)="","",VLOOKUP($AH57,#REF!,#REF!,0))</f>
        <v>#REF!</v>
      </c>
      <c r="AE57" s="376" t="e">
        <f>IF(VLOOKUP($AH57,#REF!,#REF!,0)="","",VLOOKUP($AH57,#REF!,#REF!,0))</f>
        <v>#REF!</v>
      </c>
      <c r="AF57" s="376" t="e">
        <f>IF(VLOOKUP($AH57,#REF!,#REF!,0)="","",VLOOKUP($AH57,#REF!,#REF!,0))</f>
        <v>#REF!</v>
      </c>
      <c r="AG57" s="376" t="e">
        <f>IF(VLOOKUP($AH57,#REF!,#REF!,0)="","",VLOOKUP($AH57,#REF!,#REF!,0))</f>
        <v>#REF!</v>
      </c>
      <c r="AH57" s="357" t="str">
        <f t="shared" si="0"/>
        <v>A.N.@@._Z.S1311._Z._Z.L.F.FNDL.T.S.V._T._T.XDC.N.EDP2</v>
      </c>
      <c r="AI57" s="357"/>
      <c r="AJ57" s="357"/>
      <c r="AK57" s="361" t="str">
        <f>IFERROR(+IF(AH57=VLOOKUP(AH57,#REF!,1,0),"OK","check!!!!"),"check!!!!")</f>
        <v>check!!!!</v>
      </c>
      <c r="AL57" s="357" t="e">
        <f>IF(#REF!=AH57,"ok","check!!!!")</f>
        <v>#REF!</v>
      </c>
      <c r="AM57" s="362"/>
    </row>
    <row r="58" spans="1:51">
      <c r="A58" s="363" t="s">
        <v>261</v>
      </c>
      <c r="B58" s="363" t="s">
        <v>262</v>
      </c>
      <c r="C58" s="363" t="s">
        <v>263</v>
      </c>
      <c r="D58" s="363" t="s">
        <v>264</v>
      </c>
      <c r="E58" s="363" t="s">
        <v>273</v>
      </c>
      <c r="F58" s="363" t="s">
        <v>264</v>
      </c>
      <c r="G58" s="363" t="s">
        <v>264</v>
      </c>
      <c r="H58" s="364" t="s">
        <v>262</v>
      </c>
      <c r="I58" s="363" t="s">
        <v>282</v>
      </c>
      <c r="J58" s="364" t="s">
        <v>298</v>
      </c>
      <c r="K58" s="363" t="s">
        <v>281</v>
      </c>
      <c r="L58" s="363" t="s">
        <v>268</v>
      </c>
      <c r="M58" s="363" t="s">
        <v>269</v>
      </c>
      <c r="N58" s="363" t="s">
        <v>270</v>
      </c>
      <c r="O58" s="363" t="s">
        <v>270</v>
      </c>
      <c r="P58" s="363" t="s">
        <v>271</v>
      </c>
      <c r="Q58" s="363" t="s">
        <v>262</v>
      </c>
      <c r="R58" s="363" t="s">
        <v>292</v>
      </c>
      <c r="S58" s="376" t="e">
        <f>IF(VLOOKUP($AH58,#REF!,#REF!,0)="","",VLOOKUP($AH58,#REF!,#REF!,0))</f>
        <v>#REF!</v>
      </c>
      <c r="T58" s="376" t="e">
        <f>IF(VLOOKUP($AH58,#REF!,#REF!,0)="","",VLOOKUP($AH58,#REF!,#REF!,0))</f>
        <v>#REF!</v>
      </c>
      <c r="U58" s="376" t="e">
        <f>IF(VLOOKUP($AH58,#REF!,#REF!,0)="","",VLOOKUP($AH58,#REF!,#REF!,0))</f>
        <v>#REF!</v>
      </c>
      <c r="V58" s="376" t="e">
        <f>IF(VLOOKUP($AH58,#REF!,#REF!,0)="","",VLOOKUP($AH58,#REF!,#REF!,0))</f>
        <v>#REF!</v>
      </c>
      <c r="W58" s="376" t="e">
        <f>IF(VLOOKUP($AH58,#REF!,#REF!,0)="","",VLOOKUP($AH58,#REF!,#REF!,0))</f>
        <v>#REF!</v>
      </c>
      <c r="X58" s="376" t="e">
        <f>IF(VLOOKUP($AH58,#REF!,#REF!,0)="","",VLOOKUP($AH58,#REF!,#REF!,0))</f>
        <v>#REF!</v>
      </c>
      <c r="Y58" s="376" t="e">
        <f>IF(VLOOKUP($AH58,#REF!,#REF!,0)="","",VLOOKUP($AH58,#REF!,#REF!,0))</f>
        <v>#REF!</v>
      </c>
      <c r="Z58" s="376" t="e">
        <f>IF(VLOOKUP($AH58,#REF!,#REF!,0)="","",VLOOKUP($AH58,#REF!,#REF!,0))</f>
        <v>#REF!</v>
      </c>
      <c r="AA58" s="376" t="e">
        <f>IF(VLOOKUP($AH58,#REF!,#REF!,0)="","",VLOOKUP($AH58,#REF!,#REF!,0))</f>
        <v>#REF!</v>
      </c>
      <c r="AB58" s="376" t="e">
        <f>IF(VLOOKUP($AH58,#REF!,#REF!,0)="","",VLOOKUP($AH58,#REF!,#REF!,0))</f>
        <v>#REF!</v>
      </c>
      <c r="AC58" s="376" t="e">
        <f>IF(VLOOKUP($AH58,#REF!,#REF!,0)="","",VLOOKUP($AH58,#REF!,#REF!,0))</f>
        <v>#REF!</v>
      </c>
      <c r="AD58" s="376" t="e">
        <f>IF(VLOOKUP($AH58,#REF!,#REF!,0)="","",VLOOKUP($AH58,#REF!,#REF!,0))</f>
        <v>#REF!</v>
      </c>
      <c r="AE58" s="376" t="e">
        <f>IF(VLOOKUP($AH58,#REF!,#REF!,0)="","",VLOOKUP($AH58,#REF!,#REF!,0))</f>
        <v>#REF!</v>
      </c>
      <c r="AF58" s="376" t="e">
        <f>IF(VLOOKUP($AH58,#REF!,#REF!,0)="","",VLOOKUP($AH58,#REF!,#REF!,0))</f>
        <v>#REF!</v>
      </c>
      <c r="AG58" s="376" t="e">
        <f>IF(VLOOKUP($AH58,#REF!,#REF!,0)="","",VLOOKUP($AH58,#REF!,#REF!,0))</f>
        <v>#REF!</v>
      </c>
      <c r="AH58" s="363" t="str">
        <f t="shared" si="0"/>
        <v>A.N.@@._Z.S1311._Z._Z.N.F.F71K.T.S.V._T._T.XDC.N.EDP2</v>
      </c>
      <c r="AI58" s="363"/>
      <c r="AJ58" s="363"/>
      <c r="AK58" s="365" t="str">
        <f>IFERROR(+IF(AH58=VLOOKUP(AH58,#REF!,1,0),"OK","check!!!!"),"check!!!!")</f>
        <v>check!!!!</v>
      </c>
      <c r="AL58" s="363" t="e">
        <f>IF(#REF!=AH58,"ok","check!!!!")</f>
        <v>#REF!</v>
      </c>
      <c r="AM58" s="366"/>
      <c r="AN58" s="367"/>
      <c r="AO58" s="367"/>
      <c r="AP58" s="367"/>
      <c r="AQ58" s="367"/>
      <c r="AR58" s="367"/>
      <c r="AS58" s="367"/>
      <c r="AT58" s="367"/>
      <c r="AU58" s="367"/>
      <c r="AV58" s="367"/>
      <c r="AW58" s="367"/>
      <c r="AX58" s="367"/>
      <c r="AY58" s="367"/>
    </row>
    <row r="59" spans="1:51">
      <c r="A59" s="363" t="s">
        <v>261</v>
      </c>
      <c r="B59" s="363" t="s">
        <v>262</v>
      </c>
      <c r="C59" s="363" t="s">
        <v>263</v>
      </c>
      <c r="D59" s="363" t="s">
        <v>264</v>
      </c>
      <c r="E59" s="363" t="s">
        <v>273</v>
      </c>
      <c r="F59" s="363" t="s">
        <v>264</v>
      </c>
      <c r="G59" s="363" t="s">
        <v>264</v>
      </c>
      <c r="H59" s="363" t="s">
        <v>262</v>
      </c>
      <c r="I59" s="363" t="s">
        <v>282</v>
      </c>
      <c r="J59" s="363" t="s">
        <v>296</v>
      </c>
      <c r="K59" s="363" t="s">
        <v>281</v>
      </c>
      <c r="L59" s="363" t="s">
        <v>268</v>
      </c>
      <c r="M59" s="363" t="s">
        <v>269</v>
      </c>
      <c r="N59" s="363" t="s">
        <v>270</v>
      </c>
      <c r="O59" s="363" t="s">
        <v>299</v>
      </c>
      <c r="P59" s="363" t="s">
        <v>271</v>
      </c>
      <c r="Q59" s="363" t="s">
        <v>262</v>
      </c>
      <c r="R59" s="363" t="s">
        <v>292</v>
      </c>
      <c r="S59" s="376" t="e">
        <f>IF(VLOOKUP($AH59,#REF!,#REF!,0)="","",VLOOKUP($AH59,#REF!,#REF!,0))</f>
        <v>#REF!</v>
      </c>
      <c r="T59" s="376" t="e">
        <f>IF(VLOOKUP($AH59,#REF!,#REF!,0)="","",VLOOKUP($AH59,#REF!,#REF!,0))</f>
        <v>#REF!</v>
      </c>
      <c r="U59" s="376" t="e">
        <f>IF(VLOOKUP($AH59,#REF!,#REF!,0)="","",VLOOKUP($AH59,#REF!,#REF!,0))</f>
        <v>#REF!</v>
      </c>
      <c r="V59" s="376" t="e">
        <f>IF(VLOOKUP($AH59,#REF!,#REF!,0)="","",VLOOKUP($AH59,#REF!,#REF!,0))</f>
        <v>#REF!</v>
      </c>
      <c r="W59" s="376" t="e">
        <f>IF(VLOOKUP($AH59,#REF!,#REF!,0)="","",VLOOKUP($AH59,#REF!,#REF!,0))</f>
        <v>#REF!</v>
      </c>
      <c r="X59" s="376" t="e">
        <f>IF(VLOOKUP($AH59,#REF!,#REF!,0)="","",VLOOKUP($AH59,#REF!,#REF!,0))</f>
        <v>#REF!</v>
      </c>
      <c r="Y59" s="376" t="e">
        <f>IF(VLOOKUP($AH59,#REF!,#REF!,0)="","",VLOOKUP($AH59,#REF!,#REF!,0))</f>
        <v>#REF!</v>
      </c>
      <c r="Z59" s="376" t="e">
        <f>IF(VLOOKUP($AH59,#REF!,#REF!,0)="","",VLOOKUP($AH59,#REF!,#REF!,0))</f>
        <v>#REF!</v>
      </c>
      <c r="AA59" s="376" t="e">
        <f>IF(VLOOKUP($AH59,#REF!,#REF!,0)="","",VLOOKUP($AH59,#REF!,#REF!,0))</f>
        <v>#REF!</v>
      </c>
      <c r="AB59" s="376" t="e">
        <f>IF(VLOOKUP($AH59,#REF!,#REF!,0)="","",VLOOKUP($AH59,#REF!,#REF!,0))</f>
        <v>#REF!</v>
      </c>
      <c r="AC59" s="376" t="e">
        <f>IF(VLOOKUP($AH59,#REF!,#REF!,0)="","",VLOOKUP($AH59,#REF!,#REF!,0))</f>
        <v>#REF!</v>
      </c>
      <c r="AD59" s="376" t="e">
        <f>IF(VLOOKUP($AH59,#REF!,#REF!,0)="","",VLOOKUP($AH59,#REF!,#REF!,0))</f>
        <v>#REF!</v>
      </c>
      <c r="AE59" s="376" t="e">
        <f>IF(VLOOKUP($AH59,#REF!,#REF!,0)="","",VLOOKUP($AH59,#REF!,#REF!,0))</f>
        <v>#REF!</v>
      </c>
      <c r="AF59" s="376" t="e">
        <f>IF(VLOOKUP($AH59,#REF!,#REF!,0)="","",VLOOKUP($AH59,#REF!,#REF!,0))</f>
        <v>#REF!</v>
      </c>
      <c r="AG59" s="376" t="e">
        <f>IF(VLOOKUP($AH59,#REF!,#REF!,0)="","",VLOOKUP($AH59,#REF!,#REF!,0))</f>
        <v>#REF!</v>
      </c>
      <c r="AH59" s="363" t="str">
        <f t="shared" si="0"/>
        <v>A.N.@@._Z.S1311._Z._Z.N.F.FNDX.T.S.V._T.C01.XDC.N.EDP2</v>
      </c>
      <c r="AI59" s="363"/>
      <c r="AJ59" s="363"/>
      <c r="AK59" s="365" t="str">
        <f>IFERROR(+IF(AH59=VLOOKUP(AH59,#REF!,1,0),"OK","check!!!!"),"check!!!!")</f>
        <v>check!!!!</v>
      </c>
      <c r="AL59" s="363" t="e">
        <f>IF(#REF!=AH59,"ok","check!!!!")</f>
        <v>#REF!</v>
      </c>
      <c r="AM59" s="366"/>
      <c r="AN59" s="367"/>
      <c r="AO59" s="367"/>
      <c r="AP59" s="367"/>
      <c r="AQ59" s="367"/>
      <c r="AR59" s="367"/>
      <c r="AS59" s="367"/>
      <c r="AT59" s="367"/>
      <c r="AU59" s="367"/>
      <c r="AV59" s="367"/>
      <c r="AW59" s="367"/>
      <c r="AX59" s="367"/>
      <c r="AY59" s="367"/>
    </row>
    <row r="60" spans="1:51">
      <c r="A60" s="363" t="s">
        <v>261</v>
      </c>
      <c r="B60" s="363" t="s">
        <v>262</v>
      </c>
      <c r="C60" s="363" t="s">
        <v>263</v>
      </c>
      <c r="D60" s="363" t="s">
        <v>264</v>
      </c>
      <c r="E60" s="363" t="s">
        <v>273</v>
      </c>
      <c r="F60" s="363" t="s">
        <v>264</v>
      </c>
      <c r="G60" s="363" t="s">
        <v>264</v>
      </c>
      <c r="H60" s="363" t="s">
        <v>262</v>
      </c>
      <c r="I60" s="363" t="s">
        <v>282</v>
      </c>
      <c r="J60" s="363" t="s">
        <v>296</v>
      </c>
      <c r="K60" s="363" t="s">
        <v>281</v>
      </c>
      <c r="L60" s="363" t="s">
        <v>268</v>
      </c>
      <c r="M60" s="363" t="s">
        <v>269</v>
      </c>
      <c r="N60" s="363" t="s">
        <v>270</v>
      </c>
      <c r="O60" s="363" t="s">
        <v>300</v>
      </c>
      <c r="P60" s="363" t="s">
        <v>271</v>
      </c>
      <c r="Q60" s="363" t="s">
        <v>262</v>
      </c>
      <c r="R60" s="363" t="s">
        <v>292</v>
      </c>
      <c r="S60" s="376" t="e">
        <f>IF(VLOOKUP($AH60,#REF!,#REF!,0)="","",VLOOKUP($AH60,#REF!,#REF!,0))</f>
        <v>#REF!</v>
      </c>
      <c r="T60" s="376" t="e">
        <f>IF(VLOOKUP($AH60,#REF!,#REF!,0)="","",VLOOKUP($AH60,#REF!,#REF!,0))</f>
        <v>#REF!</v>
      </c>
      <c r="U60" s="376" t="e">
        <f>IF(VLOOKUP($AH60,#REF!,#REF!,0)="","",VLOOKUP($AH60,#REF!,#REF!,0))</f>
        <v>#REF!</v>
      </c>
      <c r="V60" s="376" t="e">
        <f>IF(VLOOKUP($AH60,#REF!,#REF!,0)="","",VLOOKUP($AH60,#REF!,#REF!,0))</f>
        <v>#REF!</v>
      </c>
      <c r="W60" s="376" t="e">
        <f>IF(VLOOKUP($AH60,#REF!,#REF!,0)="","",VLOOKUP($AH60,#REF!,#REF!,0))</f>
        <v>#REF!</v>
      </c>
      <c r="X60" s="376" t="e">
        <f>IF(VLOOKUP($AH60,#REF!,#REF!,0)="","",VLOOKUP($AH60,#REF!,#REF!,0))</f>
        <v>#REF!</v>
      </c>
      <c r="Y60" s="376" t="e">
        <f>IF(VLOOKUP($AH60,#REF!,#REF!,0)="","",VLOOKUP($AH60,#REF!,#REF!,0))</f>
        <v>#REF!</v>
      </c>
      <c r="Z60" s="376" t="e">
        <f>IF(VLOOKUP($AH60,#REF!,#REF!,0)="","",VLOOKUP($AH60,#REF!,#REF!,0))</f>
        <v>#REF!</v>
      </c>
      <c r="AA60" s="376" t="e">
        <f>IF(VLOOKUP($AH60,#REF!,#REF!,0)="","",VLOOKUP($AH60,#REF!,#REF!,0))</f>
        <v>#REF!</v>
      </c>
      <c r="AB60" s="376" t="e">
        <f>IF(VLOOKUP($AH60,#REF!,#REF!,0)="","",VLOOKUP($AH60,#REF!,#REF!,0))</f>
        <v>#REF!</v>
      </c>
      <c r="AC60" s="376" t="e">
        <f>IF(VLOOKUP($AH60,#REF!,#REF!,0)="","",VLOOKUP($AH60,#REF!,#REF!,0))</f>
        <v>#REF!</v>
      </c>
      <c r="AD60" s="376" t="e">
        <f>IF(VLOOKUP($AH60,#REF!,#REF!,0)="","",VLOOKUP($AH60,#REF!,#REF!,0))</f>
        <v>#REF!</v>
      </c>
      <c r="AE60" s="376" t="e">
        <f>IF(VLOOKUP($AH60,#REF!,#REF!,0)="","",VLOOKUP($AH60,#REF!,#REF!,0))</f>
        <v>#REF!</v>
      </c>
      <c r="AF60" s="376" t="e">
        <f>IF(VLOOKUP($AH60,#REF!,#REF!,0)="","",VLOOKUP($AH60,#REF!,#REF!,0))</f>
        <v>#REF!</v>
      </c>
      <c r="AG60" s="376" t="e">
        <f>IF(VLOOKUP($AH60,#REF!,#REF!,0)="","",VLOOKUP($AH60,#REF!,#REF!,0))</f>
        <v>#REF!</v>
      </c>
      <c r="AH60" s="363" t="str">
        <f t="shared" si="0"/>
        <v>A.N.@@._Z.S1311._Z._Z.N.F.FNDX.T.S.V._T.C02.XDC.N.EDP2</v>
      </c>
      <c r="AI60" s="363"/>
      <c r="AJ60" s="363"/>
      <c r="AK60" s="365" t="str">
        <f>IFERROR(+IF(AH60=VLOOKUP(AH60,#REF!,1,0),"OK","check!!!!"),"check!!!!")</f>
        <v>check!!!!</v>
      </c>
      <c r="AL60" s="363" t="e">
        <f>IF(#REF!=AH60,"ok","check!!!!")</f>
        <v>#REF!</v>
      </c>
      <c r="AM60" s="366"/>
      <c r="AN60" s="367"/>
      <c r="AO60" s="367"/>
      <c r="AP60" s="367"/>
      <c r="AQ60" s="367"/>
      <c r="AR60" s="367"/>
      <c r="AS60" s="367"/>
      <c r="AT60" s="367"/>
      <c r="AU60" s="367"/>
      <c r="AV60" s="367"/>
      <c r="AW60" s="367"/>
      <c r="AX60" s="367"/>
      <c r="AY60" s="367"/>
    </row>
    <row r="61" spans="1:51">
      <c r="A61" s="363" t="s">
        <v>261</v>
      </c>
      <c r="B61" s="363" t="s">
        <v>262</v>
      </c>
      <c r="C61" s="363" t="s">
        <v>263</v>
      </c>
      <c r="D61" s="363" t="s">
        <v>264</v>
      </c>
      <c r="E61" s="363" t="s">
        <v>273</v>
      </c>
      <c r="F61" s="363" t="s">
        <v>264</v>
      </c>
      <c r="G61" s="363" t="s">
        <v>264</v>
      </c>
      <c r="H61" s="363" t="s">
        <v>266</v>
      </c>
      <c r="I61" s="363" t="s">
        <v>301</v>
      </c>
      <c r="J61" s="363" t="s">
        <v>264</v>
      </c>
      <c r="K61" s="363" t="s">
        <v>281</v>
      </c>
      <c r="L61" s="363" t="s">
        <v>268</v>
      </c>
      <c r="M61" s="363" t="s">
        <v>269</v>
      </c>
      <c r="N61" s="363" t="s">
        <v>270</v>
      </c>
      <c r="O61" s="363" t="s">
        <v>270</v>
      </c>
      <c r="P61" s="363" t="s">
        <v>271</v>
      </c>
      <c r="Q61" s="363" t="s">
        <v>262</v>
      </c>
      <c r="R61" s="363" t="s">
        <v>292</v>
      </c>
      <c r="S61" s="376" t="e">
        <f>IF(VLOOKUP($AH61,#REF!,#REF!,0)="","",VLOOKUP($AH61,#REF!,#REF!,0))</f>
        <v>#REF!</v>
      </c>
      <c r="T61" s="376" t="e">
        <f>IF(VLOOKUP($AH61,#REF!,#REF!,0)="","",VLOOKUP($AH61,#REF!,#REF!,0))</f>
        <v>#REF!</v>
      </c>
      <c r="U61" s="376" t="e">
        <f>IF(VLOOKUP($AH61,#REF!,#REF!,0)="","",VLOOKUP($AH61,#REF!,#REF!,0))</f>
        <v>#REF!</v>
      </c>
      <c r="V61" s="376" t="e">
        <f>IF(VLOOKUP($AH61,#REF!,#REF!,0)="","",VLOOKUP($AH61,#REF!,#REF!,0))</f>
        <v>#REF!</v>
      </c>
      <c r="W61" s="376" t="e">
        <f>IF(VLOOKUP($AH61,#REF!,#REF!,0)="","",VLOOKUP($AH61,#REF!,#REF!,0))</f>
        <v>#REF!</v>
      </c>
      <c r="X61" s="376" t="e">
        <f>IF(VLOOKUP($AH61,#REF!,#REF!,0)="","",VLOOKUP($AH61,#REF!,#REF!,0))</f>
        <v>#REF!</v>
      </c>
      <c r="Y61" s="376" t="e">
        <f>IF(VLOOKUP($AH61,#REF!,#REF!,0)="","",VLOOKUP($AH61,#REF!,#REF!,0))</f>
        <v>#REF!</v>
      </c>
      <c r="Z61" s="376" t="e">
        <f>IF(VLOOKUP($AH61,#REF!,#REF!,0)="","",VLOOKUP($AH61,#REF!,#REF!,0))</f>
        <v>#REF!</v>
      </c>
      <c r="AA61" s="376" t="e">
        <f>IF(VLOOKUP($AH61,#REF!,#REF!,0)="","",VLOOKUP($AH61,#REF!,#REF!,0))</f>
        <v>#REF!</v>
      </c>
      <c r="AB61" s="376" t="e">
        <f>IF(VLOOKUP($AH61,#REF!,#REF!,0)="","",VLOOKUP($AH61,#REF!,#REF!,0))</f>
        <v>#REF!</v>
      </c>
      <c r="AC61" s="376" t="e">
        <f>IF(VLOOKUP($AH61,#REF!,#REF!,0)="","",VLOOKUP($AH61,#REF!,#REF!,0))</f>
        <v>#REF!</v>
      </c>
      <c r="AD61" s="376" t="e">
        <f>IF(VLOOKUP($AH61,#REF!,#REF!,0)="","",VLOOKUP($AH61,#REF!,#REF!,0))</f>
        <v>#REF!</v>
      </c>
      <c r="AE61" s="376" t="e">
        <f>IF(VLOOKUP($AH61,#REF!,#REF!,0)="","",VLOOKUP($AH61,#REF!,#REF!,0))</f>
        <v>#REF!</v>
      </c>
      <c r="AF61" s="376" t="e">
        <f>IF(VLOOKUP($AH61,#REF!,#REF!,0)="","",VLOOKUP($AH61,#REF!,#REF!,0))</f>
        <v>#REF!</v>
      </c>
      <c r="AG61" s="376" t="e">
        <f>IF(VLOOKUP($AH61,#REF!,#REF!,0)="","",VLOOKUP($AH61,#REF!,#REF!,0))</f>
        <v>#REF!</v>
      </c>
      <c r="AH61" s="363" t="str">
        <f t="shared" si="0"/>
        <v>A.N.@@._Z.S1311._Z._Z.B.ORNF._Z.T.S.V._T._T.XDC.N.EDP2</v>
      </c>
      <c r="AI61" s="363"/>
      <c r="AJ61" s="363"/>
      <c r="AK61" s="365" t="str">
        <f>IFERROR(+IF(AH61=VLOOKUP(AH61,#REF!,1,0),"OK","check!!!!"),"check!!!!")</f>
        <v>check!!!!</v>
      </c>
      <c r="AL61" s="363" t="e">
        <f>IF(#REF!=AH61,"ok","check!!!!")</f>
        <v>#REF!</v>
      </c>
      <c r="AM61" s="366"/>
      <c r="AN61" s="367"/>
      <c r="AO61" s="367"/>
      <c r="AP61" s="367"/>
      <c r="AQ61" s="367"/>
      <c r="AR61" s="367"/>
      <c r="AS61" s="367"/>
      <c r="AT61" s="367"/>
      <c r="AU61" s="367"/>
      <c r="AV61" s="367"/>
      <c r="AW61" s="367"/>
      <c r="AX61" s="367"/>
      <c r="AY61" s="367"/>
    </row>
    <row r="62" spans="1:51">
      <c r="A62" s="363" t="s">
        <v>261</v>
      </c>
      <c r="B62" s="363" t="s">
        <v>262</v>
      </c>
      <c r="C62" s="363" t="s">
        <v>263</v>
      </c>
      <c r="D62" s="363" t="s">
        <v>264</v>
      </c>
      <c r="E62" s="363" t="s">
        <v>273</v>
      </c>
      <c r="F62" s="363" t="s">
        <v>264</v>
      </c>
      <c r="G62" s="363" t="s">
        <v>264</v>
      </c>
      <c r="H62" s="363" t="s">
        <v>266</v>
      </c>
      <c r="I62" s="363" t="s">
        <v>301</v>
      </c>
      <c r="J62" s="363" t="s">
        <v>264</v>
      </c>
      <c r="K62" s="363" t="s">
        <v>281</v>
      </c>
      <c r="L62" s="363" t="s">
        <v>268</v>
      </c>
      <c r="M62" s="363" t="s">
        <v>269</v>
      </c>
      <c r="N62" s="363" t="s">
        <v>270</v>
      </c>
      <c r="O62" s="363" t="s">
        <v>299</v>
      </c>
      <c r="P62" s="363" t="s">
        <v>271</v>
      </c>
      <c r="Q62" s="363" t="s">
        <v>262</v>
      </c>
      <c r="R62" s="363" t="s">
        <v>292</v>
      </c>
      <c r="S62" s="376" t="e">
        <f>IF(VLOOKUP($AH62,#REF!,#REF!,0)="","",VLOOKUP($AH62,#REF!,#REF!,0))</f>
        <v>#REF!</v>
      </c>
      <c r="T62" s="376" t="e">
        <f>IF(VLOOKUP($AH62,#REF!,#REF!,0)="","",VLOOKUP($AH62,#REF!,#REF!,0))</f>
        <v>#REF!</v>
      </c>
      <c r="U62" s="376" t="e">
        <f>IF(VLOOKUP($AH62,#REF!,#REF!,0)="","",VLOOKUP($AH62,#REF!,#REF!,0))</f>
        <v>#REF!</v>
      </c>
      <c r="V62" s="376" t="e">
        <f>IF(VLOOKUP($AH62,#REF!,#REF!,0)="","",VLOOKUP($AH62,#REF!,#REF!,0))</f>
        <v>#REF!</v>
      </c>
      <c r="W62" s="376" t="e">
        <f>IF(VLOOKUP($AH62,#REF!,#REF!,0)="","",VLOOKUP($AH62,#REF!,#REF!,0))</f>
        <v>#REF!</v>
      </c>
      <c r="X62" s="376" t="e">
        <f>IF(VLOOKUP($AH62,#REF!,#REF!,0)="","",VLOOKUP($AH62,#REF!,#REF!,0))</f>
        <v>#REF!</v>
      </c>
      <c r="Y62" s="376" t="e">
        <f>IF(VLOOKUP($AH62,#REF!,#REF!,0)="","",VLOOKUP($AH62,#REF!,#REF!,0))</f>
        <v>#REF!</v>
      </c>
      <c r="Z62" s="376" t="e">
        <f>IF(VLOOKUP($AH62,#REF!,#REF!,0)="","",VLOOKUP($AH62,#REF!,#REF!,0))</f>
        <v>#REF!</v>
      </c>
      <c r="AA62" s="376" t="e">
        <f>IF(VLOOKUP($AH62,#REF!,#REF!,0)="","",VLOOKUP($AH62,#REF!,#REF!,0))</f>
        <v>#REF!</v>
      </c>
      <c r="AB62" s="376" t="e">
        <f>IF(VLOOKUP($AH62,#REF!,#REF!,0)="","",VLOOKUP($AH62,#REF!,#REF!,0))</f>
        <v>#REF!</v>
      </c>
      <c r="AC62" s="376" t="e">
        <f>IF(VLOOKUP($AH62,#REF!,#REF!,0)="","",VLOOKUP($AH62,#REF!,#REF!,0))</f>
        <v>#REF!</v>
      </c>
      <c r="AD62" s="376" t="e">
        <f>IF(VLOOKUP($AH62,#REF!,#REF!,0)="","",VLOOKUP($AH62,#REF!,#REF!,0))</f>
        <v>#REF!</v>
      </c>
      <c r="AE62" s="376" t="e">
        <f>IF(VLOOKUP($AH62,#REF!,#REF!,0)="","",VLOOKUP($AH62,#REF!,#REF!,0))</f>
        <v>#REF!</v>
      </c>
      <c r="AF62" s="376" t="e">
        <f>IF(VLOOKUP($AH62,#REF!,#REF!,0)="","",VLOOKUP($AH62,#REF!,#REF!,0))</f>
        <v>#REF!</v>
      </c>
      <c r="AG62" s="376" t="e">
        <f>IF(VLOOKUP($AH62,#REF!,#REF!,0)="","",VLOOKUP($AH62,#REF!,#REF!,0))</f>
        <v>#REF!</v>
      </c>
      <c r="AH62" s="363" t="str">
        <f t="shared" si="0"/>
        <v>A.N.@@._Z.S1311._Z._Z.B.ORNF._Z.T.S.V._T.C01.XDC.N.EDP2</v>
      </c>
      <c r="AI62" s="363"/>
      <c r="AJ62" s="363"/>
      <c r="AK62" s="365" t="str">
        <f>IFERROR(+IF(AH62=VLOOKUP(AH62,#REF!,1,0),"OK","check!!!!"),"check!!!!")</f>
        <v>check!!!!</v>
      </c>
      <c r="AL62" s="363" t="e">
        <f>IF(#REF!=AH62,"ok","check!!!!")</f>
        <v>#REF!</v>
      </c>
      <c r="AM62" s="366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  <c r="AX62" s="367"/>
      <c r="AY62" s="367"/>
    </row>
    <row r="63" spans="1:51">
      <c r="A63" s="363" t="s">
        <v>261</v>
      </c>
      <c r="B63" s="363" t="s">
        <v>262</v>
      </c>
      <c r="C63" s="363" t="s">
        <v>263</v>
      </c>
      <c r="D63" s="363" t="s">
        <v>264</v>
      </c>
      <c r="E63" s="363" t="s">
        <v>273</v>
      </c>
      <c r="F63" s="363" t="s">
        <v>264</v>
      </c>
      <c r="G63" s="363" t="s">
        <v>264</v>
      </c>
      <c r="H63" s="363" t="s">
        <v>266</v>
      </c>
      <c r="I63" s="363" t="s">
        <v>301</v>
      </c>
      <c r="J63" s="363" t="s">
        <v>264</v>
      </c>
      <c r="K63" s="363" t="s">
        <v>281</v>
      </c>
      <c r="L63" s="363" t="s">
        <v>268</v>
      </c>
      <c r="M63" s="363" t="s">
        <v>269</v>
      </c>
      <c r="N63" s="363" t="s">
        <v>270</v>
      </c>
      <c r="O63" s="363" t="s">
        <v>300</v>
      </c>
      <c r="P63" s="363" t="s">
        <v>271</v>
      </c>
      <c r="Q63" s="363" t="s">
        <v>262</v>
      </c>
      <c r="R63" s="363" t="s">
        <v>292</v>
      </c>
      <c r="S63" s="376" t="e">
        <f>IF(VLOOKUP($AH63,#REF!,#REF!,0)="","",VLOOKUP($AH63,#REF!,#REF!,0))</f>
        <v>#REF!</v>
      </c>
      <c r="T63" s="376" t="e">
        <f>IF(VLOOKUP($AH63,#REF!,#REF!,0)="","",VLOOKUP($AH63,#REF!,#REF!,0))</f>
        <v>#REF!</v>
      </c>
      <c r="U63" s="376" t="e">
        <f>IF(VLOOKUP($AH63,#REF!,#REF!,0)="","",VLOOKUP($AH63,#REF!,#REF!,0))</f>
        <v>#REF!</v>
      </c>
      <c r="V63" s="376" t="e">
        <f>IF(VLOOKUP($AH63,#REF!,#REF!,0)="","",VLOOKUP($AH63,#REF!,#REF!,0))</f>
        <v>#REF!</v>
      </c>
      <c r="W63" s="376" t="e">
        <f>IF(VLOOKUP($AH63,#REF!,#REF!,0)="","",VLOOKUP($AH63,#REF!,#REF!,0))</f>
        <v>#REF!</v>
      </c>
      <c r="X63" s="376" t="e">
        <f>IF(VLOOKUP($AH63,#REF!,#REF!,0)="","",VLOOKUP($AH63,#REF!,#REF!,0))</f>
        <v>#REF!</v>
      </c>
      <c r="Y63" s="376" t="e">
        <f>IF(VLOOKUP($AH63,#REF!,#REF!,0)="","",VLOOKUP($AH63,#REF!,#REF!,0))</f>
        <v>#REF!</v>
      </c>
      <c r="Z63" s="376" t="e">
        <f>IF(VLOOKUP($AH63,#REF!,#REF!,0)="","",VLOOKUP($AH63,#REF!,#REF!,0))</f>
        <v>#REF!</v>
      </c>
      <c r="AA63" s="376" t="e">
        <f>IF(VLOOKUP($AH63,#REF!,#REF!,0)="","",VLOOKUP($AH63,#REF!,#REF!,0))</f>
        <v>#REF!</v>
      </c>
      <c r="AB63" s="376" t="e">
        <f>IF(VLOOKUP($AH63,#REF!,#REF!,0)="","",VLOOKUP($AH63,#REF!,#REF!,0))</f>
        <v>#REF!</v>
      </c>
      <c r="AC63" s="376" t="e">
        <f>IF(VLOOKUP($AH63,#REF!,#REF!,0)="","",VLOOKUP($AH63,#REF!,#REF!,0))</f>
        <v>#REF!</v>
      </c>
      <c r="AD63" s="376" t="e">
        <f>IF(VLOOKUP($AH63,#REF!,#REF!,0)="","",VLOOKUP($AH63,#REF!,#REF!,0))</f>
        <v>#REF!</v>
      </c>
      <c r="AE63" s="376" t="e">
        <f>IF(VLOOKUP($AH63,#REF!,#REF!,0)="","",VLOOKUP($AH63,#REF!,#REF!,0))</f>
        <v>#REF!</v>
      </c>
      <c r="AF63" s="376" t="e">
        <f>IF(VLOOKUP($AH63,#REF!,#REF!,0)="","",VLOOKUP($AH63,#REF!,#REF!,0))</f>
        <v>#REF!</v>
      </c>
      <c r="AG63" s="376" t="e">
        <f>IF(VLOOKUP($AH63,#REF!,#REF!,0)="","",VLOOKUP($AH63,#REF!,#REF!,0))</f>
        <v>#REF!</v>
      </c>
      <c r="AH63" s="363" t="str">
        <f t="shared" si="0"/>
        <v>A.N.@@._Z.S1311._Z._Z.B.ORNF._Z.T.S.V._T.C02.XDC.N.EDP2</v>
      </c>
      <c r="AI63" s="363"/>
      <c r="AJ63" s="363"/>
      <c r="AK63" s="365" t="str">
        <f>IFERROR(+IF(AH63=VLOOKUP(AH63,#REF!,1,0),"OK","check!!!!"),"check!!!!")</f>
        <v>check!!!!</v>
      </c>
      <c r="AL63" s="363" t="e">
        <f>IF(#REF!=AH63,"ok","check!!!!")</f>
        <v>#REF!</v>
      </c>
      <c r="AM63" s="366"/>
      <c r="AN63" s="367"/>
      <c r="AO63" s="367"/>
      <c r="AP63" s="367"/>
      <c r="AQ63" s="367"/>
      <c r="AR63" s="367"/>
      <c r="AS63" s="367"/>
      <c r="AT63" s="367"/>
      <c r="AU63" s="367"/>
      <c r="AV63" s="367"/>
      <c r="AW63" s="367"/>
      <c r="AX63" s="367"/>
      <c r="AY63" s="367"/>
    </row>
    <row r="64" spans="1:51">
      <c r="A64" s="363" t="s">
        <v>261</v>
      </c>
      <c r="B64" s="363" t="s">
        <v>262</v>
      </c>
      <c r="C64" s="363" t="s">
        <v>263</v>
      </c>
      <c r="D64" s="363" t="s">
        <v>264</v>
      </c>
      <c r="E64" s="363" t="s">
        <v>273</v>
      </c>
      <c r="F64" s="363" t="s">
        <v>264</v>
      </c>
      <c r="G64" s="363" t="s">
        <v>264</v>
      </c>
      <c r="H64" s="363" t="s">
        <v>266</v>
      </c>
      <c r="I64" s="363" t="s">
        <v>302</v>
      </c>
      <c r="J64" s="363" t="s">
        <v>264</v>
      </c>
      <c r="K64" s="363" t="s">
        <v>281</v>
      </c>
      <c r="L64" s="363" t="s">
        <v>268</v>
      </c>
      <c r="M64" s="363" t="s">
        <v>269</v>
      </c>
      <c r="N64" s="363" t="s">
        <v>270</v>
      </c>
      <c r="O64" s="363" t="s">
        <v>270</v>
      </c>
      <c r="P64" s="363" t="s">
        <v>271</v>
      </c>
      <c r="Q64" s="363" t="s">
        <v>262</v>
      </c>
      <c r="R64" s="363" t="s">
        <v>292</v>
      </c>
      <c r="S64" s="376" t="e">
        <f>IF(VLOOKUP($AH64,#REF!,#REF!,0)="","",VLOOKUP($AH64,#REF!,#REF!,0))</f>
        <v>#REF!</v>
      </c>
      <c r="T64" s="376" t="e">
        <f>IF(VLOOKUP($AH64,#REF!,#REF!,0)="","",VLOOKUP($AH64,#REF!,#REF!,0))</f>
        <v>#REF!</v>
      </c>
      <c r="U64" s="376" t="e">
        <f>IF(VLOOKUP($AH64,#REF!,#REF!,0)="","",VLOOKUP($AH64,#REF!,#REF!,0))</f>
        <v>#REF!</v>
      </c>
      <c r="V64" s="376" t="e">
        <f>IF(VLOOKUP($AH64,#REF!,#REF!,0)="","",VLOOKUP($AH64,#REF!,#REF!,0))</f>
        <v>#REF!</v>
      </c>
      <c r="W64" s="376" t="e">
        <f>IF(VLOOKUP($AH64,#REF!,#REF!,0)="","",VLOOKUP($AH64,#REF!,#REF!,0))</f>
        <v>#REF!</v>
      </c>
      <c r="X64" s="376" t="e">
        <f>IF(VLOOKUP($AH64,#REF!,#REF!,0)="","",VLOOKUP($AH64,#REF!,#REF!,0))</f>
        <v>#REF!</v>
      </c>
      <c r="Y64" s="376" t="e">
        <f>IF(VLOOKUP($AH64,#REF!,#REF!,0)="","",VLOOKUP($AH64,#REF!,#REF!,0))</f>
        <v>#REF!</v>
      </c>
      <c r="Z64" s="376" t="e">
        <f>IF(VLOOKUP($AH64,#REF!,#REF!,0)="","",VLOOKUP($AH64,#REF!,#REF!,0))</f>
        <v>#REF!</v>
      </c>
      <c r="AA64" s="376" t="e">
        <f>IF(VLOOKUP($AH64,#REF!,#REF!,0)="","",VLOOKUP($AH64,#REF!,#REF!,0))</f>
        <v>#REF!</v>
      </c>
      <c r="AB64" s="376" t="e">
        <f>IF(VLOOKUP($AH64,#REF!,#REF!,0)="","",VLOOKUP($AH64,#REF!,#REF!,0))</f>
        <v>#REF!</v>
      </c>
      <c r="AC64" s="376" t="e">
        <f>IF(VLOOKUP($AH64,#REF!,#REF!,0)="","",VLOOKUP($AH64,#REF!,#REF!,0))</f>
        <v>#REF!</v>
      </c>
      <c r="AD64" s="376" t="e">
        <f>IF(VLOOKUP($AH64,#REF!,#REF!,0)="","",VLOOKUP($AH64,#REF!,#REF!,0))</f>
        <v>#REF!</v>
      </c>
      <c r="AE64" s="376" t="e">
        <f>IF(VLOOKUP($AH64,#REF!,#REF!,0)="","",VLOOKUP($AH64,#REF!,#REF!,0))</f>
        <v>#REF!</v>
      </c>
      <c r="AF64" s="376" t="e">
        <f>IF(VLOOKUP($AH64,#REF!,#REF!,0)="","",VLOOKUP($AH64,#REF!,#REF!,0))</f>
        <v>#REF!</v>
      </c>
      <c r="AG64" s="376" t="e">
        <f>IF(VLOOKUP($AH64,#REF!,#REF!,0)="","",VLOOKUP($AH64,#REF!,#REF!,0))</f>
        <v>#REF!</v>
      </c>
      <c r="AH64" s="363" t="str">
        <f t="shared" si="0"/>
        <v>A.N.@@._Z.S1311._Z._Z.B.ORD41A._Z.T.S.V._T._T.XDC.N.EDP2</v>
      </c>
      <c r="AI64" s="363"/>
      <c r="AJ64" s="363"/>
      <c r="AK64" s="365" t="str">
        <f>IFERROR(+IF(AH64=VLOOKUP(AH64,#REF!,1,0),"OK","check!!!!"),"check!!!!")</f>
        <v>check!!!!</v>
      </c>
      <c r="AL64" s="363" t="e">
        <f>IF(#REF!=AH64,"ok","check!!!!")</f>
        <v>#REF!</v>
      </c>
      <c r="AM64" s="366"/>
      <c r="AN64" s="367"/>
      <c r="AO64" s="367"/>
      <c r="AP64" s="367"/>
      <c r="AQ64" s="367"/>
      <c r="AR64" s="367"/>
      <c r="AS64" s="367"/>
      <c r="AT64" s="367"/>
      <c r="AU64" s="367"/>
      <c r="AV64" s="367"/>
      <c r="AW64" s="367"/>
      <c r="AX64" s="367"/>
      <c r="AY64" s="367"/>
    </row>
    <row r="65" spans="1:51">
      <c r="A65" s="363" t="s">
        <v>261</v>
      </c>
      <c r="B65" s="363" t="s">
        <v>262</v>
      </c>
      <c r="C65" s="363" t="s">
        <v>263</v>
      </c>
      <c r="D65" s="363" t="s">
        <v>264</v>
      </c>
      <c r="E65" s="363" t="s">
        <v>273</v>
      </c>
      <c r="F65" s="363" t="s">
        <v>264</v>
      </c>
      <c r="G65" s="363" t="s">
        <v>264</v>
      </c>
      <c r="H65" s="363" t="s">
        <v>261</v>
      </c>
      <c r="I65" s="363" t="s">
        <v>282</v>
      </c>
      <c r="J65" s="363" t="s">
        <v>303</v>
      </c>
      <c r="K65" s="363" t="s">
        <v>281</v>
      </c>
      <c r="L65" s="363" t="s">
        <v>268</v>
      </c>
      <c r="M65" s="363" t="s">
        <v>269</v>
      </c>
      <c r="N65" s="363" t="s">
        <v>270</v>
      </c>
      <c r="O65" s="363" t="s">
        <v>270</v>
      </c>
      <c r="P65" s="363" t="s">
        <v>271</v>
      </c>
      <c r="Q65" s="363" t="s">
        <v>262</v>
      </c>
      <c r="R65" s="363" t="s">
        <v>292</v>
      </c>
      <c r="S65" s="376" t="e">
        <f>IF(VLOOKUP($AH65,#REF!,#REF!,0)="","",VLOOKUP($AH65,#REF!,#REF!,0))</f>
        <v>#REF!</v>
      </c>
      <c r="T65" s="376" t="e">
        <f>IF(VLOOKUP($AH65,#REF!,#REF!,0)="","",VLOOKUP($AH65,#REF!,#REF!,0))</f>
        <v>#REF!</v>
      </c>
      <c r="U65" s="376" t="e">
        <f>IF(VLOOKUP($AH65,#REF!,#REF!,0)="","",VLOOKUP($AH65,#REF!,#REF!,0))</f>
        <v>#REF!</v>
      </c>
      <c r="V65" s="376" t="e">
        <f>IF(VLOOKUP($AH65,#REF!,#REF!,0)="","",VLOOKUP($AH65,#REF!,#REF!,0))</f>
        <v>#REF!</v>
      </c>
      <c r="W65" s="376" t="e">
        <f>IF(VLOOKUP($AH65,#REF!,#REF!,0)="","",VLOOKUP($AH65,#REF!,#REF!,0))</f>
        <v>#REF!</v>
      </c>
      <c r="X65" s="376" t="e">
        <f>IF(VLOOKUP($AH65,#REF!,#REF!,0)="","",VLOOKUP($AH65,#REF!,#REF!,0))</f>
        <v>#REF!</v>
      </c>
      <c r="Y65" s="376" t="e">
        <f>IF(VLOOKUP($AH65,#REF!,#REF!,0)="","",VLOOKUP($AH65,#REF!,#REF!,0))</f>
        <v>#REF!</v>
      </c>
      <c r="Z65" s="376" t="e">
        <f>IF(VLOOKUP($AH65,#REF!,#REF!,0)="","",VLOOKUP($AH65,#REF!,#REF!,0))</f>
        <v>#REF!</v>
      </c>
      <c r="AA65" s="376" t="e">
        <f>IF(VLOOKUP($AH65,#REF!,#REF!,0)="","",VLOOKUP($AH65,#REF!,#REF!,0))</f>
        <v>#REF!</v>
      </c>
      <c r="AB65" s="376" t="e">
        <f>IF(VLOOKUP($AH65,#REF!,#REF!,0)="","",VLOOKUP($AH65,#REF!,#REF!,0))</f>
        <v>#REF!</v>
      </c>
      <c r="AC65" s="376" t="e">
        <f>IF(VLOOKUP($AH65,#REF!,#REF!,0)="","",VLOOKUP($AH65,#REF!,#REF!,0))</f>
        <v>#REF!</v>
      </c>
      <c r="AD65" s="376" t="e">
        <f>IF(VLOOKUP($AH65,#REF!,#REF!,0)="","",VLOOKUP($AH65,#REF!,#REF!,0))</f>
        <v>#REF!</v>
      </c>
      <c r="AE65" s="376" t="e">
        <f>IF(VLOOKUP($AH65,#REF!,#REF!,0)="","",VLOOKUP($AH65,#REF!,#REF!,0))</f>
        <v>#REF!</v>
      </c>
      <c r="AF65" s="376" t="e">
        <f>IF(VLOOKUP($AH65,#REF!,#REF!,0)="","",VLOOKUP($AH65,#REF!,#REF!,0))</f>
        <v>#REF!</v>
      </c>
      <c r="AG65" s="376" t="e">
        <f>IF(VLOOKUP($AH65,#REF!,#REF!,0)="","",VLOOKUP($AH65,#REF!,#REF!,0))</f>
        <v>#REF!</v>
      </c>
      <c r="AH65" s="363" t="str">
        <f t="shared" si="0"/>
        <v>A.N.@@._Z.S1311._Z._Z.A.F.F8.T.S.V._T._T.XDC.N.EDP2</v>
      </c>
      <c r="AI65" s="363"/>
      <c r="AJ65" s="363"/>
      <c r="AK65" s="365" t="str">
        <f>IFERROR(+IF(AH65=VLOOKUP(AH65,#REF!,1,0),"OK","check!!!!"),"check!!!!")</f>
        <v>check!!!!</v>
      </c>
      <c r="AL65" s="363" t="e">
        <f>IF(#REF!=AH65,"ok","check!!!!")</f>
        <v>#REF!</v>
      </c>
      <c r="AM65" s="366"/>
      <c r="AN65" s="367"/>
      <c r="AO65" s="367"/>
      <c r="AP65" s="367"/>
      <c r="AQ65" s="367"/>
      <c r="AR65" s="367"/>
      <c r="AS65" s="367"/>
      <c r="AT65" s="367"/>
      <c r="AU65" s="367"/>
      <c r="AV65" s="367"/>
      <c r="AW65" s="367"/>
      <c r="AX65" s="367"/>
      <c r="AY65" s="367"/>
    </row>
    <row r="66" spans="1:51">
      <c r="A66" s="363" t="s">
        <v>261</v>
      </c>
      <c r="B66" s="363" t="s">
        <v>262</v>
      </c>
      <c r="C66" s="363" t="s">
        <v>263</v>
      </c>
      <c r="D66" s="363" t="s">
        <v>264</v>
      </c>
      <c r="E66" s="363" t="s">
        <v>273</v>
      </c>
      <c r="F66" s="363" t="s">
        <v>264</v>
      </c>
      <c r="G66" s="363" t="s">
        <v>264</v>
      </c>
      <c r="H66" s="363" t="s">
        <v>261</v>
      </c>
      <c r="I66" s="363" t="s">
        <v>282</v>
      </c>
      <c r="J66" s="363" t="s">
        <v>303</v>
      </c>
      <c r="K66" s="363" t="s">
        <v>281</v>
      </c>
      <c r="L66" s="363" t="s">
        <v>268</v>
      </c>
      <c r="M66" s="363" t="s">
        <v>269</v>
      </c>
      <c r="N66" s="363" t="s">
        <v>270</v>
      </c>
      <c r="O66" s="363" t="s">
        <v>299</v>
      </c>
      <c r="P66" s="363" t="s">
        <v>271</v>
      </c>
      <c r="Q66" s="363" t="s">
        <v>262</v>
      </c>
      <c r="R66" s="363" t="s">
        <v>292</v>
      </c>
      <c r="S66" s="376" t="e">
        <f>IF(VLOOKUP($AH66,#REF!,#REF!,0)="","",VLOOKUP($AH66,#REF!,#REF!,0))</f>
        <v>#REF!</v>
      </c>
      <c r="T66" s="376" t="e">
        <f>IF(VLOOKUP($AH66,#REF!,#REF!,0)="","",VLOOKUP($AH66,#REF!,#REF!,0))</f>
        <v>#REF!</v>
      </c>
      <c r="U66" s="376" t="e">
        <f>IF(VLOOKUP($AH66,#REF!,#REF!,0)="","",VLOOKUP($AH66,#REF!,#REF!,0))</f>
        <v>#REF!</v>
      </c>
      <c r="V66" s="376" t="e">
        <f>IF(VLOOKUP($AH66,#REF!,#REF!,0)="","",VLOOKUP($AH66,#REF!,#REF!,0))</f>
        <v>#REF!</v>
      </c>
      <c r="W66" s="376" t="e">
        <f>IF(VLOOKUP($AH66,#REF!,#REF!,0)="","",VLOOKUP($AH66,#REF!,#REF!,0))</f>
        <v>#REF!</v>
      </c>
      <c r="X66" s="376" t="e">
        <f>IF(VLOOKUP($AH66,#REF!,#REF!,0)="","",VLOOKUP($AH66,#REF!,#REF!,0))</f>
        <v>#REF!</v>
      </c>
      <c r="Y66" s="376" t="e">
        <f>IF(VLOOKUP($AH66,#REF!,#REF!,0)="","",VLOOKUP($AH66,#REF!,#REF!,0))</f>
        <v>#REF!</v>
      </c>
      <c r="Z66" s="376" t="e">
        <f>IF(VLOOKUP($AH66,#REF!,#REF!,0)="","",VLOOKUP($AH66,#REF!,#REF!,0))</f>
        <v>#REF!</v>
      </c>
      <c r="AA66" s="376" t="e">
        <f>IF(VLOOKUP($AH66,#REF!,#REF!,0)="","",VLOOKUP($AH66,#REF!,#REF!,0))</f>
        <v>#REF!</v>
      </c>
      <c r="AB66" s="376" t="e">
        <f>IF(VLOOKUP($AH66,#REF!,#REF!,0)="","",VLOOKUP($AH66,#REF!,#REF!,0))</f>
        <v>#REF!</v>
      </c>
      <c r="AC66" s="376" t="e">
        <f>IF(VLOOKUP($AH66,#REF!,#REF!,0)="","",VLOOKUP($AH66,#REF!,#REF!,0))</f>
        <v>#REF!</v>
      </c>
      <c r="AD66" s="376" t="e">
        <f>IF(VLOOKUP($AH66,#REF!,#REF!,0)="","",VLOOKUP($AH66,#REF!,#REF!,0))</f>
        <v>#REF!</v>
      </c>
      <c r="AE66" s="376" t="e">
        <f>IF(VLOOKUP($AH66,#REF!,#REF!,0)="","",VLOOKUP($AH66,#REF!,#REF!,0))</f>
        <v>#REF!</v>
      </c>
      <c r="AF66" s="376" t="e">
        <f>IF(VLOOKUP($AH66,#REF!,#REF!,0)="","",VLOOKUP($AH66,#REF!,#REF!,0))</f>
        <v>#REF!</v>
      </c>
      <c r="AG66" s="376" t="e">
        <f>IF(VLOOKUP($AH66,#REF!,#REF!,0)="","",VLOOKUP($AH66,#REF!,#REF!,0))</f>
        <v>#REF!</v>
      </c>
      <c r="AH66" s="363" t="str">
        <f t="shared" si="0"/>
        <v>A.N.@@._Z.S1311._Z._Z.A.F.F8.T.S.V._T.C01.XDC.N.EDP2</v>
      </c>
      <c r="AI66" s="363"/>
      <c r="AJ66" s="363"/>
      <c r="AK66" s="365" t="str">
        <f>IFERROR(+IF(AH66=VLOOKUP(AH66,#REF!,1,0),"OK","check!!!!"),"check!!!!")</f>
        <v>check!!!!</v>
      </c>
      <c r="AL66" s="363" t="e">
        <f>IF(#REF!=AH66,"ok","check!!!!")</f>
        <v>#REF!</v>
      </c>
      <c r="AM66" s="366"/>
      <c r="AN66" s="367"/>
      <c r="AO66" s="367"/>
      <c r="AP66" s="367"/>
      <c r="AQ66" s="367"/>
      <c r="AR66" s="367"/>
      <c r="AS66" s="367"/>
      <c r="AT66" s="367"/>
      <c r="AU66" s="367"/>
      <c r="AV66" s="367"/>
      <c r="AW66" s="367"/>
      <c r="AX66" s="367"/>
      <c r="AY66" s="367"/>
    </row>
    <row r="67" spans="1:51">
      <c r="A67" s="363" t="s">
        <v>261</v>
      </c>
      <c r="B67" s="363" t="s">
        <v>262</v>
      </c>
      <c r="C67" s="363" t="s">
        <v>263</v>
      </c>
      <c r="D67" s="363" t="s">
        <v>264</v>
      </c>
      <c r="E67" s="363" t="s">
        <v>273</v>
      </c>
      <c r="F67" s="363" t="s">
        <v>264</v>
      </c>
      <c r="G67" s="363" t="s">
        <v>264</v>
      </c>
      <c r="H67" s="363" t="s">
        <v>261</v>
      </c>
      <c r="I67" s="363" t="s">
        <v>282</v>
      </c>
      <c r="J67" s="363" t="s">
        <v>303</v>
      </c>
      <c r="K67" s="363" t="s">
        <v>281</v>
      </c>
      <c r="L67" s="363" t="s">
        <v>268</v>
      </c>
      <c r="M67" s="363" t="s">
        <v>269</v>
      </c>
      <c r="N67" s="363" t="s">
        <v>270</v>
      </c>
      <c r="O67" s="363" t="s">
        <v>300</v>
      </c>
      <c r="P67" s="363" t="s">
        <v>271</v>
      </c>
      <c r="Q67" s="363" t="s">
        <v>262</v>
      </c>
      <c r="R67" s="363" t="s">
        <v>292</v>
      </c>
      <c r="S67" s="376" t="e">
        <f>IF(VLOOKUP($AH67,#REF!,#REF!,0)="","",VLOOKUP($AH67,#REF!,#REF!,0))</f>
        <v>#REF!</v>
      </c>
      <c r="T67" s="376" t="e">
        <f>IF(VLOOKUP($AH67,#REF!,#REF!,0)="","",VLOOKUP($AH67,#REF!,#REF!,0))</f>
        <v>#REF!</v>
      </c>
      <c r="U67" s="376" t="e">
        <f>IF(VLOOKUP($AH67,#REF!,#REF!,0)="","",VLOOKUP($AH67,#REF!,#REF!,0))</f>
        <v>#REF!</v>
      </c>
      <c r="V67" s="376" t="e">
        <f>IF(VLOOKUP($AH67,#REF!,#REF!,0)="","",VLOOKUP($AH67,#REF!,#REF!,0))</f>
        <v>#REF!</v>
      </c>
      <c r="W67" s="376" t="e">
        <f>IF(VLOOKUP($AH67,#REF!,#REF!,0)="","",VLOOKUP($AH67,#REF!,#REF!,0))</f>
        <v>#REF!</v>
      </c>
      <c r="X67" s="376" t="e">
        <f>IF(VLOOKUP($AH67,#REF!,#REF!,0)="","",VLOOKUP($AH67,#REF!,#REF!,0))</f>
        <v>#REF!</v>
      </c>
      <c r="Y67" s="376" t="e">
        <f>IF(VLOOKUP($AH67,#REF!,#REF!,0)="","",VLOOKUP($AH67,#REF!,#REF!,0))</f>
        <v>#REF!</v>
      </c>
      <c r="Z67" s="376" t="e">
        <f>IF(VLOOKUP($AH67,#REF!,#REF!,0)="","",VLOOKUP($AH67,#REF!,#REF!,0))</f>
        <v>#REF!</v>
      </c>
      <c r="AA67" s="376" t="e">
        <f>IF(VLOOKUP($AH67,#REF!,#REF!,0)="","",VLOOKUP($AH67,#REF!,#REF!,0))</f>
        <v>#REF!</v>
      </c>
      <c r="AB67" s="376" t="e">
        <f>IF(VLOOKUP($AH67,#REF!,#REF!,0)="","",VLOOKUP($AH67,#REF!,#REF!,0))</f>
        <v>#REF!</v>
      </c>
      <c r="AC67" s="376" t="e">
        <f>IF(VLOOKUP($AH67,#REF!,#REF!,0)="","",VLOOKUP($AH67,#REF!,#REF!,0))</f>
        <v>#REF!</v>
      </c>
      <c r="AD67" s="376" t="e">
        <f>IF(VLOOKUP($AH67,#REF!,#REF!,0)="","",VLOOKUP($AH67,#REF!,#REF!,0))</f>
        <v>#REF!</v>
      </c>
      <c r="AE67" s="376" t="e">
        <f>IF(VLOOKUP($AH67,#REF!,#REF!,0)="","",VLOOKUP($AH67,#REF!,#REF!,0))</f>
        <v>#REF!</v>
      </c>
      <c r="AF67" s="376" t="e">
        <f>IF(VLOOKUP($AH67,#REF!,#REF!,0)="","",VLOOKUP($AH67,#REF!,#REF!,0))</f>
        <v>#REF!</v>
      </c>
      <c r="AG67" s="376" t="e">
        <f>IF(VLOOKUP($AH67,#REF!,#REF!,0)="","",VLOOKUP($AH67,#REF!,#REF!,0))</f>
        <v>#REF!</v>
      </c>
      <c r="AH67" s="363" t="str">
        <f t="shared" si="0"/>
        <v>A.N.@@._Z.S1311._Z._Z.A.F.F8.T.S.V._T.C02.XDC.N.EDP2</v>
      </c>
      <c r="AI67" s="363"/>
      <c r="AJ67" s="363"/>
      <c r="AK67" s="365" t="str">
        <f>IFERROR(+IF(AH67=VLOOKUP(AH67,#REF!,1,0),"OK","check!!!!"),"check!!!!")</f>
        <v>check!!!!</v>
      </c>
      <c r="AL67" s="363" t="e">
        <f>IF(#REF!=AH67,"ok","check!!!!")</f>
        <v>#REF!</v>
      </c>
      <c r="AM67" s="366"/>
      <c r="AN67" s="367"/>
      <c r="AO67" s="367"/>
      <c r="AP67" s="367"/>
      <c r="AQ67" s="367"/>
      <c r="AR67" s="367"/>
      <c r="AS67" s="367"/>
      <c r="AT67" s="367"/>
      <c r="AU67" s="367"/>
      <c r="AV67" s="367"/>
      <c r="AW67" s="367"/>
      <c r="AX67" s="367"/>
      <c r="AY67" s="367"/>
    </row>
    <row r="68" spans="1:51">
      <c r="A68" s="363" t="s">
        <v>261</v>
      </c>
      <c r="B68" s="363" t="s">
        <v>262</v>
      </c>
      <c r="C68" s="363" t="s">
        <v>263</v>
      </c>
      <c r="D68" s="363" t="s">
        <v>264</v>
      </c>
      <c r="E68" s="363" t="s">
        <v>273</v>
      </c>
      <c r="F68" s="363" t="s">
        <v>264</v>
      </c>
      <c r="G68" s="363" t="s">
        <v>264</v>
      </c>
      <c r="H68" s="363" t="s">
        <v>278</v>
      </c>
      <c r="I68" s="363" t="s">
        <v>282</v>
      </c>
      <c r="J68" s="363" t="s">
        <v>303</v>
      </c>
      <c r="K68" s="363" t="s">
        <v>281</v>
      </c>
      <c r="L68" s="363" t="s">
        <v>268</v>
      </c>
      <c r="M68" s="363" t="s">
        <v>269</v>
      </c>
      <c r="N68" s="363" t="s">
        <v>270</v>
      </c>
      <c r="O68" s="363" t="s">
        <v>270</v>
      </c>
      <c r="P68" s="363" t="s">
        <v>271</v>
      </c>
      <c r="Q68" s="363" t="s">
        <v>262</v>
      </c>
      <c r="R68" s="363" t="s">
        <v>292</v>
      </c>
      <c r="S68" s="376" t="e">
        <f>IF(VLOOKUP($AH68,#REF!,#REF!,0)="","",VLOOKUP($AH68,#REF!,#REF!,0))</f>
        <v>#REF!</v>
      </c>
      <c r="T68" s="376" t="e">
        <f>IF(VLOOKUP($AH68,#REF!,#REF!,0)="","",VLOOKUP($AH68,#REF!,#REF!,0))</f>
        <v>#REF!</v>
      </c>
      <c r="U68" s="376" t="e">
        <f>IF(VLOOKUP($AH68,#REF!,#REF!,0)="","",VLOOKUP($AH68,#REF!,#REF!,0))</f>
        <v>#REF!</v>
      </c>
      <c r="V68" s="376" t="e">
        <f>IF(VLOOKUP($AH68,#REF!,#REF!,0)="","",VLOOKUP($AH68,#REF!,#REF!,0))</f>
        <v>#REF!</v>
      </c>
      <c r="W68" s="376" t="e">
        <f>IF(VLOOKUP($AH68,#REF!,#REF!,0)="","",VLOOKUP($AH68,#REF!,#REF!,0))</f>
        <v>#REF!</v>
      </c>
      <c r="X68" s="376" t="e">
        <f>IF(VLOOKUP($AH68,#REF!,#REF!,0)="","",VLOOKUP($AH68,#REF!,#REF!,0))</f>
        <v>#REF!</v>
      </c>
      <c r="Y68" s="376" t="e">
        <f>IF(VLOOKUP($AH68,#REF!,#REF!,0)="","",VLOOKUP($AH68,#REF!,#REF!,0))</f>
        <v>#REF!</v>
      </c>
      <c r="Z68" s="376" t="e">
        <f>IF(VLOOKUP($AH68,#REF!,#REF!,0)="","",VLOOKUP($AH68,#REF!,#REF!,0))</f>
        <v>#REF!</v>
      </c>
      <c r="AA68" s="376" t="e">
        <f>IF(VLOOKUP($AH68,#REF!,#REF!,0)="","",VLOOKUP($AH68,#REF!,#REF!,0))</f>
        <v>#REF!</v>
      </c>
      <c r="AB68" s="376" t="e">
        <f>IF(VLOOKUP($AH68,#REF!,#REF!,0)="","",VLOOKUP($AH68,#REF!,#REF!,0))</f>
        <v>#REF!</v>
      </c>
      <c r="AC68" s="376" t="e">
        <f>IF(VLOOKUP($AH68,#REF!,#REF!,0)="","",VLOOKUP($AH68,#REF!,#REF!,0))</f>
        <v>#REF!</v>
      </c>
      <c r="AD68" s="376" t="e">
        <f>IF(VLOOKUP($AH68,#REF!,#REF!,0)="","",VLOOKUP($AH68,#REF!,#REF!,0))</f>
        <v>#REF!</v>
      </c>
      <c r="AE68" s="376" t="e">
        <f>IF(VLOOKUP($AH68,#REF!,#REF!,0)="","",VLOOKUP($AH68,#REF!,#REF!,0))</f>
        <v>#REF!</v>
      </c>
      <c r="AF68" s="376" t="e">
        <f>IF(VLOOKUP($AH68,#REF!,#REF!,0)="","",VLOOKUP($AH68,#REF!,#REF!,0))</f>
        <v>#REF!</v>
      </c>
      <c r="AG68" s="376" t="e">
        <f>IF(VLOOKUP($AH68,#REF!,#REF!,0)="","",VLOOKUP($AH68,#REF!,#REF!,0))</f>
        <v>#REF!</v>
      </c>
      <c r="AH68" s="363" t="str">
        <f t="shared" si="0"/>
        <v>A.N.@@._Z.S1311._Z._Z.L.F.F8.T.S.V._T._T.XDC.N.EDP2</v>
      </c>
      <c r="AI68" s="363"/>
      <c r="AJ68" s="363"/>
      <c r="AK68" s="365" t="str">
        <f>IFERROR(+IF(AH68=VLOOKUP(AH68,#REF!,1,0),"OK","check!!!!"),"check!!!!")</f>
        <v>check!!!!</v>
      </c>
      <c r="AL68" s="363" t="e">
        <f>IF(#REF!=AH68,"ok","check!!!!")</f>
        <v>#REF!</v>
      </c>
      <c r="AM68" s="366"/>
      <c r="AN68" s="367"/>
      <c r="AO68" s="367"/>
      <c r="AP68" s="367"/>
      <c r="AQ68" s="367"/>
      <c r="AR68" s="367"/>
      <c r="AS68" s="367"/>
      <c r="AT68" s="367"/>
      <c r="AU68" s="367"/>
      <c r="AV68" s="367"/>
      <c r="AW68" s="367"/>
      <c r="AX68" s="367"/>
      <c r="AY68" s="367"/>
    </row>
    <row r="69" spans="1:51">
      <c r="A69" s="363" t="s">
        <v>261</v>
      </c>
      <c r="B69" s="363" t="s">
        <v>262</v>
      </c>
      <c r="C69" s="363" t="s">
        <v>263</v>
      </c>
      <c r="D69" s="363" t="s">
        <v>264</v>
      </c>
      <c r="E69" s="363" t="s">
        <v>273</v>
      </c>
      <c r="F69" s="363" t="s">
        <v>264</v>
      </c>
      <c r="G69" s="363" t="s">
        <v>264</v>
      </c>
      <c r="H69" s="363" t="s">
        <v>278</v>
      </c>
      <c r="I69" s="363" t="s">
        <v>282</v>
      </c>
      <c r="J69" s="363" t="s">
        <v>303</v>
      </c>
      <c r="K69" s="363" t="s">
        <v>281</v>
      </c>
      <c r="L69" s="363" t="s">
        <v>268</v>
      </c>
      <c r="M69" s="363" t="s">
        <v>269</v>
      </c>
      <c r="N69" s="363" t="s">
        <v>270</v>
      </c>
      <c r="O69" s="363" t="s">
        <v>299</v>
      </c>
      <c r="P69" s="363" t="s">
        <v>271</v>
      </c>
      <c r="Q69" s="363" t="s">
        <v>262</v>
      </c>
      <c r="R69" s="363" t="s">
        <v>292</v>
      </c>
      <c r="S69" s="376" t="e">
        <f>IF(VLOOKUP($AH69,#REF!,#REF!,0)="","",VLOOKUP($AH69,#REF!,#REF!,0))</f>
        <v>#REF!</v>
      </c>
      <c r="T69" s="376" t="e">
        <f>IF(VLOOKUP($AH69,#REF!,#REF!,0)="","",VLOOKUP($AH69,#REF!,#REF!,0))</f>
        <v>#REF!</v>
      </c>
      <c r="U69" s="376" t="e">
        <f>IF(VLOOKUP($AH69,#REF!,#REF!,0)="","",VLOOKUP($AH69,#REF!,#REF!,0))</f>
        <v>#REF!</v>
      </c>
      <c r="V69" s="376" t="e">
        <f>IF(VLOOKUP($AH69,#REF!,#REF!,0)="","",VLOOKUP($AH69,#REF!,#REF!,0))</f>
        <v>#REF!</v>
      </c>
      <c r="W69" s="376" t="e">
        <f>IF(VLOOKUP($AH69,#REF!,#REF!,0)="","",VLOOKUP($AH69,#REF!,#REF!,0))</f>
        <v>#REF!</v>
      </c>
      <c r="X69" s="376" t="e">
        <f>IF(VLOOKUP($AH69,#REF!,#REF!,0)="","",VLOOKUP($AH69,#REF!,#REF!,0))</f>
        <v>#REF!</v>
      </c>
      <c r="Y69" s="376" t="e">
        <f>IF(VLOOKUP($AH69,#REF!,#REF!,0)="","",VLOOKUP($AH69,#REF!,#REF!,0))</f>
        <v>#REF!</v>
      </c>
      <c r="Z69" s="376" t="e">
        <f>IF(VLOOKUP($AH69,#REF!,#REF!,0)="","",VLOOKUP($AH69,#REF!,#REF!,0))</f>
        <v>#REF!</v>
      </c>
      <c r="AA69" s="376" t="e">
        <f>IF(VLOOKUP($AH69,#REF!,#REF!,0)="","",VLOOKUP($AH69,#REF!,#REF!,0))</f>
        <v>#REF!</v>
      </c>
      <c r="AB69" s="376" t="e">
        <f>IF(VLOOKUP($AH69,#REF!,#REF!,0)="","",VLOOKUP($AH69,#REF!,#REF!,0))</f>
        <v>#REF!</v>
      </c>
      <c r="AC69" s="376" t="e">
        <f>IF(VLOOKUP($AH69,#REF!,#REF!,0)="","",VLOOKUP($AH69,#REF!,#REF!,0))</f>
        <v>#REF!</v>
      </c>
      <c r="AD69" s="376" t="e">
        <f>IF(VLOOKUP($AH69,#REF!,#REF!,0)="","",VLOOKUP($AH69,#REF!,#REF!,0))</f>
        <v>#REF!</v>
      </c>
      <c r="AE69" s="376" t="e">
        <f>IF(VLOOKUP($AH69,#REF!,#REF!,0)="","",VLOOKUP($AH69,#REF!,#REF!,0))</f>
        <v>#REF!</v>
      </c>
      <c r="AF69" s="376" t="e">
        <f>IF(VLOOKUP($AH69,#REF!,#REF!,0)="","",VLOOKUP($AH69,#REF!,#REF!,0))</f>
        <v>#REF!</v>
      </c>
      <c r="AG69" s="376" t="e">
        <f>IF(VLOOKUP($AH69,#REF!,#REF!,0)="","",VLOOKUP($AH69,#REF!,#REF!,0))</f>
        <v>#REF!</v>
      </c>
      <c r="AH69" s="363" t="str">
        <f t="shared" si="0"/>
        <v>A.N.@@._Z.S1311._Z._Z.L.F.F8.T.S.V._T.C01.XDC.N.EDP2</v>
      </c>
      <c r="AI69" s="363"/>
      <c r="AJ69" s="363"/>
      <c r="AK69" s="365" t="str">
        <f>IFERROR(+IF(AH69=VLOOKUP(AH69,#REF!,1,0),"OK","check!!!!"),"check!!!!")</f>
        <v>check!!!!</v>
      </c>
      <c r="AL69" s="363" t="e">
        <f>IF(#REF!=AH69,"ok","check!!!!")</f>
        <v>#REF!</v>
      </c>
      <c r="AM69" s="366"/>
      <c r="AN69" s="367"/>
      <c r="AO69" s="367"/>
      <c r="AP69" s="367"/>
      <c r="AQ69" s="367"/>
      <c r="AR69" s="367"/>
      <c r="AS69" s="367"/>
      <c r="AT69" s="367"/>
      <c r="AU69" s="367"/>
      <c r="AV69" s="367"/>
      <c r="AW69" s="367"/>
      <c r="AX69" s="367"/>
      <c r="AY69" s="367"/>
    </row>
    <row r="70" spans="1:51">
      <c r="A70" s="363" t="s">
        <v>261</v>
      </c>
      <c r="B70" s="363" t="s">
        <v>262</v>
      </c>
      <c r="C70" s="363" t="s">
        <v>263</v>
      </c>
      <c r="D70" s="363" t="s">
        <v>264</v>
      </c>
      <c r="E70" s="363" t="s">
        <v>273</v>
      </c>
      <c r="F70" s="363" t="s">
        <v>264</v>
      </c>
      <c r="G70" s="363" t="s">
        <v>264</v>
      </c>
      <c r="H70" s="363" t="s">
        <v>278</v>
      </c>
      <c r="I70" s="363" t="s">
        <v>282</v>
      </c>
      <c r="J70" s="363" t="s">
        <v>303</v>
      </c>
      <c r="K70" s="363" t="s">
        <v>281</v>
      </c>
      <c r="L70" s="363" t="s">
        <v>268</v>
      </c>
      <c r="M70" s="363" t="s">
        <v>269</v>
      </c>
      <c r="N70" s="363" t="s">
        <v>270</v>
      </c>
      <c r="O70" s="363" t="s">
        <v>300</v>
      </c>
      <c r="P70" s="363" t="s">
        <v>271</v>
      </c>
      <c r="Q70" s="363" t="s">
        <v>262</v>
      </c>
      <c r="R70" s="363" t="s">
        <v>292</v>
      </c>
      <c r="S70" s="376" t="e">
        <f>IF(VLOOKUP($AH70,#REF!,#REF!,0)="","",VLOOKUP($AH70,#REF!,#REF!,0))</f>
        <v>#REF!</v>
      </c>
      <c r="T70" s="376" t="e">
        <f>IF(VLOOKUP($AH70,#REF!,#REF!,0)="","",VLOOKUP($AH70,#REF!,#REF!,0))</f>
        <v>#REF!</v>
      </c>
      <c r="U70" s="376" t="e">
        <f>IF(VLOOKUP($AH70,#REF!,#REF!,0)="","",VLOOKUP($AH70,#REF!,#REF!,0))</f>
        <v>#REF!</v>
      </c>
      <c r="V70" s="376" t="e">
        <f>IF(VLOOKUP($AH70,#REF!,#REF!,0)="","",VLOOKUP($AH70,#REF!,#REF!,0))</f>
        <v>#REF!</v>
      </c>
      <c r="W70" s="376" t="e">
        <f>IF(VLOOKUP($AH70,#REF!,#REF!,0)="","",VLOOKUP($AH70,#REF!,#REF!,0))</f>
        <v>#REF!</v>
      </c>
      <c r="X70" s="376" t="e">
        <f>IF(VLOOKUP($AH70,#REF!,#REF!,0)="","",VLOOKUP($AH70,#REF!,#REF!,0))</f>
        <v>#REF!</v>
      </c>
      <c r="Y70" s="376" t="e">
        <f>IF(VLOOKUP($AH70,#REF!,#REF!,0)="","",VLOOKUP($AH70,#REF!,#REF!,0))</f>
        <v>#REF!</v>
      </c>
      <c r="Z70" s="376" t="e">
        <f>IF(VLOOKUP($AH70,#REF!,#REF!,0)="","",VLOOKUP($AH70,#REF!,#REF!,0))</f>
        <v>#REF!</v>
      </c>
      <c r="AA70" s="376" t="e">
        <f>IF(VLOOKUP($AH70,#REF!,#REF!,0)="","",VLOOKUP($AH70,#REF!,#REF!,0))</f>
        <v>#REF!</v>
      </c>
      <c r="AB70" s="376" t="e">
        <f>IF(VLOOKUP($AH70,#REF!,#REF!,0)="","",VLOOKUP($AH70,#REF!,#REF!,0))</f>
        <v>#REF!</v>
      </c>
      <c r="AC70" s="376" t="e">
        <f>IF(VLOOKUP($AH70,#REF!,#REF!,0)="","",VLOOKUP($AH70,#REF!,#REF!,0))</f>
        <v>#REF!</v>
      </c>
      <c r="AD70" s="376" t="e">
        <f>IF(VLOOKUP($AH70,#REF!,#REF!,0)="","",VLOOKUP($AH70,#REF!,#REF!,0))</f>
        <v>#REF!</v>
      </c>
      <c r="AE70" s="376" t="e">
        <f>IF(VLOOKUP($AH70,#REF!,#REF!,0)="","",VLOOKUP($AH70,#REF!,#REF!,0))</f>
        <v>#REF!</v>
      </c>
      <c r="AF70" s="376" t="e">
        <f>IF(VLOOKUP($AH70,#REF!,#REF!,0)="","",VLOOKUP($AH70,#REF!,#REF!,0))</f>
        <v>#REF!</v>
      </c>
      <c r="AG70" s="376" t="e">
        <f>IF(VLOOKUP($AH70,#REF!,#REF!,0)="","",VLOOKUP($AH70,#REF!,#REF!,0))</f>
        <v>#REF!</v>
      </c>
      <c r="AH70" s="363" t="str">
        <f t="shared" si="0"/>
        <v>A.N.@@._Z.S1311._Z._Z.L.F.F8.T.S.V._T.C02.XDC.N.EDP2</v>
      </c>
      <c r="AI70" s="363"/>
      <c r="AJ70" s="363"/>
      <c r="AK70" s="365" t="str">
        <f>IFERROR(+IF(AH70=VLOOKUP(AH70,#REF!,1,0),"OK","check!!!!"),"check!!!!")</f>
        <v>check!!!!</v>
      </c>
      <c r="AL70" s="363" t="e">
        <f>IF(#REF!=AH70,"ok","check!!!!")</f>
        <v>#REF!</v>
      </c>
      <c r="AM70" s="366"/>
      <c r="AN70" s="367"/>
      <c r="AO70" s="367"/>
      <c r="AP70" s="367"/>
      <c r="AQ70" s="367"/>
      <c r="AR70" s="367"/>
      <c r="AS70" s="367"/>
      <c r="AT70" s="367"/>
      <c r="AU70" s="367"/>
      <c r="AV70" s="367"/>
      <c r="AW70" s="367"/>
      <c r="AX70" s="367"/>
      <c r="AY70" s="367"/>
    </row>
    <row r="71" spans="1:51">
      <c r="A71" s="363" t="s">
        <v>261</v>
      </c>
      <c r="B71" s="363" t="s">
        <v>262</v>
      </c>
      <c r="C71" s="363" t="s">
        <v>263</v>
      </c>
      <c r="D71" s="363" t="s">
        <v>264</v>
      </c>
      <c r="E71" s="363" t="s">
        <v>273</v>
      </c>
      <c r="F71" s="363" t="s">
        <v>264</v>
      </c>
      <c r="G71" s="363" t="s">
        <v>264</v>
      </c>
      <c r="H71" s="363" t="s">
        <v>266</v>
      </c>
      <c r="I71" s="363" t="s">
        <v>304</v>
      </c>
      <c r="J71" s="363" t="s">
        <v>264</v>
      </c>
      <c r="K71" s="363" t="s">
        <v>281</v>
      </c>
      <c r="L71" s="363" t="s">
        <v>268</v>
      </c>
      <c r="M71" s="363" t="s">
        <v>269</v>
      </c>
      <c r="N71" s="363" t="s">
        <v>270</v>
      </c>
      <c r="O71" s="363" t="s">
        <v>270</v>
      </c>
      <c r="P71" s="363" t="s">
        <v>271</v>
      </c>
      <c r="Q71" s="363" t="s">
        <v>262</v>
      </c>
      <c r="R71" s="363" t="s">
        <v>292</v>
      </c>
      <c r="S71" s="376" t="e">
        <f>IF(VLOOKUP($AH71,#REF!,#REF!,0)="","",VLOOKUP($AH71,#REF!,#REF!,0))</f>
        <v>#REF!</v>
      </c>
      <c r="T71" s="376" t="e">
        <f>IF(VLOOKUP($AH71,#REF!,#REF!,0)="","",VLOOKUP($AH71,#REF!,#REF!,0))</f>
        <v>#REF!</v>
      </c>
      <c r="U71" s="376" t="e">
        <f>IF(VLOOKUP($AH71,#REF!,#REF!,0)="","",VLOOKUP($AH71,#REF!,#REF!,0))</f>
        <v>#REF!</v>
      </c>
      <c r="V71" s="376" t="e">
        <f>IF(VLOOKUP($AH71,#REF!,#REF!,0)="","",VLOOKUP($AH71,#REF!,#REF!,0))</f>
        <v>#REF!</v>
      </c>
      <c r="W71" s="376" t="e">
        <f>IF(VLOOKUP($AH71,#REF!,#REF!,0)="","",VLOOKUP($AH71,#REF!,#REF!,0))</f>
        <v>#REF!</v>
      </c>
      <c r="X71" s="376" t="e">
        <f>IF(VLOOKUP($AH71,#REF!,#REF!,0)="","",VLOOKUP($AH71,#REF!,#REF!,0))</f>
        <v>#REF!</v>
      </c>
      <c r="Y71" s="376" t="e">
        <f>IF(VLOOKUP($AH71,#REF!,#REF!,0)="","",VLOOKUP($AH71,#REF!,#REF!,0))</f>
        <v>#REF!</v>
      </c>
      <c r="Z71" s="376" t="e">
        <f>IF(VLOOKUP($AH71,#REF!,#REF!,0)="","",VLOOKUP($AH71,#REF!,#REF!,0))</f>
        <v>#REF!</v>
      </c>
      <c r="AA71" s="376" t="e">
        <f>IF(VLOOKUP($AH71,#REF!,#REF!,0)="","",VLOOKUP($AH71,#REF!,#REF!,0))</f>
        <v>#REF!</v>
      </c>
      <c r="AB71" s="376" t="e">
        <f>IF(VLOOKUP($AH71,#REF!,#REF!,0)="","",VLOOKUP($AH71,#REF!,#REF!,0))</f>
        <v>#REF!</v>
      </c>
      <c r="AC71" s="376" t="e">
        <f>IF(VLOOKUP($AH71,#REF!,#REF!,0)="","",VLOOKUP($AH71,#REF!,#REF!,0))</f>
        <v>#REF!</v>
      </c>
      <c r="AD71" s="376" t="e">
        <f>IF(VLOOKUP($AH71,#REF!,#REF!,0)="","",VLOOKUP($AH71,#REF!,#REF!,0))</f>
        <v>#REF!</v>
      </c>
      <c r="AE71" s="376" t="e">
        <f>IF(VLOOKUP($AH71,#REF!,#REF!,0)="","",VLOOKUP($AH71,#REF!,#REF!,0))</f>
        <v>#REF!</v>
      </c>
      <c r="AF71" s="376" t="e">
        <f>IF(VLOOKUP($AH71,#REF!,#REF!,0)="","",VLOOKUP($AH71,#REF!,#REF!,0))</f>
        <v>#REF!</v>
      </c>
      <c r="AG71" s="376" t="e">
        <f>IF(VLOOKUP($AH71,#REF!,#REF!,0)="","",VLOOKUP($AH71,#REF!,#REF!,0))</f>
        <v>#REF!</v>
      </c>
      <c r="AH71" s="363" t="str">
        <f t="shared" si="0"/>
        <v>A.N.@@._Z.S1311._Z._Z.B.ORWB_E._Z.T.S.V._T._T.XDC.N.EDP2</v>
      </c>
      <c r="AI71" s="363"/>
      <c r="AJ71" s="363"/>
      <c r="AK71" s="365" t="str">
        <f>IFERROR(+IF(AH71=VLOOKUP(AH71,#REF!,1,0),"OK","check!!!!"),"check!!!!")</f>
        <v>check!!!!</v>
      </c>
      <c r="AL71" s="363" t="e">
        <f>IF(#REF!=AH71,"ok","check!!!!")</f>
        <v>#REF!</v>
      </c>
      <c r="AM71" s="366"/>
      <c r="AN71" s="367"/>
      <c r="AO71" s="367"/>
      <c r="AP71" s="367"/>
      <c r="AQ71" s="367"/>
      <c r="AR71" s="367"/>
      <c r="AS71" s="367"/>
      <c r="AT71" s="367"/>
      <c r="AU71" s="367"/>
      <c r="AV71" s="367"/>
      <c r="AW71" s="367"/>
      <c r="AX71" s="367"/>
      <c r="AY71" s="367"/>
    </row>
    <row r="72" spans="1:51">
      <c r="A72" s="363" t="s">
        <v>261</v>
      </c>
      <c r="B72" s="363" t="s">
        <v>262</v>
      </c>
      <c r="C72" s="363" t="s">
        <v>263</v>
      </c>
      <c r="D72" s="363" t="s">
        <v>264</v>
      </c>
      <c r="E72" s="363" t="s">
        <v>305</v>
      </c>
      <c r="F72" s="363" t="s">
        <v>264</v>
      </c>
      <c r="G72" s="363" t="s">
        <v>264</v>
      </c>
      <c r="H72" s="363" t="s">
        <v>266</v>
      </c>
      <c r="I72" s="363" t="s">
        <v>267</v>
      </c>
      <c r="J72" s="363" t="s">
        <v>264</v>
      </c>
      <c r="K72" s="363" t="s">
        <v>264</v>
      </c>
      <c r="L72" s="363" t="s">
        <v>268</v>
      </c>
      <c r="M72" s="363" t="s">
        <v>269</v>
      </c>
      <c r="N72" s="363" t="s">
        <v>270</v>
      </c>
      <c r="O72" s="363" t="s">
        <v>270</v>
      </c>
      <c r="P72" s="363" t="s">
        <v>271</v>
      </c>
      <c r="Q72" s="363" t="s">
        <v>262</v>
      </c>
      <c r="R72" s="363" t="s">
        <v>292</v>
      </c>
      <c r="S72" s="376" t="e">
        <f>IF(VLOOKUP($AH72,#REF!,#REF!,0)="","",VLOOKUP($AH72,#REF!,#REF!,0))</f>
        <v>#REF!</v>
      </c>
      <c r="T72" s="376" t="e">
        <f>IF(VLOOKUP($AH72,#REF!,#REF!,0)="","",VLOOKUP($AH72,#REF!,#REF!,0))</f>
        <v>#REF!</v>
      </c>
      <c r="U72" s="376" t="e">
        <f>IF(VLOOKUP($AH72,#REF!,#REF!,0)="","",VLOOKUP($AH72,#REF!,#REF!,0))</f>
        <v>#REF!</v>
      </c>
      <c r="V72" s="376" t="e">
        <f>IF(VLOOKUP($AH72,#REF!,#REF!,0)="","",VLOOKUP($AH72,#REF!,#REF!,0))</f>
        <v>#REF!</v>
      </c>
      <c r="W72" s="376" t="e">
        <f>IF(VLOOKUP($AH72,#REF!,#REF!,0)="","",VLOOKUP($AH72,#REF!,#REF!,0))</f>
        <v>#REF!</v>
      </c>
      <c r="X72" s="376" t="e">
        <f>IF(VLOOKUP($AH72,#REF!,#REF!,0)="","",VLOOKUP($AH72,#REF!,#REF!,0))</f>
        <v>#REF!</v>
      </c>
      <c r="Y72" s="376" t="e">
        <f>IF(VLOOKUP($AH72,#REF!,#REF!,0)="","",VLOOKUP($AH72,#REF!,#REF!,0))</f>
        <v>#REF!</v>
      </c>
      <c r="Z72" s="376" t="e">
        <f>IF(VLOOKUP($AH72,#REF!,#REF!,0)="","",VLOOKUP($AH72,#REF!,#REF!,0))</f>
        <v>#REF!</v>
      </c>
      <c r="AA72" s="376" t="e">
        <f>IF(VLOOKUP($AH72,#REF!,#REF!,0)="","",VLOOKUP($AH72,#REF!,#REF!,0))</f>
        <v>#REF!</v>
      </c>
      <c r="AB72" s="376" t="e">
        <f>IF(VLOOKUP($AH72,#REF!,#REF!,0)="","",VLOOKUP($AH72,#REF!,#REF!,0))</f>
        <v>#REF!</v>
      </c>
      <c r="AC72" s="376" t="e">
        <f>IF(VLOOKUP($AH72,#REF!,#REF!,0)="","",VLOOKUP($AH72,#REF!,#REF!,0))</f>
        <v>#REF!</v>
      </c>
      <c r="AD72" s="376" t="e">
        <f>IF(VLOOKUP($AH72,#REF!,#REF!,0)="","",VLOOKUP($AH72,#REF!,#REF!,0))</f>
        <v>#REF!</v>
      </c>
      <c r="AE72" s="376" t="e">
        <f>IF(VLOOKUP($AH72,#REF!,#REF!,0)="","",VLOOKUP($AH72,#REF!,#REF!,0))</f>
        <v>#REF!</v>
      </c>
      <c r="AF72" s="376" t="e">
        <f>IF(VLOOKUP($AH72,#REF!,#REF!,0)="","",VLOOKUP($AH72,#REF!,#REF!,0))</f>
        <v>#REF!</v>
      </c>
      <c r="AG72" s="376" t="e">
        <f>IF(VLOOKUP($AH72,#REF!,#REF!,0)="","",VLOOKUP($AH72,#REF!,#REF!,0))</f>
        <v>#REF!</v>
      </c>
      <c r="AH72" s="363" t="str">
        <f t="shared" si="0"/>
        <v>A.N.@@._Z.S13112._Z._Z.B.B9._Z._Z.S.V._T._T.XDC.N.EDP2</v>
      </c>
      <c r="AI72" s="363"/>
      <c r="AJ72" s="363"/>
      <c r="AK72" s="365" t="str">
        <f>IFERROR(+IF(AH72=VLOOKUP(AH72,#REF!,1,0),"OK","check!!!!"),"check!!!!")</f>
        <v>check!!!!</v>
      </c>
      <c r="AL72" s="363" t="e">
        <f>IF(#REF!=AH72,"ok","check!!!!")</f>
        <v>#REF!</v>
      </c>
      <c r="AM72" s="366"/>
      <c r="AN72" s="367"/>
      <c r="AO72" s="367"/>
      <c r="AP72" s="367"/>
      <c r="AQ72" s="367"/>
      <c r="AR72" s="367"/>
      <c r="AS72" s="367"/>
      <c r="AT72" s="367"/>
      <c r="AU72" s="367"/>
      <c r="AV72" s="367"/>
      <c r="AW72" s="367"/>
      <c r="AX72" s="367"/>
      <c r="AY72" s="367"/>
    </row>
    <row r="73" spans="1:51">
      <c r="A73" s="363" t="s">
        <v>261</v>
      </c>
      <c r="B73" s="363" t="s">
        <v>262</v>
      </c>
      <c r="C73" s="363" t="s">
        <v>263</v>
      </c>
      <c r="D73" s="363" t="s">
        <v>264</v>
      </c>
      <c r="E73" s="363" t="s">
        <v>305</v>
      </c>
      <c r="F73" s="363" t="s">
        <v>264</v>
      </c>
      <c r="G73" s="363" t="s">
        <v>264</v>
      </c>
      <c r="H73" s="363" t="s">
        <v>266</v>
      </c>
      <c r="I73" s="363" t="s">
        <v>267</v>
      </c>
      <c r="J73" s="363" t="s">
        <v>264</v>
      </c>
      <c r="K73" s="363" t="s">
        <v>264</v>
      </c>
      <c r="L73" s="363" t="s">
        <v>268</v>
      </c>
      <c r="M73" s="363" t="s">
        <v>269</v>
      </c>
      <c r="N73" s="363" t="s">
        <v>270</v>
      </c>
      <c r="O73" s="363" t="s">
        <v>299</v>
      </c>
      <c r="P73" s="363" t="s">
        <v>271</v>
      </c>
      <c r="Q73" s="363" t="s">
        <v>262</v>
      </c>
      <c r="R73" s="363" t="s">
        <v>292</v>
      </c>
      <c r="S73" s="376" t="e">
        <f>IF(VLOOKUP($AH73,#REF!,#REF!,0)="","",VLOOKUP($AH73,#REF!,#REF!,0))</f>
        <v>#REF!</v>
      </c>
      <c r="T73" s="376" t="e">
        <f>IF(VLOOKUP($AH73,#REF!,#REF!,0)="","",VLOOKUP($AH73,#REF!,#REF!,0))</f>
        <v>#REF!</v>
      </c>
      <c r="U73" s="376" t="e">
        <f>IF(VLOOKUP($AH73,#REF!,#REF!,0)="","",VLOOKUP($AH73,#REF!,#REF!,0))</f>
        <v>#REF!</v>
      </c>
      <c r="V73" s="376" t="e">
        <f>IF(VLOOKUP($AH73,#REF!,#REF!,0)="","",VLOOKUP($AH73,#REF!,#REF!,0))</f>
        <v>#REF!</v>
      </c>
      <c r="W73" s="376" t="e">
        <f>IF(VLOOKUP($AH73,#REF!,#REF!,0)="","",VLOOKUP($AH73,#REF!,#REF!,0))</f>
        <v>#REF!</v>
      </c>
      <c r="X73" s="376" t="e">
        <f>IF(VLOOKUP($AH73,#REF!,#REF!,0)="","",VLOOKUP($AH73,#REF!,#REF!,0))</f>
        <v>#REF!</v>
      </c>
      <c r="Y73" s="376" t="e">
        <f>IF(VLOOKUP($AH73,#REF!,#REF!,0)="","",VLOOKUP($AH73,#REF!,#REF!,0))</f>
        <v>#REF!</v>
      </c>
      <c r="Z73" s="376" t="e">
        <f>IF(VLOOKUP($AH73,#REF!,#REF!,0)="","",VLOOKUP($AH73,#REF!,#REF!,0))</f>
        <v>#REF!</v>
      </c>
      <c r="AA73" s="376" t="e">
        <f>IF(VLOOKUP($AH73,#REF!,#REF!,0)="","",VLOOKUP($AH73,#REF!,#REF!,0))</f>
        <v>#REF!</v>
      </c>
      <c r="AB73" s="376" t="e">
        <f>IF(VLOOKUP($AH73,#REF!,#REF!,0)="","",VLOOKUP($AH73,#REF!,#REF!,0))</f>
        <v>#REF!</v>
      </c>
      <c r="AC73" s="376" t="e">
        <f>IF(VLOOKUP($AH73,#REF!,#REF!,0)="","",VLOOKUP($AH73,#REF!,#REF!,0))</f>
        <v>#REF!</v>
      </c>
      <c r="AD73" s="376" t="e">
        <f>IF(VLOOKUP($AH73,#REF!,#REF!,0)="","",VLOOKUP($AH73,#REF!,#REF!,0))</f>
        <v>#REF!</v>
      </c>
      <c r="AE73" s="376" t="e">
        <f>IF(VLOOKUP($AH73,#REF!,#REF!,0)="","",VLOOKUP($AH73,#REF!,#REF!,0))</f>
        <v>#REF!</v>
      </c>
      <c r="AF73" s="376" t="e">
        <f>IF(VLOOKUP($AH73,#REF!,#REF!,0)="","",VLOOKUP($AH73,#REF!,#REF!,0))</f>
        <v>#REF!</v>
      </c>
      <c r="AG73" s="376" t="e">
        <f>IF(VLOOKUP($AH73,#REF!,#REF!,0)="","",VLOOKUP($AH73,#REF!,#REF!,0))</f>
        <v>#REF!</v>
      </c>
      <c r="AH73" s="363" t="str">
        <f t="shared" si="0"/>
        <v>A.N.@@._Z.S13112._Z._Z.B.B9._Z._Z.S.V._T.C01.XDC.N.EDP2</v>
      </c>
      <c r="AI73" s="363"/>
      <c r="AJ73" s="363"/>
      <c r="AK73" s="365" t="str">
        <f>IFERROR(+IF(AH73=VLOOKUP(AH73,#REF!,1,0),"OK","check!!!!"),"check!!!!")</f>
        <v>check!!!!</v>
      </c>
      <c r="AL73" s="363" t="e">
        <f>IF(#REF!=AH73,"ok","check!!!!")</f>
        <v>#REF!</v>
      </c>
      <c r="AM73" s="366"/>
      <c r="AN73" s="367"/>
      <c r="AO73" s="367"/>
      <c r="AP73" s="367"/>
      <c r="AQ73" s="367"/>
      <c r="AR73" s="367"/>
      <c r="AS73" s="367"/>
      <c r="AT73" s="367"/>
      <c r="AU73" s="367"/>
      <c r="AV73" s="367"/>
      <c r="AW73" s="367"/>
      <c r="AX73" s="367"/>
      <c r="AY73" s="367"/>
    </row>
    <row r="74" spans="1:51">
      <c r="A74" s="363" t="s">
        <v>261</v>
      </c>
      <c r="B74" s="363" t="s">
        <v>262</v>
      </c>
      <c r="C74" s="363" t="s">
        <v>263</v>
      </c>
      <c r="D74" s="363" t="s">
        <v>264</v>
      </c>
      <c r="E74" s="363" t="s">
        <v>305</v>
      </c>
      <c r="F74" s="363" t="s">
        <v>264</v>
      </c>
      <c r="G74" s="363" t="s">
        <v>264</v>
      </c>
      <c r="H74" s="363" t="s">
        <v>266</v>
      </c>
      <c r="I74" s="363" t="s">
        <v>267</v>
      </c>
      <c r="J74" s="363" t="s">
        <v>264</v>
      </c>
      <c r="K74" s="363" t="s">
        <v>264</v>
      </c>
      <c r="L74" s="363" t="s">
        <v>268</v>
      </c>
      <c r="M74" s="363" t="s">
        <v>269</v>
      </c>
      <c r="N74" s="363" t="s">
        <v>270</v>
      </c>
      <c r="O74" s="363" t="s">
        <v>300</v>
      </c>
      <c r="P74" s="363" t="s">
        <v>271</v>
      </c>
      <c r="Q74" s="363" t="s">
        <v>262</v>
      </c>
      <c r="R74" s="363" t="s">
        <v>292</v>
      </c>
      <c r="S74" s="376" t="e">
        <f>IF(VLOOKUP($AH74,#REF!,#REF!,0)="","",VLOOKUP($AH74,#REF!,#REF!,0))</f>
        <v>#REF!</v>
      </c>
      <c r="T74" s="376" t="e">
        <f>IF(VLOOKUP($AH74,#REF!,#REF!,0)="","",VLOOKUP($AH74,#REF!,#REF!,0))</f>
        <v>#REF!</v>
      </c>
      <c r="U74" s="376" t="e">
        <f>IF(VLOOKUP($AH74,#REF!,#REF!,0)="","",VLOOKUP($AH74,#REF!,#REF!,0))</f>
        <v>#REF!</v>
      </c>
      <c r="V74" s="376" t="e">
        <f>IF(VLOOKUP($AH74,#REF!,#REF!,0)="","",VLOOKUP($AH74,#REF!,#REF!,0))</f>
        <v>#REF!</v>
      </c>
      <c r="W74" s="376" t="e">
        <f>IF(VLOOKUP($AH74,#REF!,#REF!,0)="","",VLOOKUP($AH74,#REF!,#REF!,0))</f>
        <v>#REF!</v>
      </c>
      <c r="X74" s="376" t="e">
        <f>IF(VLOOKUP($AH74,#REF!,#REF!,0)="","",VLOOKUP($AH74,#REF!,#REF!,0))</f>
        <v>#REF!</v>
      </c>
      <c r="Y74" s="376" t="e">
        <f>IF(VLOOKUP($AH74,#REF!,#REF!,0)="","",VLOOKUP($AH74,#REF!,#REF!,0))</f>
        <v>#REF!</v>
      </c>
      <c r="Z74" s="376" t="e">
        <f>IF(VLOOKUP($AH74,#REF!,#REF!,0)="","",VLOOKUP($AH74,#REF!,#REF!,0))</f>
        <v>#REF!</v>
      </c>
      <c r="AA74" s="376" t="e">
        <f>IF(VLOOKUP($AH74,#REF!,#REF!,0)="","",VLOOKUP($AH74,#REF!,#REF!,0))</f>
        <v>#REF!</v>
      </c>
      <c r="AB74" s="376" t="e">
        <f>IF(VLOOKUP($AH74,#REF!,#REF!,0)="","",VLOOKUP($AH74,#REF!,#REF!,0))</f>
        <v>#REF!</v>
      </c>
      <c r="AC74" s="376" t="e">
        <f>IF(VLOOKUP($AH74,#REF!,#REF!,0)="","",VLOOKUP($AH74,#REF!,#REF!,0))</f>
        <v>#REF!</v>
      </c>
      <c r="AD74" s="376" t="e">
        <f>IF(VLOOKUP($AH74,#REF!,#REF!,0)="","",VLOOKUP($AH74,#REF!,#REF!,0))</f>
        <v>#REF!</v>
      </c>
      <c r="AE74" s="376" t="e">
        <f>IF(VLOOKUP($AH74,#REF!,#REF!,0)="","",VLOOKUP($AH74,#REF!,#REF!,0))</f>
        <v>#REF!</v>
      </c>
      <c r="AF74" s="376" t="e">
        <f>IF(VLOOKUP($AH74,#REF!,#REF!,0)="","",VLOOKUP($AH74,#REF!,#REF!,0))</f>
        <v>#REF!</v>
      </c>
      <c r="AG74" s="376" t="e">
        <f>IF(VLOOKUP($AH74,#REF!,#REF!,0)="","",VLOOKUP($AH74,#REF!,#REF!,0))</f>
        <v>#REF!</v>
      </c>
      <c r="AH74" s="363" t="str">
        <f t="shared" si="0"/>
        <v>A.N.@@._Z.S13112._Z._Z.B.B9._Z._Z.S.V._T.C02.XDC.N.EDP2</v>
      </c>
      <c r="AI74" s="363"/>
      <c r="AJ74" s="363"/>
      <c r="AK74" s="365" t="str">
        <f>IFERROR(+IF(AH74=VLOOKUP(AH74,#REF!,1,0),"OK","check!!!!"),"check!!!!")</f>
        <v>check!!!!</v>
      </c>
      <c r="AL74" s="363" t="e">
        <f>IF(#REF!=AH74,"ok","check!!!!")</f>
        <v>#REF!</v>
      </c>
      <c r="AM74" s="366"/>
      <c r="AN74" s="367"/>
      <c r="AO74" s="367"/>
      <c r="AP74" s="367"/>
      <c r="AQ74" s="367"/>
      <c r="AR74" s="367"/>
      <c r="AS74" s="367"/>
      <c r="AT74" s="367"/>
      <c r="AU74" s="367"/>
      <c r="AV74" s="367"/>
      <c r="AW74" s="367"/>
      <c r="AX74" s="367"/>
      <c r="AY74" s="367"/>
    </row>
    <row r="75" spans="1:51">
      <c r="A75" s="363" t="s">
        <v>261</v>
      </c>
      <c r="B75" s="363" t="s">
        <v>262</v>
      </c>
      <c r="C75" s="363" t="s">
        <v>263</v>
      </c>
      <c r="D75" s="363" t="s">
        <v>264</v>
      </c>
      <c r="E75" s="363" t="s">
        <v>273</v>
      </c>
      <c r="F75" s="363" t="s">
        <v>264</v>
      </c>
      <c r="G75" s="363" t="s">
        <v>264</v>
      </c>
      <c r="H75" s="363" t="s">
        <v>306</v>
      </c>
      <c r="I75" s="363" t="s">
        <v>307</v>
      </c>
      <c r="J75" s="363" t="s">
        <v>264</v>
      </c>
      <c r="K75" s="363" t="s">
        <v>281</v>
      </c>
      <c r="L75" s="363" t="s">
        <v>268</v>
      </c>
      <c r="M75" s="363" t="s">
        <v>269</v>
      </c>
      <c r="N75" s="363" t="s">
        <v>270</v>
      </c>
      <c r="O75" s="363" t="s">
        <v>270</v>
      </c>
      <c r="P75" s="363" t="s">
        <v>271</v>
      </c>
      <c r="Q75" s="363" t="s">
        <v>262</v>
      </c>
      <c r="R75" s="363" t="s">
        <v>292</v>
      </c>
      <c r="S75" s="376" t="e">
        <f>IF(VLOOKUP($AH75,#REF!,#REF!,0)="","",VLOOKUP($AH75,#REF!,#REF!,0))</f>
        <v>#REF!</v>
      </c>
      <c r="T75" s="376" t="e">
        <f>IF(VLOOKUP($AH75,#REF!,#REF!,0)="","",VLOOKUP($AH75,#REF!,#REF!,0))</f>
        <v>#REF!</v>
      </c>
      <c r="U75" s="376" t="e">
        <f>IF(VLOOKUP($AH75,#REF!,#REF!,0)="","",VLOOKUP($AH75,#REF!,#REF!,0))</f>
        <v>#REF!</v>
      </c>
      <c r="V75" s="376" t="e">
        <f>IF(VLOOKUP($AH75,#REF!,#REF!,0)="","",VLOOKUP($AH75,#REF!,#REF!,0))</f>
        <v>#REF!</v>
      </c>
      <c r="W75" s="376" t="e">
        <f>IF(VLOOKUP($AH75,#REF!,#REF!,0)="","",VLOOKUP($AH75,#REF!,#REF!,0))</f>
        <v>#REF!</v>
      </c>
      <c r="X75" s="376" t="e">
        <f>IF(VLOOKUP($AH75,#REF!,#REF!,0)="","",VLOOKUP($AH75,#REF!,#REF!,0))</f>
        <v>#REF!</v>
      </c>
      <c r="Y75" s="376" t="e">
        <f>IF(VLOOKUP($AH75,#REF!,#REF!,0)="","",VLOOKUP($AH75,#REF!,#REF!,0))</f>
        <v>#REF!</v>
      </c>
      <c r="Z75" s="376" t="e">
        <f>IF(VLOOKUP($AH75,#REF!,#REF!,0)="","",VLOOKUP($AH75,#REF!,#REF!,0))</f>
        <v>#REF!</v>
      </c>
      <c r="AA75" s="376" t="e">
        <f>IF(VLOOKUP($AH75,#REF!,#REF!,0)="","",VLOOKUP($AH75,#REF!,#REF!,0))</f>
        <v>#REF!</v>
      </c>
      <c r="AB75" s="376" t="e">
        <f>IF(VLOOKUP($AH75,#REF!,#REF!,0)="","",VLOOKUP($AH75,#REF!,#REF!,0))</f>
        <v>#REF!</v>
      </c>
      <c r="AC75" s="376" t="e">
        <f>IF(VLOOKUP($AH75,#REF!,#REF!,0)="","",VLOOKUP($AH75,#REF!,#REF!,0))</f>
        <v>#REF!</v>
      </c>
      <c r="AD75" s="376" t="e">
        <f>IF(VLOOKUP($AH75,#REF!,#REF!,0)="","",VLOOKUP($AH75,#REF!,#REF!,0))</f>
        <v>#REF!</v>
      </c>
      <c r="AE75" s="376" t="e">
        <f>IF(VLOOKUP($AH75,#REF!,#REF!,0)="","",VLOOKUP($AH75,#REF!,#REF!,0))</f>
        <v>#REF!</v>
      </c>
      <c r="AF75" s="376" t="e">
        <f>IF(VLOOKUP($AH75,#REF!,#REF!,0)="","",VLOOKUP($AH75,#REF!,#REF!,0))</f>
        <v>#REF!</v>
      </c>
      <c r="AG75" s="376" t="e">
        <f>IF(VLOOKUP($AH75,#REF!,#REF!,0)="","",VLOOKUP($AH75,#REF!,#REF!,0))</f>
        <v>#REF!</v>
      </c>
      <c r="AH75" s="363" t="str">
        <f t="shared" si="0"/>
        <v>A.N.@@._Z.S1311._Z._Z._X.OROA._Z.T.S.V._T._T.XDC.N.EDP2</v>
      </c>
      <c r="AI75" s="363"/>
      <c r="AJ75" s="363"/>
      <c r="AK75" s="365" t="str">
        <f>IFERROR(+IF(AH75=VLOOKUP(AH75,#REF!,1,0),"OK","check!!!!"),"check!!!!")</f>
        <v>check!!!!</v>
      </c>
      <c r="AL75" s="363" t="e">
        <f>IF(#REF!=AH75,"ok","check!!!!")</f>
        <v>#REF!</v>
      </c>
      <c r="AM75" s="366"/>
      <c r="AN75" s="367"/>
      <c r="AO75" s="367"/>
      <c r="AP75" s="367"/>
      <c r="AQ75" s="367"/>
      <c r="AR75" s="367"/>
      <c r="AS75" s="367"/>
      <c r="AT75" s="367"/>
      <c r="AU75" s="367"/>
      <c r="AV75" s="367"/>
      <c r="AW75" s="367"/>
      <c r="AX75" s="367"/>
      <c r="AY75" s="367"/>
    </row>
    <row r="76" spans="1:51">
      <c r="A76" s="363" t="s">
        <v>261</v>
      </c>
      <c r="B76" s="363" t="s">
        <v>262</v>
      </c>
      <c r="C76" s="363" t="s">
        <v>263</v>
      </c>
      <c r="D76" s="363" t="s">
        <v>264</v>
      </c>
      <c r="E76" s="363" t="s">
        <v>273</v>
      </c>
      <c r="F76" s="363" t="s">
        <v>264</v>
      </c>
      <c r="G76" s="363" t="s">
        <v>264</v>
      </c>
      <c r="H76" s="363" t="s">
        <v>306</v>
      </c>
      <c r="I76" s="363" t="s">
        <v>307</v>
      </c>
      <c r="J76" s="363" t="s">
        <v>264</v>
      </c>
      <c r="K76" s="363" t="s">
        <v>281</v>
      </c>
      <c r="L76" s="363" t="s">
        <v>268</v>
      </c>
      <c r="M76" s="363" t="s">
        <v>269</v>
      </c>
      <c r="N76" s="363" t="s">
        <v>270</v>
      </c>
      <c r="O76" s="363" t="s">
        <v>299</v>
      </c>
      <c r="P76" s="363" t="s">
        <v>271</v>
      </c>
      <c r="Q76" s="363" t="s">
        <v>262</v>
      </c>
      <c r="R76" s="363" t="s">
        <v>292</v>
      </c>
      <c r="S76" s="376" t="e">
        <f>IF(VLOOKUP($AH76,#REF!,#REF!,0)="","",VLOOKUP($AH76,#REF!,#REF!,0))</f>
        <v>#REF!</v>
      </c>
      <c r="T76" s="376" t="e">
        <f>IF(VLOOKUP($AH76,#REF!,#REF!,0)="","",VLOOKUP($AH76,#REF!,#REF!,0))</f>
        <v>#REF!</v>
      </c>
      <c r="U76" s="376" t="e">
        <f>IF(VLOOKUP($AH76,#REF!,#REF!,0)="","",VLOOKUP($AH76,#REF!,#REF!,0))</f>
        <v>#REF!</v>
      </c>
      <c r="V76" s="376" t="e">
        <f>IF(VLOOKUP($AH76,#REF!,#REF!,0)="","",VLOOKUP($AH76,#REF!,#REF!,0))</f>
        <v>#REF!</v>
      </c>
      <c r="W76" s="376" t="e">
        <f>IF(VLOOKUP($AH76,#REF!,#REF!,0)="","",VLOOKUP($AH76,#REF!,#REF!,0))</f>
        <v>#REF!</v>
      </c>
      <c r="X76" s="376" t="e">
        <f>IF(VLOOKUP($AH76,#REF!,#REF!,0)="","",VLOOKUP($AH76,#REF!,#REF!,0))</f>
        <v>#REF!</v>
      </c>
      <c r="Y76" s="376" t="e">
        <f>IF(VLOOKUP($AH76,#REF!,#REF!,0)="","",VLOOKUP($AH76,#REF!,#REF!,0))</f>
        <v>#REF!</v>
      </c>
      <c r="Z76" s="376" t="e">
        <f>IF(VLOOKUP($AH76,#REF!,#REF!,0)="","",VLOOKUP($AH76,#REF!,#REF!,0))</f>
        <v>#REF!</v>
      </c>
      <c r="AA76" s="376" t="e">
        <f>IF(VLOOKUP($AH76,#REF!,#REF!,0)="","",VLOOKUP($AH76,#REF!,#REF!,0))</f>
        <v>#REF!</v>
      </c>
      <c r="AB76" s="376" t="e">
        <f>IF(VLOOKUP($AH76,#REF!,#REF!,0)="","",VLOOKUP($AH76,#REF!,#REF!,0))</f>
        <v>#REF!</v>
      </c>
      <c r="AC76" s="376" t="e">
        <f>IF(VLOOKUP($AH76,#REF!,#REF!,0)="","",VLOOKUP($AH76,#REF!,#REF!,0))</f>
        <v>#REF!</v>
      </c>
      <c r="AD76" s="376" t="e">
        <f>IF(VLOOKUP($AH76,#REF!,#REF!,0)="","",VLOOKUP($AH76,#REF!,#REF!,0))</f>
        <v>#REF!</v>
      </c>
      <c r="AE76" s="376" t="e">
        <f>IF(VLOOKUP($AH76,#REF!,#REF!,0)="","",VLOOKUP($AH76,#REF!,#REF!,0))</f>
        <v>#REF!</v>
      </c>
      <c r="AF76" s="376" t="e">
        <f>IF(VLOOKUP($AH76,#REF!,#REF!,0)="","",VLOOKUP($AH76,#REF!,#REF!,0))</f>
        <v>#REF!</v>
      </c>
      <c r="AG76" s="376" t="e">
        <f>IF(VLOOKUP($AH76,#REF!,#REF!,0)="","",VLOOKUP($AH76,#REF!,#REF!,0))</f>
        <v>#REF!</v>
      </c>
      <c r="AH76" s="363" t="str">
        <f t="shared" si="0"/>
        <v>A.N.@@._Z.S1311._Z._Z._X.OROA._Z.T.S.V._T.C01.XDC.N.EDP2</v>
      </c>
      <c r="AI76" s="363"/>
      <c r="AJ76" s="363"/>
      <c r="AK76" s="365" t="str">
        <f>IFERROR(+IF(AH76=VLOOKUP(AH76,#REF!,1,0),"OK","check!!!!"),"check!!!!")</f>
        <v>check!!!!</v>
      </c>
      <c r="AL76" s="363" t="e">
        <f>IF(#REF!=AH76,"ok","check!!!!")</f>
        <v>#REF!</v>
      </c>
      <c r="AM76" s="366"/>
      <c r="AN76" s="367"/>
      <c r="AO76" s="367"/>
      <c r="AP76" s="367"/>
      <c r="AQ76" s="367"/>
      <c r="AR76" s="367"/>
      <c r="AS76" s="367"/>
      <c r="AT76" s="367"/>
      <c r="AU76" s="367"/>
      <c r="AV76" s="367"/>
      <c r="AW76" s="367"/>
      <c r="AX76" s="367"/>
      <c r="AY76" s="367"/>
    </row>
    <row r="77" spans="1:51">
      <c r="A77" s="363" t="s">
        <v>261</v>
      </c>
      <c r="B77" s="363" t="s">
        <v>262</v>
      </c>
      <c r="C77" s="363" t="s">
        <v>263</v>
      </c>
      <c r="D77" s="363" t="s">
        <v>264</v>
      </c>
      <c r="E77" s="363" t="s">
        <v>273</v>
      </c>
      <c r="F77" s="363" t="s">
        <v>264</v>
      </c>
      <c r="G77" s="363" t="s">
        <v>264</v>
      </c>
      <c r="H77" s="363" t="s">
        <v>306</v>
      </c>
      <c r="I77" s="363" t="s">
        <v>307</v>
      </c>
      <c r="J77" s="363" t="s">
        <v>264</v>
      </c>
      <c r="K77" s="363" t="s">
        <v>281</v>
      </c>
      <c r="L77" s="363" t="s">
        <v>268</v>
      </c>
      <c r="M77" s="363" t="s">
        <v>269</v>
      </c>
      <c r="N77" s="363" t="s">
        <v>270</v>
      </c>
      <c r="O77" s="363" t="s">
        <v>300</v>
      </c>
      <c r="P77" s="363" t="s">
        <v>271</v>
      </c>
      <c r="Q77" s="363" t="s">
        <v>262</v>
      </c>
      <c r="R77" s="363" t="s">
        <v>292</v>
      </c>
      <c r="S77" s="376" t="e">
        <f>IF(VLOOKUP($AH77,#REF!,#REF!,0)="","",VLOOKUP($AH77,#REF!,#REF!,0))</f>
        <v>#REF!</v>
      </c>
      <c r="T77" s="376" t="e">
        <f>IF(VLOOKUP($AH77,#REF!,#REF!,0)="","",VLOOKUP($AH77,#REF!,#REF!,0))</f>
        <v>#REF!</v>
      </c>
      <c r="U77" s="376" t="e">
        <f>IF(VLOOKUP($AH77,#REF!,#REF!,0)="","",VLOOKUP($AH77,#REF!,#REF!,0))</f>
        <v>#REF!</v>
      </c>
      <c r="V77" s="376" t="e">
        <f>IF(VLOOKUP($AH77,#REF!,#REF!,0)="","",VLOOKUP($AH77,#REF!,#REF!,0))</f>
        <v>#REF!</v>
      </c>
      <c r="W77" s="376" t="e">
        <f>IF(VLOOKUP($AH77,#REF!,#REF!,0)="","",VLOOKUP($AH77,#REF!,#REF!,0))</f>
        <v>#REF!</v>
      </c>
      <c r="X77" s="376" t="e">
        <f>IF(VLOOKUP($AH77,#REF!,#REF!,0)="","",VLOOKUP($AH77,#REF!,#REF!,0))</f>
        <v>#REF!</v>
      </c>
      <c r="Y77" s="376" t="e">
        <f>IF(VLOOKUP($AH77,#REF!,#REF!,0)="","",VLOOKUP($AH77,#REF!,#REF!,0))</f>
        <v>#REF!</v>
      </c>
      <c r="Z77" s="376" t="e">
        <f>IF(VLOOKUP($AH77,#REF!,#REF!,0)="","",VLOOKUP($AH77,#REF!,#REF!,0))</f>
        <v>#REF!</v>
      </c>
      <c r="AA77" s="376" t="e">
        <f>IF(VLOOKUP($AH77,#REF!,#REF!,0)="","",VLOOKUP($AH77,#REF!,#REF!,0))</f>
        <v>#REF!</v>
      </c>
      <c r="AB77" s="376" t="e">
        <f>IF(VLOOKUP($AH77,#REF!,#REF!,0)="","",VLOOKUP($AH77,#REF!,#REF!,0))</f>
        <v>#REF!</v>
      </c>
      <c r="AC77" s="376" t="e">
        <f>IF(VLOOKUP($AH77,#REF!,#REF!,0)="","",VLOOKUP($AH77,#REF!,#REF!,0))</f>
        <v>#REF!</v>
      </c>
      <c r="AD77" s="376" t="e">
        <f>IF(VLOOKUP($AH77,#REF!,#REF!,0)="","",VLOOKUP($AH77,#REF!,#REF!,0))</f>
        <v>#REF!</v>
      </c>
      <c r="AE77" s="376" t="e">
        <f>IF(VLOOKUP($AH77,#REF!,#REF!,0)="","",VLOOKUP($AH77,#REF!,#REF!,0))</f>
        <v>#REF!</v>
      </c>
      <c r="AF77" s="376" t="e">
        <f>IF(VLOOKUP($AH77,#REF!,#REF!,0)="","",VLOOKUP($AH77,#REF!,#REF!,0))</f>
        <v>#REF!</v>
      </c>
      <c r="AG77" s="376" t="e">
        <f>IF(VLOOKUP($AH77,#REF!,#REF!,0)="","",VLOOKUP($AH77,#REF!,#REF!,0))</f>
        <v>#REF!</v>
      </c>
      <c r="AH77" s="363" t="str">
        <f t="shared" si="0"/>
        <v>A.N.@@._Z.S1311._Z._Z._X.OROA._Z.T.S.V._T.C02.XDC.N.EDP2</v>
      </c>
      <c r="AI77" s="363"/>
      <c r="AJ77" s="363"/>
      <c r="AK77" s="365" t="str">
        <f>IFERROR(+IF(AH77=VLOOKUP(AH77,#REF!,1,0),"OK","check!!!!"),"check!!!!")</f>
        <v>check!!!!</v>
      </c>
      <c r="AL77" s="363" t="e">
        <f>IF(#REF!=AH77,"ok","check!!!!")</f>
        <v>#REF!</v>
      </c>
      <c r="AM77" s="366"/>
      <c r="AN77" s="367"/>
      <c r="AO77" s="367"/>
      <c r="AP77" s="367"/>
      <c r="AQ77" s="367"/>
      <c r="AR77" s="367"/>
      <c r="AS77" s="367"/>
      <c r="AT77" s="367"/>
      <c r="AU77" s="367"/>
      <c r="AV77" s="367"/>
      <c r="AW77" s="367"/>
      <c r="AX77" s="367"/>
      <c r="AY77" s="367"/>
    </row>
    <row r="78" spans="1:51">
      <c r="A78" s="363" t="s">
        <v>261</v>
      </c>
      <c r="B78" s="363" t="s">
        <v>262</v>
      </c>
      <c r="C78" s="363" t="s">
        <v>263</v>
      </c>
      <c r="D78" s="363" t="s">
        <v>264</v>
      </c>
      <c r="E78" s="363" t="s">
        <v>273</v>
      </c>
      <c r="F78" s="363" t="s">
        <v>264</v>
      </c>
      <c r="G78" s="363" t="s">
        <v>264</v>
      </c>
      <c r="H78" s="363" t="s">
        <v>306</v>
      </c>
      <c r="I78" s="363" t="s">
        <v>307</v>
      </c>
      <c r="J78" s="363" t="s">
        <v>264</v>
      </c>
      <c r="K78" s="363" t="s">
        <v>281</v>
      </c>
      <c r="L78" s="363" t="s">
        <v>268</v>
      </c>
      <c r="M78" s="363" t="s">
        <v>269</v>
      </c>
      <c r="N78" s="363" t="s">
        <v>270</v>
      </c>
      <c r="O78" s="363" t="s">
        <v>308</v>
      </c>
      <c r="P78" s="363" t="s">
        <v>271</v>
      </c>
      <c r="Q78" s="363" t="s">
        <v>262</v>
      </c>
      <c r="R78" s="363" t="s">
        <v>292</v>
      </c>
      <c r="S78" s="376" t="e">
        <f>IF(VLOOKUP($AH78,#REF!,#REF!,0)="","",VLOOKUP($AH78,#REF!,#REF!,0))</f>
        <v>#REF!</v>
      </c>
      <c r="T78" s="376" t="e">
        <f>IF(VLOOKUP($AH78,#REF!,#REF!,0)="","",VLOOKUP($AH78,#REF!,#REF!,0))</f>
        <v>#REF!</v>
      </c>
      <c r="U78" s="376" t="e">
        <f>IF(VLOOKUP($AH78,#REF!,#REF!,0)="","",VLOOKUP($AH78,#REF!,#REF!,0))</f>
        <v>#REF!</v>
      </c>
      <c r="V78" s="376" t="e">
        <f>IF(VLOOKUP($AH78,#REF!,#REF!,0)="","",VLOOKUP($AH78,#REF!,#REF!,0))</f>
        <v>#REF!</v>
      </c>
      <c r="W78" s="376" t="e">
        <f>IF(VLOOKUP($AH78,#REF!,#REF!,0)="","",VLOOKUP($AH78,#REF!,#REF!,0))</f>
        <v>#REF!</v>
      </c>
      <c r="X78" s="376" t="e">
        <f>IF(VLOOKUP($AH78,#REF!,#REF!,0)="","",VLOOKUP($AH78,#REF!,#REF!,0))</f>
        <v>#REF!</v>
      </c>
      <c r="Y78" s="376" t="e">
        <f>IF(VLOOKUP($AH78,#REF!,#REF!,0)="","",VLOOKUP($AH78,#REF!,#REF!,0))</f>
        <v>#REF!</v>
      </c>
      <c r="Z78" s="376" t="e">
        <f>IF(VLOOKUP($AH78,#REF!,#REF!,0)="","",VLOOKUP($AH78,#REF!,#REF!,0))</f>
        <v>#REF!</v>
      </c>
      <c r="AA78" s="376" t="e">
        <f>IF(VLOOKUP($AH78,#REF!,#REF!,0)="","",VLOOKUP($AH78,#REF!,#REF!,0))</f>
        <v>#REF!</v>
      </c>
      <c r="AB78" s="376" t="e">
        <f>IF(VLOOKUP($AH78,#REF!,#REF!,0)="","",VLOOKUP($AH78,#REF!,#REF!,0))</f>
        <v>#REF!</v>
      </c>
      <c r="AC78" s="376" t="e">
        <f>IF(VLOOKUP($AH78,#REF!,#REF!,0)="","",VLOOKUP($AH78,#REF!,#REF!,0))</f>
        <v>#REF!</v>
      </c>
      <c r="AD78" s="376" t="e">
        <f>IF(VLOOKUP($AH78,#REF!,#REF!,0)="","",VLOOKUP($AH78,#REF!,#REF!,0))</f>
        <v>#REF!</v>
      </c>
      <c r="AE78" s="376" t="e">
        <f>IF(VLOOKUP($AH78,#REF!,#REF!,0)="","",VLOOKUP($AH78,#REF!,#REF!,0))</f>
        <v>#REF!</v>
      </c>
      <c r="AF78" s="376" t="e">
        <f>IF(VLOOKUP($AH78,#REF!,#REF!,0)="","",VLOOKUP($AH78,#REF!,#REF!,0))</f>
        <v>#REF!</v>
      </c>
      <c r="AG78" s="376" t="e">
        <f>IF(VLOOKUP($AH78,#REF!,#REF!,0)="","",VLOOKUP($AH78,#REF!,#REF!,0))</f>
        <v>#REF!</v>
      </c>
      <c r="AH78" s="363" t="str">
        <f t="shared" si="0"/>
        <v>A.N.@@._Z.S1311._Z._Z._X.OROA._Z.T.S.V._T.C03.XDC.N.EDP2</v>
      </c>
      <c r="AI78" s="363"/>
      <c r="AJ78" s="363"/>
      <c r="AK78" s="365" t="str">
        <f>IFERROR(+IF(AH78=VLOOKUP(AH78,#REF!,1,0),"OK","check!!!!"),"check!!!!")</f>
        <v>check!!!!</v>
      </c>
      <c r="AL78" s="363" t="e">
        <f>IF(#REF!=AH78,"ok","check!!!!")</f>
        <v>#REF!</v>
      </c>
      <c r="AM78" s="366"/>
      <c r="AN78" s="367"/>
      <c r="AO78" s="367"/>
      <c r="AP78" s="367"/>
      <c r="AQ78" s="367"/>
      <c r="AR78" s="367"/>
      <c r="AS78" s="367"/>
      <c r="AT78" s="367"/>
      <c r="AU78" s="367"/>
      <c r="AV78" s="367"/>
      <c r="AW78" s="367"/>
      <c r="AX78" s="367"/>
      <c r="AY78" s="367"/>
    </row>
    <row r="79" spans="1:51">
      <c r="A79" s="363" t="s">
        <v>261</v>
      </c>
      <c r="B79" s="363" t="s">
        <v>262</v>
      </c>
      <c r="C79" s="363" t="s">
        <v>263</v>
      </c>
      <c r="D79" s="363" t="s">
        <v>264</v>
      </c>
      <c r="E79" s="363" t="s">
        <v>273</v>
      </c>
      <c r="F79" s="363" t="s">
        <v>264</v>
      </c>
      <c r="G79" s="363" t="s">
        <v>264</v>
      </c>
      <c r="H79" s="363" t="s">
        <v>306</v>
      </c>
      <c r="I79" s="363" t="s">
        <v>307</v>
      </c>
      <c r="J79" s="363" t="s">
        <v>264</v>
      </c>
      <c r="K79" s="363" t="s">
        <v>281</v>
      </c>
      <c r="L79" s="363" t="s">
        <v>268</v>
      </c>
      <c r="M79" s="363" t="s">
        <v>269</v>
      </c>
      <c r="N79" s="363" t="s">
        <v>270</v>
      </c>
      <c r="O79" s="363" t="s">
        <v>309</v>
      </c>
      <c r="P79" s="363" t="s">
        <v>271</v>
      </c>
      <c r="Q79" s="363" t="s">
        <v>262</v>
      </c>
      <c r="R79" s="363" t="s">
        <v>292</v>
      </c>
      <c r="S79" s="376" t="e">
        <f>IF(VLOOKUP($AH79,#REF!,#REF!,0)="","",VLOOKUP($AH79,#REF!,#REF!,0))</f>
        <v>#REF!</v>
      </c>
      <c r="T79" s="376" t="e">
        <f>IF(VLOOKUP($AH79,#REF!,#REF!,0)="","",VLOOKUP($AH79,#REF!,#REF!,0))</f>
        <v>#REF!</v>
      </c>
      <c r="U79" s="376" t="e">
        <f>IF(VLOOKUP($AH79,#REF!,#REF!,0)="","",VLOOKUP($AH79,#REF!,#REF!,0))</f>
        <v>#REF!</v>
      </c>
      <c r="V79" s="376" t="e">
        <f>IF(VLOOKUP($AH79,#REF!,#REF!,0)="","",VLOOKUP($AH79,#REF!,#REF!,0))</f>
        <v>#REF!</v>
      </c>
      <c r="W79" s="376" t="e">
        <f>IF(VLOOKUP($AH79,#REF!,#REF!,0)="","",VLOOKUP($AH79,#REF!,#REF!,0))</f>
        <v>#REF!</v>
      </c>
      <c r="X79" s="376" t="e">
        <f>IF(VLOOKUP($AH79,#REF!,#REF!,0)="","",VLOOKUP($AH79,#REF!,#REF!,0))</f>
        <v>#REF!</v>
      </c>
      <c r="Y79" s="376" t="e">
        <f>IF(VLOOKUP($AH79,#REF!,#REF!,0)="","",VLOOKUP($AH79,#REF!,#REF!,0))</f>
        <v>#REF!</v>
      </c>
      <c r="Z79" s="376" t="e">
        <f>IF(VLOOKUP($AH79,#REF!,#REF!,0)="","",VLOOKUP($AH79,#REF!,#REF!,0))</f>
        <v>#REF!</v>
      </c>
      <c r="AA79" s="376" t="e">
        <f>IF(VLOOKUP($AH79,#REF!,#REF!,0)="","",VLOOKUP($AH79,#REF!,#REF!,0))</f>
        <v>#REF!</v>
      </c>
      <c r="AB79" s="376" t="e">
        <f>IF(VLOOKUP($AH79,#REF!,#REF!,0)="","",VLOOKUP($AH79,#REF!,#REF!,0))</f>
        <v>#REF!</v>
      </c>
      <c r="AC79" s="376" t="e">
        <f>IF(VLOOKUP($AH79,#REF!,#REF!,0)="","",VLOOKUP($AH79,#REF!,#REF!,0))</f>
        <v>#REF!</v>
      </c>
      <c r="AD79" s="376" t="e">
        <f>IF(VLOOKUP($AH79,#REF!,#REF!,0)="","",VLOOKUP($AH79,#REF!,#REF!,0))</f>
        <v>#REF!</v>
      </c>
      <c r="AE79" s="376" t="e">
        <f>IF(VLOOKUP($AH79,#REF!,#REF!,0)="","",VLOOKUP($AH79,#REF!,#REF!,0))</f>
        <v>#REF!</v>
      </c>
      <c r="AF79" s="376" t="e">
        <f>IF(VLOOKUP($AH79,#REF!,#REF!,0)="","",VLOOKUP($AH79,#REF!,#REF!,0))</f>
        <v>#REF!</v>
      </c>
      <c r="AG79" s="376" t="e">
        <f>IF(VLOOKUP($AH79,#REF!,#REF!,0)="","",VLOOKUP($AH79,#REF!,#REF!,0))</f>
        <v>#REF!</v>
      </c>
      <c r="AH79" s="363" t="str">
        <f t="shared" si="0"/>
        <v>A.N.@@._Z.S1311._Z._Z._X.OROA._Z.T.S.V._T.C04.XDC.N.EDP2</v>
      </c>
      <c r="AI79" s="363"/>
      <c r="AJ79" s="363"/>
      <c r="AK79" s="365" t="str">
        <f>IFERROR(+IF(AH79=VLOOKUP(AH79,#REF!,1,0),"OK","check!!!!"),"check!!!!")</f>
        <v>check!!!!</v>
      </c>
      <c r="AL79" s="363" t="e">
        <f>IF(#REF!=AH79,"ok","check!!!!")</f>
        <v>#REF!</v>
      </c>
      <c r="AM79" s="366"/>
      <c r="AN79" s="367"/>
      <c r="AO79" s="367"/>
      <c r="AP79" s="367"/>
      <c r="AQ79" s="367"/>
      <c r="AR79" s="367"/>
      <c r="AS79" s="367"/>
      <c r="AT79" s="367"/>
      <c r="AU79" s="367"/>
      <c r="AV79" s="367"/>
      <c r="AW79" s="367"/>
      <c r="AX79" s="367"/>
      <c r="AY79" s="367"/>
    </row>
    <row r="80" spans="1:51">
      <c r="A80" s="363" t="s">
        <v>261</v>
      </c>
      <c r="B80" s="363" t="s">
        <v>262</v>
      </c>
      <c r="C80" s="363" t="s">
        <v>263</v>
      </c>
      <c r="D80" s="363" t="s">
        <v>264</v>
      </c>
      <c r="E80" s="363" t="s">
        <v>273</v>
      </c>
      <c r="F80" s="363" t="s">
        <v>264</v>
      </c>
      <c r="G80" s="363" t="s">
        <v>264</v>
      </c>
      <c r="H80" s="363" t="s">
        <v>306</v>
      </c>
      <c r="I80" s="363" t="s">
        <v>307</v>
      </c>
      <c r="J80" s="363" t="s">
        <v>264</v>
      </c>
      <c r="K80" s="363" t="s">
        <v>281</v>
      </c>
      <c r="L80" s="363" t="s">
        <v>268</v>
      </c>
      <c r="M80" s="363" t="s">
        <v>269</v>
      </c>
      <c r="N80" s="363" t="s">
        <v>270</v>
      </c>
      <c r="O80" s="363" t="s">
        <v>310</v>
      </c>
      <c r="P80" s="363" t="s">
        <v>271</v>
      </c>
      <c r="Q80" s="363" t="s">
        <v>262</v>
      </c>
      <c r="R80" s="363" t="s">
        <v>292</v>
      </c>
      <c r="S80" s="376" t="e">
        <f>IF(VLOOKUP($AH80,#REF!,#REF!,0)="","",VLOOKUP($AH80,#REF!,#REF!,0))</f>
        <v>#REF!</v>
      </c>
      <c r="T80" s="376" t="e">
        <f>IF(VLOOKUP($AH80,#REF!,#REF!,0)="","",VLOOKUP($AH80,#REF!,#REF!,0))</f>
        <v>#REF!</v>
      </c>
      <c r="U80" s="376" t="e">
        <f>IF(VLOOKUP($AH80,#REF!,#REF!,0)="","",VLOOKUP($AH80,#REF!,#REF!,0))</f>
        <v>#REF!</v>
      </c>
      <c r="V80" s="376" t="e">
        <f>IF(VLOOKUP($AH80,#REF!,#REF!,0)="","",VLOOKUP($AH80,#REF!,#REF!,0))</f>
        <v>#REF!</v>
      </c>
      <c r="W80" s="376" t="e">
        <f>IF(VLOOKUP($AH80,#REF!,#REF!,0)="","",VLOOKUP($AH80,#REF!,#REF!,0))</f>
        <v>#REF!</v>
      </c>
      <c r="X80" s="376" t="e">
        <f>IF(VLOOKUP($AH80,#REF!,#REF!,0)="","",VLOOKUP($AH80,#REF!,#REF!,0))</f>
        <v>#REF!</v>
      </c>
      <c r="Y80" s="376" t="e">
        <f>IF(VLOOKUP($AH80,#REF!,#REF!,0)="","",VLOOKUP($AH80,#REF!,#REF!,0))</f>
        <v>#REF!</v>
      </c>
      <c r="Z80" s="376" t="e">
        <f>IF(VLOOKUP($AH80,#REF!,#REF!,0)="","",VLOOKUP($AH80,#REF!,#REF!,0))</f>
        <v>#REF!</v>
      </c>
      <c r="AA80" s="376" t="e">
        <f>IF(VLOOKUP($AH80,#REF!,#REF!,0)="","",VLOOKUP($AH80,#REF!,#REF!,0))</f>
        <v>#REF!</v>
      </c>
      <c r="AB80" s="376" t="e">
        <f>IF(VLOOKUP($AH80,#REF!,#REF!,0)="","",VLOOKUP($AH80,#REF!,#REF!,0))</f>
        <v>#REF!</v>
      </c>
      <c r="AC80" s="376" t="e">
        <f>IF(VLOOKUP($AH80,#REF!,#REF!,0)="","",VLOOKUP($AH80,#REF!,#REF!,0))</f>
        <v>#REF!</v>
      </c>
      <c r="AD80" s="376" t="e">
        <f>IF(VLOOKUP($AH80,#REF!,#REF!,0)="","",VLOOKUP($AH80,#REF!,#REF!,0))</f>
        <v>#REF!</v>
      </c>
      <c r="AE80" s="376" t="e">
        <f>IF(VLOOKUP($AH80,#REF!,#REF!,0)="","",VLOOKUP($AH80,#REF!,#REF!,0))</f>
        <v>#REF!</v>
      </c>
      <c r="AF80" s="376" t="e">
        <f>IF(VLOOKUP($AH80,#REF!,#REF!,0)="","",VLOOKUP($AH80,#REF!,#REF!,0))</f>
        <v>#REF!</v>
      </c>
      <c r="AG80" s="376" t="e">
        <f>IF(VLOOKUP($AH80,#REF!,#REF!,0)="","",VLOOKUP($AH80,#REF!,#REF!,0))</f>
        <v>#REF!</v>
      </c>
      <c r="AH80" s="363" t="str">
        <f t="shared" si="0"/>
        <v>A.N.@@._Z.S1311._Z._Z._X.OROA._Z.T.S.V._T.C05.XDC.N.EDP2</v>
      </c>
      <c r="AI80" s="363"/>
      <c r="AJ80" s="363"/>
      <c r="AK80" s="365" t="str">
        <f>IFERROR(+IF(AH80=VLOOKUP(AH80,#REF!,1,0),"OK","check!!!!"),"check!!!!")</f>
        <v>check!!!!</v>
      </c>
      <c r="AL80" s="363" t="e">
        <f>IF(#REF!=AH80,"ok","check!!!!")</f>
        <v>#REF!</v>
      </c>
      <c r="AM80" s="366"/>
      <c r="AN80" s="367"/>
      <c r="AO80" s="367"/>
      <c r="AP80" s="367"/>
      <c r="AQ80" s="367"/>
      <c r="AR80" s="367"/>
      <c r="AS80" s="367"/>
      <c r="AT80" s="367"/>
      <c r="AU80" s="367"/>
      <c r="AV80" s="367"/>
      <c r="AW80" s="367"/>
      <c r="AX80" s="367"/>
      <c r="AY80" s="367"/>
    </row>
    <row r="81" spans="1:51">
      <c r="A81" s="363" t="s">
        <v>261</v>
      </c>
      <c r="B81" s="363" t="s">
        <v>262</v>
      </c>
      <c r="C81" s="363" t="s">
        <v>263</v>
      </c>
      <c r="D81" s="363" t="s">
        <v>264</v>
      </c>
      <c r="E81" s="363" t="s">
        <v>273</v>
      </c>
      <c r="F81" s="363" t="s">
        <v>264</v>
      </c>
      <c r="G81" s="363" t="s">
        <v>264</v>
      </c>
      <c r="H81" s="363" t="s">
        <v>266</v>
      </c>
      <c r="I81" s="363" t="s">
        <v>267</v>
      </c>
      <c r="J81" s="363" t="s">
        <v>264</v>
      </c>
      <c r="K81" s="363" t="s">
        <v>264</v>
      </c>
      <c r="L81" s="363" t="s">
        <v>268</v>
      </c>
      <c r="M81" s="363" t="s">
        <v>269</v>
      </c>
      <c r="N81" s="363" t="s">
        <v>270</v>
      </c>
      <c r="O81" s="363" t="s">
        <v>270</v>
      </c>
      <c r="P81" s="363" t="s">
        <v>271</v>
      </c>
      <c r="Q81" s="363" t="s">
        <v>262</v>
      </c>
      <c r="R81" s="363" t="s">
        <v>292</v>
      </c>
      <c r="S81" s="376" t="e">
        <f>IF(VLOOKUP($AH81,#REF!,#REF!,0)="","",VLOOKUP($AH81,#REF!,#REF!,0))</f>
        <v>#REF!</v>
      </c>
      <c r="T81" s="376" t="e">
        <f>IF(VLOOKUP($AH81,#REF!,#REF!,0)="","",VLOOKUP($AH81,#REF!,#REF!,0))</f>
        <v>#REF!</v>
      </c>
      <c r="U81" s="376" t="e">
        <f>IF(VLOOKUP($AH81,#REF!,#REF!,0)="","",VLOOKUP($AH81,#REF!,#REF!,0))</f>
        <v>#REF!</v>
      </c>
      <c r="V81" s="376" t="e">
        <f>IF(VLOOKUP($AH81,#REF!,#REF!,0)="","",VLOOKUP($AH81,#REF!,#REF!,0))</f>
        <v>#REF!</v>
      </c>
      <c r="W81" s="376" t="e">
        <f>IF(VLOOKUP($AH81,#REF!,#REF!,0)="","",VLOOKUP($AH81,#REF!,#REF!,0))</f>
        <v>#REF!</v>
      </c>
      <c r="X81" s="376" t="e">
        <f>IF(VLOOKUP($AH81,#REF!,#REF!,0)="","",VLOOKUP($AH81,#REF!,#REF!,0))</f>
        <v>#REF!</v>
      </c>
      <c r="Y81" s="376" t="e">
        <f>IF(VLOOKUP($AH81,#REF!,#REF!,0)="","",VLOOKUP($AH81,#REF!,#REF!,0))</f>
        <v>#REF!</v>
      </c>
      <c r="Z81" s="376" t="e">
        <f>IF(VLOOKUP($AH81,#REF!,#REF!,0)="","",VLOOKUP($AH81,#REF!,#REF!,0))</f>
        <v>#REF!</v>
      </c>
      <c r="AA81" s="376" t="e">
        <f>IF(VLOOKUP($AH81,#REF!,#REF!,0)="","",VLOOKUP($AH81,#REF!,#REF!,0))</f>
        <v>#REF!</v>
      </c>
      <c r="AB81" s="376" t="e">
        <f>IF(VLOOKUP($AH81,#REF!,#REF!,0)="","",VLOOKUP($AH81,#REF!,#REF!,0))</f>
        <v>#REF!</v>
      </c>
      <c r="AC81" s="376" t="e">
        <f>IF(VLOOKUP($AH81,#REF!,#REF!,0)="","",VLOOKUP($AH81,#REF!,#REF!,0))</f>
        <v>#REF!</v>
      </c>
      <c r="AD81" s="376" t="e">
        <f>IF(VLOOKUP($AH81,#REF!,#REF!,0)="","",VLOOKUP($AH81,#REF!,#REF!,0))</f>
        <v>#REF!</v>
      </c>
      <c r="AE81" s="376" t="e">
        <f>IF(VLOOKUP($AH81,#REF!,#REF!,0)="","",VLOOKUP($AH81,#REF!,#REF!,0))</f>
        <v>#REF!</v>
      </c>
      <c r="AF81" s="376" t="e">
        <f>IF(VLOOKUP($AH81,#REF!,#REF!,0)="","",VLOOKUP($AH81,#REF!,#REF!,0))</f>
        <v>#REF!</v>
      </c>
      <c r="AG81" s="376" t="e">
        <f>IF(VLOOKUP($AH81,#REF!,#REF!,0)="","",VLOOKUP($AH81,#REF!,#REF!,0))</f>
        <v>#REF!</v>
      </c>
      <c r="AH81" s="363" t="str">
        <f t="shared" si="0"/>
        <v>A.N.@@._Z.S1311._Z._Z.B.B9._Z._Z.S.V._T._T.XDC.N.EDP2</v>
      </c>
      <c r="AI81" s="363"/>
      <c r="AJ81" s="363"/>
      <c r="AK81" s="365" t="str">
        <f>IFERROR(+IF(AH81=VLOOKUP(AH81,#REF!,1,0),"OK","check!!!!"),"check!!!!")</f>
        <v>check!!!!</v>
      </c>
      <c r="AL81" s="363" t="e">
        <f>IF(#REF!=AH81,"ok","check!!!!")</f>
        <v>#REF!</v>
      </c>
      <c r="AM81" s="366"/>
      <c r="AN81" s="367"/>
      <c r="AO81" s="367"/>
      <c r="AP81" s="367"/>
      <c r="AQ81" s="367"/>
      <c r="AR81" s="367"/>
      <c r="AS81" s="367"/>
      <c r="AT81" s="367"/>
      <c r="AU81" s="367"/>
      <c r="AV81" s="367"/>
      <c r="AW81" s="367"/>
      <c r="AX81" s="367"/>
      <c r="AY81" s="367"/>
    </row>
    <row r="82" spans="1:51">
      <c r="A82" s="363" t="s">
        <v>261</v>
      </c>
      <c r="B82" s="363" t="s">
        <v>262</v>
      </c>
      <c r="C82" s="363" t="s">
        <v>263</v>
      </c>
      <c r="D82" s="363" t="s">
        <v>264</v>
      </c>
      <c r="E82" s="363" t="s">
        <v>274</v>
      </c>
      <c r="F82" s="363" t="s">
        <v>264</v>
      </c>
      <c r="G82" s="363" t="s">
        <v>264</v>
      </c>
      <c r="H82" s="363" t="s">
        <v>266</v>
      </c>
      <c r="I82" s="363" t="s">
        <v>291</v>
      </c>
      <c r="J82" s="363" t="s">
        <v>264</v>
      </c>
      <c r="K82" s="363" t="s">
        <v>281</v>
      </c>
      <c r="L82" s="363" t="s">
        <v>268</v>
      </c>
      <c r="M82" s="363" t="s">
        <v>269</v>
      </c>
      <c r="N82" s="363" t="s">
        <v>270</v>
      </c>
      <c r="O82" s="363" t="s">
        <v>270</v>
      </c>
      <c r="P82" s="363" t="s">
        <v>271</v>
      </c>
      <c r="Q82" s="363" t="s">
        <v>262</v>
      </c>
      <c r="R82" s="363" t="s">
        <v>292</v>
      </c>
      <c r="S82" s="377" t="e">
        <f>IF(VLOOKUP($AH82,#REF!,#REF!,0)="","",VLOOKUP($AH82,#REF!,#REF!,0))</f>
        <v>#REF!</v>
      </c>
      <c r="T82" s="377" t="e">
        <f>IF(VLOOKUP($AH82,#REF!,#REF!,0)="","",VLOOKUP($AH82,#REF!,#REF!,0))</f>
        <v>#REF!</v>
      </c>
      <c r="U82" s="377" t="e">
        <f>IF(VLOOKUP($AH82,#REF!,#REF!,0)="","",VLOOKUP($AH82,#REF!,#REF!,0))</f>
        <v>#REF!</v>
      </c>
      <c r="V82" s="377" t="e">
        <f>IF(VLOOKUP($AH82,#REF!,#REF!,0)="","",VLOOKUP($AH82,#REF!,#REF!,0))</f>
        <v>#REF!</v>
      </c>
      <c r="W82" s="377" t="e">
        <f>IF(VLOOKUP($AH82,#REF!,#REF!,0)="","",VLOOKUP($AH82,#REF!,#REF!,0))</f>
        <v>#REF!</v>
      </c>
      <c r="X82" s="377" t="e">
        <f>IF(VLOOKUP($AH82,#REF!,#REF!,0)="","",VLOOKUP($AH82,#REF!,#REF!,0))</f>
        <v>#REF!</v>
      </c>
      <c r="Y82" s="377" t="e">
        <f>IF(VLOOKUP($AH82,#REF!,#REF!,0)="","",VLOOKUP($AH82,#REF!,#REF!,0))</f>
        <v>#REF!</v>
      </c>
      <c r="Z82" s="377" t="e">
        <f>IF(VLOOKUP($AH82,#REF!,#REF!,0)="","",VLOOKUP($AH82,#REF!,#REF!,0))</f>
        <v>#REF!</v>
      </c>
      <c r="AA82" s="377" t="e">
        <f>IF(VLOOKUP($AH82,#REF!,#REF!,0)="","",VLOOKUP($AH82,#REF!,#REF!,0))</f>
        <v>#REF!</v>
      </c>
      <c r="AB82" s="377" t="e">
        <f>IF(VLOOKUP($AH82,#REF!,#REF!,0)="","",VLOOKUP($AH82,#REF!,#REF!,0))</f>
        <v>#REF!</v>
      </c>
      <c r="AC82" s="377" t="e">
        <f>IF(VLOOKUP($AH82,#REF!,#REF!,0)="","",VLOOKUP($AH82,#REF!,#REF!,0))</f>
        <v>#REF!</v>
      </c>
      <c r="AD82" s="377" t="e">
        <f>IF(VLOOKUP($AH82,#REF!,#REF!,0)="","",VLOOKUP($AH82,#REF!,#REF!,0))</f>
        <v>#REF!</v>
      </c>
      <c r="AE82" s="377" t="e">
        <f>IF(VLOOKUP($AH82,#REF!,#REF!,0)="","",VLOOKUP($AH82,#REF!,#REF!,0))</f>
        <v>#REF!</v>
      </c>
      <c r="AF82" s="377" t="e">
        <f>IF(VLOOKUP($AH82,#REF!,#REF!,0)="","",VLOOKUP($AH82,#REF!,#REF!,0))</f>
        <v>#REF!</v>
      </c>
      <c r="AG82" s="377" t="e">
        <f>IF(VLOOKUP($AH82,#REF!,#REF!,0)="","",VLOOKUP($AH82,#REF!,#REF!,0))</f>
        <v>#REF!</v>
      </c>
      <c r="AH82" s="363" t="str">
        <f t="shared" si="0"/>
        <v>A.N.@@._Z.S1312._Z._Z.B.ORWB._Z.T.S.V._T._T.XDC.N.EDP2</v>
      </c>
      <c r="AI82" s="363"/>
      <c r="AJ82" s="363"/>
      <c r="AK82" s="365" t="str">
        <f>IFERROR(+IF(AH82=VLOOKUP(AH82,#REF!,1,0),"OK","check!!!!"),"check!!!!")</f>
        <v>check!!!!</v>
      </c>
      <c r="AL82" s="363" t="e">
        <f>IF(#REF!=AH82,"ok","check!!!!")</f>
        <v>#REF!</v>
      </c>
      <c r="AM82" s="366"/>
      <c r="AN82" s="367"/>
      <c r="AO82" s="367"/>
      <c r="AP82" s="367"/>
      <c r="AQ82" s="367"/>
      <c r="AR82" s="367"/>
      <c r="AS82" s="367"/>
      <c r="AT82" s="367"/>
      <c r="AU82" s="367"/>
      <c r="AV82" s="367"/>
      <c r="AW82" s="367"/>
      <c r="AX82" s="367"/>
      <c r="AY82" s="367"/>
    </row>
    <row r="83" spans="1:51">
      <c r="A83" s="363" t="s">
        <v>261</v>
      </c>
      <c r="B83" s="363" t="s">
        <v>262</v>
      </c>
      <c r="C83" s="363" t="s">
        <v>263</v>
      </c>
      <c r="D83" s="363" t="s">
        <v>264</v>
      </c>
      <c r="E83" s="363" t="s">
        <v>274</v>
      </c>
      <c r="F83" s="363" t="s">
        <v>264</v>
      </c>
      <c r="G83" s="363" t="s">
        <v>264</v>
      </c>
      <c r="H83" s="363" t="s">
        <v>266</v>
      </c>
      <c r="I83" s="363" t="s">
        <v>282</v>
      </c>
      <c r="J83" s="363" t="s">
        <v>282</v>
      </c>
      <c r="K83" s="363" t="s">
        <v>281</v>
      </c>
      <c r="L83" s="363" t="s">
        <v>268</v>
      </c>
      <c r="M83" s="363" t="s">
        <v>269</v>
      </c>
      <c r="N83" s="363" t="s">
        <v>270</v>
      </c>
      <c r="O83" s="363" t="s">
        <v>270</v>
      </c>
      <c r="P83" s="363" t="s">
        <v>271</v>
      </c>
      <c r="Q83" s="363" t="s">
        <v>262</v>
      </c>
      <c r="R83" s="363" t="s">
        <v>292</v>
      </c>
      <c r="S83" s="377" t="e">
        <f>IF(VLOOKUP($AH83,#REF!,#REF!,0)="","",VLOOKUP($AH83,#REF!,#REF!,0))</f>
        <v>#REF!</v>
      </c>
      <c r="T83" s="377" t="e">
        <f>IF(VLOOKUP($AH83,#REF!,#REF!,0)="","",VLOOKUP($AH83,#REF!,#REF!,0))</f>
        <v>#REF!</v>
      </c>
      <c r="U83" s="377" t="e">
        <f>IF(VLOOKUP($AH83,#REF!,#REF!,0)="","",VLOOKUP($AH83,#REF!,#REF!,0))</f>
        <v>#REF!</v>
      </c>
      <c r="V83" s="377" t="e">
        <f>IF(VLOOKUP($AH83,#REF!,#REF!,0)="","",VLOOKUP($AH83,#REF!,#REF!,0))</f>
        <v>#REF!</v>
      </c>
      <c r="W83" s="377" t="e">
        <f>IF(VLOOKUP($AH83,#REF!,#REF!,0)="","",VLOOKUP($AH83,#REF!,#REF!,0))</f>
        <v>#REF!</v>
      </c>
      <c r="X83" s="377" t="e">
        <f>IF(VLOOKUP($AH83,#REF!,#REF!,0)="","",VLOOKUP($AH83,#REF!,#REF!,0))</f>
        <v>#REF!</v>
      </c>
      <c r="Y83" s="377" t="e">
        <f>IF(VLOOKUP($AH83,#REF!,#REF!,0)="","",VLOOKUP($AH83,#REF!,#REF!,0))</f>
        <v>#REF!</v>
      </c>
      <c r="Z83" s="377" t="e">
        <f>IF(VLOOKUP($AH83,#REF!,#REF!,0)="","",VLOOKUP($AH83,#REF!,#REF!,0))</f>
        <v>#REF!</v>
      </c>
      <c r="AA83" s="377" t="e">
        <f>IF(VLOOKUP($AH83,#REF!,#REF!,0)="","",VLOOKUP($AH83,#REF!,#REF!,0))</f>
        <v>#REF!</v>
      </c>
      <c r="AB83" s="377" t="e">
        <f>IF(VLOOKUP($AH83,#REF!,#REF!,0)="","",VLOOKUP($AH83,#REF!,#REF!,0))</f>
        <v>#REF!</v>
      </c>
      <c r="AC83" s="377" t="e">
        <f>IF(VLOOKUP($AH83,#REF!,#REF!,0)="","",VLOOKUP($AH83,#REF!,#REF!,0))</f>
        <v>#REF!</v>
      </c>
      <c r="AD83" s="377" t="e">
        <f>IF(VLOOKUP($AH83,#REF!,#REF!,0)="","",VLOOKUP($AH83,#REF!,#REF!,0))</f>
        <v>#REF!</v>
      </c>
      <c r="AE83" s="377" t="e">
        <f>IF(VLOOKUP($AH83,#REF!,#REF!,0)="","",VLOOKUP($AH83,#REF!,#REF!,0))</f>
        <v>#REF!</v>
      </c>
      <c r="AF83" s="377" t="e">
        <f>IF(VLOOKUP($AH83,#REF!,#REF!,0)="","",VLOOKUP($AH83,#REF!,#REF!,0))</f>
        <v>#REF!</v>
      </c>
      <c r="AG83" s="377" t="e">
        <f>IF(VLOOKUP($AH83,#REF!,#REF!,0)="","",VLOOKUP($AH83,#REF!,#REF!,0))</f>
        <v>#REF!</v>
      </c>
      <c r="AH83" s="363" t="str">
        <f t="shared" si="0"/>
        <v>A.N.@@._Z.S1312._Z._Z.B.F.F.T.S.V._T._T.XDC.N.EDP2</v>
      </c>
      <c r="AI83" s="363"/>
      <c r="AJ83" s="363"/>
      <c r="AK83" s="365" t="str">
        <f>IFERROR(+IF(AH83=VLOOKUP(AH83,#REF!,1,0),"OK","check!!!!"),"check!!!!")</f>
        <v>check!!!!</v>
      </c>
      <c r="AL83" s="363" t="e">
        <f>IF(#REF!=AH83,"ok","check!!!!")</f>
        <v>#REF!</v>
      </c>
      <c r="AM83" s="366"/>
      <c r="AN83" s="367"/>
      <c r="AO83" s="367"/>
      <c r="AP83" s="367"/>
      <c r="AQ83" s="367"/>
      <c r="AR83" s="367"/>
      <c r="AS83" s="367"/>
      <c r="AT83" s="367"/>
      <c r="AU83" s="367"/>
      <c r="AV83" s="367"/>
      <c r="AW83" s="367"/>
      <c r="AX83" s="367"/>
      <c r="AY83" s="367"/>
    </row>
    <row r="84" spans="1:51">
      <c r="A84" s="363" t="s">
        <v>261</v>
      </c>
      <c r="B84" s="363" t="s">
        <v>262</v>
      </c>
      <c r="C84" s="363" t="s">
        <v>263</v>
      </c>
      <c r="D84" s="363" t="s">
        <v>264</v>
      </c>
      <c r="E84" s="363" t="s">
        <v>274</v>
      </c>
      <c r="F84" s="363" t="s">
        <v>264</v>
      </c>
      <c r="G84" s="363" t="s">
        <v>262</v>
      </c>
      <c r="H84" s="363" t="s">
        <v>261</v>
      </c>
      <c r="I84" s="363" t="s">
        <v>282</v>
      </c>
      <c r="J84" s="363" t="s">
        <v>285</v>
      </c>
      <c r="K84" s="363" t="s">
        <v>281</v>
      </c>
      <c r="L84" s="363" t="s">
        <v>268</v>
      </c>
      <c r="M84" s="363" t="s">
        <v>269</v>
      </c>
      <c r="N84" s="363" t="s">
        <v>270</v>
      </c>
      <c r="O84" s="363" t="s">
        <v>270</v>
      </c>
      <c r="P84" s="363" t="s">
        <v>271</v>
      </c>
      <c r="Q84" s="363" t="s">
        <v>262</v>
      </c>
      <c r="R84" s="363" t="s">
        <v>292</v>
      </c>
      <c r="S84" s="377" t="e">
        <f>IF(VLOOKUP($AH84,#REF!,#REF!,0)="","",VLOOKUP($AH84,#REF!,#REF!,0))</f>
        <v>#REF!</v>
      </c>
      <c r="T84" s="377" t="e">
        <f>IF(VLOOKUP($AH84,#REF!,#REF!,0)="","",VLOOKUP($AH84,#REF!,#REF!,0))</f>
        <v>#REF!</v>
      </c>
      <c r="U84" s="377" t="e">
        <f>IF(VLOOKUP($AH84,#REF!,#REF!,0)="","",VLOOKUP($AH84,#REF!,#REF!,0))</f>
        <v>#REF!</v>
      </c>
      <c r="V84" s="377" t="e">
        <f>IF(VLOOKUP($AH84,#REF!,#REF!,0)="","",VLOOKUP($AH84,#REF!,#REF!,0))</f>
        <v>#REF!</v>
      </c>
      <c r="W84" s="377" t="e">
        <f>IF(VLOOKUP($AH84,#REF!,#REF!,0)="","",VLOOKUP($AH84,#REF!,#REF!,0))</f>
        <v>#REF!</v>
      </c>
      <c r="X84" s="377" t="e">
        <f>IF(VLOOKUP($AH84,#REF!,#REF!,0)="","",VLOOKUP($AH84,#REF!,#REF!,0))</f>
        <v>#REF!</v>
      </c>
      <c r="Y84" s="377" t="e">
        <f>IF(VLOOKUP($AH84,#REF!,#REF!,0)="","",VLOOKUP($AH84,#REF!,#REF!,0))</f>
        <v>#REF!</v>
      </c>
      <c r="Z84" s="377" t="e">
        <f>IF(VLOOKUP($AH84,#REF!,#REF!,0)="","",VLOOKUP($AH84,#REF!,#REF!,0))</f>
        <v>#REF!</v>
      </c>
      <c r="AA84" s="377" t="e">
        <f>IF(VLOOKUP($AH84,#REF!,#REF!,0)="","",VLOOKUP($AH84,#REF!,#REF!,0))</f>
        <v>#REF!</v>
      </c>
      <c r="AB84" s="377" t="e">
        <f>IF(VLOOKUP($AH84,#REF!,#REF!,0)="","",VLOOKUP($AH84,#REF!,#REF!,0))</f>
        <v>#REF!</v>
      </c>
      <c r="AC84" s="377" t="e">
        <f>IF(VLOOKUP($AH84,#REF!,#REF!,0)="","",VLOOKUP($AH84,#REF!,#REF!,0))</f>
        <v>#REF!</v>
      </c>
      <c r="AD84" s="377" t="e">
        <f>IF(VLOOKUP($AH84,#REF!,#REF!,0)="","",VLOOKUP($AH84,#REF!,#REF!,0))</f>
        <v>#REF!</v>
      </c>
      <c r="AE84" s="377" t="e">
        <f>IF(VLOOKUP($AH84,#REF!,#REF!,0)="","",VLOOKUP($AH84,#REF!,#REF!,0))</f>
        <v>#REF!</v>
      </c>
      <c r="AF84" s="377" t="e">
        <f>IF(VLOOKUP($AH84,#REF!,#REF!,0)="","",VLOOKUP($AH84,#REF!,#REF!,0))</f>
        <v>#REF!</v>
      </c>
      <c r="AG84" s="377" t="e">
        <f>IF(VLOOKUP($AH84,#REF!,#REF!,0)="","",VLOOKUP($AH84,#REF!,#REF!,0))</f>
        <v>#REF!</v>
      </c>
      <c r="AH84" s="363" t="str">
        <f t="shared" si="0"/>
        <v>A.N.@@._Z.S1312._Z.N.A.F.F4.T.S.V._T._T.XDC.N.EDP2</v>
      </c>
      <c r="AI84" s="363"/>
      <c r="AJ84" s="363"/>
      <c r="AK84" s="365" t="str">
        <f>IFERROR(+IF(AH84=VLOOKUP(AH84,#REF!,1,0),"OK","check!!!!"),"check!!!!")</f>
        <v>check!!!!</v>
      </c>
      <c r="AL84" s="363" t="e">
        <f>IF(#REF!=AH84,"ok","check!!!!")</f>
        <v>#REF!</v>
      </c>
      <c r="AM84" s="366"/>
      <c r="AN84" s="367"/>
      <c r="AO84" s="367"/>
      <c r="AP84" s="367"/>
      <c r="AQ84" s="367"/>
      <c r="AR84" s="367"/>
      <c r="AS84" s="367"/>
      <c r="AT84" s="367"/>
      <c r="AU84" s="367"/>
      <c r="AV84" s="367"/>
      <c r="AW84" s="367"/>
      <c r="AX84" s="367"/>
      <c r="AY84" s="367"/>
    </row>
    <row r="85" spans="1:51">
      <c r="A85" s="363" t="s">
        <v>261</v>
      </c>
      <c r="B85" s="363" t="s">
        <v>262</v>
      </c>
      <c r="C85" s="363" t="s">
        <v>263</v>
      </c>
      <c r="D85" s="363" t="s">
        <v>264</v>
      </c>
      <c r="E85" s="363" t="s">
        <v>274</v>
      </c>
      <c r="F85" s="363" t="s">
        <v>264</v>
      </c>
      <c r="G85" s="363" t="s">
        <v>262</v>
      </c>
      <c r="H85" s="363" t="s">
        <v>261</v>
      </c>
      <c r="I85" s="363" t="s">
        <v>282</v>
      </c>
      <c r="J85" s="363" t="s">
        <v>295</v>
      </c>
      <c r="K85" s="363" t="s">
        <v>281</v>
      </c>
      <c r="L85" s="363" t="s">
        <v>268</v>
      </c>
      <c r="M85" s="363" t="s">
        <v>269</v>
      </c>
      <c r="N85" s="363" t="s">
        <v>270</v>
      </c>
      <c r="O85" s="363" t="s">
        <v>270</v>
      </c>
      <c r="P85" s="363" t="s">
        <v>271</v>
      </c>
      <c r="Q85" s="363" t="s">
        <v>262</v>
      </c>
      <c r="R85" s="363" t="s">
        <v>292</v>
      </c>
      <c r="S85" s="377" t="e">
        <f>IF(VLOOKUP($AH85,#REF!,#REF!,0)="","",VLOOKUP($AH85,#REF!,#REF!,0))</f>
        <v>#REF!</v>
      </c>
      <c r="T85" s="377" t="e">
        <f>IF(VLOOKUP($AH85,#REF!,#REF!,0)="","",VLOOKUP($AH85,#REF!,#REF!,0))</f>
        <v>#REF!</v>
      </c>
      <c r="U85" s="377" t="e">
        <f>IF(VLOOKUP($AH85,#REF!,#REF!,0)="","",VLOOKUP($AH85,#REF!,#REF!,0))</f>
        <v>#REF!</v>
      </c>
      <c r="V85" s="377" t="e">
        <f>IF(VLOOKUP($AH85,#REF!,#REF!,0)="","",VLOOKUP($AH85,#REF!,#REF!,0))</f>
        <v>#REF!</v>
      </c>
      <c r="W85" s="377" t="e">
        <f>IF(VLOOKUP($AH85,#REF!,#REF!,0)="","",VLOOKUP($AH85,#REF!,#REF!,0))</f>
        <v>#REF!</v>
      </c>
      <c r="X85" s="377" t="e">
        <f>IF(VLOOKUP($AH85,#REF!,#REF!,0)="","",VLOOKUP($AH85,#REF!,#REF!,0))</f>
        <v>#REF!</v>
      </c>
      <c r="Y85" s="377" t="e">
        <f>IF(VLOOKUP($AH85,#REF!,#REF!,0)="","",VLOOKUP($AH85,#REF!,#REF!,0))</f>
        <v>#REF!</v>
      </c>
      <c r="Z85" s="377" t="e">
        <f>IF(VLOOKUP($AH85,#REF!,#REF!,0)="","",VLOOKUP($AH85,#REF!,#REF!,0))</f>
        <v>#REF!</v>
      </c>
      <c r="AA85" s="377" t="e">
        <f>IF(VLOOKUP($AH85,#REF!,#REF!,0)="","",VLOOKUP($AH85,#REF!,#REF!,0))</f>
        <v>#REF!</v>
      </c>
      <c r="AB85" s="377" t="e">
        <f>IF(VLOOKUP($AH85,#REF!,#REF!,0)="","",VLOOKUP($AH85,#REF!,#REF!,0))</f>
        <v>#REF!</v>
      </c>
      <c r="AC85" s="377" t="e">
        <f>IF(VLOOKUP($AH85,#REF!,#REF!,0)="","",VLOOKUP($AH85,#REF!,#REF!,0))</f>
        <v>#REF!</v>
      </c>
      <c r="AD85" s="377" t="e">
        <f>IF(VLOOKUP($AH85,#REF!,#REF!,0)="","",VLOOKUP($AH85,#REF!,#REF!,0))</f>
        <v>#REF!</v>
      </c>
      <c r="AE85" s="377" t="e">
        <f>IF(VLOOKUP($AH85,#REF!,#REF!,0)="","",VLOOKUP($AH85,#REF!,#REF!,0))</f>
        <v>#REF!</v>
      </c>
      <c r="AF85" s="377" t="e">
        <f>IF(VLOOKUP($AH85,#REF!,#REF!,0)="","",VLOOKUP($AH85,#REF!,#REF!,0))</f>
        <v>#REF!</v>
      </c>
      <c r="AG85" s="377" t="e">
        <f>IF(VLOOKUP($AH85,#REF!,#REF!,0)="","",VLOOKUP($AH85,#REF!,#REF!,0))</f>
        <v>#REF!</v>
      </c>
      <c r="AH85" s="363" t="str">
        <f t="shared" si="0"/>
        <v>A.N.@@._Z.S1312._Z.N.A.F.F5.T.S.V._T._T.XDC.N.EDP2</v>
      </c>
      <c r="AI85" s="363"/>
      <c r="AJ85" s="363"/>
      <c r="AK85" s="365" t="str">
        <f>IFERROR(+IF(AH85=VLOOKUP(AH85,#REF!,1,0),"OK","check!!!!"),"check!!!!")</f>
        <v>check!!!!</v>
      </c>
      <c r="AL85" s="363" t="e">
        <f>IF(#REF!=AH85,"ok","check!!!!")</f>
        <v>#REF!</v>
      </c>
      <c r="AM85" s="366"/>
      <c r="AN85" s="367"/>
      <c r="AO85" s="367"/>
      <c r="AP85" s="367"/>
      <c r="AQ85" s="367"/>
      <c r="AR85" s="367"/>
      <c r="AS85" s="367"/>
      <c r="AT85" s="367"/>
      <c r="AU85" s="367"/>
      <c r="AV85" s="367"/>
      <c r="AW85" s="367"/>
      <c r="AX85" s="367"/>
      <c r="AY85" s="367"/>
    </row>
    <row r="86" spans="1:51">
      <c r="A86" s="363" t="s">
        <v>261</v>
      </c>
      <c r="B86" s="363" t="s">
        <v>262</v>
      </c>
      <c r="C86" s="363" t="s">
        <v>263</v>
      </c>
      <c r="D86" s="363" t="s">
        <v>264</v>
      </c>
      <c r="E86" s="363" t="s">
        <v>274</v>
      </c>
      <c r="F86" s="363" t="s">
        <v>264</v>
      </c>
      <c r="G86" s="363" t="s">
        <v>264</v>
      </c>
      <c r="H86" s="363" t="s">
        <v>262</v>
      </c>
      <c r="I86" s="363" t="s">
        <v>282</v>
      </c>
      <c r="J86" s="363" t="s">
        <v>296</v>
      </c>
      <c r="K86" s="363" t="s">
        <v>281</v>
      </c>
      <c r="L86" s="363" t="s">
        <v>268</v>
      </c>
      <c r="M86" s="363" t="s">
        <v>269</v>
      </c>
      <c r="N86" s="363" t="s">
        <v>270</v>
      </c>
      <c r="O86" s="363" t="s">
        <v>270</v>
      </c>
      <c r="P86" s="363" t="s">
        <v>271</v>
      </c>
      <c r="Q86" s="363" t="s">
        <v>262</v>
      </c>
      <c r="R86" s="363" t="s">
        <v>292</v>
      </c>
      <c r="S86" s="377" t="e">
        <f>IF(VLOOKUP($AH86,#REF!,#REF!,0)="","",VLOOKUP($AH86,#REF!,#REF!,0))</f>
        <v>#REF!</v>
      </c>
      <c r="T86" s="377" t="e">
        <f>IF(VLOOKUP($AH86,#REF!,#REF!,0)="","",VLOOKUP($AH86,#REF!,#REF!,0))</f>
        <v>#REF!</v>
      </c>
      <c r="U86" s="377" t="e">
        <f>IF(VLOOKUP($AH86,#REF!,#REF!,0)="","",VLOOKUP($AH86,#REF!,#REF!,0))</f>
        <v>#REF!</v>
      </c>
      <c r="V86" s="377" t="e">
        <f>IF(VLOOKUP($AH86,#REF!,#REF!,0)="","",VLOOKUP($AH86,#REF!,#REF!,0))</f>
        <v>#REF!</v>
      </c>
      <c r="W86" s="377" t="e">
        <f>IF(VLOOKUP($AH86,#REF!,#REF!,0)="","",VLOOKUP($AH86,#REF!,#REF!,0))</f>
        <v>#REF!</v>
      </c>
      <c r="X86" s="377" t="e">
        <f>IF(VLOOKUP($AH86,#REF!,#REF!,0)="","",VLOOKUP($AH86,#REF!,#REF!,0))</f>
        <v>#REF!</v>
      </c>
      <c r="Y86" s="377" t="e">
        <f>IF(VLOOKUP($AH86,#REF!,#REF!,0)="","",VLOOKUP($AH86,#REF!,#REF!,0))</f>
        <v>#REF!</v>
      </c>
      <c r="Z86" s="377" t="e">
        <f>IF(VLOOKUP($AH86,#REF!,#REF!,0)="","",VLOOKUP($AH86,#REF!,#REF!,0))</f>
        <v>#REF!</v>
      </c>
      <c r="AA86" s="377" t="e">
        <f>IF(VLOOKUP($AH86,#REF!,#REF!,0)="","",VLOOKUP($AH86,#REF!,#REF!,0))</f>
        <v>#REF!</v>
      </c>
      <c r="AB86" s="377" t="e">
        <f>IF(VLOOKUP($AH86,#REF!,#REF!,0)="","",VLOOKUP($AH86,#REF!,#REF!,0))</f>
        <v>#REF!</v>
      </c>
      <c r="AC86" s="377" t="e">
        <f>IF(VLOOKUP($AH86,#REF!,#REF!,0)="","",VLOOKUP($AH86,#REF!,#REF!,0))</f>
        <v>#REF!</v>
      </c>
      <c r="AD86" s="377" t="e">
        <f>IF(VLOOKUP($AH86,#REF!,#REF!,0)="","",VLOOKUP($AH86,#REF!,#REF!,0))</f>
        <v>#REF!</v>
      </c>
      <c r="AE86" s="377" t="e">
        <f>IF(VLOOKUP($AH86,#REF!,#REF!,0)="","",VLOOKUP($AH86,#REF!,#REF!,0))</f>
        <v>#REF!</v>
      </c>
      <c r="AF86" s="377" t="e">
        <f>IF(VLOOKUP($AH86,#REF!,#REF!,0)="","",VLOOKUP($AH86,#REF!,#REF!,0))</f>
        <v>#REF!</v>
      </c>
      <c r="AG86" s="377" t="e">
        <f>IF(VLOOKUP($AH86,#REF!,#REF!,0)="","",VLOOKUP($AH86,#REF!,#REF!,0))</f>
        <v>#REF!</v>
      </c>
      <c r="AH86" s="363" t="str">
        <f t="shared" si="0"/>
        <v>A.N.@@._Z.S1312._Z._Z.N.F.FNDX.T.S.V._T._T.XDC.N.EDP2</v>
      </c>
      <c r="AI86" s="363"/>
      <c r="AJ86" s="363"/>
      <c r="AK86" s="365" t="str">
        <f>IFERROR(+IF(AH86=VLOOKUP(AH86,#REF!,1,0),"OK","check!!!!"),"check!!!!")</f>
        <v>check!!!!</v>
      </c>
      <c r="AL86" s="363" t="e">
        <f>IF(#REF!=AH86,"ok","check!!!!")</f>
        <v>#REF!</v>
      </c>
      <c r="AM86" s="366"/>
      <c r="AN86" s="367"/>
      <c r="AO86" s="367"/>
      <c r="AP86" s="367"/>
      <c r="AQ86" s="367"/>
      <c r="AR86" s="367"/>
      <c r="AS86" s="367"/>
      <c r="AT86" s="367"/>
      <c r="AU86" s="367"/>
      <c r="AV86" s="367"/>
      <c r="AW86" s="367"/>
      <c r="AX86" s="367"/>
      <c r="AY86" s="367"/>
    </row>
    <row r="87" spans="1:51">
      <c r="A87" s="363" t="s">
        <v>261</v>
      </c>
      <c r="B87" s="363" t="s">
        <v>262</v>
      </c>
      <c r="C87" s="363" t="s">
        <v>263</v>
      </c>
      <c r="D87" s="363" t="s">
        <v>264</v>
      </c>
      <c r="E87" s="363" t="s">
        <v>274</v>
      </c>
      <c r="F87" s="363" t="s">
        <v>264</v>
      </c>
      <c r="G87" s="363" t="s">
        <v>264</v>
      </c>
      <c r="H87" s="363" t="s">
        <v>278</v>
      </c>
      <c r="I87" s="363" t="s">
        <v>282</v>
      </c>
      <c r="J87" s="363" t="s">
        <v>297</v>
      </c>
      <c r="K87" s="363" t="s">
        <v>281</v>
      </c>
      <c r="L87" s="363" t="s">
        <v>268</v>
      </c>
      <c r="M87" s="363" t="s">
        <v>269</v>
      </c>
      <c r="N87" s="363" t="s">
        <v>270</v>
      </c>
      <c r="O87" s="363" t="s">
        <v>270</v>
      </c>
      <c r="P87" s="363" t="s">
        <v>271</v>
      </c>
      <c r="Q87" s="363" t="s">
        <v>262</v>
      </c>
      <c r="R87" s="363" t="s">
        <v>292</v>
      </c>
      <c r="S87" s="377" t="e">
        <f>IF(VLOOKUP($AH87,#REF!,#REF!,0)="","",VLOOKUP($AH87,#REF!,#REF!,0))</f>
        <v>#REF!</v>
      </c>
      <c r="T87" s="377" t="e">
        <f>IF(VLOOKUP($AH87,#REF!,#REF!,0)="","",VLOOKUP($AH87,#REF!,#REF!,0))</f>
        <v>#REF!</v>
      </c>
      <c r="U87" s="377" t="e">
        <f>IF(VLOOKUP($AH87,#REF!,#REF!,0)="","",VLOOKUP($AH87,#REF!,#REF!,0))</f>
        <v>#REF!</v>
      </c>
      <c r="V87" s="377" t="e">
        <f>IF(VLOOKUP($AH87,#REF!,#REF!,0)="","",VLOOKUP($AH87,#REF!,#REF!,0))</f>
        <v>#REF!</v>
      </c>
      <c r="W87" s="377" t="e">
        <f>IF(VLOOKUP($AH87,#REF!,#REF!,0)="","",VLOOKUP($AH87,#REF!,#REF!,0))</f>
        <v>#REF!</v>
      </c>
      <c r="X87" s="377" t="e">
        <f>IF(VLOOKUP($AH87,#REF!,#REF!,0)="","",VLOOKUP($AH87,#REF!,#REF!,0))</f>
        <v>#REF!</v>
      </c>
      <c r="Y87" s="377" t="e">
        <f>IF(VLOOKUP($AH87,#REF!,#REF!,0)="","",VLOOKUP($AH87,#REF!,#REF!,0))</f>
        <v>#REF!</v>
      </c>
      <c r="Z87" s="377" t="e">
        <f>IF(VLOOKUP($AH87,#REF!,#REF!,0)="","",VLOOKUP($AH87,#REF!,#REF!,0))</f>
        <v>#REF!</v>
      </c>
      <c r="AA87" s="377" t="e">
        <f>IF(VLOOKUP($AH87,#REF!,#REF!,0)="","",VLOOKUP($AH87,#REF!,#REF!,0))</f>
        <v>#REF!</v>
      </c>
      <c r="AB87" s="377" t="e">
        <f>IF(VLOOKUP($AH87,#REF!,#REF!,0)="","",VLOOKUP($AH87,#REF!,#REF!,0))</f>
        <v>#REF!</v>
      </c>
      <c r="AC87" s="377" t="e">
        <f>IF(VLOOKUP($AH87,#REF!,#REF!,0)="","",VLOOKUP($AH87,#REF!,#REF!,0))</f>
        <v>#REF!</v>
      </c>
      <c r="AD87" s="377" t="e">
        <f>IF(VLOOKUP($AH87,#REF!,#REF!,0)="","",VLOOKUP($AH87,#REF!,#REF!,0))</f>
        <v>#REF!</v>
      </c>
      <c r="AE87" s="377" t="e">
        <f>IF(VLOOKUP($AH87,#REF!,#REF!,0)="","",VLOOKUP($AH87,#REF!,#REF!,0))</f>
        <v>#REF!</v>
      </c>
      <c r="AF87" s="377" t="e">
        <f>IF(VLOOKUP($AH87,#REF!,#REF!,0)="","",VLOOKUP($AH87,#REF!,#REF!,0))</f>
        <v>#REF!</v>
      </c>
      <c r="AG87" s="377" t="e">
        <f>IF(VLOOKUP($AH87,#REF!,#REF!,0)="","",VLOOKUP($AH87,#REF!,#REF!,0))</f>
        <v>#REF!</v>
      </c>
      <c r="AH87" s="363" t="str">
        <f t="shared" si="0"/>
        <v>A.N.@@._Z.S1312._Z._Z.L.F.FNDL.T.S.V._T._T.XDC.N.EDP2</v>
      </c>
      <c r="AI87" s="363"/>
      <c r="AJ87" s="363"/>
      <c r="AK87" s="365" t="str">
        <f>IFERROR(+IF(AH87=VLOOKUP(AH87,#REF!,1,0),"OK","check!!!!"),"check!!!!")</f>
        <v>check!!!!</v>
      </c>
      <c r="AL87" s="363" t="e">
        <f>IF(#REF!=AH87,"ok","check!!!!")</f>
        <v>#REF!</v>
      </c>
      <c r="AM87" s="366"/>
      <c r="AN87" s="367"/>
      <c r="AO87" s="367"/>
      <c r="AP87" s="367"/>
      <c r="AQ87" s="367"/>
      <c r="AR87" s="367"/>
      <c r="AS87" s="367"/>
      <c r="AT87" s="367"/>
      <c r="AU87" s="367"/>
      <c r="AV87" s="367"/>
      <c r="AW87" s="367"/>
      <c r="AX87" s="367"/>
      <c r="AY87" s="367"/>
    </row>
    <row r="88" spans="1:51">
      <c r="A88" s="357" t="s">
        <v>261</v>
      </c>
      <c r="B88" s="357" t="s">
        <v>262</v>
      </c>
      <c r="C88" s="357" t="s">
        <v>263</v>
      </c>
      <c r="D88" s="357" t="s">
        <v>264</v>
      </c>
      <c r="E88" s="357" t="s">
        <v>274</v>
      </c>
      <c r="F88" s="357" t="s">
        <v>264</v>
      </c>
      <c r="G88" s="363" t="s">
        <v>264</v>
      </c>
      <c r="H88" s="357" t="s">
        <v>262</v>
      </c>
      <c r="I88" s="357" t="s">
        <v>282</v>
      </c>
      <c r="J88" s="357" t="s">
        <v>298</v>
      </c>
      <c r="K88" s="357" t="s">
        <v>281</v>
      </c>
      <c r="L88" s="357" t="s">
        <v>268</v>
      </c>
      <c r="M88" s="357" t="s">
        <v>269</v>
      </c>
      <c r="N88" s="357" t="s">
        <v>270</v>
      </c>
      <c r="O88" s="357" t="s">
        <v>270</v>
      </c>
      <c r="P88" s="357" t="s">
        <v>271</v>
      </c>
      <c r="Q88" s="357" t="s">
        <v>262</v>
      </c>
      <c r="R88" s="357" t="s">
        <v>292</v>
      </c>
      <c r="S88" s="377" t="e">
        <f>IF(VLOOKUP($AH88,#REF!,#REF!,0)="","",VLOOKUP($AH88,#REF!,#REF!,0))</f>
        <v>#REF!</v>
      </c>
      <c r="T88" s="377" t="e">
        <f>IF(VLOOKUP($AH88,#REF!,#REF!,0)="","",VLOOKUP($AH88,#REF!,#REF!,0))</f>
        <v>#REF!</v>
      </c>
      <c r="U88" s="377" t="e">
        <f>IF(VLOOKUP($AH88,#REF!,#REF!,0)="","",VLOOKUP($AH88,#REF!,#REF!,0))</f>
        <v>#REF!</v>
      </c>
      <c r="V88" s="377" t="e">
        <f>IF(VLOOKUP($AH88,#REF!,#REF!,0)="","",VLOOKUP($AH88,#REF!,#REF!,0))</f>
        <v>#REF!</v>
      </c>
      <c r="W88" s="377" t="e">
        <f>IF(VLOOKUP($AH88,#REF!,#REF!,0)="","",VLOOKUP($AH88,#REF!,#REF!,0))</f>
        <v>#REF!</v>
      </c>
      <c r="X88" s="377" t="e">
        <f>IF(VLOOKUP($AH88,#REF!,#REF!,0)="","",VLOOKUP($AH88,#REF!,#REF!,0))</f>
        <v>#REF!</v>
      </c>
      <c r="Y88" s="377" t="e">
        <f>IF(VLOOKUP($AH88,#REF!,#REF!,0)="","",VLOOKUP($AH88,#REF!,#REF!,0))</f>
        <v>#REF!</v>
      </c>
      <c r="Z88" s="377" t="e">
        <f>IF(VLOOKUP($AH88,#REF!,#REF!,0)="","",VLOOKUP($AH88,#REF!,#REF!,0))</f>
        <v>#REF!</v>
      </c>
      <c r="AA88" s="377" t="e">
        <f>IF(VLOOKUP($AH88,#REF!,#REF!,0)="","",VLOOKUP($AH88,#REF!,#REF!,0))</f>
        <v>#REF!</v>
      </c>
      <c r="AB88" s="377" t="e">
        <f>IF(VLOOKUP($AH88,#REF!,#REF!,0)="","",VLOOKUP($AH88,#REF!,#REF!,0))</f>
        <v>#REF!</v>
      </c>
      <c r="AC88" s="377" t="e">
        <f>IF(VLOOKUP($AH88,#REF!,#REF!,0)="","",VLOOKUP($AH88,#REF!,#REF!,0))</f>
        <v>#REF!</v>
      </c>
      <c r="AD88" s="377" t="e">
        <f>IF(VLOOKUP($AH88,#REF!,#REF!,0)="","",VLOOKUP($AH88,#REF!,#REF!,0))</f>
        <v>#REF!</v>
      </c>
      <c r="AE88" s="377" t="e">
        <f>IF(VLOOKUP($AH88,#REF!,#REF!,0)="","",VLOOKUP($AH88,#REF!,#REF!,0))</f>
        <v>#REF!</v>
      </c>
      <c r="AF88" s="377" t="e">
        <f>IF(VLOOKUP($AH88,#REF!,#REF!,0)="","",VLOOKUP($AH88,#REF!,#REF!,0))</f>
        <v>#REF!</v>
      </c>
      <c r="AG88" s="377" t="e">
        <f>IF(VLOOKUP($AH88,#REF!,#REF!,0)="","",VLOOKUP($AH88,#REF!,#REF!,0))</f>
        <v>#REF!</v>
      </c>
      <c r="AH88" s="363" t="str">
        <f t="shared" si="0"/>
        <v>A.N.@@._Z.S1312._Z._Z.N.F.F71K.T.S.V._T._T.XDC.N.EDP2</v>
      </c>
      <c r="AI88" s="363"/>
      <c r="AJ88" s="363"/>
      <c r="AK88" s="365" t="str">
        <f>IFERROR(+IF(AH88=VLOOKUP(AH88,#REF!,1,0),"OK","check!!!!"),"check!!!!")</f>
        <v>check!!!!</v>
      </c>
      <c r="AL88" s="363" t="e">
        <f>IF(#REF!=AH88,"ok","check!!!!")</f>
        <v>#REF!</v>
      </c>
      <c r="AM88" s="366"/>
      <c r="AN88" s="367"/>
      <c r="AO88" s="367"/>
      <c r="AP88" s="367"/>
      <c r="AQ88" s="367"/>
      <c r="AR88" s="367"/>
      <c r="AS88" s="367"/>
      <c r="AT88" s="367"/>
      <c r="AU88" s="367"/>
      <c r="AV88" s="367"/>
      <c r="AW88" s="367"/>
      <c r="AX88" s="367"/>
      <c r="AY88" s="367"/>
    </row>
    <row r="89" spans="1:51">
      <c r="A89" s="357" t="s">
        <v>261</v>
      </c>
      <c r="B89" s="357" t="s">
        <v>262</v>
      </c>
      <c r="C89" s="357" t="s">
        <v>263</v>
      </c>
      <c r="D89" s="357" t="s">
        <v>264</v>
      </c>
      <c r="E89" s="357" t="s">
        <v>274</v>
      </c>
      <c r="F89" s="357" t="s">
        <v>264</v>
      </c>
      <c r="G89" s="363" t="s">
        <v>264</v>
      </c>
      <c r="H89" s="357" t="s">
        <v>262</v>
      </c>
      <c r="I89" s="357" t="s">
        <v>282</v>
      </c>
      <c r="J89" s="357" t="s">
        <v>296</v>
      </c>
      <c r="K89" s="357" t="s">
        <v>281</v>
      </c>
      <c r="L89" s="357" t="s">
        <v>268</v>
      </c>
      <c r="M89" s="357" t="s">
        <v>269</v>
      </c>
      <c r="N89" s="357" t="s">
        <v>270</v>
      </c>
      <c r="O89" s="357" t="s">
        <v>299</v>
      </c>
      <c r="P89" s="357" t="s">
        <v>271</v>
      </c>
      <c r="Q89" s="357" t="s">
        <v>262</v>
      </c>
      <c r="R89" s="357" t="s">
        <v>292</v>
      </c>
      <c r="S89" s="377" t="e">
        <f>IF(VLOOKUP($AH89,#REF!,#REF!,0)="","",VLOOKUP($AH89,#REF!,#REF!,0))</f>
        <v>#REF!</v>
      </c>
      <c r="T89" s="377" t="e">
        <f>IF(VLOOKUP($AH89,#REF!,#REF!,0)="","",VLOOKUP($AH89,#REF!,#REF!,0))</f>
        <v>#REF!</v>
      </c>
      <c r="U89" s="377" t="e">
        <f>IF(VLOOKUP($AH89,#REF!,#REF!,0)="","",VLOOKUP($AH89,#REF!,#REF!,0))</f>
        <v>#REF!</v>
      </c>
      <c r="V89" s="377" t="e">
        <f>IF(VLOOKUP($AH89,#REF!,#REF!,0)="","",VLOOKUP($AH89,#REF!,#REF!,0))</f>
        <v>#REF!</v>
      </c>
      <c r="W89" s="377" t="e">
        <f>IF(VLOOKUP($AH89,#REF!,#REF!,0)="","",VLOOKUP($AH89,#REF!,#REF!,0))</f>
        <v>#REF!</v>
      </c>
      <c r="X89" s="377" t="e">
        <f>IF(VLOOKUP($AH89,#REF!,#REF!,0)="","",VLOOKUP($AH89,#REF!,#REF!,0))</f>
        <v>#REF!</v>
      </c>
      <c r="Y89" s="377" t="e">
        <f>IF(VLOOKUP($AH89,#REF!,#REF!,0)="","",VLOOKUP($AH89,#REF!,#REF!,0))</f>
        <v>#REF!</v>
      </c>
      <c r="Z89" s="377" t="e">
        <f>IF(VLOOKUP($AH89,#REF!,#REF!,0)="","",VLOOKUP($AH89,#REF!,#REF!,0))</f>
        <v>#REF!</v>
      </c>
      <c r="AA89" s="377" t="e">
        <f>IF(VLOOKUP($AH89,#REF!,#REF!,0)="","",VLOOKUP($AH89,#REF!,#REF!,0))</f>
        <v>#REF!</v>
      </c>
      <c r="AB89" s="377" t="e">
        <f>IF(VLOOKUP($AH89,#REF!,#REF!,0)="","",VLOOKUP($AH89,#REF!,#REF!,0))</f>
        <v>#REF!</v>
      </c>
      <c r="AC89" s="377" t="e">
        <f>IF(VLOOKUP($AH89,#REF!,#REF!,0)="","",VLOOKUP($AH89,#REF!,#REF!,0))</f>
        <v>#REF!</v>
      </c>
      <c r="AD89" s="377" t="e">
        <f>IF(VLOOKUP($AH89,#REF!,#REF!,0)="","",VLOOKUP($AH89,#REF!,#REF!,0))</f>
        <v>#REF!</v>
      </c>
      <c r="AE89" s="377" t="e">
        <f>IF(VLOOKUP($AH89,#REF!,#REF!,0)="","",VLOOKUP($AH89,#REF!,#REF!,0))</f>
        <v>#REF!</v>
      </c>
      <c r="AF89" s="377" t="e">
        <f>IF(VLOOKUP($AH89,#REF!,#REF!,0)="","",VLOOKUP($AH89,#REF!,#REF!,0))</f>
        <v>#REF!</v>
      </c>
      <c r="AG89" s="377" t="e">
        <f>IF(VLOOKUP($AH89,#REF!,#REF!,0)="","",VLOOKUP($AH89,#REF!,#REF!,0))</f>
        <v>#REF!</v>
      </c>
      <c r="AH89" s="363" t="str">
        <f t="shared" si="0"/>
        <v>A.N.@@._Z.S1312._Z._Z.N.F.FNDX.T.S.V._T.C01.XDC.N.EDP2</v>
      </c>
      <c r="AI89" s="363"/>
      <c r="AJ89" s="363"/>
      <c r="AK89" s="365" t="str">
        <f>IFERROR(+IF(AH89=VLOOKUP(AH89,#REF!,1,0),"OK","check!!!!"),"check!!!!")</f>
        <v>check!!!!</v>
      </c>
      <c r="AL89" s="363" t="e">
        <f>IF(#REF!=AH89,"ok","check!!!!")</f>
        <v>#REF!</v>
      </c>
      <c r="AM89" s="366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</row>
    <row r="90" spans="1:51">
      <c r="A90" s="357" t="s">
        <v>261</v>
      </c>
      <c r="B90" s="357" t="s">
        <v>262</v>
      </c>
      <c r="C90" s="357" t="s">
        <v>263</v>
      </c>
      <c r="D90" s="357" t="s">
        <v>264</v>
      </c>
      <c r="E90" s="357" t="s">
        <v>274</v>
      </c>
      <c r="F90" s="357" t="s">
        <v>264</v>
      </c>
      <c r="G90" s="363" t="s">
        <v>264</v>
      </c>
      <c r="H90" s="357" t="s">
        <v>262</v>
      </c>
      <c r="I90" s="357" t="s">
        <v>282</v>
      </c>
      <c r="J90" s="357" t="s">
        <v>296</v>
      </c>
      <c r="K90" s="357" t="s">
        <v>281</v>
      </c>
      <c r="L90" s="357" t="s">
        <v>268</v>
      </c>
      <c r="M90" s="357" t="s">
        <v>269</v>
      </c>
      <c r="N90" s="357" t="s">
        <v>270</v>
      </c>
      <c r="O90" s="357" t="s">
        <v>300</v>
      </c>
      <c r="P90" s="357" t="s">
        <v>271</v>
      </c>
      <c r="Q90" s="357" t="s">
        <v>262</v>
      </c>
      <c r="R90" s="357" t="s">
        <v>292</v>
      </c>
      <c r="S90" s="377" t="e">
        <f>IF(VLOOKUP($AH90,#REF!,#REF!,0)="","",VLOOKUP($AH90,#REF!,#REF!,0))</f>
        <v>#REF!</v>
      </c>
      <c r="T90" s="377" t="e">
        <f>IF(VLOOKUP($AH90,#REF!,#REF!,0)="","",VLOOKUP($AH90,#REF!,#REF!,0))</f>
        <v>#REF!</v>
      </c>
      <c r="U90" s="377" t="e">
        <f>IF(VLOOKUP($AH90,#REF!,#REF!,0)="","",VLOOKUP($AH90,#REF!,#REF!,0))</f>
        <v>#REF!</v>
      </c>
      <c r="V90" s="377" t="e">
        <f>IF(VLOOKUP($AH90,#REF!,#REF!,0)="","",VLOOKUP($AH90,#REF!,#REF!,0))</f>
        <v>#REF!</v>
      </c>
      <c r="W90" s="377" t="e">
        <f>IF(VLOOKUP($AH90,#REF!,#REF!,0)="","",VLOOKUP($AH90,#REF!,#REF!,0))</f>
        <v>#REF!</v>
      </c>
      <c r="X90" s="377" t="e">
        <f>IF(VLOOKUP($AH90,#REF!,#REF!,0)="","",VLOOKUP($AH90,#REF!,#REF!,0))</f>
        <v>#REF!</v>
      </c>
      <c r="Y90" s="377" t="e">
        <f>IF(VLOOKUP($AH90,#REF!,#REF!,0)="","",VLOOKUP($AH90,#REF!,#REF!,0))</f>
        <v>#REF!</v>
      </c>
      <c r="Z90" s="377" t="e">
        <f>IF(VLOOKUP($AH90,#REF!,#REF!,0)="","",VLOOKUP($AH90,#REF!,#REF!,0))</f>
        <v>#REF!</v>
      </c>
      <c r="AA90" s="377" t="e">
        <f>IF(VLOOKUP($AH90,#REF!,#REF!,0)="","",VLOOKUP($AH90,#REF!,#REF!,0))</f>
        <v>#REF!</v>
      </c>
      <c r="AB90" s="377" t="e">
        <f>IF(VLOOKUP($AH90,#REF!,#REF!,0)="","",VLOOKUP($AH90,#REF!,#REF!,0))</f>
        <v>#REF!</v>
      </c>
      <c r="AC90" s="377" t="e">
        <f>IF(VLOOKUP($AH90,#REF!,#REF!,0)="","",VLOOKUP($AH90,#REF!,#REF!,0))</f>
        <v>#REF!</v>
      </c>
      <c r="AD90" s="377" t="e">
        <f>IF(VLOOKUP($AH90,#REF!,#REF!,0)="","",VLOOKUP($AH90,#REF!,#REF!,0))</f>
        <v>#REF!</v>
      </c>
      <c r="AE90" s="377" t="e">
        <f>IF(VLOOKUP($AH90,#REF!,#REF!,0)="","",VLOOKUP($AH90,#REF!,#REF!,0))</f>
        <v>#REF!</v>
      </c>
      <c r="AF90" s="377" t="e">
        <f>IF(VLOOKUP($AH90,#REF!,#REF!,0)="","",VLOOKUP($AH90,#REF!,#REF!,0))</f>
        <v>#REF!</v>
      </c>
      <c r="AG90" s="377" t="e">
        <f>IF(VLOOKUP($AH90,#REF!,#REF!,0)="","",VLOOKUP($AH90,#REF!,#REF!,0))</f>
        <v>#REF!</v>
      </c>
      <c r="AH90" s="363" t="str">
        <f t="shared" si="0"/>
        <v>A.N.@@._Z.S1312._Z._Z.N.F.FNDX.T.S.V._T.C02.XDC.N.EDP2</v>
      </c>
      <c r="AI90" s="363"/>
      <c r="AJ90" s="363"/>
      <c r="AK90" s="365" t="str">
        <f>IFERROR(+IF(AH90=VLOOKUP(AH90,#REF!,1,0),"OK","check!!!!"),"check!!!!")</f>
        <v>check!!!!</v>
      </c>
      <c r="AL90" s="363" t="e">
        <f>IF(#REF!=AH90,"ok","check!!!!")</f>
        <v>#REF!</v>
      </c>
      <c r="AM90" s="366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7"/>
      <c r="AY90" s="367"/>
    </row>
    <row r="91" spans="1:51">
      <c r="A91" s="357" t="s">
        <v>261</v>
      </c>
      <c r="B91" s="357" t="s">
        <v>262</v>
      </c>
      <c r="C91" s="357" t="s">
        <v>263</v>
      </c>
      <c r="D91" s="357" t="s">
        <v>264</v>
      </c>
      <c r="E91" s="357" t="s">
        <v>274</v>
      </c>
      <c r="F91" s="357" t="s">
        <v>264</v>
      </c>
      <c r="G91" s="363" t="s">
        <v>264</v>
      </c>
      <c r="H91" s="357" t="s">
        <v>266</v>
      </c>
      <c r="I91" s="357" t="s">
        <v>301</v>
      </c>
      <c r="J91" s="357" t="s">
        <v>264</v>
      </c>
      <c r="K91" s="357" t="s">
        <v>281</v>
      </c>
      <c r="L91" s="357" t="s">
        <v>268</v>
      </c>
      <c r="M91" s="357" t="s">
        <v>269</v>
      </c>
      <c r="N91" s="357" t="s">
        <v>270</v>
      </c>
      <c r="O91" s="357" t="s">
        <v>270</v>
      </c>
      <c r="P91" s="357" t="s">
        <v>271</v>
      </c>
      <c r="Q91" s="357" t="s">
        <v>262</v>
      </c>
      <c r="R91" s="357" t="s">
        <v>292</v>
      </c>
      <c r="S91" s="377" t="e">
        <f>IF(VLOOKUP($AH91,#REF!,#REF!,0)="","",VLOOKUP($AH91,#REF!,#REF!,0))</f>
        <v>#REF!</v>
      </c>
      <c r="T91" s="377" t="e">
        <f>IF(VLOOKUP($AH91,#REF!,#REF!,0)="","",VLOOKUP($AH91,#REF!,#REF!,0))</f>
        <v>#REF!</v>
      </c>
      <c r="U91" s="377" t="e">
        <f>IF(VLOOKUP($AH91,#REF!,#REF!,0)="","",VLOOKUP($AH91,#REF!,#REF!,0))</f>
        <v>#REF!</v>
      </c>
      <c r="V91" s="377" t="e">
        <f>IF(VLOOKUP($AH91,#REF!,#REF!,0)="","",VLOOKUP($AH91,#REF!,#REF!,0))</f>
        <v>#REF!</v>
      </c>
      <c r="W91" s="377" t="e">
        <f>IF(VLOOKUP($AH91,#REF!,#REF!,0)="","",VLOOKUP($AH91,#REF!,#REF!,0))</f>
        <v>#REF!</v>
      </c>
      <c r="X91" s="377" t="e">
        <f>IF(VLOOKUP($AH91,#REF!,#REF!,0)="","",VLOOKUP($AH91,#REF!,#REF!,0))</f>
        <v>#REF!</v>
      </c>
      <c r="Y91" s="377" t="e">
        <f>IF(VLOOKUP($AH91,#REF!,#REF!,0)="","",VLOOKUP($AH91,#REF!,#REF!,0))</f>
        <v>#REF!</v>
      </c>
      <c r="Z91" s="377" t="e">
        <f>IF(VLOOKUP($AH91,#REF!,#REF!,0)="","",VLOOKUP($AH91,#REF!,#REF!,0))</f>
        <v>#REF!</v>
      </c>
      <c r="AA91" s="377" t="e">
        <f>IF(VLOOKUP($AH91,#REF!,#REF!,0)="","",VLOOKUP($AH91,#REF!,#REF!,0))</f>
        <v>#REF!</v>
      </c>
      <c r="AB91" s="377" t="e">
        <f>IF(VLOOKUP($AH91,#REF!,#REF!,0)="","",VLOOKUP($AH91,#REF!,#REF!,0))</f>
        <v>#REF!</v>
      </c>
      <c r="AC91" s="377" t="e">
        <f>IF(VLOOKUP($AH91,#REF!,#REF!,0)="","",VLOOKUP($AH91,#REF!,#REF!,0))</f>
        <v>#REF!</v>
      </c>
      <c r="AD91" s="377" t="e">
        <f>IF(VLOOKUP($AH91,#REF!,#REF!,0)="","",VLOOKUP($AH91,#REF!,#REF!,0))</f>
        <v>#REF!</v>
      </c>
      <c r="AE91" s="377" t="e">
        <f>IF(VLOOKUP($AH91,#REF!,#REF!,0)="","",VLOOKUP($AH91,#REF!,#REF!,0))</f>
        <v>#REF!</v>
      </c>
      <c r="AF91" s="377" t="e">
        <f>IF(VLOOKUP($AH91,#REF!,#REF!,0)="","",VLOOKUP($AH91,#REF!,#REF!,0))</f>
        <v>#REF!</v>
      </c>
      <c r="AG91" s="377" t="e">
        <f>IF(VLOOKUP($AH91,#REF!,#REF!,0)="","",VLOOKUP($AH91,#REF!,#REF!,0))</f>
        <v>#REF!</v>
      </c>
      <c r="AH91" s="363" t="str">
        <f t="shared" si="0"/>
        <v>A.N.@@._Z.S1312._Z._Z.B.ORNF._Z.T.S.V._T._T.XDC.N.EDP2</v>
      </c>
      <c r="AI91" s="363"/>
      <c r="AJ91" s="363"/>
      <c r="AK91" s="365" t="str">
        <f>IFERROR(+IF(AH91=VLOOKUP(AH91,#REF!,1,0),"OK","check!!!!"),"check!!!!")</f>
        <v>check!!!!</v>
      </c>
      <c r="AL91" s="363" t="e">
        <f>IF(#REF!=AH91,"ok","check!!!!")</f>
        <v>#REF!</v>
      </c>
      <c r="AM91" s="366"/>
      <c r="AN91" s="367"/>
      <c r="AO91" s="367"/>
      <c r="AP91" s="367"/>
      <c r="AQ91" s="367"/>
      <c r="AR91" s="367"/>
      <c r="AS91" s="367"/>
      <c r="AT91" s="367"/>
      <c r="AU91" s="367"/>
      <c r="AV91" s="367"/>
      <c r="AW91" s="367"/>
      <c r="AX91" s="367"/>
      <c r="AY91" s="367"/>
    </row>
    <row r="92" spans="1:51">
      <c r="A92" s="357" t="s">
        <v>261</v>
      </c>
      <c r="B92" s="357" t="s">
        <v>262</v>
      </c>
      <c r="C92" s="357" t="s">
        <v>263</v>
      </c>
      <c r="D92" s="357" t="s">
        <v>264</v>
      </c>
      <c r="E92" s="357" t="s">
        <v>274</v>
      </c>
      <c r="F92" s="357" t="s">
        <v>264</v>
      </c>
      <c r="G92" s="363" t="s">
        <v>264</v>
      </c>
      <c r="H92" s="357" t="s">
        <v>266</v>
      </c>
      <c r="I92" s="357" t="s">
        <v>301</v>
      </c>
      <c r="J92" s="357" t="s">
        <v>264</v>
      </c>
      <c r="K92" s="357" t="s">
        <v>281</v>
      </c>
      <c r="L92" s="357" t="s">
        <v>268</v>
      </c>
      <c r="M92" s="357" t="s">
        <v>269</v>
      </c>
      <c r="N92" s="357" t="s">
        <v>270</v>
      </c>
      <c r="O92" s="357" t="s">
        <v>299</v>
      </c>
      <c r="P92" s="357" t="s">
        <v>271</v>
      </c>
      <c r="Q92" s="357" t="s">
        <v>262</v>
      </c>
      <c r="R92" s="357" t="s">
        <v>292</v>
      </c>
      <c r="S92" s="377" t="e">
        <f>IF(VLOOKUP($AH92,#REF!,#REF!,0)="","",VLOOKUP($AH92,#REF!,#REF!,0))</f>
        <v>#REF!</v>
      </c>
      <c r="T92" s="377" t="e">
        <f>IF(VLOOKUP($AH92,#REF!,#REF!,0)="","",VLOOKUP($AH92,#REF!,#REF!,0))</f>
        <v>#REF!</v>
      </c>
      <c r="U92" s="377" t="e">
        <f>IF(VLOOKUP($AH92,#REF!,#REF!,0)="","",VLOOKUP($AH92,#REF!,#REF!,0))</f>
        <v>#REF!</v>
      </c>
      <c r="V92" s="377" t="e">
        <f>IF(VLOOKUP($AH92,#REF!,#REF!,0)="","",VLOOKUP($AH92,#REF!,#REF!,0))</f>
        <v>#REF!</v>
      </c>
      <c r="W92" s="377" t="e">
        <f>IF(VLOOKUP($AH92,#REF!,#REF!,0)="","",VLOOKUP($AH92,#REF!,#REF!,0))</f>
        <v>#REF!</v>
      </c>
      <c r="X92" s="377" t="e">
        <f>IF(VLOOKUP($AH92,#REF!,#REF!,0)="","",VLOOKUP($AH92,#REF!,#REF!,0))</f>
        <v>#REF!</v>
      </c>
      <c r="Y92" s="377" t="e">
        <f>IF(VLOOKUP($AH92,#REF!,#REF!,0)="","",VLOOKUP($AH92,#REF!,#REF!,0))</f>
        <v>#REF!</v>
      </c>
      <c r="Z92" s="377" t="e">
        <f>IF(VLOOKUP($AH92,#REF!,#REF!,0)="","",VLOOKUP($AH92,#REF!,#REF!,0))</f>
        <v>#REF!</v>
      </c>
      <c r="AA92" s="377" t="e">
        <f>IF(VLOOKUP($AH92,#REF!,#REF!,0)="","",VLOOKUP($AH92,#REF!,#REF!,0))</f>
        <v>#REF!</v>
      </c>
      <c r="AB92" s="377" t="e">
        <f>IF(VLOOKUP($AH92,#REF!,#REF!,0)="","",VLOOKUP($AH92,#REF!,#REF!,0))</f>
        <v>#REF!</v>
      </c>
      <c r="AC92" s="377" t="e">
        <f>IF(VLOOKUP($AH92,#REF!,#REF!,0)="","",VLOOKUP($AH92,#REF!,#REF!,0))</f>
        <v>#REF!</v>
      </c>
      <c r="AD92" s="377" t="e">
        <f>IF(VLOOKUP($AH92,#REF!,#REF!,0)="","",VLOOKUP($AH92,#REF!,#REF!,0))</f>
        <v>#REF!</v>
      </c>
      <c r="AE92" s="377" t="e">
        <f>IF(VLOOKUP($AH92,#REF!,#REF!,0)="","",VLOOKUP($AH92,#REF!,#REF!,0))</f>
        <v>#REF!</v>
      </c>
      <c r="AF92" s="377" t="e">
        <f>IF(VLOOKUP($AH92,#REF!,#REF!,0)="","",VLOOKUP($AH92,#REF!,#REF!,0))</f>
        <v>#REF!</v>
      </c>
      <c r="AG92" s="377" t="e">
        <f>IF(VLOOKUP($AH92,#REF!,#REF!,0)="","",VLOOKUP($AH92,#REF!,#REF!,0))</f>
        <v>#REF!</v>
      </c>
      <c r="AH92" s="363" t="str">
        <f t="shared" si="0"/>
        <v>A.N.@@._Z.S1312._Z._Z.B.ORNF._Z.T.S.V._T.C01.XDC.N.EDP2</v>
      </c>
      <c r="AI92" s="363"/>
      <c r="AJ92" s="363"/>
      <c r="AK92" s="365" t="str">
        <f>IFERROR(+IF(AH92=VLOOKUP(AH92,#REF!,1,0),"OK","check!!!!"),"check!!!!")</f>
        <v>check!!!!</v>
      </c>
      <c r="AL92" s="363" t="e">
        <f>IF(#REF!=AH92,"ok","check!!!!")</f>
        <v>#REF!</v>
      </c>
      <c r="AM92" s="366"/>
      <c r="AN92" s="367"/>
      <c r="AO92" s="367"/>
      <c r="AP92" s="367"/>
      <c r="AQ92" s="367"/>
      <c r="AR92" s="367"/>
      <c r="AS92" s="367"/>
      <c r="AT92" s="367"/>
      <c r="AU92" s="367"/>
      <c r="AV92" s="367"/>
      <c r="AW92" s="367"/>
      <c r="AX92" s="367"/>
      <c r="AY92" s="367"/>
    </row>
    <row r="93" spans="1:51">
      <c r="A93" s="357" t="s">
        <v>261</v>
      </c>
      <c r="B93" s="357" t="s">
        <v>262</v>
      </c>
      <c r="C93" s="357" t="s">
        <v>263</v>
      </c>
      <c r="D93" s="357" t="s">
        <v>264</v>
      </c>
      <c r="E93" s="357" t="s">
        <v>274</v>
      </c>
      <c r="F93" s="357" t="s">
        <v>264</v>
      </c>
      <c r="G93" s="363" t="s">
        <v>264</v>
      </c>
      <c r="H93" s="357" t="s">
        <v>266</v>
      </c>
      <c r="I93" s="357" t="s">
        <v>301</v>
      </c>
      <c r="J93" s="357" t="s">
        <v>264</v>
      </c>
      <c r="K93" s="357" t="s">
        <v>281</v>
      </c>
      <c r="L93" s="357" t="s">
        <v>268</v>
      </c>
      <c r="M93" s="357" t="s">
        <v>269</v>
      </c>
      <c r="N93" s="357" t="s">
        <v>270</v>
      </c>
      <c r="O93" s="357" t="s">
        <v>300</v>
      </c>
      <c r="P93" s="357" t="s">
        <v>271</v>
      </c>
      <c r="Q93" s="357" t="s">
        <v>262</v>
      </c>
      <c r="R93" s="357" t="s">
        <v>292</v>
      </c>
      <c r="S93" s="377" t="e">
        <f>IF(VLOOKUP($AH93,#REF!,#REF!,0)="","",VLOOKUP($AH93,#REF!,#REF!,0))</f>
        <v>#REF!</v>
      </c>
      <c r="T93" s="377" t="e">
        <f>IF(VLOOKUP($AH93,#REF!,#REF!,0)="","",VLOOKUP($AH93,#REF!,#REF!,0))</f>
        <v>#REF!</v>
      </c>
      <c r="U93" s="377" t="e">
        <f>IF(VLOOKUP($AH93,#REF!,#REF!,0)="","",VLOOKUP($AH93,#REF!,#REF!,0))</f>
        <v>#REF!</v>
      </c>
      <c r="V93" s="377" t="e">
        <f>IF(VLOOKUP($AH93,#REF!,#REF!,0)="","",VLOOKUP($AH93,#REF!,#REF!,0))</f>
        <v>#REF!</v>
      </c>
      <c r="W93" s="377" t="e">
        <f>IF(VLOOKUP($AH93,#REF!,#REF!,0)="","",VLOOKUP($AH93,#REF!,#REF!,0))</f>
        <v>#REF!</v>
      </c>
      <c r="X93" s="377" t="e">
        <f>IF(VLOOKUP($AH93,#REF!,#REF!,0)="","",VLOOKUP($AH93,#REF!,#REF!,0))</f>
        <v>#REF!</v>
      </c>
      <c r="Y93" s="377" t="e">
        <f>IF(VLOOKUP($AH93,#REF!,#REF!,0)="","",VLOOKUP($AH93,#REF!,#REF!,0))</f>
        <v>#REF!</v>
      </c>
      <c r="Z93" s="377" t="e">
        <f>IF(VLOOKUP($AH93,#REF!,#REF!,0)="","",VLOOKUP($AH93,#REF!,#REF!,0))</f>
        <v>#REF!</v>
      </c>
      <c r="AA93" s="377" t="e">
        <f>IF(VLOOKUP($AH93,#REF!,#REF!,0)="","",VLOOKUP($AH93,#REF!,#REF!,0))</f>
        <v>#REF!</v>
      </c>
      <c r="AB93" s="377" t="e">
        <f>IF(VLOOKUP($AH93,#REF!,#REF!,0)="","",VLOOKUP($AH93,#REF!,#REF!,0))</f>
        <v>#REF!</v>
      </c>
      <c r="AC93" s="377" t="e">
        <f>IF(VLOOKUP($AH93,#REF!,#REF!,0)="","",VLOOKUP($AH93,#REF!,#REF!,0))</f>
        <v>#REF!</v>
      </c>
      <c r="AD93" s="377" t="e">
        <f>IF(VLOOKUP($AH93,#REF!,#REF!,0)="","",VLOOKUP($AH93,#REF!,#REF!,0))</f>
        <v>#REF!</v>
      </c>
      <c r="AE93" s="377" t="e">
        <f>IF(VLOOKUP($AH93,#REF!,#REF!,0)="","",VLOOKUP($AH93,#REF!,#REF!,0))</f>
        <v>#REF!</v>
      </c>
      <c r="AF93" s="377" t="e">
        <f>IF(VLOOKUP($AH93,#REF!,#REF!,0)="","",VLOOKUP($AH93,#REF!,#REF!,0))</f>
        <v>#REF!</v>
      </c>
      <c r="AG93" s="377" t="e">
        <f>IF(VLOOKUP($AH93,#REF!,#REF!,0)="","",VLOOKUP($AH93,#REF!,#REF!,0))</f>
        <v>#REF!</v>
      </c>
      <c r="AH93" s="363" t="str">
        <f t="shared" si="0"/>
        <v>A.N.@@._Z.S1312._Z._Z.B.ORNF._Z.T.S.V._T.C02.XDC.N.EDP2</v>
      </c>
      <c r="AI93" s="363"/>
      <c r="AJ93" s="363"/>
      <c r="AK93" s="365" t="str">
        <f>IFERROR(+IF(AH93=VLOOKUP(AH93,#REF!,1,0),"OK","check!!!!"),"check!!!!")</f>
        <v>check!!!!</v>
      </c>
      <c r="AL93" s="363" t="e">
        <f>IF(#REF!=AH93,"ok","check!!!!")</f>
        <v>#REF!</v>
      </c>
      <c r="AM93" s="366"/>
      <c r="AN93" s="367"/>
      <c r="AO93" s="367"/>
      <c r="AP93" s="367"/>
      <c r="AQ93" s="367"/>
      <c r="AR93" s="367"/>
      <c r="AS93" s="367"/>
      <c r="AT93" s="367"/>
      <c r="AU93" s="367"/>
      <c r="AV93" s="367"/>
      <c r="AW93" s="367"/>
      <c r="AX93" s="367"/>
      <c r="AY93" s="367"/>
    </row>
    <row r="94" spans="1:51">
      <c r="A94" s="357" t="s">
        <v>261</v>
      </c>
      <c r="B94" s="357" t="s">
        <v>262</v>
      </c>
      <c r="C94" s="357" t="s">
        <v>263</v>
      </c>
      <c r="D94" s="357" t="s">
        <v>264</v>
      </c>
      <c r="E94" s="357" t="s">
        <v>274</v>
      </c>
      <c r="F94" s="357" t="s">
        <v>264</v>
      </c>
      <c r="G94" s="363" t="s">
        <v>264</v>
      </c>
      <c r="H94" s="357" t="s">
        <v>266</v>
      </c>
      <c r="I94" s="357" t="s">
        <v>302</v>
      </c>
      <c r="J94" s="357" t="s">
        <v>264</v>
      </c>
      <c r="K94" s="357" t="s">
        <v>281</v>
      </c>
      <c r="L94" s="357" t="s">
        <v>268</v>
      </c>
      <c r="M94" s="357" t="s">
        <v>269</v>
      </c>
      <c r="N94" s="357" t="s">
        <v>270</v>
      </c>
      <c r="O94" s="357" t="s">
        <v>270</v>
      </c>
      <c r="P94" s="357" t="s">
        <v>271</v>
      </c>
      <c r="Q94" s="357" t="s">
        <v>262</v>
      </c>
      <c r="R94" s="357" t="s">
        <v>292</v>
      </c>
      <c r="S94" s="377" t="e">
        <f>IF(VLOOKUP($AH94,#REF!,#REF!,0)="","",VLOOKUP($AH94,#REF!,#REF!,0))</f>
        <v>#REF!</v>
      </c>
      <c r="T94" s="377" t="e">
        <f>IF(VLOOKUP($AH94,#REF!,#REF!,0)="","",VLOOKUP($AH94,#REF!,#REF!,0))</f>
        <v>#REF!</v>
      </c>
      <c r="U94" s="377" t="e">
        <f>IF(VLOOKUP($AH94,#REF!,#REF!,0)="","",VLOOKUP($AH94,#REF!,#REF!,0))</f>
        <v>#REF!</v>
      </c>
      <c r="V94" s="377" t="e">
        <f>IF(VLOOKUP($AH94,#REF!,#REF!,0)="","",VLOOKUP($AH94,#REF!,#REF!,0))</f>
        <v>#REF!</v>
      </c>
      <c r="W94" s="377" t="e">
        <f>IF(VLOOKUP($AH94,#REF!,#REF!,0)="","",VLOOKUP($AH94,#REF!,#REF!,0))</f>
        <v>#REF!</v>
      </c>
      <c r="X94" s="377" t="e">
        <f>IF(VLOOKUP($AH94,#REF!,#REF!,0)="","",VLOOKUP($AH94,#REF!,#REF!,0))</f>
        <v>#REF!</v>
      </c>
      <c r="Y94" s="377" t="e">
        <f>IF(VLOOKUP($AH94,#REF!,#REF!,0)="","",VLOOKUP($AH94,#REF!,#REF!,0))</f>
        <v>#REF!</v>
      </c>
      <c r="Z94" s="377" t="e">
        <f>IF(VLOOKUP($AH94,#REF!,#REF!,0)="","",VLOOKUP($AH94,#REF!,#REF!,0))</f>
        <v>#REF!</v>
      </c>
      <c r="AA94" s="377" t="e">
        <f>IF(VLOOKUP($AH94,#REF!,#REF!,0)="","",VLOOKUP($AH94,#REF!,#REF!,0))</f>
        <v>#REF!</v>
      </c>
      <c r="AB94" s="377" t="e">
        <f>IF(VLOOKUP($AH94,#REF!,#REF!,0)="","",VLOOKUP($AH94,#REF!,#REF!,0))</f>
        <v>#REF!</v>
      </c>
      <c r="AC94" s="377" t="e">
        <f>IF(VLOOKUP($AH94,#REF!,#REF!,0)="","",VLOOKUP($AH94,#REF!,#REF!,0))</f>
        <v>#REF!</v>
      </c>
      <c r="AD94" s="377" t="e">
        <f>IF(VLOOKUP($AH94,#REF!,#REF!,0)="","",VLOOKUP($AH94,#REF!,#REF!,0))</f>
        <v>#REF!</v>
      </c>
      <c r="AE94" s="377" t="e">
        <f>IF(VLOOKUP($AH94,#REF!,#REF!,0)="","",VLOOKUP($AH94,#REF!,#REF!,0))</f>
        <v>#REF!</v>
      </c>
      <c r="AF94" s="377" t="e">
        <f>IF(VLOOKUP($AH94,#REF!,#REF!,0)="","",VLOOKUP($AH94,#REF!,#REF!,0))</f>
        <v>#REF!</v>
      </c>
      <c r="AG94" s="377" t="e">
        <f>IF(VLOOKUP($AH94,#REF!,#REF!,0)="","",VLOOKUP($AH94,#REF!,#REF!,0))</f>
        <v>#REF!</v>
      </c>
      <c r="AH94" s="363" t="str">
        <f t="shared" si="0"/>
        <v>A.N.@@._Z.S1312._Z._Z.B.ORD41A._Z.T.S.V._T._T.XDC.N.EDP2</v>
      </c>
      <c r="AI94" s="363"/>
      <c r="AJ94" s="363"/>
      <c r="AK94" s="365" t="str">
        <f>IFERROR(+IF(AH94=VLOOKUP(AH94,#REF!,1,0),"OK","check!!!!"),"check!!!!")</f>
        <v>check!!!!</v>
      </c>
      <c r="AL94" s="363" t="e">
        <f>IF(#REF!=AH94,"ok","check!!!!")</f>
        <v>#REF!</v>
      </c>
      <c r="AM94" s="366"/>
      <c r="AN94" s="367"/>
      <c r="AO94" s="367"/>
      <c r="AP94" s="367"/>
      <c r="AQ94" s="367"/>
      <c r="AR94" s="367"/>
      <c r="AS94" s="367"/>
      <c r="AT94" s="367"/>
      <c r="AU94" s="367"/>
      <c r="AV94" s="367"/>
      <c r="AW94" s="367"/>
      <c r="AX94" s="367"/>
      <c r="AY94" s="367"/>
    </row>
    <row r="95" spans="1:51">
      <c r="A95" s="357" t="s">
        <v>261</v>
      </c>
      <c r="B95" s="357" t="s">
        <v>262</v>
      </c>
      <c r="C95" s="357" t="s">
        <v>263</v>
      </c>
      <c r="D95" s="357" t="s">
        <v>264</v>
      </c>
      <c r="E95" s="357" t="s">
        <v>274</v>
      </c>
      <c r="F95" s="357" t="s">
        <v>264</v>
      </c>
      <c r="G95" s="363" t="s">
        <v>264</v>
      </c>
      <c r="H95" s="357" t="s">
        <v>261</v>
      </c>
      <c r="I95" s="357" t="s">
        <v>282</v>
      </c>
      <c r="J95" s="357" t="s">
        <v>303</v>
      </c>
      <c r="K95" s="357" t="s">
        <v>281</v>
      </c>
      <c r="L95" s="357" t="s">
        <v>268</v>
      </c>
      <c r="M95" s="357" t="s">
        <v>269</v>
      </c>
      <c r="N95" s="357" t="s">
        <v>270</v>
      </c>
      <c r="O95" s="357" t="s">
        <v>270</v>
      </c>
      <c r="P95" s="357" t="s">
        <v>271</v>
      </c>
      <c r="Q95" s="357" t="s">
        <v>262</v>
      </c>
      <c r="R95" s="357" t="s">
        <v>292</v>
      </c>
      <c r="S95" s="377" t="e">
        <f>IF(VLOOKUP($AH95,#REF!,#REF!,0)="","",VLOOKUP($AH95,#REF!,#REF!,0))</f>
        <v>#REF!</v>
      </c>
      <c r="T95" s="377" t="e">
        <f>IF(VLOOKUP($AH95,#REF!,#REF!,0)="","",VLOOKUP($AH95,#REF!,#REF!,0))</f>
        <v>#REF!</v>
      </c>
      <c r="U95" s="377" t="e">
        <f>IF(VLOOKUP($AH95,#REF!,#REF!,0)="","",VLOOKUP($AH95,#REF!,#REF!,0))</f>
        <v>#REF!</v>
      </c>
      <c r="V95" s="377" t="e">
        <f>IF(VLOOKUP($AH95,#REF!,#REF!,0)="","",VLOOKUP($AH95,#REF!,#REF!,0))</f>
        <v>#REF!</v>
      </c>
      <c r="W95" s="377" t="e">
        <f>IF(VLOOKUP($AH95,#REF!,#REF!,0)="","",VLOOKUP($AH95,#REF!,#REF!,0))</f>
        <v>#REF!</v>
      </c>
      <c r="X95" s="377" t="e">
        <f>IF(VLOOKUP($AH95,#REF!,#REF!,0)="","",VLOOKUP($AH95,#REF!,#REF!,0))</f>
        <v>#REF!</v>
      </c>
      <c r="Y95" s="377" t="e">
        <f>IF(VLOOKUP($AH95,#REF!,#REF!,0)="","",VLOOKUP($AH95,#REF!,#REF!,0))</f>
        <v>#REF!</v>
      </c>
      <c r="Z95" s="377" t="e">
        <f>IF(VLOOKUP($AH95,#REF!,#REF!,0)="","",VLOOKUP($AH95,#REF!,#REF!,0))</f>
        <v>#REF!</v>
      </c>
      <c r="AA95" s="377" t="e">
        <f>IF(VLOOKUP($AH95,#REF!,#REF!,0)="","",VLOOKUP($AH95,#REF!,#REF!,0))</f>
        <v>#REF!</v>
      </c>
      <c r="AB95" s="377" t="e">
        <f>IF(VLOOKUP($AH95,#REF!,#REF!,0)="","",VLOOKUP($AH95,#REF!,#REF!,0))</f>
        <v>#REF!</v>
      </c>
      <c r="AC95" s="377" t="e">
        <f>IF(VLOOKUP($AH95,#REF!,#REF!,0)="","",VLOOKUP($AH95,#REF!,#REF!,0))</f>
        <v>#REF!</v>
      </c>
      <c r="AD95" s="377" t="e">
        <f>IF(VLOOKUP($AH95,#REF!,#REF!,0)="","",VLOOKUP($AH95,#REF!,#REF!,0))</f>
        <v>#REF!</v>
      </c>
      <c r="AE95" s="377" t="e">
        <f>IF(VLOOKUP($AH95,#REF!,#REF!,0)="","",VLOOKUP($AH95,#REF!,#REF!,0))</f>
        <v>#REF!</v>
      </c>
      <c r="AF95" s="377" t="e">
        <f>IF(VLOOKUP($AH95,#REF!,#REF!,0)="","",VLOOKUP($AH95,#REF!,#REF!,0))</f>
        <v>#REF!</v>
      </c>
      <c r="AG95" s="377" t="e">
        <f>IF(VLOOKUP($AH95,#REF!,#REF!,0)="","",VLOOKUP($AH95,#REF!,#REF!,0))</f>
        <v>#REF!</v>
      </c>
      <c r="AH95" s="363" t="str">
        <f t="shared" si="0"/>
        <v>A.N.@@._Z.S1312._Z._Z.A.F.F8.T.S.V._T._T.XDC.N.EDP2</v>
      </c>
      <c r="AI95" s="363"/>
      <c r="AJ95" s="363"/>
      <c r="AK95" s="365" t="str">
        <f>IFERROR(+IF(AH95=VLOOKUP(AH95,#REF!,1,0),"OK","check!!!!"),"check!!!!")</f>
        <v>check!!!!</v>
      </c>
      <c r="AL95" s="363" t="e">
        <f>IF(#REF!=AH95,"ok","check!!!!")</f>
        <v>#REF!</v>
      </c>
      <c r="AM95" s="366"/>
      <c r="AN95" s="367"/>
      <c r="AO95" s="367"/>
      <c r="AP95" s="367"/>
      <c r="AQ95" s="367"/>
      <c r="AR95" s="367"/>
      <c r="AS95" s="367"/>
      <c r="AT95" s="367"/>
      <c r="AU95" s="367"/>
      <c r="AV95" s="367"/>
      <c r="AW95" s="367"/>
      <c r="AX95" s="367"/>
      <c r="AY95" s="367"/>
    </row>
    <row r="96" spans="1:51">
      <c r="A96" s="357" t="s">
        <v>261</v>
      </c>
      <c r="B96" s="357" t="s">
        <v>262</v>
      </c>
      <c r="C96" s="357" t="s">
        <v>263</v>
      </c>
      <c r="D96" s="357" t="s">
        <v>264</v>
      </c>
      <c r="E96" s="357" t="s">
        <v>274</v>
      </c>
      <c r="F96" s="357" t="s">
        <v>264</v>
      </c>
      <c r="G96" s="363" t="s">
        <v>264</v>
      </c>
      <c r="H96" s="357" t="s">
        <v>261</v>
      </c>
      <c r="I96" s="357" t="s">
        <v>282</v>
      </c>
      <c r="J96" s="357" t="s">
        <v>303</v>
      </c>
      <c r="K96" s="357" t="s">
        <v>281</v>
      </c>
      <c r="L96" s="357" t="s">
        <v>268</v>
      </c>
      <c r="M96" s="357" t="s">
        <v>269</v>
      </c>
      <c r="N96" s="357" t="s">
        <v>270</v>
      </c>
      <c r="O96" s="357" t="s">
        <v>299</v>
      </c>
      <c r="P96" s="357" t="s">
        <v>271</v>
      </c>
      <c r="Q96" s="357" t="s">
        <v>262</v>
      </c>
      <c r="R96" s="357" t="s">
        <v>292</v>
      </c>
      <c r="S96" s="377" t="e">
        <f>IF(VLOOKUP($AH96,#REF!,#REF!,0)="","",VLOOKUP($AH96,#REF!,#REF!,0))</f>
        <v>#REF!</v>
      </c>
      <c r="T96" s="377" t="e">
        <f>IF(VLOOKUP($AH96,#REF!,#REF!,0)="","",VLOOKUP($AH96,#REF!,#REF!,0))</f>
        <v>#REF!</v>
      </c>
      <c r="U96" s="377" t="e">
        <f>IF(VLOOKUP($AH96,#REF!,#REF!,0)="","",VLOOKUP($AH96,#REF!,#REF!,0))</f>
        <v>#REF!</v>
      </c>
      <c r="V96" s="377" t="e">
        <f>IF(VLOOKUP($AH96,#REF!,#REF!,0)="","",VLOOKUP($AH96,#REF!,#REF!,0))</f>
        <v>#REF!</v>
      </c>
      <c r="W96" s="377" t="e">
        <f>IF(VLOOKUP($AH96,#REF!,#REF!,0)="","",VLOOKUP($AH96,#REF!,#REF!,0))</f>
        <v>#REF!</v>
      </c>
      <c r="X96" s="377" t="e">
        <f>IF(VLOOKUP($AH96,#REF!,#REF!,0)="","",VLOOKUP($AH96,#REF!,#REF!,0))</f>
        <v>#REF!</v>
      </c>
      <c r="Y96" s="377" t="e">
        <f>IF(VLOOKUP($AH96,#REF!,#REF!,0)="","",VLOOKUP($AH96,#REF!,#REF!,0))</f>
        <v>#REF!</v>
      </c>
      <c r="Z96" s="377" t="e">
        <f>IF(VLOOKUP($AH96,#REF!,#REF!,0)="","",VLOOKUP($AH96,#REF!,#REF!,0))</f>
        <v>#REF!</v>
      </c>
      <c r="AA96" s="377" t="e">
        <f>IF(VLOOKUP($AH96,#REF!,#REF!,0)="","",VLOOKUP($AH96,#REF!,#REF!,0))</f>
        <v>#REF!</v>
      </c>
      <c r="AB96" s="377" t="e">
        <f>IF(VLOOKUP($AH96,#REF!,#REF!,0)="","",VLOOKUP($AH96,#REF!,#REF!,0))</f>
        <v>#REF!</v>
      </c>
      <c r="AC96" s="377" t="e">
        <f>IF(VLOOKUP($AH96,#REF!,#REF!,0)="","",VLOOKUP($AH96,#REF!,#REF!,0))</f>
        <v>#REF!</v>
      </c>
      <c r="AD96" s="377" t="e">
        <f>IF(VLOOKUP($AH96,#REF!,#REF!,0)="","",VLOOKUP($AH96,#REF!,#REF!,0))</f>
        <v>#REF!</v>
      </c>
      <c r="AE96" s="377" t="e">
        <f>IF(VLOOKUP($AH96,#REF!,#REF!,0)="","",VLOOKUP($AH96,#REF!,#REF!,0))</f>
        <v>#REF!</v>
      </c>
      <c r="AF96" s="377" t="e">
        <f>IF(VLOOKUP($AH96,#REF!,#REF!,0)="","",VLOOKUP($AH96,#REF!,#REF!,0))</f>
        <v>#REF!</v>
      </c>
      <c r="AG96" s="377" t="e">
        <f>IF(VLOOKUP($AH96,#REF!,#REF!,0)="","",VLOOKUP($AH96,#REF!,#REF!,0))</f>
        <v>#REF!</v>
      </c>
      <c r="AH96" s="363" t="str">
        <f t="shared" si="0"/>
        <v>A.N.@@._Z.S1312._Z._Z.A.F.F8.T.S.V._T.C01.XDC.N.EDP2</v>
      </c>
      <c r="AI96" s="363"/>
      <c r="AJ96" s="363"/>
      <c r="AK96" s="365" t="str">
        <f>IFERROR(+IF(AH96=VLOOKUP(AH96,#REF!,1,0),"OK","check!!!!"),"check!!!!")</f>
        <v>check!!!!</v>
      </c>
      <c r="AL96" s="363" t="e">
        <f>IF(#REF!=AH96,"ok","check!!!!")</f>
        <v>#REF!</v>
      </c>
      <c r="AM96" s="366"/>
      <c r="AN96" s="367"/>
      <c r="AO96" s="367"/>
      <c r="AP96" s="367"/>
      <c r="AQ96" s="367"/>
      <c r="AR96" s="367"/>
      <c r="AS96" s="367"/>
      <c r="AT96" s="367"/>
      <c r="AU96" s="367"/>
      <c r="AV96" s="367"/>
      <c r="AW96" s="367"/>
      <c r="AX96" s="367"/>
      <c r="AY96" s="367"/>
    </row>
    <row r="97" spans="1:51">
      <c r="A97" s="357" t="s">
        <v>261</v>
      </c>
      <c r="B97" s="357" t="s">
        <v>262</v>
      </c>
      <c r="C97" s="357" t="s">
        <v>263</v>
      </c>
      <c r="D97" s="357" t="s">
        <v>264</v>
      </c>
      <c r="E97" s="357" t="s">
        <v>274</v>
      </c>
      <c r="F97" s="357" t="s">
        <v>264</v>
      </c>
      <c r="G97" s="363" t="s">
        <v>264</v>
      </c>
      <c r="H97" s="357" t="s">
        <v>261</v>
      </c>
      <c r="I97" s="357" t="s">
        <v>282</v>
      </c>
      <c r="J97" s="357" t="s">
        <v>303</v>
      </c>
      <c r="K97" s="357" t="s">
        <v>281</v>
      </c>
      <c r="L97" s="357" t="s">
        <v>268</v>
      </c>
      <c r="M97" s="357" t="s">
        <v>269</v>
      </c>
      <c r="N97" s="357" t="s">
        <v>270</v>
      </c>
      <c r="O97" s="357" t="s">
        <v>300</v>
      </c>
      <c r="P97" s="357" t="s">
        <v>271</v>
      </c>
      <c r="Q97" s="357" t="s">
        <v>262</v>
      </c>
      <c r="R97" s="357" t="s">
        <v>292</v>
      </c>
      <c r="S97" s="377" t="e">
        <f>IF(VLOOKUP($AH97,#REF!,#REF!,0)="","",VLOOKUP($AH97,#REF!,#REF!,0))</f>
        <v>#REF!</v>
      </c>
      <c r="T97" s="377" t="e">
        <f>IF(VLOOKUP($AH97,#REF!,#REF!,0)="","",VLOOKUP($AH97,#REF!,#REF!,0))</f>
        <v>#REF!</v>
      </c>
      <c r="U97" s="377" t="e">
        <f>IF(VLOOKUP($AH97,#REF!,#REF!,0)="","",VLOOKUP($AH97,#REF!,#REF!,0))</f>
        <v>#REF!</v>
      </c>
      <c r="V97" s="377" t="e">
        <f>IF(VLOOKUP($AH97,#REF!,#REF!,0)="","",VLOOKUP($AH97,#REF!,#REF!,0))</f>
        <v>#REF!</v>
      </c>
      <c r="W97" s="377" t="e">
        <f>IF(VLOOKUP($AH97,#REF!,#REF!,0)="","",VLOOKUP($AH97,#REF!,#REF!,0))</f>
        <v>#REF!</v>
      </c>
      <c r="X97" s="377" t="e">
        <f>IF(VLOOKUP($AH97,#REF!,#REF!,0)="","",VLOOKUP($AH97,#REF!,#REF!,0))</f>
        <v>#REF!</v>
      </c>
      <c r="Y97" s="377" t="e">
        <f>IF(VLOOKUP($AH97,#REF!,#REF!,0)="","",VLOOKUP($AH97,#REF!,#REF!,0))</f>
        <v>#REF!</v>
      </c>
      <c r="Z97" s="377" t="e">
        <f>IF(VLOOKUP($AH97,#REF!,#REF!,0)="","",VLOOKUP($AH97,#REF!,#REF!,0))</f>
        <v>#REF!</v>
      </c>
      <c r="AA97" s="377" t="e">
        <f>IF(VLOOKUP($AH97,#REF!,#REF!,0)="","",VLOOKUP($AH97,#REF!,#REF!,0))</f>
        <v>#REF!</v>
      </c>
      <c r="AB97" s="377" t="e">
        <f>IF(VLOOKUP($AH97,#REF!,#REF!,0)="","",VLOOKUP($AH97,#REF!,#REF!,0))</f>
        <v>#REF!</v>
      </c>
      <c r="AC97" s="377" t="e">
        <f>IF(VLOOKUP($AH97,#REF!,#REF!,0)="","",VLOOKUP($AH97,#REF!,#REF!,0))</f>
        <v>#REF!</v>
      </c>
      <c r="AD97" s="377" t="e">
        <f>IF(VLOOKUP($AH97,#REF!,#REF!,0)="","",VLOOKUP($AH97,#REF!,#REF!,0))</f>
        <v>#REF!</v>
      </c>
      <c r="AE97" s="377" t="e">
        <f>IF(VLOOKUP($AH97,#REF!,#REF!,0)="","",VLOOKUP($AH97,#REF!,#REF!,0))</f>
        <v>#REF!</v>
      </c>
      <c r="AF97" s="377" t="e">
        <f>IF(VLOOKUP($AH97,#REF!,#REF!,0)="","",VLOOKUP($AH97,#REF!,#REF!,0))</f>
        <v>#REF!</v>
      </c>
      <c r="AG97" s="377" t="e">
        <f>IF(VLOOKUP($AH97,#REF!,#REF!,0)="","",VLOOKUP($AH97,#REF!,#REF!,0))</f>
        <v>#REF!</v>
      </c>
      <c r="AH97" s="363" t="str">
        <f t="shared" si="0"/>
        <v>A.N.@@._Z.S1312._Z._Z.A.F.F8.T.S.V._T.C02.XDC.N.EDP2</v>
      </c>
      <c r="AI97" s="363"/>
      <c r="AJ97" s="363"/>
      <c r="AK97" s="365" t="str">
        <f>IFERROR(+IF(AH97=VLOOKUP(AH97,#REF!,1,0),"OK","check!!!!"),"check!!!!")</f>
        <v>check!!!!</v>
      </c>
      <c r="AL97" s="363" t="e">
        <f>IF(#REF!=AH97,"ok","check!!!!")</f>
        <v>#REF!</v>
      </c>
      <c r="AM97" s="366"/>
      <c r="AN97" s="367"/>
      <c r="AO97" s="367"/>
      <c r="AP97" s="367"/>
      <c r="AQ97" s="367"/>
      <c r="AR97" s="367"/>
      <c r="AS97" s="367"/>
      <c r="AT97" s="367"/>
      <c r="AU97" s="367"/>
      <c r="AV97" s="367"/>
      <c r="AW97" s="367"/>
      <c r="AX97" s="367"/>
      <c r="AY97" s="367"/>
    </row>
    <row r="98" spans="1:51">
      <c r="A98" s="357" t="s">
        <v>261</v>
      </c>
      <c r="B98" s="357" t="s">
        <v>262</v>
      </c>
      <c r="C98" s="357" t="s">
        <v>263</v>
      </c>
      <c r="D98" s="357" t="s">
        <v>264</v>
      </c>
      <c r="E98" s="357" t="s">
        <v>274</v>
      </c>
      <c r="F98" s="357" t="s">
        <v>264</v>
      </c>
      <c r="G98" s="363" t="s">
        <v>264</v>
      </c>
      <c r="H98" s="357" t="s">
        <v>278</v>
      </c>
      <c r="I98" s="357" t="s">
        <v>282</v>
      </c>
      <c r="J98" s="357" t="s">
        <v>303</v>
      </c>
      <c r="K98" s="357" t="s">
        <v>281</v>
      </c>
      <c r="L98" s="357" t="s">
        <v>268</v>
      </c>
      <c r="M98" s="357" t="s">
        <v>269</v>
      </c>
      <c r="N98" s="357" t="s">
        <v>270</v>
      </c>
      <c r="O98" s="357" t="s">
        <v>270</v>
      </c>
      <c r="P98" s="357" t="s">
        <v>271</v>
      </c>
      <c r="Q98" s="357" t="s">
        <v>262</v>
      </c>
      <c r="R98" s="357" t="s">
        <v>292</v>
      </c>
      <c r="S98" s="377" t="e">
        <f>IF(VLOOKUP($AH98,#REF!,#REF!,0)="","",VLOOKUP($AH98,#REF!,#REF!,0))</f>
        <v>#REF!</v>
      </c>
      <c r="T98" s="377" t="e">
        <f>IF(VLOOKUP($AH98,#REF!,#REF!,0)="","",VLOOKUP($AH98,#REF!,#REF!,0))</f>
        <v>#REF!</v>
      </c>
      <c r="U98" s="377" t="e">
        <f>IF(VLOOKUP($AH98,#REF!,#REF!,0)="","",VLOOKUP($AH98,#REF!,#REF!,0))</f>
        <v>#REF!</v>
      </c>
      <c r="V98" s="377" t="e">
        <f>IF(VLOOKUP($AH98,#REF!,#REF!,0)="","",VLOOKUP($AH98,#REF!,#REF!,0))</f>
        <v>#REF!</v>
      </c>
      <c r="W98" s="377" t="e">
        <f>IF(VLOOKUP($AH98,#REF!,#REF!,0)="","",VLOOKUP($AH98,#REF!,#REF!,0))</f>
        <v>#REF!</v>
      </c>
      <c r="X98" s="377" t="e">
        <f>IF(VLOOKUP($AH98,#REF!,#REF!,0)="","",VLOOKUP($AH98,#REF!,#REF!,0))</f>
        <v>#REF!</v>
      </c>
      <c r="Y98" s="377" t="e">
        <f>IF(VLOOKUP($AH98,#REF!,#REF!,0)="","",VLOOKUP($AH98,#REF!,#REF!,0))</f>
        <v>#REF!</v>
      </c>
      <c r="Z98" s="377" t="e">
        <f>IF(VLOOKUP($AH98,#REF!,#REF!,0)="","",VLOOKUP($AH98,#REF!,#REF!,0))</f>
        <v>#REF!</v>
      </c>
      <c r="AA98" s="377" t="e">
        <f>IF(VLOOKUP($AH98,#REF!,#REF!,0)="","",VLOOKUP($AH98,#REF!,#REF!,0))</f>
        <v>#REF!</v>
      </c>
      <c r="AB98" s="377" t="e">
        <f>IF(VLOOKUP($AH98,#REF!,#REF!,0)="","",VLOOKUP($AH98,#REF!,#REF!,0))</f>
        <v>#REF!</v>
      </c>
      <c r="AC98" s="377" t="e">
        <f>IF(VLOOKUP($AH98,#REF!,#REF!,0)="","",VLOOKUP($AH98,#REF!,#REF!,0))</f>
        <v>#REF!</v>
      </c>
      <c r="AD98" s="377" t="e">
        <f>IF(VLOOKUP($AH98,#REF!,#REF!,0)="","",VLOOKUP($AH98,#REF!,#REF!,0))</f>
        <v>#REF!</v>
      </c>
      <c r="AE98" s="377" t="e">
        <f>IF(VLOOKUP($AH98,#REF!,#REF!,0)="","",VLOOKUP($AH98,#REF!,#REF!,0))</f>
        <v>#REF!</v>
      </c>
      <c r="AF98" s="377" t="e">
        <f>IF(VLOOKUP($AH98,#REF!,#REF!,0)="","",VLOOKUP($AH98,#REF!,#REF!,0))</f>
        <v>#REF!</v>
      </c>
      <c r="AG98" s="377" t="e">
        <f>IF(VLOOKUP($AH98,#REF!,#REF!,0)="","",VLOOKUP($AH98,#REF!,#REF!,0))</f>
        <v>#REF!</v>
      </c>
      <c r="AH98" s="363" t="str">
        <f t="shared" si="0"/>
        <v>A.N.@@._Z.S1312._Z._Z.L.F.F8.T.S.V._T._T.XDC.N.EDP2</v>
      </c>
      <c r="AI98" s="363"/>
      <c r="AJ98" s="363"/>
      <c r="AK98" s="365" t="str">
        <f>IFERROR(+IF(AH98=VLOOKUP(AH98,#REF!,1,0),"OK","check!!!!"),"check!!!!")</f>
        <v>check!!!!</v>
      </c>
      <c r="AL98" s="363" t="e">
        <f>IF(#REF!=AH98,"ok","check!!!!")</f>
        <v>#REF!</v>
      </c>
      <c r="AM98" s="366"/>
      <c r="AN98" s="367"/>
      <c r="AO98" s="367"/>
      <c r="AP98" s="367"/>
      <c r="AQ98" s="367"/>
      <c r="AR98" s="367"/>
      <c r="AS98" s="367"/>
      <c r="AT98" s="367"/>
      <c r="AU98" s="367"/>
      <c r="AV98" s="367"/>
      <c r="AW98" s="367"/>
      <c r="AX98" s="367"/>
      <c r="AY98" s="367"/>
    </row>
    <row r="99" spans="1:51">
      <c r="A99" s="357" t="s">
        <v>261</v>
      </c>
      <c r="B99" s="357" t="s">
        <v>262</v>
      </c>
      <c r="C99" s="357" t="s">
        <v>263</v>
      </c>
      <c r="D99" s="357" t="s">
        <v>264</v>
      </c>
      <c r="E99" s="357" t="s">
        <v>274</v>
      </c>
      <c r="F99" s="357" t="s">
        <v>264</v>
      </c>
      <c r="G99" s="363" t="s">
        <v>264</v>
      </c>
      <c r="H99" s="357" t="s">
        <v>278</v>
      </c>
      <c r="I99" s="357" t="s">
        <v>282</v>
      </c>
      <c r="J99" s="357" t="s">
        <v>303</v>
      </c>
      <c r="K99" s="357" t="s">
        <v>281</v>
      </c>
      <c r="L99" s="357" t="s">
        <v>268</v>
      </c>
      <c r="M99" s="357" t="s">
        <v>269</v>
      </c>
      <c r="N99" s="357" t="s">
        <v>270</v>
      </c>
      <c r="O99" s="357" t="s">
        <v>299</v>
      </c>
      <c r="P99" s="357" t="s">
        <v>271</v>
      </c>
      <c r="Q99" s="357" t="s">
        <v>262</v>
      </c>
      <c r="R99" s="357" t="s">
        <v>292</v>
      </c>
      <c r="S99" s="377" t="e">
        <f>IF(VLOOKUP($AH99,#REF!,#REF!,0)="","",VLOOKUP($AH99,#REF!,#REF!,0))</f>
        <v>#REF!</v>
      </c>
      <c r="T99" s="377" t="e">
        <f>IF(VLOOKUP($AH99,#REF!,#REF!,0)="","",VLOOKUP($AH99,#REF!,#REF!,0))</f>
        <v>#REF!</v>
      </c>
      <c r="U99" s="377" t="e">
        <f>IF(VLOOKUP($AH99,#REF!,#REF!,0)="","",VLOOKUP($AH99,#REF!,#REF!,0))</f>
        <v>#REF!</v>
      </c>
      <c r="V99" s="377" t="e">
        <f>IF(VLOOKUP($AH99,#REF!,#REF!,0)="","",VLOOKUP($AH99,#REF!,#REF!,0))</f>
        <v>#REF!</v>
      </c>
      <c r="W99" s="377" t="e">
        <f>IF(VLOOKUP($AH99,#REF!,#REF!,0)="","",VLOOKUP($AH99,#REF!,#REF!,0))</f>
        <v>#REF!</v>
      </c>
      <c r="X99" s="377" t="e">
        <f>IF(VLOOKUP($AH99,#REF!,#REF!,0)="","",VLOOKUP($AH99,#REF!,#REF!,0))</f>
        <v>#REF!</v>
      </c>
      <c r="Y99" s="377" t="e">
        <f>IF(VLOOKUP($AH99,#REF!,#REF!,0)="","",VLOOKUP($AH99,#REF!,#REF!,0))</f>
        <v>#REF!</v>
      </c>
      <c r="Z99" s="377" t="e">
        <f>IF(VLOOKUP($AH99,#REF!,#REF!,0)="","",VLOOKUP($AH99,#REF!,#REF!,0))</f>
        <v>#REF!</v>
      </c>
      <c r="AA99" s="377" t="e">
        <f>IF(VLOOKUP($AH99,#REF!,#REF!,0)="","",VLOOKUP($AH99,#REF!,#REF!,0))</f>
        <v>#REF!</v>
      </c>
      <c r="AB99" s="377" t="e">
        <f>IF(VLOOKUP($AH99,#REF!,#REF!,0)="","",VLOOKUP($AH99,#REF!,#REF!,0))</f>
        <v>#REF!</v>
      </c>
      <c r="AC99" s="377" t="e">
        <f>IF(VLOOKUP($AH99,#REF!,#REF!,0)="","",VLOOKUP($AH99,#REF!,#REF!,0))</f>
        <v>#REF!</v>
      </c>
      <c r="AD99" s="377" t="e">
        <f>IF(VLOOKUP($AH99,#REF!,#REF!,0)="","",VLOOKUP($AH99,#REF!,#REF!,0))</f>
        <v>#REF!</v>
      </c>
      <c r="AE99" s="377" t="e">
        <f>IF(VLOOKUP($AH99,#REF!,#REF!,0)="","",VLOOKUP($AH99,#REF!,#REF!,0))</f>
        <v>#REF!</v>
      </c>
      <c r="AF99" s="377" t="e">
        <f>IF(VLOOKUP($AH99,#REF!,#REF!,0)="","",VLOOKUP($AH99,#REF!,#REF!,0))</f>
        <v>#REF!</v>
      </c>
      <c r="AG99" s="377" t="e">
        <f>IF(VLOOKUP($AH99,#REF!,#REF!,0)="","",VLOOKUP($AH99,#REF!,#REF!,0))</f>
        <v>#REF!</v>
      </c>
      <c r="AH99" s="363" t="str">
        <f t="shared" si="0"/>
        <v>A.N.@@._Z.S1312._Z._Z.L.F.F8.T.S.V._T.C01.XDC.N.EDP2</v>
      </c>
      <c r="AI99" s="363"/>
      <c r="AJ99" s="363"/>
      <c r="AK99" s="365" t="str">
        <f>IFERROR(+IF(AH99=VLOOKUP(AH99,#REF!,1,0),"OK","check!!!!"),"check!!!!")</f>
        <v>check!!!!</v>
      </c>
      <c r="AL99" s="363" t="e">
        <f>IF(#REF!=AH99,"ok","check!!!!")</f>
        <v>#REF!</v>
      </c>
      <c r="AM99" s="366"/>
      <c r="AN99" s="367"/>
      <c r="AO99" s="367"/>
      <c r="AP99" s="367"/>
      <c r="AQ99" s="367"/>
      <c r="AR99" s="367"/>
      <c r="AS99" s="367"/>
      <c r="AT99" s="367"/>
      <c r="AU99" s="367"/>
      <c r="AV99" s="367"/>
      <c r="AW99" s="367"/>
      <c r="AX99" s="367"/>
      <c r="AY99" s="367"/>
    </row>
    <row r="100" spans="1:51">
      <c r="A100" s="357" t="s">
        <v>261</v>
      </c>
      <c r="B100" s="357" t="s">
        <v>262</v>
      </c>
      <c r="C100" s="357" t="s">
        <v>263</v>
      </c>
      <c r="D100" s="357" t="s">
        <v>264</v>
      </c>
      <c r="E100" s="357" t="s">
        <v>274</v>
      </c>
      <c r="F100" s="357" t="s">
        <v>264</v>
      </c>
      <c r="G100" s="363" t="s">
        <v>264</v>
      </c>
      <c r="H100" s="357" t="s">
        <v>278</v>
      </c>
      <c r="I100" s="357" t="s">
        <v>282</v>
      </c>
      <c r="J100" s="357" t="s">
        <v>303</v>
      </c>
      <c r="K100" s="357" t="s">
        <v>281</v>
      </c>
      <c r="L100" s="357" t="s">
        <v>268</v>
      </c>
      <c r="M100" s="357" t="s">
        <v>269</v>
      </c>
      <c r="N100" s="357" t="s">
        <v>270</v>
      </c>
      <c r="O100" s="357" t="s">
        <v>300</v>
      </c>
      <c r="P100" s="357" t="s">
        <v>271</v>
      </c>
      <c r="Q100" s="357" t="s">
        <v>262</v>
      </c>
      <c r="R100" s="357" t="s">
        <v>292</v>
      </c>
      <c r="S100" s="377" t="e">
        <f>IF(VLOOKUP($AH100,#REF!,#REF!,0)="","",VLOOKUP($AH100,#REF!,#REF!,0))</f>
        <v>#REF!</v>
      </c>
      <c r="T100" s="377" t="e">
        <f>IF(VLOOKUP($AH100,#REF!,#REF!,0)="","",VLOOKUP($AH100,#REF!,#REF!,0))</f>
        <v>#REF!</v>
      </c>
      <c r="U100" s="377" t="e">
        <f>IF(VLOOKUP($AH100,#REF!,#REF!,0)="","",VLOOKUP($AH100,#REF!,#REF!,0))</f>
        <v>#REF!</v>
      </c>
      <c r="V100" s="377" t="e">
        <f>IF(VLOOKUP($AH100,#REF!,#REF!,0)="","",VLOOKUP($AH100,#REF!,#REF!,0))</f>
        <v>#REF!</v>
      </c>
      <c r="W100" s="377" t="e">
        <f>IF(VLOOKUP($AH100,#REF!,#REF!,0)="","",VLOOKUP($AH100,#REF!,#REF!,0))</f>
        <v>#REF!</v>
      </c>
      <c r="X100" s="377" t="e">
        <f>IF(VLOOKUP($AH100,#REF!,#REF!,0)="","",VLOOKUP($AH100,#REF!,#REF!,0))</f>
        <v>#REF!</v>
      </c>
      <c r="Y100" s="377" t="e">
        <f>IF(VLOOKUP($AH100,#REF!,#REF!,0)="","",VLOOKUP($AH100,#REF!,#REF!,0))</f>
        <v>#REF!</v>
      </c>
      <c r="Z100" s="377" t="e">
        <f>IF(VLOOKUP($AH100,#REF!,#REF!,0)="","",VLOOKUP($AH100,#REF!,#REF!,0))</f>
        <v>#REF!</v>
      </c>
      <c r="AA100" s="377" t="e">
        <f>IF(VLOOKUP($AH100,#REF!,#REF!,0)="","",VLOOKUP($AH100,#REF!,#REF!,0))</f>
        <v>#REF!</v>
      </c>
      <c r="AB100" s="377" t="e">
        <f>IF(VLOOKUP($AH100,#REF!,#REF!,0)="","",VLOOKUP($AH100,#REF!,#REF!,0))</f>
        <v>#REF!</v>
      </c>
      <c r="AC100" s="377" t="e">
        <f>IF(VLOOKUP($AH100,#REF!,#REF!,0)="","",VLOOKUP($AH100,#REF!,#REF!,0))</f>
        <v>#REF!</v>
      </c>
      <c r="AD100" s="377" t="e">
        <f>IF(VLOOKUP($AH100,#REF!,#REF!,0)="","",VLOOKUP($AH100,#REF!,#REF!,0))</f>
        <v>#REF!</v>
      </c>
      <c r="AE100" s="377" t="e">
        <f>IF(VLOOKUP($AH100,#REF!,#REF!,0)="","",VLOOKUP($AH100,#REF!,#REF!,0))</f>
        <v>#REF!</v>
      </c>
      <c r="AF100" s="377" t="e">
        <f>IF(VLOOKUP($AH100,#REF!,#REF!,0)="","",VLOOKUP($AH100,#REF!,#REF!,0))</f>
        <v>#REF!</v>
      </c>
      <c r="AG100" s="377" t="e">
        <f>IF(VLOOKUP($AH100,#REF!,#REF!,0)="","",VLOOKUP($AH100,#REF!,#REF!,0))</f>
        <v>#REF!</v>
      </c>
      <c r="AH100" s="363" t="str">
        <f t="shared" si="0"/>
        <v>A.N.@@._Z.S1312._Z._Z.L.F.F8.T.S.V._T.C02.XDC.N.EDP2</v>
      </c>
      <c r="AI100" s="363"/>
      <c r="AJ100" s="363"/>
      <c r="AK100" s="365" t="str">
        <f>IFERROR(+IF(AH100=VLOOKUP(AH100,#REF!,1,0),"OK","check!!!!"),"check!!!!")</f>
        <v>check!!!!</v>
      </c>
      <c r="AL100" s="363" t="e">
        <f>IF(#REF!=AH100,"ok","check!!!!")</f>
        <v>#REF!</v>
      </c>
      <c r="AM100" s="366"/>
      <c r="AN100" s="367"/>
      <c r="AO100" s="367"/>
      <c r="AP100" s="367"/>
      <c r="AQ100" s="367"/>
      <c r="AR100" s="367"/>
      <c r="AS100" s="367"/>
      <c r="AT100" s="367"/>
      <c r="AU100" s="367"/>
      <c r="AV100" s="367"/>
      <c r="AW100" s="367"/>
      <c r="AX100" s="367"/>
      <c r="AY100" s="367"/>
    </row>
    <row r="101" spans="1:51">
      <c r="A101" s="357" t="s">
        <v>261</v>
      </c>
      <c r="B101" s="357" t="s">
        <v>262</v>
      </c>
      <c r="C101" s="357" t="s">
        <v>263</v>
      </c>
      <c r="D101" s="357" t="s">
        <v>264</v>
      </c>
      <c r="E101" s="357" t="s">
        <v>274</v>
      </c>
      <c r="F101" s="357" t="s">
        <v>264</v>
      </c>
      <c r="G101" s="363" t="s">
        <v>264</v>
      </c>
      <c r="H101" s="357" t="s">
        <v>266</v>
      </c>
      <c r="I101" s="357" t="s">
        <v>304</v>
      </c>
      <c r="J101" s="357" t="s">
        <v>264</v>
      </c>
      <c r="K101" s="357" t="s">
        <v>281</v>
      </c>
      <c r="L101" s="357" t="s">
        <v>268</v>
      </c>
      <c r="M101" s="357" t="s">
        <v>269</v>
      </c>
      <c r="N101" s="357" t="s">
        <v>270</v>
      </c>
      <c r="O101" s="357" t="s">
        <v>270</v>
      </c>
      <c r="P101" s="357" t="s">
        <v>271</v>
      </c>
      <c r="Q101" s="357" t="s">
        <v>262</v>
      </c>
      <c r="R101" s="357" t="s">
        <v>292</v>
      </c>
      <c r="S101" s="377" t="e">
        <f>IF(VLOOKUP($AH101,#REF!,#REF!,0)="","",VLOOKUP($AH101,#REF!,#REF!,0))</f>
        <v>#REF!</v>
      </c>
      <c r="T101" s="377" t="e">
        <f>IF(VLOOKUP($AH101,#REF!,#REF!,0)="","",VLOOKUP($AH101,#REF!,#REF!,0))</f>
        <v>#REF!</v>
      </c>
      <c r="U101" s="377" t="e">
        <f>IF(VLOOKUP($AH101,#REF!,#REF!,0)="","",VLOOKUP($AH101,#REF!,#REF!,0))</f>
        <v>#REF!</v>
      </c>
      <c r="V101" s="377" t="e">
        <f>IF(VLOOKUP($AH101,#REF!,#REF!,0)="","",VLOOKUP($AH101,#REF!,#REF!,0))</f>
        <v>#REF!</v>
      </c>
      <c r="W101" s="377" t="e">
        <f>IF(VLOOKUP($AH101,#REF!,#REF!,0)="","",VLOOKUP($AH101,#REF!,#REF!,0))</f>
        <v>#REF!</v>
      </c>
      <c r="X101" s="377" t="e">
        <f>IF(VLOOKUP($AH101,#REF!,#REF!,0)="","",VLOOKUP($AH101,#REF!,#REF!,0))</f>
        <v>#REF!</v>
      </c>
      <c r="Y101" s="377" t="e">
        <f>IF(VLOOKUP($AH101,#REF!,#REF!,0)="","",VLOOKUP($AH101,#REF!,#REF!,0))</f>
        <v>#REF!</v>
      </c>
      <c r="Z101" s="377" t="e">
        <f>IF(VLOOKUP($AH101,#REF!,#REF!,0)="","",VLOOKUP($AH101,#REF!,#REF!,0))</f>
        <v>#REF!</v>
      </c>
      <c r="AA101" s="377" t="e">
        <f>IF(VLOOKUP($AH101,#REF!,#REF!,0)="","",VLOOKUP($AH101,#REF!,#REF!,0))</f>
        <v>#REF!</v>
      </c>
      <c r="AB101" s="377" t="e">
        <f>IF(VLOOKUP($AH101,#REF!,#REF!,0)="","",VLOOKUP($AH101,#REF!,#REF!,0))</f>
        <v>#REF!</v>
      </c>
      <c r="AC101" s="377" t="e">
        <f>IF(VLOOKUP($AH101,#REF!,#REF!,0)="","",VLOOKUP($AH101,#REF!,#REF!,0))</f>
        <v>#REF!</v>
      </c>
      <c r="AD101" s="377" t="e">
        <f>IF(VLOOKUP($AH101,#REF!,#REF!,0)="","",VLOOKUP($AH101,#REF!,#REF!,0))</f>
        <v>#REF!</v>
      </c>
      <c r="AE101" s="377" t="e">
        <f>IF(VLOOKUP($AH101,#REF!,#REF!,0)="","",VLOOKUP($AH101,#REF!,#REF!,0))</f>
        <v>#REF!</v>
      </c>
      <c r="AF101" s="377" t="e">
        <f>IF(VLOOKUP($AH101,#REF!,#REF!,0)="","",VLOOKUP($AH101,#REF!,#REF!,0))</f>
        <v>#REF!</v>
      </c>
      <c r="AG101" s="377" t="e">
        <f>IF(VLOOKUP($AH101,#REF!,#REF!,0)="","",VLOOKUP($AH101,#REF!,#REF!,0))</f>
        <v>#REF!</v>
      </c>
      <c r="AH101" s="363" t="str">
        <f t="shared" si="0"/>
        <v>A.N.@@._Z.S1312._Z._Z.B.ORWB_E._Z.T.S.V._T._T.XDC.N.EDP2</v>
      </c>
      <c r="AI101" s="363"/>
      <c r="AJ101" s="363"/>
      <c r="AK101" s="365" t="str">
        <f>IFERROR(+IF(AH101=VLOOKUP(AH101,#REF!,1,0),"OK","check!!!!"),"check!!!!")</f>
        <v>check!!!!</v>
      </c>
      <c r="AL101" s="363" t="e">
        <f>IF(#REF!=AH101,"ok","check!!!!")</f>
        <v>#REF!</v>
      </c>
      <c r="AM101" s="366"/>
      <c r="AN101" s="367"/>
      <c r="AO101" s="367"/>
      <c r="AP101" s="367"/>
      <c r="AQ101" s="367"/>
      <c r="AR101" s="367"/>
      <c r="AS101" s="367"/>
      <c r="AT101" s="367"/>
      <c r="AU101" s="367"/>
      <c r="AV101" s="367"/>
      <c r="AW101" s="367"/>
      <c r="AX101" s="367"/>
      <c r="AY101" s="367"/>
    </row>
    <row r="102" spans="1:51">
      <c r="A102" s="357" t="s">
        <v>261</v>
      </c>
      <c r="B102" s="357" t="s">
        <v>262</v>
      </c>
      <c r="C102" s="357" t="s">
        <v>263</v>
      </c>
      <c r="D102" s="357" t="s">
        <v>264</v>
      </c>
      <c r="E102" s="357" t="s">
        <v>311</v>
      </c>
      <c r="F102" s="357" t="s">
        <v>264</v>
      </c>
      <c r="G102" s="357" t="s">
        <v>264</v>
      </c>
      <c r="H102" s="357" t="s">
        <v>266</v>
      </c>
      <c r="I102" s="357" t="s">
        <v>267</v>
      </c>
      <c r="J102" s="357" t="s">
        <v>264</v>
      </c>
      <c r="K102" s="357" t="s">
        <v>264</v>
      </c>
      <c r="L102" s="357" t="s">
        <v>268</v>
      </c>
      <c r="M102" s="357" t="s">
        <v>269</v>
      </c>
      <c r="N102" s="357" t="s">
        <v>270</v>
      </c>
      <c r="O102" s="357" t="s">
        <v>270</v>
      </c>
      <c r="P102" s="357" t="s">
        <v>271</v>
      </c>
      <c r="Q102" s="357" t="s">
        <v>262</v>
      </c>
      <c r="R102" s="357" t="s">
        <v>292</v>
      </c>
      <c r="S102" s="377" t="e">
        <f>IF(VLOOKUP($AH102,#REF!,#REF!,0)="","",VLOOKUP($AH102,#REF!,#REF!,0))</f>
        <v>#REF!</v>
      </c>
      <c r="T102" s="377" t="e">
        <f>IF(VLOOKUP($AH102,#REF!,#REF!,0)="","",VLOOKUP($AH102,#REF!,#REF!,0))</f>
        <v>#REF!</v>
      </c>
      <c r="U102" s="377" t="e">
        <f>IF(VLOOKUP($AH102,#REF!,#REF!,0)="","",VLOOKUP($AH102,#REF!,#REF!,0))</f>
        <v>#REF!</v>
      </c>
      <c r="V102" s="377" t="e">
        <f>IF(VLOOKUP($AH102,#REF!,#REF!,0)="","",VLOOKUP($AH102,#REF!,#REF!,0))</f>
        <v>#REF!</v>
      </c>
      <c r="W102" s="377" t="e">
        <f>IF(VLOOKUP($AH102,#REF!,#REF!,0)="","",VLOOKUP($AH102,#REF!,#REF!,0))</f>
        <v>#REF!</v>
      </c>
      <c r="X102" s="377" t="e">
        <f>IF(VLOOKUP($AH102,#REF!,#REF!,0)="","",VLOOKUP($AH102,#REF!,#REF!,0))</f>
        <v>#REF!</v>
      </c>
      <c r="Y102" s="377" t="e">
        <f>IF(VLOOKUP($AH102,#REF!,#REF!,0)="","",VLOOKUP($AH102,#REF!,#REF!,0))</f>
        <v>#REF!</v>
      </c>
      <c r="Z102" s="377" t="e">
        <f>IF(VLOOKUP($AH102,#REF!,#REF!,0)="","",VLOOKUP($AH102,#REF!,#REF!,0))</f>
        <v>#REF!</v>
      </c>
      <c r="AA102" s="377" t="e">
        <f>IF(VLOOKUP($AH102,#REF!,#REF!,0)="","",VLOOKUP($AH102,#REF!,#REF!,0))</f>
        <v>#REF!</v>
      </c>
      <c r="AB102" s="377" t="e">
        <f>IF(VLOOKUP($AH102,#REF!,#REF!,0)="","",VLOOKUP($AH102,#REF!,#REF!,0))</f>
        <v>#REF!</v>
      </c>
      <c r="AC102" s="377" t="e">
        <f>IF(VLOOKUP($AH102,#REF!,#REF!,0)="","",VLOOKUP($AH102,#REF!,#REF!,0))</f>
        <v>#REF!</v>
      </c>
      <c r="AD102" s="377" t="e">
        <f>IF(VLOOKUP($AH102,#REF!,#REF!,0)="","",VLOOKUP($AH102,#REF!,#REF!,0))</f>
        <v>#REF!</v>
      </c>
      <c r="AE102" s="377" t="e">
        <f>IF(VLOOKUP($AH102,#REF!,#REF!,0)="","",VLOOKUP($AH102,#REF!,#REF!,0))</f>
        <v>#REF!</v>
      </c>
      <c r="AF102" s="377" t="e">
        <f>IF(VLOOKUP($AH102,#REF!,#REF!,0)="","",VLOOKUP($AH102,#REF!,#REF!,0))</f>
        <v>#REF!</v>
      </c>
      <c r="AG102" s="377" t="e">
        <f>IF(VLOOKUP($AH102,#REF!,#REF!,0)="","",VLOOKUP($AH102,#REF!,#REF!,0))</f>
        <v>#REF!</v>
      </c>
      <c r="AH102" s="363" t="str">
        <f t="shared" si="0"/>
        <v>A.N.@@._Z.S13122._Z._Z.B.B9._Z._Z.S.V._T._T.XDC.N.EDP2</v>
      </c>
      <c r="AI102" s="363"/>
      <c r="AJ102" s="363"/>
      <c r="AK102" s="365" t="str">
        <f>IFERROR(+IF(AH102=VLOOKUP(AH102,#REF!,1,0),"OK","check!!!!"),"check!!!!")</f>
        <v>check!!!!</v>
      </c>
      <c r="AL102" s="363" t="e">
        <f>IF(#REF!=AH102,"ok","check!!!!")</f>
        <v>#REF!</v>
      </c>
      <c r="AM102" s="366"/>
      <c r="AN102" s="367"/>
      <c r="AO102" s="367"/>
      <c r="AP102" s="367"/>
      <c r="AQ102" s="367"/>
      <c r="AR102" s="367"/>
      <c r="AS102" s="367"/>
      <c r="AT102" s="367"/>
      <c r="AU102" s="367"/>
      <c r="AV102" s="367"/>
      <c r="AW102" s="367"/>
      <c r="AX102" s="367"/>
      <c r="AY102" s="367"/>
    </row>
    <row r="103" spans="1:51">
      <c r="A103" s="357" t="s">
        <v>261</v>
      </c>
      <c r="B103" s="357" t="s">
        <v>262</v>
      </c>
      <c r="C103" s="357" t="s">
        <v>263</v>
      </c>
      <c r="D103" s="357" t="s">
        <v>264</v>
      </c>
      <c r="E103" s="357" t="s">
        <v>311</v>
      </c>
      <c r="F103" s="357" t="s">
        <v>264</v>
      </c>
      <c r="G103" s="357" t="s">
        <v>264</v>
      </c>
      <c r="H103" s="357" t="s">
        <v>266</v>
      </c>
      <c r="I103" s="357" t="s">
        <v>267</v>
      </c>
      <c r="J103" s="357" t="s">
        <v>264</v>
      </c>
      <c r="K103" s="357" t="s">
        <v>264</v>
      </c>
      <c r="L103" s="357" t="s">
        <v>268</v>
      </c>
      <c r="M103" s="357" t="s">
        <v>269</v>
      </c>
      <c r="N103" s="357" t="s">
        <v>270</v>
      </c>
      <c r="O103" s="357" t="s">
        <v>299</v>
      </c>
      <c r="P103" s="357" t="s">
        <v>271</v>
      </c>
      <c r="Q103" s="357" t="s">
        <v>262</v>
      </c>
      <c r="R103" s="357" t="s">
        <v>292</v>
      </c>
      <c r="S103" s="377" t="e">
        <f>IF(VLOOKUP($AH103,#REF!,#REF!,0)="","",VLOOKUP($AH103,#REF!,#REF!,0))</f>
        <v>#REF!</v>
      </c>
      <c r="T103" s="377" t="e">
        <f>IF(VLOOKUP($AH103,#REF!,#REF!,0)="","",VLOOKUP($AH103,#REF!,#REF!,0))</f>
        <v>#REF!</v>
      </c>
      <c r="U103" s="377" t="e">
        <f>IF(VLOOKUP($AH103,#REF!,#REF!,0)="","",VLOOKUP($AH103,#REF!,#REF!,0))</f>
        <v>#REF!</v>
      </c>
      <c r="V103" s="377" t="e">
        <f>IF(VLOOKUP($AH103,#REF!,#REF!,0)="","",VLOOKUP($AH103,#REF!,#REF!,0))</f>
        <v>#REF!</v>
      </c>
      <c r="W103" s="377" t="e">
        <f>IF(VLOOKUP($AH103,#REF!,#REF!,0)="","",VLOOKUP($AH103,#REF!,#REF!,0))</f>
        <v>#REF!</v>
      </c>
      <c r="X103" s="377" t="e">
        <f>IF(VLOOKUP($AH103,#REF!,#REF!,0)="","",VLOOKUP($AH103,#REF!,#REF!,0))</f>
        <v>#REF!</v>
      </c>
      <c r="Y103" s="377" t="e">
        <f>IF(VLOOKUP($AH103,#REF!,#REF!,0)="","",VLOOKUP($AH103,#REF!,#REF!,0))</f>
        <v>#REF!</v>
      </c>
      <c r="Z103" s="377" t="e">
        <f>IF(VLOOKUP($AH103,#REF!,#REF!,0)="","",VLOOKUP($AH103,#REF!,#REF!,0))</f>
        <v>#REF!</v>
      </c>
      <c r="AA103" s="377" t="e">
        <f>IF(VLOOKUP($AH103,#REF!,#REF!,0)="","",VLOOKUP($AH103,#REF!,#REF!,0))</f>
        <v>#REF!</v>
      </c>
      <c r="AB103" s="377" t="e">
        <f>IF(VLOOKUP($AH103,#REF!,#REF!,0)="","",VLOOKUP($AH103,#REF!,#REF!,0))</f>
        <v>#REF!</v>
      </c>
      <c r="AC103" s="377" t="e">
        <f>IF(VLOOKUP($AH103,#REF!,#REF!,0)="","",VLOOKUP($AH103,#REF!,#REF!,0))</f>
        <v>#REF!</v>
      </c>
      <c r="AD103" s="377" t="e">
        <f>IF(VLOOKUP($AH103,#REF!,#REF!,0)="","",VLOOKUP($AH103,#REF!,#REF!,0))</f>
        <v>#REF!</v>
      </c>
      <c r="AE103" s="377" t="e">
        <f>IF(VLOOKUP($AH103,#REF!,#REF!,0)="","",VLOOKUP($AH103,#REF!,#REF!,0))</f>
        <v>#REF!</v>
      </c>
      <c r="AF103" s="377" t="e">
        <f>IF(VLOOKUP($AH103,#REF!,#REF!,0)="","",VLOOKUP($AH103,#REF!,#REF!,0))</f>
        <v>#REF!</v>
      </c>
      <c r="AG103" s="377" t="e">
        <f>IF(VLOOKUP($AH103,#REF!,#REF!,0)="","",VLOOKUP($AH103,#REF!,#REF!,0))</f>
        <v>#REF!</v>
      </c>
      <c r="AH103" s="363" t="str">
        <f t="shared" si="0"/>
        <v>A.N.@@._Z.S13122._Z._Z.B.B9._Z._Z.S.V._T.C01.XDC.N.EDP2</v>
      </c>
      <c r="AI103" s="363"/>
      <c r="AJ103" s="363"/>
      <c r="AK103" s="365" t="str">
        <f>IFERROR(+IF(AH103=VLOOKUP(AH103,#REF!,1,0),"OK","check!!!!"),"check!!!!")</f>
        <v>check!!!!</v>
      </c>
      <c r="AL103" s="363" t="e">
        <f>IF(#REF!=AH103,"ok","check!!!!")</f>
        <v>#REF!</v>
      </c>
      <c r="AM103" s="366"/>
      <c r="AN103" s="367"/>
      <c r="AO103" s="367"/>
      <c r="AP103" s="367"/>
      <c r="AQ103" s="367"/>
      <c r="AR103" s="367"/>
      <c r="AS103" s="367"/>
      <c r="AT103" s="367"/>
      <c r="AU103" s="367"/>
      <c r="AV103" s="367"/>
      <c r="AW103" s="367"/>
      <c r="AX103" s="367"/>
      <c r="AY103" s="367"/>
    </row>
    <row r="104" spans="1:51">
      <c r="A104" s="357" t="s">
        <v>261</v>
      </c>
      <c r="B104" s="357" t="s">
        <v>262</v>
      </c>
      <c r="C104" s="357" t="s">
        <v>263</v>
      </c>
      <c r="D104" s="357" t="s">
        <v>264</v>
      </c>
      <c r="E104" s="357" t="s">
        <v>311</v>
      </c>
      <c r="F104" s="357" t="s">
        <v>264</v>
      </c>
      <c r="G104" s="357" t="s">
        <v>264</v>
      </c>
      <c r="H104" s="357" t="s">
        <v>266</v>
      </c>
      <c r="I104" s="357" t="s">
        <v>267</v>
      </c>
      <c r="J104" s="357" t="s">
        <v>264</v>
      </c>
      <c r="K104" s="357" t="s">
        <v>264</v>
      </c>
      <c r="L104" s="357" t="s">
        <v>268</v>
      </c>
      <c r="M104" s="357" t="s">
        <v>269</v>
      </c>
      <c r="N104" s="357" t="s">
        <v>270</v>
      </c>
      <c r="O104" s="357" t="s">
        <v>300</v>
      </c>
      <c r="P104" s="357" t="s">
        <v>271</v>
      </c>
      <c r="Q104" s="357" t="s">
        <v>262</v>
      </c>
      <c r="R104" s="357" t="s">
        <v>292</v>
      </c>
      <c r="S104" s="377" t="e">
        <f>IF(VLOOKUP($AH104,#REF!,#REF!,0)="","",VLOOKUP($AH104,#REF!,#REF!,0))</f>
        <v>#REF!</v>
      </c>
      <c r="T104" s="377" t="e">
        <f>IF(VLOOKUP($AH104,#REF!,#REF!,0)="","",VLOOKUP($AH104,#REF!,#REF!,0))</f>
        <v>#REF!</v>
      </c>
      <c r="U104" s="377" t="e">
        <f>IF(VLOOKUP($AH104,#REF!,#REF!,0)="","",VLOOKUP($AH104,#REF!,#REF!,0))</f>
        <v>#REF!</v>
      </c>
      <c r="V104" s="377" t="e">
        <f>IF(VLOOKUP($AH104,#REF!,#REF!,0)="","",VLOOKUP($AH104,#REF!,#REF!,0))</f>
        <v>#REF!</v>
      </c>
      <c r="W104" s="377" t="e">
        <f>IF(VLOOKUP($AH104,#REF!,#REF!,0)="","",VLOOKUP($AH104,#REF!,#REF!,0))</f>
        <v>#REF!</v>
      </c>
      <c r="X104" s="377" t="e">
        <f>IF(VLOOKUP($AH104,#REF!,#REF!,0)="","",VLOOKUP($AH104,#REF!,#REF!,0))</f>
        <v>#REF!</v>
      </c>
      <c r="Y104" s="377" t="e">
        <f>IF(VLOOKUP($AH104,#REF!,#REF!,0)="","",VLOOKUP($AH104,#REF!,#REF!,0))</f>
        <v>#REF!</v>
      </c>
      <c r="Z104" s="377" t="e">
        <f>IF(VLOOKUP($AH104,#REF!,#REF!,0)="","",VLOOKUP($AH104,#REF!,#REF!,0))</f>
        <v>#REF!</v>
      </c>
      <c r="AA104" s="377" t="e">
        <f>IF(VLOOKUP($AH104,#REF!,#REF!,0)="","",VLOOKUP($AH104,#REF!,#REF!,0))</f>
        <v>#REF!</v>
      </c>
      <c r="AB104" s="377" t="e">
        <f>IF(VLOOKUP($AH104,#REF!,#REF!,0)="","",VLOOKUP($AH104,#REF!,#REF!,0))</f>
        <v>#REF!</v>
      </c>
      <c r="AC104" s="377" t="e">
        <f>IF(VLOOKUP($AH104,#REF!,#REF!,0)="","",VLOOKUP($AH104,#REF!,#REF!,0))</f>
        <v>#REF!</v>
      </c>
      <c r="AD104" s="377" t="e">
        <f>IF(VLOOKUP($AH104,#REF!,#REF!,0)="","",VLOOKUP($AH104,#REF!,#REF!,0))</f>
        <v>#REF!</v>
      </c>
      <c r="AE104" s="377" t="e">
        <f>IF(VLOOKUP($AH104,#REF!,#REF!,0)="","",VLOOKUP($AH104,#REF!,#REF!,0))</f>
        <v>#REF!</v>
      </c>
      <c r="AF104" s="377" t="e">
        <f>IF(VLOOKUP($AH104,#REF!,#REF!,0)="","",VLOOKUP($AH104,#REF!,#REF!,0))</f>
        <v>#REF!</v>
      </c>
      <c r="AG104" s="377" t="e">
        <f>IF(VLOOKUP($AH104,#REF!,#REF!,0)="","",VLOOKUP($AH104,#REF!,#REF!,0))</f>
        <v>#REF!</v>
      </c>
      <c r="AH104" s="363" t="str">
        <f t="shared" si="0"/>
        <v>A.N.@@._Z.S13122._Z._Z.B.B9._Z._Z.S.V._T.C02.XDC.N.EDP2</v>
      </c>
      <c r="AI104" s="363"/>
      <c r="AJ104" s="363"/>
      <c r="AK104" s="365" t="str">
        <f>IFERROR(+IF(AH104=VLOOKUP(AH104,#REF!,1,0),"OK","check!!!!"),"check!!!!")</f>
        <v>check!!!!</v>
      </c>
      <c r="AL104" s="363" t="e">
        <f>IF(#REF!=AH104,"ok","check!!!!")</f>
        <v>#REF!</v>
      </c>
      <c r="AM104" s="366"/>
      <c r="AN104" s="367"/>
      <c r="AO104" s="367"/>
      <c r="AP104" s="367"/>
      <c r="AQ104" s="367"/>
      <c r="AR104" s="367"/>
      <c r="AS104" s="367"/>
      <c r="AT104" s="367"/>
      <c r="AU104" s="367"/>
      <c r="AV104" s="367"/>
      <c r="AW104" s="367"/>
      <c r="AX104" s="367"/>
      <c r="AY104" s="367"/>
    </row>
    <row r="105" spans="1:51">
      <c r="A105" s="357" t="s">
        <v>261</v>
      </c>
      <c r="B105" s="357" t="s">
        <v>262</v>
      </c>
      <c r="C105" s="357" t="s">
        <v>263</v>
      </c>
      <c r="D105" s="357" t="s">
        <v>264</v>
      </c>
      <c r="E105" s="357" t="s">
        <v>274</v>
      </c>
      <c r="F105" s="357" t="s">
        <v>264</v>
      </c>
      <c r="G105" s="357" t="s">
        <v>264</v>
      </c>
      <c r="H105" s="357" t="s">
        <v>306</v>
      </c>
      <c r="I105" s="357" t="s">
        <v>307</v>
      </c>
      <c r="J105" s="357" t="s">
        <v>264</v>
      </c>
      <c r="K105" s="357" t="s">
        <v>281</v>
      </c>
      <c r="L105" s="357" t="s">
        <v>268</v>
      </c>
      <c r="M105" s="357" t="s">
        <v>269</v>
      </c>
      <c r="N105" s="357" t="s">
        <v>270</v>
      </c>
      <c r="O105" s="357" t="s">
        <v>270</v>
      </c>
      <c r="P105" s="357" t="s">
        <v>271</v>
      </c>
      <c r="Q105" s="357" t="s">
        <v>262</v>
      </c>
      <c r="R105" s="357" t="s">
        <v>292</v>
      </c>
      <c r="S105" s="377" t="e">
        <f>IF(VLOOKUP($AH105,#REF!,#REF!,0)="","",VLOOKUP($AH105,#REF!,#REF!,0))</f>
        <v>#REF!</v>
      </c>
      <c r="T105" s="377" t="e">
        <f>IF(VLOOKUP($AH105,#REF!,#REF!,0)="","",VLOOKUP($AH105,#REF!,#REF!,0))</f>
        <v>#REF!</v>
      </c>
      <c r="U105" s="377" t="e">
        <f>IF(VLOOKUP($AH105,#REF!,#REF!,0)="","",VLOOKUP($AH105,#REF!,#REF!,0))</f>
        <v>#REF!</v>
      </c>
      <c r="V105" s="377" t="e">
        <f>IF(VLOOKUP($AH105,#REF!,#REF!,0)="","",VLOOKUP($AH105,#REF!,#REF!,0))</f>
        <v>#REF!</v>
      </c>
      <c r="W105" s="377" t="e">
        <f>IF(VLOOKUP($AH105,#REF!,#REF!,0)="","",VLOOKUP($AH105,#REF!,#REF!,0))</f>
        <v>#REF!</v>
      </c>
      <c r="X105" s="377" t="e">
        <f>IF(VLOOKUP($AH105,#REF!,#REF!,0)="","",VLOOKUP($AH105,#REF!,#REF!,0))</f>
        <v>#REF!</v>
      </c>
      <c r="Y105" s="377" t="e">
        <f>IF(VLOOKUP($AH105,#REF!,#REF!,0)="","",VLOOKUP($AH105,#REF!,#REF!,0))</f>
        <v>#REF!</v>
      </c>
      <c r="Z105" s="377" t="e">
        <f>IF(VLOOKUP($AH105,#REF!,#REF!,0)="","",VLOOKUP($AH105,#REF!,#REF!,0))</f>
        <v>#REF!</v>
      </c>
      <c r="AA105" s="377" t="e">
        <f>IF(VLOOKUP($AH105,#REF!,#REF!,0)="","",VLOOKUP($AH105,#REF!,#REF!,0))</f>
        <v>#REF!</v>
      </c>
      <c r="AB105" s="377" t="e">
        <f>IF(VLOOKUP($AH105,#REF!,#REF!,0)="","",VLOOKUP($AH105,#REF!,#REF!,0))</f>
        <v>#REF!</v>
      </c>
      <c r="AC105" s="377" t="e">
        <f>IF(VLOOKUP($AH105,#REF!,#REF!,0)="","",VLOOKUP($AH105,#REF!,#REF!,0))</f>
        <v>#REF!</v>
      </c>
      <c r="AD105" s="377" t="e">
        <f>IF(VLOOKUP($AH105,#REF!,#REF!,0)="","",VLOOKUP($AH105,#REF!,#REF!,0))</f>
        <v>#REF!</v>
      </c>
      <c r="AE105" s="377" t="e">
        <f>IF(VLOOKUP($AH105,#REF!,#REF!,0)="","",VLOOKUP($AH105,#REF!,#REF!,0))</f>
        <v>#REF!</v>
      </c>
      <c r="AF105" s="377" t="e">
        <f>IF(VLOOKUP($AH105,#REF!,#REF!,0)="","",VLOOKUP($AH105,#REF!,#REF!,0))</f>
        <v>#REF!</v>
      </c>
      <c r="AG105" s="377" t="e">
        <f>IF(VLOOKUP($AH105,#REF!,#REF!,0)="","",VLOOKUP($AH105,#REF!,#REF!,0))</f>
        <v>#REF!</v>
      </c>
      <c r="AH105" s="363" t="str">
        <f t="shared" si="0"/>
        <v>A.N.@@._Z.S1312._Z._Z._X.OROA._Z.T.S.V._T._T.XDC.N.EDP2</v>
      </c>
      <c r="AI105" s="363"/>
      <c r="AJ105" s="363"/>
      <c r="AK105" s="365" t="str">
        <f>IFERROR(+IF(AH105=VLOOKUP(AH105,#REF!,1,0),"OK","check!!!!"),"check!!!!")</f>
        <v>check!!!!</v>
      </c>
      <c r="AL105" s="363" t="e">
        <f>IF(#REF!=AH105,"ok","check!!!!")</f>
        <v>#REF!</v>
      </c>
      <c r="AM105" s="366"/>
      <c r="AN105" s="367"/>
      <c r="AO105" s="367"/>
      <c r="AP105" s="367"/>
      <c r="AQ105" s="367"/>
      <c r="AR105" s="367"/>
      <c r="AS105" s="367"/>
      <c r="AT105" s="367"/>
      <c r="AU105" s="367"/>
      <c r="AV105" s="367"/>
      <c r="AW105" s="367"/>
      <c r="AX105" s="367"/>
      <c r="AY105" s="367"/>
    </row>
    <row r="106" spans="1:51">
      <c r="A106" s="357" t="s">
        <v>261</v>
      </c>
      <c r="B106" s="357" t="s">
        <v>262</v>
      </c>
      <c r="C106" s="357" t="s">
        <v>263</v>
      </c>
      <c r="D106" s="357" t="s">
        <v>264</v>
      </c>
      <c r="E106" s="357" t="s">
        <v>274</v>
      </c>
      <c r="F106" s="357" t="s">
        <v>264</v>
      </c>
      <c r="G106" s="357" t="s">
        <v>264</v>
      </c>
      <c r="H106" s="357" t="s">
        <v>306</v>
      </c>
      <c r="I106" s="357" t="s">
        <v>307</v>
      </c>
      <c r="J106" s="357" t="s">
        <v>264</v>
      </c>
      <c r="K106" s="357" t="s">
        <v>281</v>
      </c>
      <c r="L106" s="357" t="s">
        <v>268</v>
      </c>
      <c r="M106" s="357" t="s">
        <v>269</v>
      </c>
      <c r="N106" s="357" t="s">
        <v>270</v>
      </c>
      <c r="O106" s="357" t="s">
        <v>299</v>
      </c>
      <c r="P106" s="357" t="s">
        <v>271</v>
      </c>
      <c r="Q106" s="357" t="s">
        <v>262</v>
      </c>
      <c r="R106" s="357" t="s">
        <v>292</v>
      </c>
      <c r="S106" s="377" t="e">
        <f>IF(VLOOKUP($AH106,#REF!,#REF!,0)="","",VLOOKUP($AH106,#REF!,#REF!,0))</f>
        <v>#REF!</v>
      </c>
      <c r="T106" s="377" t="e">
        <f>IF(VLOOKUP($AH106,#REF!,#REF!,0)="","",VLOOKUP($AH106,#REF!,#REF!,0))</f>
        <v>#REF!</v>
      </c>
      <c r="U106" s="377" t="e">
        <f>IF(VLOOKUP($AH106,#REF!,#REF!,0)="","",VLOOKUP($AH106,#REF!,#REF!,0))</f>
        <v>#REF!</v>
      </c>
      <c r="V106" s="377" t="e">
        <f>IF(VLOOKUP($AH106,#REF!,#REF!,0)="","",VLOOKUP($AH106,#REF!,#REF!,0))</f>
        <v>#REF!</v>
      </c>
      <c r="W106" s="377" t="e">
        <f>IF(VLOOKUP($AH106,#REF!,#REF!,0)="","",VLOOKUP($AH106,#REF!,#REF!,0))</f>
        <v>#REF!</v>
      </c>
      <c r="X106" s="377" t="e">
        <f>IF(VLOOKUP($AH106,#REF!,#REF!,0)="","",VLOOKUP($AH106,#REF!,#REF!,0))</f>
        <v>#REF!</v>
      </c>
      <c r="Y106" s="377" t="e">
        <f>IF(VLOOKUP($AH106,#REF!,#REF!,0)="","",VLOOKUP($AH106,#REF!,#REF!,0))</f>
        <v>#REF!</v>
      </c>
      <c r="Z106" s="377" t="e">
        <f>IF(VLOOKUP($AH106,#REF!,#REF!,0)="","",VLOOKUP($AH106,#REF!,#REF!,0))</f>
        <v>#REF!</v>
      </c>
      <c r="AA106" s="377" t="e">
        <f>IF(VLOOKUP($AH106,#REF!,#REF!,0)="","",VLOOKUP($AH106,#REF!,#REF!,0))</f>
        <v>#REF!</v>
      </c>
      <c r="AB106" s="377" t="e">
        <f>IF(VLOOKUP($AH106,#REF!,#REF!,0)="","",VLOOKUP($AH106,#REF!,#REF!,0))</f>
        <v>#REF!</v>
      </c>
      <c r="AC106" s="377" t="e">
        <f>IF(VLOOKUP($AH106,#REF!,#REF!,0)="","",VLOOKUP($AH106,#REF!,#REF!,0))</f>
        <v>#REF!</v>
      </c>
      <c r="AD106" s="377" t="e">
        <f>IF(VLOOKUP($AH106,#REF!,#REF!,0)="","",VLOOKUP($AH106,#REF!,#REF!,0))</f>
        <v>#REF!</v>
      </c>
      <c r="AE106" s="377" t="e">
        <f>IF(VLOOKUP($AH106,#REF!,#REF!,0)="","",VLOOKUP($AH106,#REF!,#REF!,0))</f>
        <v>#REF!</v>
      </c>
      <c r="AF106" s="377" t="e">
        <f>IF(VLOOKUP($AH106,#REF!,#REF!,0)="","",VLOOKUP($AH106,#REF!,#REF!,0))</f>
        <v>#REF!</v>
      </c>
      <c r="AG106" s="377" t="e">
        <f>IF(VLOOKUP($AH106,#REF!,#REF!,0)="","",VLOOKUP($AH106,#REF!,#REF!,0))</f>
        <v>#REF!</v>
      </c>
      <c r="AH106" s="363" t="str">
        <f t="shared" si="0"/>
        <v>A.N.@@._Z.S1312._Z._Z._X.OROA._Z.T.S.V._T.C01.XDC.N.EDP2</v>
      </c>
      <c r="AI106" s="363"/>
      <c r="AJ106" s="363"/>
      <c r="AK106" s="365" t="str">
        <f>IFERROR(+IF(AH106=VLOOKUP(AH106,#REF!,1,0),"OK","check!!!!"),"check!!!!")</f>
        <v>check!!!!</v>
      </c>
      <c r="AL106" s="363" t="e">
        <f>IF(#REF!=AH106,"ok","check!!!!")</f>
        <v>#REF!</v>
      </c>
      <c r="AM106" s="366"/>
      <c r="AN106" s="367"/>
      <c r="AO106" s="367"/>
      <c r="AP106" s="367"/>
      <c r="AQ106" s="367"/>
      <c r="AR106" s="367"/>
      <c r="AS106" s="367"/>
      <c r="AT106" s="367"/>
      <c r="AU106" s="367"/>
      <c r="AV106" s="367"/>
      <c r="AW106" s="367"/>
      <c r="AX106" s="367"/>
      <c r="AY106" s="367"/>
    </row>
    <row r="107" spans="1:51">
      <c r="A107" s="357" t="s">
        <v>261</v>
      </c>
      <c r="B107" s="357" t="s">
        <v>262</v>
      </c>
      <c r="C107" s="357" t="s">
        <v>263</v>
      </c>
      <c r="D107" s="357" t="s">
        <v>264</v>
      </c>
      <c r="E107" s="357" t="s">
        <v>274</v>
      </c>
      <c r="F107" s="357" t="s">
        <v>264</v>
      </c>
      <c r="G107" s="357" t="s">
        <v>264</v>
      </c>
      <c r="H107" s="357" t="s">
        <v>306</v>
      </c>
      <c r="I107" s="357" t="s">
        <v>307</v>
      </c>
      <c r="J107" s="357" t="s">
        <v>264</v>
      </c>
      <c r="K107" s="357" t="s">
        <v>281</v>
      </c>
      <c r="L107" s="357" t="s">
        <v>268</v>
      </c>
      <c r="M107" s="357" t="s">
        <v>269</v>
      </c>
      <c r="N107" s="357" t="s">
        <v>270</v>
      </c>
      <c r="O107" s="357" t="s">
        <v>300</v>
      </c>
      <c r="P107" s="357" t="s">
        <v>271</v>
      </c>
      <c r="Q107" s="357" t="s">
        <v>262</v>
      </c>
      <c r="R107" s="357" t="s">
        <v>292</v>
      </c>
      <c r="S107" s="377" t="e">
        <f>IF(VLOOKUP($AH107,#REF!,#REF!,0)="","",VLOOKUP($AH107,#REF!,#REF!,0))</f>
        <v>#REF!</v>
      </c>
      <c r="T107" s="377" t="e">
        <f>IF(VLOOKUP($AH107,#REF!,#REF!,0)="","",VLOOKUP($AH107,#REF!,#REF!,0))</f>
        <v>#REF!</v>
      </c>
      <c r="U107" s="377" t="e">
        <f>IF(VLOOKUP($AH107,#REF!,#REF!,0)="","",VLOOKUP($AH107,#REF!,#REF!,0))</f>
        <v>#REF!</v>
      </c>
      <c r="V107" s="377" t="e">
        <f>IF(VLOOKUP($AH107,#REF!,#REF!,0)="","",VLOOKUP($AH107,#REF!,#REF!,0))</f>
        <v>#REF!</v>
      </c>
      <c r="W107" s="377" t="e">
        <f>IF(VLOOKUP($AH107,#REF!,#REF!,0)="","",VLOOKUP($AH107,#REF!,#REF!,0))</f>
        <v>#REF!</v>
      </c>
      <c r="X107" s="377" t="e">
        <f>IF(VLOOKUP($AH107,#REF!,#REF!,0)="","",VLOOKUP($AH107,#REF!,#REF!,0))</f>
        <v>#REF!</v>
      </c>
      <c r="Y107" s="377" t="e">
        <f>IF(VLOOKUP($AH107,#REF!,#REF!,0)="","",VLOOKUP($AH107,#REF!,#REF!,0))</f>
        <v>#REF!</v>
      </c>
      <c r="Z107" s="377" t="e">
        <f>IF(VLOOKUP($AH107,#REF!,#REF!,0)="","",VLOOKUP($AH107,#REF!,#REF!,0))</f>
        <v>#REF!</v>
      </c>
      <c r="AA107" s="377" t="e">
        <f>IF(VLOOKUP($AH107,#REF!,#REF!,0)="","",VLOOKUP($AH107,#REF!,#REF!,0))</f>
        <v>#REF!</v>
      </c>
      <c r="AB107" s="377" t="e">
        <f>IF(VLOOKUP($AH107,#REF!,#REF!,0)="","",VLOOKUP($AH107,#REF!,#REF!,0))</f>
        <v>#REF!</v>
      </c>
      <c r="AC107" s="377" t="e">
        <f>IF(VLOOKUP($AH107,#REF!,#REF!,0)="","",VLOOKUP($AH107,#REF!,#REF!,0))</f>
        <v>#REF!</v>
      </c>
      <c r="AD107" s="377" t="e">
        <f>IF(VLOOKUP($AH107,#REF!,#REF!,0)="","",VLOOKUP($AH107,#REF!,#REF!,0))</f>
        <v>#REF!</v>
      </c>
      <c r="AE107" s="377" t="e">
        <f>IF(VLOOKUP($AH107,#REF!,#REF!,0)="","",VLOOKUP($AH107,#REF!,#REF!,0))</f>
        <v>#REF!</v>
      </c>
      <c r="AF107" s="377" t="e">
        <f>IF(VLOOKUP($AH107,#REF!,#REF!,0)="","",VLOOKUP($AH107,#REF!,#REF!,0))</f>
        <v>#REF!</v>
      </c>
      <c r="AG107" s="377" t="e">
        <f>IF(VLOOKUP($AH107,#REF!,#REF!,0)="","",VLOOKUP($AH107,#REF!,#REF!,0))</f>
        <v>#REF!</v>
      </c>
      <c r="AH107" s="363" t="str">
        <f t="shared" si="0"/>
        <v>A.N.@@._Z.S1312._Z._Z._X.OROA._Z.T.S.V._T.C02.XDC.N.EDP2</v>
      </c>
      <c r="AI107" s="363"/>
      <c r="AJ107" s="363"/>
      <c r="AK107" s="365" t="str">
        <f>IFERROR(+IF(AH107=VLOOKUP(AH107,#REF!,1,0),"OK","check!!!!"),"check!!!!")</f>
        <v>check!!!!</v>
      </c>
      <c r="AL107" s="363" t="e">
        <f>IF(#REF!=AH107,"ok","check!!!!")</f>
        <v>#REF!</v>
      </c>
      <c r="AM107" s="366"/>
      <c r="AN107" s="367"/>
      <c r="AO107" s="367"/>
      <c r="AP107" s="367"/>
      <c r="AQ107" s="367"/>
      <c r="AR107" s="367"/>
      <c r="AS107" s="367"/>
      <c r="AT107" s="367"/>
      <c r="AU107" s="367"/>
      <c r="AV107" s="367"/>
      <c r="AW107" s="367"/>
      <c r="AX107" s="367"/>
      <c r="AY107" s="367"/>
    </row>
    <row r="108" spans="1:51">
      <c r="A108" s="357" t="s">
        <v>261</v>
      </c>
      <c r="B108" s="357" t="s">
        <v>262</v>
      </c>
      <c r="C108" s="357" t="s">
        <v>263</v>
      </c>
      <c r="D108" s="357" t="s">
        <v>264</v>
      </c>
      <c r="E108" s="357" t="s">
        <v>274</v>
      </c>
      <c r="F108" s="357" t="s">
        <v>264</v>
      </c>
      <c r="G108" s="357" t="s">
        <v>264</v>
      </c>
      <c r="H108" s="357" t="s">
        <v>306</v>
      </c>
      <c r="I108" s="357" t="s">
        <v>307</v>
      </c>
      <c r="J108" s="357" t="s">
        <v>264</v>
      </c>
      <c r="K108" s="357" t="s">
        <v>281</v>
      </c>
      <c r="L108" s="357" t="s">
        <v>268</v>
      </c>
      <c r="M108" s="357" t="s">
        <v>269</v>
      </c>
      <c r="N108" s="357" t="s">
        <v>270</v>
      </c>
      <c r="O108" s="357" t="s">
        <v>308</v>
      </c>
      <c r="P108" s="357" t="s">
        <v>271</v>
      </c>
      <c r="Q108" s="357" t="s">
        <v>262</v>
      </c>
      <c r="R108" s="357" t="s">
        <v>292</v>
      </c>
      <c r="S108" s="377" t="e">
        <f>IF(VLOOKUP($AH108,#REF!,#REF!,0)="","",VLOOKUP($AH108,#REF!,#REF!,0))</f>
        <v>#REF!</v>
      </c>
      <c r="T108" s="377" t="e">
        <f>IF(VLOOKUP($AH108,#REF!,#REF!,0)="","",VLOOKUP($AH108,#REF!,#REF!,0))</f>
        <v>#REF!</v>
      </c>
      <c r="U108" s="377" t="e">
        <f>IF(VLOOKUP($AH108,#REF!,#REF!,0)="","",VLOOKUP($AH108,#REF!,#REF!,0))</f>
        <v>#REF!</v>
      </c>
      <c r="V108" s="377" t="e">
        <f>IF(VLOOKUP($AH108,#REF!,#REF!,0)="","",VLOOKUP($AH108,#REF!,#REF!,0))</f>
        <v>#REF!</v>
      </c>
      <c r="W108" s="377" t="e">
        <f>IF(VLOOKUP($AH108,#REF!,#REF!,0)="","",VLOOKUP($AH108,#REF!,#REF!,0))</f>
        <v>#REF!</v>
      </c>
      <c r="X108" s="377" t="e">
        <f>IF(VLOOKUP($AH108,#REF!,#REF!,0)="","",VLOOKUP($AH108,#REF!,#REF!,0))</f>
        <v>#REF!</v>
      </c>
      <c r="Y108" s="377" t="e">
        <f>IF(VLOOKUP($AH108,#REF!,#REF!,0)="","",VLOOKUP($AH108,#REF!,#REF!,0))</f>
        <v>#REF!</v>
      </c>
      <c r="Z108" s="377" t="e">
        <f>IF(VLOOKUP($AH108,#REF!,#REF!,0)="","",VLOOKUP($AH108,#REF!,#REF!,0))</f>
        <v>#REF!</v>
      </c>
      <c r="AA108" s="377" t="e">
        <f>IF(VLOOKUP($AH108,#REF!,#REF!,0)="","",VLOOKUP($AH108,#REF!,#REF!,0))</f>
        <v>#REF!</v>
      </c>
      <c r="AB108" s="377" t="e">
        <f>IF(VLOOKUP($AH108,#REF!,#REF!,0)="","",VLOOKUP($AH108,#REF!,#REF!,0))</f>
        <v>#REF!</v>
      </c>
      <c r="AC108" s="377" t="e">
        <f>IF(VLOOKUP($AH108,#REF!,#REF!,0)="","",VLOOKUP($AH108,#REF!,#REF!,0))</f>
        <v>#REF!</v>
      </c>
      <c r="AD108" s="377" t="e">
        <f>IF(VLOOKUP($AH108,#REF!,#REF!,0)="","",VLOOKUP($AH108,#REF!,#REF!,0))</f>
        <v>#REF!</v>
      </c>
      <c r="AE108" s="377" t="e">
        <f>IF(VLOOKUP($AH108,#REF!,#REF!,0)="","",VLOOKUP($AH108,#REF!,#REF!,0))</f>
        <v>#REF!</v>
      </c>
      <c r="AF108" s="377" t="e">
        <f>IF(VLOOKUP($AH108,#REF!,#REF!,0)="","",VLOOKUP($AH108,#REF!,#REF!,0))</f>
        <v>#REF!</v>
      </c>
      <c r="AG108" s="377" t="e">
        <f>IF(VLOOKUP($AH108,#REF!,#REF!,0)="","",VLOOKUP($AH108,#REF!,#REF!,0))</f>
        <v>#REF!</v>
      </c>
      <c r="AH108" s="363" t="str">
        <f t="shared" si="0"/>
        <v>A.N.@@._Z.S1312._Z._Z._X.OROA._Z.T.S.V._T.C03.XDC.N.EDP2</v>
      </c>
      <c r="AI108" s="363"/>
      <c r="AJ108" s="363"/>
      <c r="AK108" s="365" t="str">
        <f>IFERROR(+IF(AH108=VLOOKUP(AH108,#REF!,1,0),"OK","check!!!!"),"check!!!!")</f>
        <v>check!!!!</v>
      </c>
      <c r="AL108" s="363" t="e">
        <f>IF(#REF!=AH108,"ok","check!!!!")</f>
        <v>#REF!</v>
      </c>
      <c r="AM108" s="366"/>
      <c r="AN108" s="367"/>
      <c r="AO108" s="367"/>
      <c r="AP108" s="367"/>
      <c r="AQ108" s="367"/>
      <c r="AR108" s="367"/>
      <c r="AS108" s="367"/>
      <c r="AT108" s="367"/>
      <c r="AU108" s="367"/>
      <c r="AV108" s="367"/>
      <c r="AW108" s="367"/>
      <c r="AX108" s="367"/>
      <c r="AY108" s="367"/>
    </row>
    <row r="109" spans="1:51">
      <c r="A109" s="357" t="s">
        <v>261</v>
      </c>
      <c r="B109" s="357" t="s">
        <v>262</v>
      </c>
      <c r="C109" s="357" t="s">
        <v>263</v>
      </c>
      <c r="D109" s="357" t="s">
        <v>264</v>
      </c>
      <c r="E109" s="357" t="s">
        <v>274</v>
      </c>
      <c r="F109" s="357" t="s">
        <v>264</v>
      </c>
      <c r="G109" s="357" t="s">
        <v>264</v>
      </c>
      <c r="H109" s="357" t="s">
        <v>266</v>
      </c>
      <c r="I109" s="357" t="s">
        <v>267</v>
      </c>
      <c r="J109" s="357" t="s">
        <v>264</v>
      </c>
      <c r="K109" s="357" t="s">
        <v>264</v>
      </c>
      <c r="L109" s="357" t="s">
        <v>268</v>
      </c>
      <c r="M109" s="357" t="s">
        <v>269</v>
      </c>
      <c r="N109" s="357" t="s">
        <v>270</v>
      </c>
      <c r="O109" s="357" t="s">
        <v>270</v>
      </c>
      <c r="P109" s="357" t="s">
        <v>271</v>
      </c>
      <c r="Q109" s="357" t="s">
        <v>262</v>
      </c>
      <c r="R109" s="357" t="s">
        <v>292</v>
      </c>
      <c r="S109" s="377" t="e">
        <f>IF(VLOOKUP($AH109,#REF!,#REF!,0)="","",VLOOKUP($AH109,#REF!,#REF!,0))</f>
        <v>#REF!</v>
      </c>
      <c r="T109" s="377" t="e">
        <f>IF(VLOOKUP($AH109,#REF!,#REF!,0)="","",VLOOKUP($AH109,#REF!,#REF!,0))</f>
        <v>#REF!</v>
      </c>
      <c r="U109" s="377" t="e">
        <f>IF(VLOOKUP($AH109,#REF!,#REF!,0)="","",VLOOKUP($AH109,#REF!,#REF!,0))</f>
        <v>#REF!</v>
      </c>
      <c r="V109" s="377" t="e">
        <f>IF(VLOOKUP($AH109,#REF!,#REF!,0)="","",VLOOKUP($AH109,#REF!,#REF!,0))</f>
        <v>#REF!</v>
      </c>
      <c r="W109" s="377" t="e">
        <f>IF(VLOOKUP($AH109,#REF!,#REF!,0)="","",VLOOKUP($AH109,#REF!,#REF!,0))</f>
        <v>#REF!</v>
      </c>
      <c r="X109" s="377" t="e">
        <f>IF(VLOOKUP($AH109,#REF!,#REF!,0)="","",VLOOKUP($AH109,#REF!,#REF!,0))</f>
        <v>#REF!</v>
      </c>
      <c r="Y109" s="377" t="e">
        <f>IF(VLOOKUP($AH109,#REF!,#REF!,0)="","",VLOOKUP($AH109,#REF!,#REF!,0))</f>
        <v>#REF!</v>
      </c>
      <c r="Z109" s="377" t="e">
        <f>IF(VLOOKUP($AH109,#REF!,#REF!,0)="","",VLOOKUP($AH109,#REF!,#REF!,0))</f>
        <v>#REF!</v>
      </c>
      <c r="AA109" s="377" t="e">
        <f>IF(VLOOKUP($AH109,#REF!,#REF!,0)="","",VLOOKUP($AH109,#REF!,#REF!,0))</f>
        <v>#REF!</v>
      </c>
      <c r="AB109" s="377" t="e">
        <f>IF(VLOOKUP($AH109,#REF!,#REF!,0)="","",VLOOKUP($AH109,#REF!,#REF!,0))</f>
        <v>#REF!</v>
      </c>
      <c r="AC109" s="377" t="e">
        <f>IF(VLOOKUP($AH109,#REF!,#REF!,0)="","",VLOOKUP($AH109,#REF!,#REF!,0))</f>
        <v>#REF!</v>
      </c>
      <c r="AD109" s="377" t="e">
        <f>IF(VLOOKUP($AH109,#REF!,#REF!,0)="","",VLOOKUP($AH109,#REF!,#REF!,0))</f>
        <v>#REF!</v>
      </c>
      <c r="AE109" s="377" t="e">
        <f>IF(VLOOKUP($AH109,#REF!,#REF!,0)="","",VLOOKUP($AH109,#REF!,#REF!,0))</f>
        <v>#REF!</v>
      </c>
      <c r="AF109" s="377" t="e">
        <f>IF(VLOOKUP($AH109,#REF!,#REF!,0)="","",VLOOKUP($AH109,#REF!,#REF!,0))</f>
        <v>#REF!</v>
      </c>
      <c r="AG109" s="377" t="e">
        <f>IF(VLOOKUP($AH109,#REF!,#REF!,0)="","",VLOOKUP($AH109,#REF!,#REF!,0))</f>
        <v>#REF!</v>
      </c>
      <c r="AH109" s="363" t="str">
        <f t="shared" si="0"/>
        <v>A.N.@@._Z.S1312._Z._Z.B.B9._Z._Z.S.V._T._T.XDC.N.EDP2</v>
      </c>
      <c r="AI109" s="363"/>
      <c r="AJ109" s="363"/>
      <c r="AK109" s="365" t="str">
        <f>IFERROR(+IF(AH109=VLOOKUP(AH109,#REF!,1,0),"OK","check!!!!"),"check!!!!")</f>
        <v>check!!!!</v>
      </c>
      <c r="AL109" s="363" t="e">
        <f>IF(#REF!=AH109,"ok","check!!!!")</f>
        <v>#REF!</v>
      </c>
      <c r="AM109" s="366"/>
      <c r="AN109" s="367"/>
      <c r="AO109" s="367"/>
      <c r="AP109" s="367"/>
      <c r="AQ109" s="367"/>
      <c r="AR109" s="367"/>
      <c r="AS109" s="367"/>
      <c r="AT109" s="367"/>
      <c r="AU109" s="367"/>
      <c r="AV109" s="367"/>
      <c r="AW109" s="367"/>
      <c r="AX109" s="367"/>
      <c r="AY109" s="367"/>
    </row>
    <row r="110" spans="1:51">
      <c r="A110" s="357" t="s">
        <v>261</v>
      </c>
      <c r="B110" s="357" t="s">
        <v>262</v>
      </c>
      <c r="C110" s="357" t="s">
        <v>263</v>
      </c>
      <c r="D110" s="357" t="s">
        <v>264</v>
      </c>
      <c r="E110" s="357" t="s">
        <v>275</v>
      </c>
      <c r="F110" s="357" t="s">
        <v>264</v>
      </c>
      <c r="G110" s="363" t="s">
        <v>264</v>
      </c>
      <c r="H110" s="357" t="s">
        <v>266</v>
      </c>
      <c r="I110" s="357" t="s">
        <v>291</v>
      </c>
      <c r="J110" s="357" t="s">
        <v>264</v>
      </c>
      <c r="K110" s="357" t="s">
        <v>281</v>
      </c>
      <c r="L110" s="357" t="s">
        <v>268</v>
      </c>
      <c r="M110" s="357" t="s">
        <v>269</v>
      </c>
      <c r="N110" s="357" t="s">
        <v>270</v>
      </c>
      <c r="O110" s="357" t="s">
        <v>270</v>
      </c>
      <c r="P110" s="357" t="s">
        <v>271</v>
      </c>
      <c r="Q110" s="357" t="s">
        <v>262</v>
      </c>
      <c r="R110" s="357" t="s">
        <v>292</v>
      </c>
      <c r="S110" s="378" t="e">
        <f>IF(VLOOKUP($AH110,#REF!,#REF!,0)="","",VLOOKUP($AH110,#REF!,#REF!,0))</f>
        <v>#REF!</v>
      </c>
      <c r="T110" s="378" t="e">
        <f>IF(VLOOKUP($AH110,#REF!,#REF!,0)="","",VLOOKUP($AH110,#REF!,#REF!,0))</f>
        <v>#REF!</v>
      </c>
      <c r="U110" s="378" t="e">
        <f>IF(VLOOKUP($AH110,#REF!,#REF!,0)="","",VLOOKUP($AH110,#REF!,#REF!,0))</f>
        <v>#REF!</v>
      </c>
      <c r="V110" s="378" t="e">
        <f>IF(VLOOKUP($AH110,#REF!,#REF!,0)="","",VLOOKUP($AH110,#REF!,#REF!,0))</f>
        <v>#REF!</v>
      </c>
      <c r="W110" s="378" t="e">
        <f>IF(VLOOKUP($AH110,#REF!,#REF!,0)="","",VLOOKUP($AH110,#REF!,#REF!,0))</f>
        <v>#REF!</v>
      </c>
      <c r="X110" s="378" t="e">
        <f>IF(VLOOKUP($AH110,#REF!,#REF!,0)="","",VLOOKUP($AH110,#REF!,#REF!,0))</f>
        <v>#REF!</v>
      </c>
      <c r="Y110" s="378" t="e">
        <f>IF(VLOOKUP($AH110,#REF!,#REF!,0)="","",VLOOKUP($AH110,#REF!,#REF!,0))</f>
        <v>#REF!</v>
      </c>
      <c r="Z110" s="378" t="e">
        <f>IF(VLOOKUP($AH110,#REF!,#REF!,0)="","",VLOOKUP($AH110,#REF!,#REF!,0))</f>
        <v>#REF!</v>
      </c>
      <c r="AA110" s="378" t="e">
        <f>IF(VLOOKUP($AH110,#REF!,#REF!,0)="","",VLOOKUP($AH110,#REF!,#REF!,0))</f>
        <v>#REF!</v>
      </c>
      <c r="AB110" s="378" t="e">
        <f>IF(VLOOKUP($AH110,#REF!,#REF!,0)="","",VLOOKUP($AH110,#REF!,#REF!,0))</f>
        <v>#REF!</v>
      </c>
      <c r="AC110" s="378" t="e">
        <f>IF(VLOOKUP($AH110,#REF!,#REF!,0)="","",VLOOKUP($AH110,#REF!,#REF!,0))</f>
        <v>#REF!</v>
      </c>
      <c r="AD110" s="378" t="e">
        <f>IF(VLOOKUP($AH110,#REF!,#REF!,0)="","",VLOOKUP($AH110,#REF!,#REF!,0))</f>
        <v>#REF!</v>
      </c>
      <c r="AE110" s="378" t="e">
        <f>IF(VLOOKUP($AH110,#REF!,#REF!,0)="","",VLOOKUP($AH110,#REF!,#REF!,0))</f>
        <v>#REF!</v>
      </c>
      <c r="AF110" s="378" t="e">
        <f>IF(VLOOKUP($AH110,#REF!,#REF!,0)="","",VLOOKUP($AH110,#REF!,#REF!,0))</f>
        <v>#REF!</v>
      </c>
      <c r="AG110" s="378" t="e">
        <f>IF(VLOOKUP($AH110,#REF!,#REF!,0)="","",VLOOKUP($AH110,#REF!,#REF!,0))</f>
        <v>#REF!</v>
      </c>
      <c r="AH110" s="363" t="str">
        <f t="shared" si="0"/>
        <v>A.N.@@._Z.S1313._Z._Z.B.ORWB._Z.T.S.V._T._T.XDC.N.EDP2</v>
      </c>
      <c r="AI110" s="363"/>
      <c r="AJ110" s="363"/>
      <c r="AK110" s="365" t="str">
        <f>IFERROR(+IF(AH110=VLOOKUP(AH110,#REF!,1,0),"OK","check!!!!"),"check!!!!")</f>
        <v>check!!!!</v>
      </c>
      <c r="AL110" s="363" t="e">
        <f>IF(#REF!=AH110,"ok","check!!!!")</f>
        <v>#REF!</v>
      </c>
      <c r="AM110" s="366"/>
      <c r="AN110" s="367"/>
      <c r="AO110" s="367"/>
      <c r="AP110" s="367"/>
      <c r="AQ110" s="367"/>
      <c r="AR110" s="367"/>
      <c r="AS110" s="367"/>
      <c r="AT110" s="367"/>
      <c r="AU110" s="367"/>
      <c r="AV110" s="367"/>
      <c r="AW110" s="367"/>
      <c r="AX110" s="367"/>
      <c r="AY110" s="367"/>
    </row>
    <row r="111" spans="1:51">
      <c r="A111" s="357" t="s">
        <v>261</v>
      </c>
      <c r="B111" s="357" t="s">
        <v>262</v>
      </c>
      <c r="C111" s="357" t="s">
        <v>263</v>
      </c>
      <c r="D111" s="357" t="s">
        <v>264</v>
      </c>
      <c r="E111" s="357" t="s">
        <v>275</v>
      </c>
      <c r="F111" s="357" t="s">
        <v>264</v>
      </c>
      <c r="G111" s="363" t="s">
        <v>264</v>
      </c>
      <c r="H111" s="357" t="s">
        <v>266</v>
      </c>
      <c r="I111" s="357" t="s">
        <v>282</v>
      </c>
      <c r="J111" s="357" t="s">
        <v>282</v>
      </c>
      <c r="K111" s="357" t="s">
        <v>281</v>
      </c>
      <c r="L111" s="357" t="s">
        <v>268</v>
      </c>
      <c r="M111" s="357" t="s">
        <v>269</v>
      </c>
      <c r="N111" s="357" t="s">
        <v>270</v>
      </c>
      <c r="O111" s="357" t="s">
        <v>270</v>
      </c>
      <c r="P111" s="357" t="s">
        <v>271</v>
      </c>
      <c r="Q111" s="357" t="s">
        <v>262</v>
      </c>
      <c r="R111" s="357" t="s">
        <v>292</v>
      </c>
      <c r="S111" s="378" t="e">
        <f>IF(VLOOKUP($AH111,#REF!,#REF!,0)="","",VLOOKUP($AH111,#REF!,#REF!,0))</f>
        <v>#REF!</v>
      </c>
      <c r="T111" s="378" t="e">
        <f>IF(VLOOKUP($AH111,#REF!,#REF!,0)="","",VLOOKUP($AH111,#REF!,#REF!,0))</f>
        <v>#REF!</v>
      </c>
      <c r="U111" s="378" t="e">
        <f>IF(VLOOKUP($AH111,#REF!,#REF!,0)="","",VLOOKUP($AH111,#REF!,#REF!,0))</f>
        <v>#REF!</v>
      </c>
      <c r="V111" s="378" t="e">
        <f>IF(VLOOKUP($AH111,#REF!,#REF!,0)="","",VLOOKUP($AH111,#REF!,#REF!,0))</f>
        <v>#REF!</v>
      </c>
      <c r="W111" s="378" t="e">
        <f>IF(VLOOKUP($AH111,#REF!,#REF!,0)="","",VLOOKUP($AH111,#REF!,#REF!,0))</f>
        <v>#REF!</v>
      </c>
      <c r="X111" s="378" t="e">
        <f>IF(VLOOKUP($AH111,#REF!,#REF!,0)="","",VLOOKUP($AH111,#REF!,#REF!,0))</f>
        <v>#REF!</v>
      </c>
      <c r="Y111" s="378" t="e">
        <f>IF(VLOOKUP($AH111,#REF!,#REF!,0)="","",VLOOKUP($AH111,#REF!,#REF!,0))</f>
        <v>#REF!</v>
      </c>
      <c r="Z111" s="378" t="e">
        <f>IF(VLOOKUP($AH111,#REF!,#REF!,0)="","",VLOOKUP($AH111,#REF!,#REF!,0))</f>
        <v>#REF!</v>
      </c>
      <c r="AA111" s="378" t="e">
        <f>IF(VLOOKUP($AH111,#REF!,#REF!,0)="","",VLOOKUP($AH111,#REF!,#REF!,0))</f>
        <v>#REF!</v>
      </c>
      <c r="AB111" s="378" t="e">
        <f>IF(VLOOKUP($AH111,#REF!,#REF!,0)="","",VLOOKUP($AH111,#REF!,#REF!,0))</f>
        <v>#REF!</v>
      </c>
      <c r="AC111" s="378" t="e">
        <f>IF(VLOOKUP($AH111,#REF!,#REF!,0)="","",VLOOKUP($AH111,#REF!,#REF!,0))</f>
        <v>#REF!</v>
      </c>
      <c r="AD111" s="378" t="e">
        <f>IF(VLOOKUP($AH111,#REF!,#REF!,0)="","",VLOOKUP($AH111,#REF!,#REF!,0))</f>
        <v>#REF!</v>
      </c>
      <c r="AE111" s="378" t="e">
        <f>IF(VLOOKUP($AH111,#REF!,#REF!,0)="","",VLOOKUP($AH111,#REF!,#REF!,0))</f>
        <v>#REF!</v>
      </c>
      <c r="AF111" s="378" t="e">
        <f>IF(VLOOKUP($AH111,#REF!,#REF!,0)="","",VLOOKUP($AH111,#REF!,#REF!,0))</f>
        <v>#REF!</v>
      </c>
      <c r="AG111" s="378" t="e">
        <f>IF(VLOOKUP($AH111,#REF!,#REF!,0)="","",VLOOKUP($AH111,#REF!,#REF!,0))</f>
        <v>#REF!</v>
      </c>
      <c r="AH111" s="363" t="str">
        <f t="shared" ref="AH111:AH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AI111" s="363"/>
      <c r="AJ111" s="363"/>
      <c r="AK111" s="365" t="str">
        <f>IFERROR(+IF(AH111=VLOOKUP(AH111,#REF!,1,0),"OK","check!!!!"),"check!!!!")</f>
        <v>check!!!!</v>
      </c>
      <c r="AL111" s="363" t="e">
        <f>IF(#REF!=AH111,"ok","check!!!!")</f>
        <v>#REF!</v>
      </c>
      <c r="AM111" s="366"/>
      <c r="AN111" s="367"/>
      <c r="AO111" s="367"/>
      <c r="AP111" s="367"/>
      <c r="AQ111" s="367"/>
      <c r="AR111" s="367"/>
      <c r="AS111" s="367"/>
      <c r="AT111" s="367"/>
      <c r="AU111" s="367"/>
      <c r="AV111" s="367"/>
      <c r="AW111" s="367"/>
      <c r="AX111" s="367"/>
      <c r="AY111" s="367"/>
    </row>
    <row r="112" spans="1:51">
      <c r="A112" s="357" t="s">
        <v>261</v>
      </c>
      <c r="B112" s="357" t="s">
        <v>262</v>
      </c>
      <c r="C112" s="357" t="s">
        <v>263</v>
      </c>
      <c r="D112" s="357" t="s">
        <v>264</v>
      </c>
      <c r="E112" s="357" t="s">
        <v>275</v>
      </c>
      <c r="F112" s="357" t="s">
        <v>264</v>
      </c>
      <c r="G112" s="363" t="s">
        <v>262</v>
      </c>
      <c r="H112" s="357" t="s">
        <v>261</v>
      </c>
      <c r="I112" s="357" t="s">
        <v>282</v>
      </c>
      <c r="J112" s="357" t="s">
        <v>285</v>
      </c>
      <c r="K112" s="357" t="s">
        <v>281</v>
      </c>
      <c r="L112" s="357" t="s">
        <v>268</v>
      </c>
      <c r="M112" s="357" t="s">
        <v>269</v>
      </c>
      <c r="N112" s="357" t="s">
        <v>270</v>
      </c>
      <c r="O112" s="357" t="s">
        <v>270</v>
      </c>
      <c r="P112" s="357" t="s">
        <v>271</v>
      </c>
      <c r="Q112" s="357" t="s">
        <v>262</v>
      </c>
      <c r="R112" s="357" t="s">
        <v>292</v>
      </c>
      <c r="S112" s="378" t="e">
        <f>IF(VLOOKUP($AH112,#REF!,#REF!,0)="","",VLOOKUP($AH112,#REF!,#REF!,0))</f>
        <v>#REF!</v>
      </c>
      <c r="T112" s="378" t="e">
        <f>IF(VLOOKUP($AH112,#REF!,#REF!,0)="","",VLOOKUP($AH112,#REF!,#REF!,0))</f>
        <v>#REF!</v>
      </c>
      <c r="U112" s="378" t="e">
        <f>IF(VLOOKUP($AH112,#REF!,#REF!,0)="","",VLOOKUP($AH112,#REF!,#REF!,0))</f>
        <v>#REF!</v>
      </c>
      <c r="V112" s="378" t="e">
        <f>IF(VLOOKUP($AH112,#REF!,#REF!,0)="","",VLOOKUP($AH112,#REF!,#REF!,0))</f>
        <v>#REF!</v>
      </c>
      <c r="W112" s="378" t="e">
        <f>IF(VLOOKUP($AH112,#REF!,#REF!,0)="","",VLOOKUP($AH112,#REF!,#REF!,0))</f>
        <v>#REF!</v>
      </c>
      <c r="X112" s="378" t="e">
        <f>IF(VLOOKUP($AH112,#REF!,#REF!,0)="","",VLOOKUP($AH112,#REF!,#REF!,0))</f>
        <v>#REF!</v>
      </c>
      <c r="Y112" s="378" t="e">
        <f>IF(VLOOKUP($AH112,#REF!,#REF!,0)="","",VLOOKUP($AH112,#REF!,#REF!,0))</f>
        <v>#REF!</v>
      </c>
      <c r="Z112" s="378" t="e">
        <f>IF(VLOOKUP($AH112,#REF!,#REF!,0)="","",VLOOKUP($AH112,#REF!,#REF!,0))</f>
        <v>#REF!</v>
      </c>
      <c r="AA112" s="378" t="e">
        <f>IF(VLOOKUP($AH112,#REF!,#REF!,0)="","",VLOOKUP($AH112,#REF!,#REF!,0))</f>
        <v>#REF!</v>
      </c>
      <c r="AB112" s="378" t="e">
        <f>IF(VLOOKUP($AH112,#REF!,#REF!,0)="","",VLOOKUP($AH112,#REF!,#REF!,0))</f>
        <v>#REF!</v>
      </c>
      <c r="AC112" s="378" t="e">
        <f>IF(VLOOKUP($AH112,#REF!,#REF!,0)="","",VLOOKUP($AH112,#REF!,#REF!,0))</f>
        <v>#REF!</v>
      </c>
      <c r="AD112" s="378" t="e">
        <f>IF(VLOOKUP($AH112,#REF!,#REF!,0)="","",VLOOKUP($AH112,#REF!,#REF!,0))</f>
        <v>#REF!</v>
      </c>
      <c r="AE112" s="378" t="e">
        <f>IF(VLOOKUP($AH112,#REF!,#REF!,0)="","",VLOOKUP($AH112,#REF!,#REF!,0))</f>
        <v>#REF!</v>
      </c>
      <c r="AF112" s="378" t="e">
        <f>IF(VLOOKUP($AH112,#REF!,#REF!,0)="","",VLOOKUP($AH112,#REF!,#REF!,0))</f>
        <v>#REF!</v>
      </c>
      <c r="AG112" s="378" t="e">
        <f>IF(VLOOKUP($AH112,#REF!,#REF!,0)="","",VLOOKUP($AH112,#REF!,#REF!,0))</f>
        <v>#REF!</v>
      </c>
      <c r="AH112" s="363" t="str">
        <f t="shared" si="1"/>
        <v>A.N.@@._Z.S1313._Z.N.A.F.F4.T.S.V._T._T.XDC.N.EDP2</v>
      </c>
      <c r="AI112" s="363"/>
      <c r="AJ112" s="363"/>
      <c r="AK112" s="365" t="str">
        <f>IFERROR(+IF(AH112=VLOOKUP(AH112,#REF!,1,0),"OK","check!!!!"),"check!!!!")</f>
        <v>check!!!!</v>
      </c>
      <c r="AL112" s="363" t="e">
        <f>IF(#REF!=AH112,"ok","check!!!!")</f>
        <v>#REF!</v>
      </c>
      <c r="AM112" s="366"/>
      <c r="AN112" s="367"/>
      <c r="AO112" s="367"/>
      <c r="AP112" s="367"/>
      <c r="AQ112" s="367"/>
      <c r="AR112" s="367"/>
      <c r="AS112" s="367"/>
      <c r="AT112" s="367"/>
      <c r="AU112" s="367"/>
      <c r="AV112" s="367"/>
      <c r="AW112" s="367"/>
      <c r="AX112" s="367"/>
      <c r="AY112" s="367"/>
    </row>
    <row r="113" spans="1:51">
      <c r="A113" s="357" t="s">
        <v>261</v>
      </c>
      <c r="B113" s="357" t="s">
        <v>262</v>
      </c>
      <c r="C113" s="357" t="s">
        <v>263</v>
      </c>
      <c r="D113" s="357" t="s">
        <v>264</v>
      </c>
      <c r="E113" s="357" t="s">
        <v>275</v>
      </c>
      <c r="F113" s="357" t="s">
        <v>264</v>
      </c>
      <c r="G113" s="363" t="s">
        <v>262</v>
      </c>
      <c r="H113" s="357" t="s">
        <v>261</v>
      </c>
      <c r="I113" s="357" t="s">
        <v>282</v>
      </c>
      <c r="J113" s="357" t="s">
        <v>295</v>
      </c>
      <c r="K113" s="357" t="s">
        <v>281</v>
      </c>
      <c r="L113" s="357" t="s">
        <v>268</v>
      </c>
      <c r="M113" s="357" t="s">
        <v>269</v>
      </c>
      <c r="N113" s="357" t="s">
        <v>270</v>
      </c>
      <c r="O113" s="357" t="s">
        <v>270</v>
      </c>
      <c r="P113" s="357" t="s">
        <v>271</v>
      </c>
      <c r="Q113" s="357" t="s">
        <v>262</v>
      </c>
      <c r="R113" s="357" t="s">
        <v>292</v>
      </c>
      <c r="S113" s="378" t="e">
        <f>IF(VLOOKUP($AH113,#REF!,#REF!,0)="","",VLOOKUP($AH113,#REF!,#REF!,0))</f>
        <v>#REF!</v>
      </c>
      <c r="T113" s="378" t="e">
        <f>IF(VLOOKUP($AH113,#REF!,#REF!,0)="","",VLOOKUP($AH113,#REF!,#REF!,0))</f>
        <v>#REF!</v>
      </c>
      <c r="U113" s="378" t="e">
        <f>IF(VLOOKUP($AH113,#REF!,#REF!,0)="","",VLOOKUP($AH113,#REF!,#REF!,0))</f>
        <v>#REF!</v>
      </c>
      <c r="V113" s="378" t="e">
        <f>IF(VLOOKUP($AH113,#REF!,#REF!,0)="","",VLOOKUP($AH113,#REF!,#REF!,0))</f>
        <v>#REF!</v>
      </c>
      <c r="W113" s="378" t="e">
        <f>IF(VLOOKUP($AH113,#REF!,#REF!,0)="","",VLOOKUP($AH113,#REF!,#REF!,0))</f>
        <v>#REF!</v>
      </c>
      <c r="X113" s="378" t="e">
        <f>IF(VLOOKUP($AH113,#REF!,#REF!,0)="","",VLOOKUP($AH113,#REF!,#REF!,0))</f>
        <v>#REF!</v>
      </c>
      <c r="Y113" s="378" t="e">
        <f>IF(VLOOKUP($AH113,#REF!,#REF!,0)="","",VLOOKUP($AH113,#REF!,#REF!,0))</f>
        <v>#REF!</v>
      </c>
      <c r="Z113" s="378" t="e">
        <f>IF(VLOOKUP($AH113,#REF!,#REF!,0)="","",VLOOKUP($AH113,#REF!,#REF!,0))</f>
        <v>#REF!</v>
      </c>
      <c r="AA113" s="378" t="e">
        <f>IF(VLOOKUP($AH113,#REF!,#REF!,0)="","",VLOOKUP($AH113,#REF!,#REF!,0))</f>
        <v>#REF!</v>
      </c>
      <c r="AB113" s="378" t="e">
        <f>IF(VLOOKUP($AH113,#REF!,#REF!,0)="","",VLOOKUP($AH113,#REF!,#REF!,0))</f>
        <v>#REF!</v>
      </c>
      <c r="AC113" s="378" t="e">
        <f>IF(VLOOKUP($AH113,#REF!,#REF!,0)="","",VLOOKUP($AH113,#REF!,#REF!,0))</f>
        <v>#REF!</v>
      </c>
      <c r="AD113" s="378" t="e">
        <f>IF(VLOOKUP($AH113,#REF!,#REF!,0)="","",VLOOKUP($AH113,#REF!,#REF!,0))</f>
        <v>#REF!</v>
      </c>
      <c r="AE113" s="378" t="e">
        <f>IF(VLOOKUP($AH113,#REF!,#REF!,0)="","",VLOOKUP($AH113,#REF!,#REF!,0))</f>
        <v>#REF!</v>
      </c>
      <c r="AF113" s="378" t="e">
        <f>IF(VLOOKUP($AH113,#REF!,#REF!,0)="","",VLOOKUP($AH113,#REF!,#REF!,0))</f>
        <v>#REF!</v>
      </c>
      <c r="AG113" s="378" t="e">
        <f>IF(VLOOKUP($AH113,#REF!,#REF!,0)="","",VLOOKUP($AH113,#REF!,#REF!,0))</f>
        <v>#REF!</v>
      </c>
      <c r="AH113" s="363" t="str">
        <f t="shared" si="1"/>
        <v>A.N.@@._Z.S1313._Z.N.A.F.F5.T.S.V._T._T.XDC.N.EDP2</v>
      </c>
      <c r="AI113" s="363"/>
      <c r="AJ113" s="363"/>
      <c r="AK113" s="365" t="str">
        <f>IFERROR(+IF(AH113=VLOOKUP(AH113,#REF!,1,0),"OK","check!!!!"),"check!!!!")</f>
        <v>check!!!!</v>
      </c>
      <c r="AL113" s="363" t="e">
        <f>IF(#REF!=AH113,"ok","check!!!!")</f>
        <v>#REF!</v>
      </c>
      <c r="AM113" s="366"/>
      <c r="AN113" s="367"/>
      <c r="AO113" s="367"/>
      <c r="AP113" s="367"/>
      <c r="AQ113" s="367"/>
      <c r="AR113" s="367"/>
      <c r="AS113" s="367"/>
      <c r="AT113" s="367"/>
      <c r="AU113" s="367"/>
      <c r="AV113" s="367"/>
      <c r="AW113" s="367"/>
      <c r="AX113" s="367"/>
      <c r="AY113" s="367"/>
    </row>
    <row r="114" spans="1:51">
      <c r="A114" s="357" t="s">
        <v>261</v>
      </c>
      <c r="B114" s="357" t="s">
        <v>262</v>
      </c>
      <c r="C114" s="357" t="s">
        <v>263</v>
      </c>
      <c r="D114" s="357" t="s">
        <v>264</v>
      </c>
      <c r="E114" s="357" t="s">
        <v>275</v>
      </c>
      <c r="F114" s="357" t="s">
        <v>264</v>
      </c>
      <c r="G114" s="363" t="s">
        <v>264</v>
      </c>
      <c r="H114" s="357" t="s">
        <v>262</v>
      </c>
      <c r="I114" s="357" t="s">
        <v>282</v>
      </c>
      <c r="J114" s="357" t="s">
        <v>296</v>
      </c>
      <c r="K114" s="357" t="s">
        <v>281</v>
      </c>
      <c r="L114" s="357" t="s">
        <v>268</v>
      </c>
      <c r="M114" s="357" t="s">
        <v>269</v>
      </c>
      <c r="N114" s="357" t="s">
        <v>270</v>
      </c>
      <c r="O114" s="357" t="s">
        <v>270</v>
      </c>
      <c r="P114" s="357" t="s">
        <v>271</v>
      </c>
      <c r="Q114" s="357" t="s">
        <v>262</v>
      </c>
      <c r="R114" s="357" t="s">
        <v>292</v>
      </c>
      <c r="S114" s="378" t="e">
        <f>IF(VLOOKUP($AH114,#REF!,#REF!,0)="","",VLOOKUP($AH114,#REF!,#REF!,0))</f>
        <v>#REF!</v>
      </c>
      <c r="T114" s="378" t="e">
        <f>IF(VLOOKUP($AH114,#REF!,#REF!,0)="","",VLOOKUP($AH114,#REF!,#REF!,0))</f>
        <v>#REF!</v>
      </c>
      <c r="U114" s="378" t="e">
        <f>IF(VLOOKUP($AH114,#REF!,#REF!,0)="","",VLOOKUP($AH114,#REF!,#REF!,0))</f>
        <v>#REF!</v>
      </c>
      <c r="V114" s="378" t="e">
        <f>IF(VLOOKUP($AH114,#REF!,#REF!,0)="","",VLOOKUP($AH114,#REF!,#REF!,0))</f>
        <v>#REF!</v>
      </c>
      <c r="W114" s="378" t="e">
        <f>IF(VLOOKUP($AH114,#REF!,#REF!,0)="","",VLOOKUP($AH114,#REF!,#REF!,0))</f>
        <v>#REF!</v>
      </c>
      <c r="X114" s="378" t="e">
        <f>IF(VLOOKUP($AH114,#REF!,#REF!,0)="","",VLOOKUP($AH114,#REF!,#REF!,0))</f>
        <v>#REF!</v>
      </c>
      <c r="Y114" s="378" t="e">
        <f>IF(VLOOKUP($AH114,#REF!,#REF!,0)="","",VLOOKUP($AH114,#REF!,#REF!,0))</f>
        <v>#REF!</v>
      </c>
      <c r="Z114" s="378" t="e">
        <f>IF(VLOOKUP($AH114,#REF!,#REF!,0)="","",VLOOKUP($AH114,#REF!,#REF!,0))</f>
        <v>#REF!</v>
      </c>
      <c r="AA114" s="378" t="e">
        <f>IF(VLOOKUP($AH114,#REF!,#REF!,0)="","",VLOOKUP($AH114,#REF!,#REF!,0))</f>
        <v>#REF!</v>
      </c>
      <c r="AB114" s="378" t="e">
        <f>IF(VLOOKUP($AH114,#REF!,#REF!,0)="","",VLOOKUP($AH114,#REF!,#REF!,0))</f>
        <v>#REF!</v>
      </c>
      <c r="AC114" s="378" t="e">
        <f>IF(VLOOKUP($AH114,#REF!,#REF!,0)="","",VLOOKUP($AH114,#REF!,#REF!,0))</f>
        <v>#REF!</v>
      </c>
      <c r="AD114" s="378" t="e">
        <f>IF(VLOOKUP($AH114,#REF!,#REF!,0)="","",VLOOKUP($AH114,#REF!,#REF!,0))</f>
        <v>#REF!</v>
      </c>
      <c r="AE114" s="378" t="e">
        <f>IF(VLOOKUP($AH114,#REF!,#REF!,0)="","",VLOOKUP($AH114,#REF!,#REF!,0))</f>
        <v>#REF!</v>
      </c>
      <c r="AF114" s="378" t="e">
        <f>IF(VLOOKUP($AH114,#REF!,#REF!,0)="","",VLOOKUP($AH114,#REF!,#REF!,0))</f>
        <v>#REF!</v>
      </c>
      <c r="AG114" s="378" t="e">
        <f>IF(VLOOKUP($AH114,#REF!,#REF!,0)="","",VLOOKUP($AH114,#REF!,#REF!,0))</f>
        <v>#REF!</v>
      </c>
      <c r="AH114" s="363" t="str">
        <f t="shared" si="1"/>
        <v>A.N.@@._Z.S1313._Z._Z.N.F.FNDX.T.S.V._T._T.XDC.N.EDP2</v>
      </c>
      <c r="AI114" s="363"/>
      <c r="AJ114" s="363"/>
      <c r="AK114" s="365" t="str">
        <f>IFERROR(+IF(AH114=VLOOKUP(AH114,#REF!,1,0),"OK","check!!!!"),"check!!!!")</f>
        <v>check!!!!</v>
      </c>
      <c r="AL114" s="363" t="e">
        <f>IF(#REF!=AH114,"ok","check!!!!")</f>
        <v>#REF!</v>
      </c>
      <c r="AM114" s="366"/>
      <c r="AN114" s="367"/>
      <c r="AO114" s="367"/>
      <c r="AP114" s="367"/>
      <c r="AQ114" s="367"/>
      <c r="AR114" s="367"/>
      <c r="AS114" s="367"/>
      <c r="AT114" s="367"/>
      <c r="AU114" s="367"/>
      <c r="AV114" s="367"/>
      <c r="AW114" s="367"/>
      <c r="AX114" s="367"/>
      <c r="AY114" s="367"/>
    </row>
    <row r="115" spans="1:51">
      <c r="A115" s="357" t="s">
        <v>261</v>
      </c>
      <c r="B115" s="357" t="s">
        <v>262</v>
      </c>
      <c r="C115" s="357" t="s">
        <v>263</v>
      </c>
      <c r="D115" s="357" t="s">
        <v>264</v>
      </c>
      <c r="E115" s="357" t="s">
        <v>275</v>
      </c>
      <c r="F115" s="357" t="s">
        <v>264</v>
      </c>
      <c r="G115" s="363" t="s">
        <v>264</v>
      </c>
      <c r="H115" s="357" t="s">
        <v>278</v>
      </c>
      <c r="I115" s="357" t="s">
        <v>282</v>
      </c>
      <c r="J115" s="357" t="s">
        <v>297</v>
      </c>
      <c r="K115" s="357" t="s">
        <v>281</v>
      </c>
      <c r="L115" s="357" t="s">
        <v>268</v>
      </c>
      <c r="M115" s="357" t="s">
        <v>269</v>
      </c>
      <c r="N115" s="357" t="s">
        <v>270</v>
      </c>
      <c r="O115" s="357" t="s">
        <v>270</v>
      </c>
      <c r="P115" s="357" t="s">
        <v>271</v>
      </c>
      <c r="Q115" s="357" t="s">
        <v>262</v>
      </c>
      <c r="R115" s="357" t="s">
        <v>292</v>
      </c>
      <c r="S115" s="378" t="e">
        <f>IF(VLOOKUP($AH115,#REF!,#REF!,0)="","",VLOOKUP($AH115,#REF!,#REF!,0))</f>
        <v>#REF!</v>
      </c>
      <c r="T115" s="378" t="e">
        <f>IF(VLOOKUP($AH115,#REF!,#REF!,0)="","",VLOOKUP($AH115,#REF!,#REF!,0))</f>
        <v>#REF!</v>
      </c>
      <c r="U115" s="378" t="e">
        <f>IF(VLOOKUP($AH115,#REF!,#REF!,0)="","",VLOOKUP($AH115,#REF!,#REF!,0))</f>
        <v>#REF!</v>
      </c>
      <c r="V115" s="378" t="e">
        <f>IF(VLOOKUP($AH115,#REF!,#REF!,0)="","",VLOOKUP($AH115,#REF!,#REF!,0))</f>
        <v>#REF!</v>
      </c>
      <c r="W115" s="378" t="e">
        <f>IF(VLOOKUP($AH115,#REF!,#REF!,0)="","",VLOOKUP($AH115,#REF!,#REF!,0))</f>
        <v>#REF!</v>
      </c>
      <c r="X115" s="378" t="e">
        <f>IF(VLOOKUP($AH115,#REF!,#REF!,0)="","",VLOOKUP($AH115,#REF!,#REF!,0))</f>
        <v>#REF!</v>
      </c>
      <c r="Y115" s="378" t="e">
        <f>IF(VLOOKUP($AH115,#REF!,#REF!,0)="","",VLOOKUP($AH115,#REF!,#REF!,0))</f>
        <v>#REF!</v>
      </c>
      <c r="Z115" s="378" t="e">
        <f>IF(VLOOKUP($AH115,#REF!,#REF!,0)="","",VLOOKUP($AH115,#REF!,#REF!,0))</f>
        <v>#REF!</v>
      </c>
      <c r="AA115" s="378" t="e">
        <f>IF(VLOOKUP($AH115,#REF!,#REF!,0)="","",VLOOKUP($AH115,#REF!,#REF!,0))</f>
        <v>#REF!</v>
      </c>
      <c r="AB115" s="378" t="e">
        <f>IF(VLOOKUP($AH115,#REF!,#REF!,0)="","",VLOOKUP($AH115,#REF!,#REF!,0))</f>
        <v>#REF!</v>
      </c>
      <c r="AC115" s="378" t="e">
        <f>IF(VLOOKUP($AH115,#REF!,#REF!,0)="","",VLOOKUP($AH115,#REF!,#REF!,0))</f>
        <v>#REF!</v>
      </c>
      <c r="AD115" s="378" t="e">
        <f>IF(VLOOKUP($AH115,#REF!,#REF!,0)="","",VLOOKUP($AH115,#REF!,#REF!,0))</f>
        <v>#REF!</v>
      </c>
      <c r="AE115" s="378" t="e">
        <f>IF(VLOOKUP($AH115,#REF!,#REF!,0)="","",VLOOKUP($AH115,#REF!,#REF!,0))</f>
        <v>#REF!</v>
      </c>
      <c r="AF115" s="378" t="e">
        <f>IF(VLOOKUP($AH115,#REF!,#REF!,0)="","",VLOOKUP($AH115,#REF!,#REF!,0))</f>
        <v>#REF!</v>
      </c>
      <c r="AG115" s="378" t="e">
        <f>IF(VLOOKUP($AH115,#REF!,#REF!,0)="","",VLOOKUP($AH115,#REF!,#REF!,0))</f>
        <v>#REF!</v>
      </c>
      <c r="AH115" s="363" t="str">
        <f t="shared" si="1"/>
        <v>A.N.@@._Z.S1313._Z._Z.L.F.FNDL.T.S.V._T._T.XDC.N.EDP2</v>
      </c>
      <c r="AI115" s="363"/>
      <c r="AJ115" s="363"/>
      <c r="AK115" s="365" t="str">
        <f>IFERROR(+IF(AH115=VLOOKUP(AH115,#REF!,1,0),"OK","check!!!!"),"check!!!!")</f>
        <v>check!!!!</v>
      </c>
      <c r="AL115" s="363" t="e">
        <f>IF(#REF!=AH115,"ok","check!!!!")</f>
        <v>#REF!</v>
      </c>
      <c r="AM115" s="366"/>
      <c r="AN115" s="367"/>
      <c r="AO115" s="367"/>
      <c r="AP115" s="367"/>
      <c r="AQ115" s="367"/>
      <c r="AR115" s="367"/>
      <c r="AS115" s="367"/>
      <c r="AT115" s="367"/>
      <c r="AU115" s="367"/>
      <c r="AV115" s="367"/>
      <c r="AW115" s="367"/>
      <c r="AX115" s="367"/>
      <c r="AY115" s="367"/>
    </row>
    <row r="116" spans="1:51">
      <c r="A116" s="357" t="s">
        <v>261</v>
      </c>
      <c r="B116" s="357" t="s">
        <v>262</v>
      </c>
      <c r="C116" s="357" t="s">
        <v>263</v>
      </c>
      <c r="D116" s="357" t="s">
        <v>264</v>
      </c>
      <c r="E116" s="357" t="s">
        <v>275</v>
      </c>
      <c r="F116" s="357" t="s">
        <v>264</v>
      </c>
      <c r="G116" s="363" t="s">
        <v>264</v>
      </c>
      <c r="H116" s="357" t="s">
        <v>262</v>
      </c>
      <c r="I116" s="357" t="s">
        <v>282</v>
      </c>
      <c r="J116" s="357" t="s">
        <v>298</v>
      </c>
      <c r="K116" s="357" t="s">
        <v>281</v>
      </c>
      <c r="L116" s="357" t="s">
        <v>268</v>
      </c>
      <c r="M116" s="357" t="s">
        <v>269</v>
      </c>
      <c r="N116" s="357" t="s">
        <v>270</v>
      </c>
      <c r="O116" s="357" t="s">
        <v>270</v>
      </c>
      <c r="P116" s="357" t="s">
        <v>271</v>
      </c>
      <c r="Q116" s="357" t="s">
        <v>262</v>
      </c>
      <c r="R116" s="357" t="s">
        <v>292</v>
      </c>
      <c r="S116" s="378" t="e">
        <f>IF(VLOOKUP($AH116,#REF!,#REF!,0)="","",VLOOKUP($AH116,#REF!,#REF!,0))</f>
        <v>#REF!</v>
      </c>
      <c r="T116" s="378" t="e">
        <f>IF(VLOOKUP($AH116,#REF!,#REF!,0)="","",VLOOKUP($AH116,#REF!,#REF!,0))</f>
        <v>#REF!</v>
      </c>
      <c r="U116" s="378" t="e">
        <f>IF(VLOOKUP($AH116,#REF!,#REF!,0)="","",VLOOKUP($AH116,#REF!,#REF!,0))</f>
        <v>#REF!</v>
      </c>
      <c r="V116" s="378" t="e">
        <f>IF(VLOOKUP($AH116,#REF!,#REF!,0)="","",VLOOKUP($AH116,#REF!,#REF!,0))</f>
        <v>#REF!</v>
      </c>
      <c r="W116" s="378" t="e">
        <f>IF(VLOOKUP($AH116,#REF!,#REF!,0)="","",VLOOKUP($AH116,#REF!,#REF!,0))</f>
        <v>#REF!</v>
      </c>
      <c r="X116" s="378" t="e">
        <f>IF(VLOOKUP($AH116,#REF!,#REF!,0)="","",VLOOKUP($AH116,#REF!,#REF!,0))</f>
        <v>#REF!</v>
      </c>
      <c r="Y116" s="378" t="e">
        <f>IF(VLOOKUP($AH116,#REF!,#REF!,0)="","",VLOOKUP($AH116,#REF!,#REF!,0))</f>
        <v>#REF!</v>
      </c>
      <c r="Z116" s="378" t="e">
        <f>IF(VLOOKUP($AH116,#REF!,#REF!,0)="","",VLOOKUP($AH116,#REF!,#REF!,0))</f>
        <v>#REF!</v>
      </c>
      <c r="AA116" s="378" t="e">
        <f>IF(VLOOKUP($AH116,#REF!,#REF!,0)="","",VLOOKUP($AH116,#REF!,#REF!,0))</f>
        <v>#REF!</v>
      </c>
      <c r="AB116" s="378" t="e">
        <f>IF(VLOOKUP($AH116,#REF!,#REF!,0)="","",VLOOKUP($AH116,#REF!,#REF!,0))</f>
        <v>#REF!</v>
      </c>
      <c r="AC116" s="378" t="e">
        <f>IF(VLOOKUP($AH116,#REF!,#REF!,0)="","",VLOOKUP($AH116,#REF!,#REF!,0))</f>
        <v>#REF!</v>
      </c>
      <c r="AD116" s="378" t="e">
        <f>IF(VLOOKUP($AH116,#REF!,#REF!,0)="","",VLOOKUP($AH116,#REF!,#REF!,0))</f>
        <v>#REF!</v>
      </c>
      <c r="AE116" s="378" t="e">
        <f>IF(VLOOKUP($AH116,#REF!,#REF!,0)="","",VLOOKUP($AH116,#REF!,#REF!,0))</f>
        <v>#REF!</v>
      </c>
      <c r="AF116" s="378" t="e">
        <f>IF(VLOOKUP($AH116,#REF!,#REF!,0)="","",VLOOKUP($AH116,#REF!,#REF!,0))</f>
        <v>#REF!</v>
      </c>
      <c r="AG116" s="378" t="e">
        <f>IF(VLOOKUP($AH116,#REF!,#REF!,0)="","",VLOOKUP($AH116,#REF!,#REF!,0))</f>
        <v>#REF!</v>
      </c>
      <c r="AH116" s="363" t="str">
        <f t="shared" si="1"/>
        <v>A.N.@@._Z.S1313._Z._Z.N.F.F71K.T.S.V._T._T.XDC.N.EDP2</v>
      </c>
      <c r="AI116" s="363"/>
      <c r="AJ116" s="363"/>
      <c r="AK116" s="365" t="str">
        <f>IFERROR(+IF(AH116=VLOOKUP(AH116,#REF!,1,0),"OK","check!!!!"),"check!!!!")</f>
        <v>check!!!!</v>
      </c>
      <c r="AL116" s="363" t="e">
        <f>IF(#REF!=AH116,"ok","check!!!!")</f>
        <v>#REF!</v>
      </c>
      <c r="AM116" s="366"/>
      <c r="AN116" s="367"/>
      <c r="AO116" s="367"/>
      <c r="AP116" s="367"/>
      <c r="AQ116" s="367"/>
      <c r="AR116" s="367"/>
      <c r="AS116" s="367"/>
      <c r="AT116" s="367"/>
      <c r="AU116" s="367"/>
      <c r="AV116" s="367"/>
      <c r="AW116" s="367"/>
      <c r="AX116" s="367"/>
      <c r="AY116" s="367"/>
    </row>
    <row r="117" spans="1:51">
      <c r="A117" s="357" t="s">
        <v>261</v>
      </c>
      <c r="B117" s="357" t="s">
        <v>262</v>
      </c>
      <c r="C117" s="357" t="s">
        <v>263</v>
      </c>
      <c r="D117" s="357" t="s">
        <v>264</v>
      </c>
      <c r="E117" s="357" t="s">
        <v>275</v>
      </c>
      <c r="F117" s="357" t="s">
        <v>264</v>
      </c>
      <c r="G117" s="363" t="s">
        <v>264</v>
      </c>
      <c r="H117" s="357" t="s">
        <v>262</v>
      </c>
      <c r="I117" s="357" t="s">
        <v>282</v>
      </c>
      <c r="J117" s="357" t="s">
        <v>296</v>
      </c>
      <c r="K117" s="357" t="s">
        <v>281</v>
      </c>
      <c r="L117" s="357" t="s">
        <v>268</v>
      </c>
      <c r="M117" s="357" t="s">
        <v>269</v>
      </c>
      <c r="N117" s="357" t="s">
        <v>270</v>
      </c>
      <c r="O117" s="357" t="s">
        <v>299</v>
      </c>
      <c r="P117" s="357" t="s">
        <v>271</v>
      </c>
      <c r="Q117" s="357" t="s">
        <v>262</v>
      </c>
      <c r="R117" s="357" t="s">
        <v>292</v>
      </c>
      <c r="S117" s="378" t="e">
        <f>IF(VLOOKUP($AH117,#REF!,#REF!,0)="","",VLOOKUP($AH117,#REF!,#REF!,0))</f>
        <v>#REF!</v>
      </c>
      <c r="T117" s="378" t="e">
        <f>IF(VLOOKUP($AH117,#REF!,#REF!,0)="","",VLOOKUP($AH117,#REF!,#REF!,0))</f>
        <v>#REF!</v>
      </c>
      <c r="U117" s="378" t="e">
        <f>IF(VLOOKUP($AH117,#REF!,#REF!,0)="","",VLOOKUP($AH117,#REF!,#REF!,0))</f>
        <v>#REF!</v>
      </c>
      <c r="V117" s="378" t="e">
        <f>IF(VLOOKUP($AH117,#REF!,#REF!,0)="","",VLOOKUP($AH117,#REF!,#REF!,0))</f>
        <v>#REF!</v>
      </c>
      <c r="W117" s="378" t="e">
        <f>IF(VLOOKUP($AH117,#REF!,#REF!,0)="","",VLOOKUP($AH117,#REF!,#REF!,0))</f>
        <v>#REF!</v>
      </c>
      <c r="X117" s="378" t="e">
        <f>IF(VLOOKUP($AH117,#REF!,#REF!,0)="","",VLOOKUP($AH117,#REF!,#REF!,0))</f>
        <v>#REF!</v>
      </c>
      <c r="Y117" s="378" t="e">
        <f>IF(VLOOKUP($AH117,#REF!,#REF!,0)="","",VLOOKUP($AH117,#REF!,#REF!,0))</f>
        <v>#REF!</v>
      </c>
      <c r="Z117" s="378" t="e">
        <f>IF(VLOOKUP($AH117,#REF!,#REF!,0)="","",VLOOKUP($AH117,#REF!,#REF!,0))</f>
        <v>#REF!</v>
      </c>
      <c r="AA117" s="378" t="e">
        <f>IF(VLOOKUP($AH117,#REF!,#REF!,0)="","",VLOOKUP($AH117,#REF!,#REF!,0))</f>
        <v>#REF!</v>
      </c>
      <c r="AB117" s="378" t="e">
        <f>IF(VLOOKUP($AH117,#REF!,#REF!,0)="","",VLOOKUP($AH117,#REF!,#REF!,0))</f>
        <v>#REF!</v>
      </c>
      <c r="AC117" s="378" t="e">
        <f>IF(VLOOKUP($AH117,#REF!,#REF!,0)="","",VLOOKUP($AH117,#REF!,#REF!,0))</f>
        <v>#REF!</v>
      </c>
      <c r="AD117" s="378" t="e">
        <f>IF(VLOOKUP($AH117,#REF!,#REF!,0)="","",VLOOKUP($AH117,#REF!,#REF!,0))</f>
        <v>#REF!</v>
      </c>
      <c r="AE117" s="378" t="e">
        <f>IF(VLOOKUP($AH117,#REF!,#REF!,0)="","",VLOOKUP($AH117,#REF!,#REF!,0))</f>
        <v>#REF!</v>
      </c>
      <c r="AF117" s="378" t="e">
        <f>IF(VLOOKUP($AH117,#REF!,#REF!,0)="","",VLOOKUP($AH117,#REF!,#REF!,0))</f>
        <v>#REF!</v>
      </c>
      <c r="AG117" s="378" t="e">
        <f>IF(VLOOKUP($AH117,#REF!,#REF!,0)="","",VLOOKUP($AH117,#REF!,#REF!,0))</f>
        <v>#REF!</v>
      </c>
      <c r="AH117" s="363" t="str">
        <f t="shared" si="1"/>
        <v>A.N.@@._Z.S1313._Z._Z.N.F.FNDX.T.S.V._T.C01.XDC.N.EDP2</v>
      </c>
      <c r="AI117" s="363"/>
      <c r="AJ117" s="363"/>
      <c r="AK117" s="365" t="str">
        <f>IFERROR(+IF(AH117=VLOOKUP(AH117,#REF!,1,0),"OK","check!!!!"),"check!!!!")</f>
        <v>check!!!!</v>
      </c>
      <c r="AL117" s="363" t="e">
        <f>IF(#REF!=AH117,"ok","check!!!!")</f>
        <v>#REF!</v>
      </c>
      <c r="AM117" s="366"/>
      <c r="AN117" s="367"/>
      <c r="AO117" s="367"/>
      <c r="AP117" s="367"/>
      <c r="AQ117" s="367"/>
      <c r="AR117" s="367"/>
      <c r="AS117" s="367"/>
      <c r="AT117" s="367"/>
      <c r="AU117" s="367"/>
      <c r="AV117" s="367"/>
      <c r="AW117" s="367"/>
      <c r="AX117" s="367"/>
      <c r="AY117" s="367"/>
    </row>
    <row r="118" spans="1:51">
      <c r="A118" s="357" t="s">
        <v>261</v>
      </c>
      <c r="B118" s="357" t="s">
        <v>262</v>
      </c>
      <c r="C118" s="357" t="s">
        <v>263</v>
      </c>
      <c r="D118" s="357" t="s">
        <v>264</v>
      </c>
      <c r="E118" s="357" t="s">
        <v>275</v>
      </c>
      <c r="F118" s="357" t="s">
        <v>264</v>
      </c>
      <c r="G118" s="363" t="s">
        <v>264</v>
      </c>
      <c r="H118" s="357" t="s">
        <v>262</v>
      </c>
      <c r="I118" s="357" t="s">
        <v>282</v>
      </c>
      <c r="J118" s="357" t="s">
        <v>296</v>
      </c>
      <c r="K118" s="357" t="s">
        <v>281</v>
      </c>
      <c r="L118" s="357" t="s">
        <v>268</v>
      </c>
      <c r="M118" s="357" t="s">
        <v>269</v>
      </c>
      <c r="N118" s="357" t="s">
        <v>270</v>
      </c>
      <c r="O118" s="357" t="s">
        <v>300</v>
      </c>
      <c r="P118" s="357" t="s">
        <v>271</v>
      </c>
      <c r="Q118" s="357" t="s">
        <v>262</v>
      </c>
      <c r="R118" s="357" t="s">
        <v>292</v>
      </c>
      <c r="S118" s="378" t="e">
        <f>IF(VLOOKUP($AH118,#REF!,#REF!,0)="","",VLOOKUP($AH118,#REF!,#REF!,0))</f>
        <v>#REF!</v>
      </c>
      <c r="T118" s="378" t="e">
        <f>IF(VLOOKUP($AH118,#REF!,#REF!,0)="","",VLOOKUP($AH118,#REF!,#REF!,0))</f>
        <v>#REF!</v>
      </c>
      <c r="U118" s="378" t="e">
        <f>IF(VLOOKUP($AH118,#REF!,#REF!,0)="","",VLOOKUP($AH118,#REF!,#REF!,0))</f>
        <v>#REF!</v>
      </c>
      <c r="V118" s="378" t="e">
        <f>IF(VLOOKUP($AH118,#REF!,#REF!,0)="","",VLOOKUP($AH118,#REF!,#REF!,0))</f>
        <v>#REF!</v>
      </c>
      <c r="W118" s="378" t="e">
        <f>IF(VLOOKUP($AH118,#REF!,#REF!,0)="","",VLOOKUP($AH118,#REF!,#REF!,0))</f>
        <v>#REF!</v>
      </c>
      <c r="X118" s="378" t="e">
        <f>IF(VLOOKUP($AH118,#REF!,#REF!,0)="","",VLOOKUP($AH118,#REF!,#REF!,0))</f>
        <v>#REF!</v>
      </c>
      <c r="Y118" s="378" t="e">
        <f>IF(VLOOKUP($AH118,#REF!,#REF!,0)="","",VLOOKUP($AH118,#REF!,#REF!,0))</f>
        <v>#REF!</v>
      </c>
      <c r="Z118" s="378" t="e">
        <f>IF(VLOOKUP($AH118,#REF!,#REF!,0)="","",VLOOKUP($AH118,#REF!,#REF!,0))</f>
        <v>#REF!</v>
      </c>
      <c r="AA118" s="378" t="e">
        <f>IF(VLOOKUP($AH118,#REF!,#REF!,0)="","",VLOOKUP($AH118,#REF!,#REF!,0))</f>
        <v>#REF!</v>
      </c>
      <c r="AB118" s="378" t="e">
        <f>IF(VLOOKUP($AH118,#REF!,#REF!,0)="","",VLOOKUP($AH118,#REF!,#REF!,0))</f>
        <v>#REF!</v>
      </c>
      <c r="AC118" s="378" t="e">
        <f>IF(VLOOKUP($AH118,#REF!,#REF!,0)="","",VLOOKUP($AH118,#REF!,#REF!,0))</f>
        <v>#REF!</v>
      </c>
      <c r="AD118" s="378" t="e">
        <f>IF(VLOOKUP($AH118,#REF!,#REF!,0)="","",VLOOKUP($AH118,#REF!,#REF!,0))</f>
        <v>#REF!</v>
      </c>
      <c r="AE118" s="378" t="e">
        <f>IF(VLOOKUP($AH118,#REF!,#REF!,0)="","",VLOOKUP($AH118,#REF!,#REF!,0))</f>
        <v>#REF!</v>
      </c>
      <c r="AF118" s="378" t="e">
        <f>IF(VLOOKUP($AH118,#REF!,#REF!,0)="","",VLOOKUP($AH118,#REF!,#REF!,0))</f>
        <v>#REF!</v>
      </c>
      <c r="AG118" s="378" t="e">
        <f>IF(VLOOKUP($AH118,#REF!,#REF!,0)="","",VLOOKUP($AH118,#REF!,#REF!,0))</f>
        <v>#REF!</v>
      </c>
      <c r="AH118" s="363" t="str">
        <f t="shared" si="1"/>
        <v>A.N.@@._Z.S1313._Z._Z.N.F.FNDX.T.S.V._T.C02.XDC.N.EDP2</v>
      </c>
      <c r="AI118" s="363"/>
      <c r="AJ118" s="363"/>
      <c r="AK118" s="365" t="str">
        <f>IFERROR(+IF(AH118=VLOOKUP(AH118,#REF!,1,0),"OK","check!!!!"),"check!!!!")</f>
        <v>check!!!!</v>
      </c>
      <c r="AL118" s="363" t="e">
        <f>IF(#REF!=AH118,"ok","check!!!!")</f>
        <v>#REF!</v>
      </c>
      <c r="AM118" s="366"/>
      <c r="AN118" s="367"/>
      <c r="AO118" s="367"/>
      <c r="AP118" s="367"/>
      <c r="AQ118" s="367"/>
      <c r="AR118" s="367"/>
      <c r="AS118" s="367"/>
      <c r="AT118" s="367"/>
      <c r="AU118" s="367"/>
      <c r="AV118" s="367"/>
      <c r="AW118" s="367"/>
      <c r="AX118" s="367"/>
      <c r="AY118" s="367"/>
    </row>
    <row r="119" spans="1:51">
      <c r="A119" s="357" t="s">
        <v>261</v>
      </c>
      <c r="B119" s="357" t="s">
        <v>262</v>
      </c>
      <c r="C119" s="357" t="s">
        <v>263</v>
      </c>
      <c r="D119" s="357" t="s">
        <v>264</v>
      </c>
      <c r="E119" s="357" t="s">
        <v>275</v>
      </c>
      <c r="F119" s="357" t="s">
        <v>264</v>
      </c>
      <c r="G119" s="363" t="s">
        <v>264</v>
      </c>
      <c r="H119" s="357" t="s">
        <v>266</v>
      </c>
      <c r="I119" s="357" t="s">
        <v>301</v>
      </c>
      <c r="J119" s="357" t="s">
        <v>264</v>
      </c>
      <c r="K119" s="357" t="s">
        <v>281</v>
      </c>
      <c r="L119" s="357" t="s">
        <v>268</v>
      </c>
      <c r="M119" s="357" t="s">
        <v>269</v>
      </c>
      <c r="N119" s="357" t="s">
        <v>270</v>
      </c>
      <c r="O119" s="357" t="s">
        <v>270</v>
      </c>
      <c r="P119" s="357" t="s">
        <v>271</v>
      </c>
      <c r="Q119" s="357" t="s">
        <v>262</v>
      </c>
      <c r="R119" s="357" t="s">
        <v>292</v>
      </c>
      <c r="S119" s="378" t="e">
        <f>IF(VLOOKUP($AH119,#REF!,#REF!,0)="","",VLOOKUP($AH119,#REF!,#REF!,0))</f>
        <v>#REF!</v>
      </c>
      <c r="T119" s="378" t="e">
        <f>IF(VLOOKUP($AH119,#REF!,#REF!,0)="","",VLOOKUP($AH119,#REF!,#REF!,0))</f>
        <v>#REF!</v>
      </c>
      <c r="U119" s="378" t="e">
        <f>IF(VLOOKUP($AH119,#REF!,#REF!,0)="","",VLOOKUP($AH119,#REF!,#REF!,0))</f>
        <v>#REF!</v>
      </c>
      <c r="V119" s="378" t="e">
        <f>IF(VLOOKUP($AH119,#REF!,#REF!,0)="","",VLOOKUP($AH119,#REF!,#REF!,0))</f>
        <v>#REF!</v>
      </c>
      <c r="W119" s="378" t="e">
        <f>IF(VLOOKUP($AH119,#REF!,#REF!,0)="","",VLOOKUP($AH119,#REF!,#REF!,0))</f>
        <v>#REF!</v>
      </c>
      <c r="X119" s="378" t="e">
        <f>IF(VLOOKUP($AH119,#REF!,#REF!,0)="","",VLOOKUP($AH119,#REF!,#REF!,0))</f>
        <v>#REF!</v>
      </c>
      <c r="Y119" s="378" t="e">
        <f>IF(VLOOKUP($AH119,#REF!,#REF!,0)="","",VLOOKUP($AH119,#REF!,#REF!,0))</f>
        <v>#REF!</v>
      </c>
      <c r="Z119" s="378" t="e">
        <f>IF(VLOOKUP($AH119,#REF!,#REF!,0)="","",VLOOKUP($AH119,#REF!,#REF!,0))</f>
        <v>#REF!</v>
      </c>
      <c r="AA119" s="378" t="e">
        <f>IF(VLOOKUP($AH119,#REF!,#REF!,0)="","",VLOOKUP($AH119,#REF!,#REF!,0))</f>
        <v>#REF!</v>
      </c>
      <c r="AB119" s="378" t="e">
        <f>IF(VLOOKUP($AH119,#REF!,#REF!,0)="","",VLOOKUP($AH119,#REF!,#REF!,0))</f>
        <v>#REF!</v>
      </c>
      <c r="AC119" s="378" t="e">
        <f>IF(VLOOKUP($AH119,#REF!,#REF!,0)="","",VLOOKUP($AH119,#REF!,#REF!,0))</f>
        <v>#REF!</v>
      </c>
      <c r="AD119" s="378" t="e">
        <f>IF(VLOOKUP($AH119,#REF!,#REF!,0)="","",VLOOKUP($AH119,#REF!,#REF!,0))</f>
        <v>#REF!</v>
      </c>
      <c r="AE119" s="378" t="e">
        <f>IF(VLOOKUP($AH119,#REF!,#REF!,0)="","",VLOOKUP($AH119,#REF!,#REF!,0))</f>
        <v>#REF!</v>
      </c>
      <c r="AF119" s="378" t="e">
        <f>IF(VLOOKUP($AH119,#REF!,#REF!,0)="","",VLOOKUP($AH119,#REF!,#REF!,0))</f>
        <v>#REF!</v>
      </c>
      <c r="AG119" s="378" t="e">
        <f>IF(VLOOKUP($AH119,#REF!,#REF!,0)="","",VLOOKUP($AH119,#REF!,#REF!,0))</f>
        <v>#REF!</v>
      </c>
      <c r="AH119" s="363" t="str">
        <f t="shared" si="1"/>
        <v>A.N.@@._Z.S1313._Z._Z.B.ORNF._Z.T.S.V._T._T.XDC.N.EDP2</v>
      </c>
      <c r="AI119" s="363"/>
      <c r="AJ119" s="363"/>
      <c r="AK119" s="365" t="str">
        <f>IFERROR(+IF(AH119=VLOOKUP(AH119,#REF!,1,0),"OK","check!!!!"),"check!!!!")</f>
        <v>check!!!!</v>
      </c>
      <c r="AL119" s="363" t="e">
        <f>IF(#REF!=AH119,"ok","check!!!!")</f>
        <v>#REF!</v>
      </c>
      <c r="AM119" s="366"/>
      <c r="AN119" s="367"/>
      <c r="AO119" s="367"/>
      <c r="AP119" s="367"/>
      <c r="AQ119" s="367"/>
      <c r="AR119" s="367"/>
      <c r="AS119" s="367"/>
      <c r="AT119" s="367"/>
      <c r="AU119" s="367"/>
      <c r="AV119" s="367"/>
      <c r="AW119" s="367"/>
      <c r="AX119" s="367"/>
      <c r="AY119" s="367"/>
    </row>
    <row r="120" spans="1:51">
      <c r="A120" s="357" t="s">
        <v>261</v>
      </c>
      <c r="B120" s="357" t="s">
        <v>262</v>
      </c>
      <c r="C120" s="357" t="s">
        <v>263</v>
      </c>
      <c r="D120" s="357" t="s">
        <v>264</v>
      </c>
      <c r="E120" s="357" t="s">
        <v>275</v>
      </c>
      <c r="F120" s="357" t="s">
        <v>264</v>
      </c>
      <c r="G120" s="363" t="s">
        <v>264</v>
      </c>
      <c r="H120" s="357" t="s">
        <v>266</v>
      </c>
      <c r="I120" s="357" t="s">
        <v>301</v>
      </c>
      <c r="J120" s="357" t="s">
        <v>264</v>
      </c>
      <c r="K120" s="357" t="s">
        <v>281</v>
      </c>
      <c r="L120" s="357" t="s">
        <v>268</v>
      </c>
      <c r="M120" s="357" t="s">
        <v>269</v>
      </c>
      <c r="N120" s="357" t="s">
        <v>270</v>
      </c>
      <c r="O120" s="357" t="s">
        <v>299</v>
      </c>
      <c r="P120" s="357" t="s">
        <v>271</v>
      </c>
      <c r="Q120" s="357" t="s">
        <v>262</v>
      </c>
      <c r="R120" s="357" t="s">
        <v>292</v>
      </c>
      <c r="S120" s="378" t="e">
        <f>IF(VLOOKUP($AH120,#REF!,#REF!,0)="","",VLOOKUP($AH120,#REF!,#REF!,0))</f>
        <v>#REF!</v>
      </c>
      <c r="T120" s="378" t="e">
        <f>IF(VLOOKUP($AH120,#REF!,#REF!,0)="","",VLOOKUP($AH120,#REF!,#REF!,0))</f>
        <v>#REF!</v>
      </c>
      <c r="U120" s="378" t="e">
        <f>IF(VLOOKUP($AH120,#REF!,#REF!,0)="","",VLOOKUP($AH120,#REF!,#REF!,0))</f>
        <v>#REF!</v>
      </c>
      <c r="V120" s="378" t="e">
        <f>IF(VLOOKUP($AH120,#REF!,#REF!,0)="","",VLOOKUP($AH120,#REF!,#REF!,0))</f>
        <v>#REF!</v>
      </c>
      <c r="W120" s="378" t="e">
        <f>IF(VLOOKUP($AH120,#REF!,#REF!,0)="","",VLOOKUP($AH120,#REF!,#REF!,0))</f>
        <v>#REF!</v>
      </c>
      <c r="X120" s="378" t="e">
        <f>IF(VLOOKUP($AH120,#REF!,#REF!,0)="","",VLOOKUP($AH120,#REF!,#REF!,0))</f>
        <v>#REF!</v>
      </c>
      <c r="Y120" s="378" t="e">
        <f>IF(VLOOKUP($AH120,#REF!,#REF!,0)="","",VLOOKUP($AH120,#REF!,#REF!,0))</f>
        <v>#REF!</v>
      </c>
      <c r="Z120" s="378" t="e">
        <f>IF(VLOOKUP($AH120,#REF!,#REF!,0)="","",VLOOKUP($AH120,#REF!,#REF!,0))</f>
        <v>#REF!</v>
      </c>
      <c r="AA120" s="378" t="e">
        <f>IF(VLOOKUP($AH120,#REF!,#REF!,0)="","",VLOOKUP($AH120,#REF!,#REF!,0))</f>
        <v>#REF!</v>
      </c>
      <c r="AB120" s="378" t="e">
        <f>IF(VLOOKUP($AH120,#REF!,#REF!,0)="","",VLOOKUP($AH120,#REF!,#REF!,0))</f>
        <v>#REF!</v>
      </c>
      <c r="AC120" s="378" t="e">
        <f>IF(VLOOKUP($AH120,#REF!,#REF!,0)="","",VLOOKUP($AH120,#REF!,#REF!,0))</f>
        <v>#REF!</v>
      </c>
      <c r="AD120" s="378" t="e">
        <f>IF(VLOOKUP($AH120,#REF!,#REF!,0)="","",VLOOKUP($AH120,#REF!,#REF!,0))</f>
        <v>#REF!</v>
      </c>
      <c r="AE120" s="378" t="e">
        <f>IF(VLOOKUP($AH120,#REF!,#REF!,0)="","",VLOOKUP($AH120,#REF!,#REF!,0))</f>
        <v>#REF!</v>
      </c>
      <c r="AF120" s="378" t="e">
        <f>IF(VLOOKUP($AH120,#REF!,#REF!,0)="","",VLOOKUP($AH120,#REF!,#REF!,0))</f>
        <v>#REF!</v>
      </c>
      <c r="AG120" s="378" t="e">
        <f>IF(VLOOKUP($AH120,#REF!,#REF!,0)="","",VLOOKUP($AH120,#REF!,#REF!,0))</f>
        <v>#REF!</v>
      </c>
      <c r="AH120" s="363" t="str">
        <f t="shared" si="1"/>
        <v>A.N.@@._Z.S1313._Z._Z.B.ORNF._Z.T.S.V._T.C01.XDC.N.EDP2</v>
      </c>
      <c r="AI120" s="363"/>
      <c r="AJ120" s="363"/>
      <c r="AK120" s="365" t="str">
        <f>IFERROR(+IF(AH120=VLOOKUP(AH120,#REF!,1,0),"OK","check!!!!"),"check!!!!")</f>
        <v>check!!!!</v>
      </c>
      <c r="AL120" s="363" t="e">
        <f>IF(#REF!=AH120,"ok","check!!!!")</f>
        <v>#REF!</v>
      </c>
      <c r="AM120" s="366"/>
      <c r="AN120" s="367"/>
      <c r="AO120" s="367"/>
      <c r="AP120" s="367"/>
      <c r="AQ120" s="367"/>
      <c r="AR120" s="367"/>
      <c r="AS120" s="367"/>
      <c r="AT120" s="367"/>
      <c r="AU120" s="367"/>
      <c r="AV120" s="367"/>
      <c r="AW120" s="367"/>
      <c r="AX120" s="367"/>
      <c r="AY120" s="367"/>
    </row>
    <row r="121" spans="1:51">
      <c r="A121" s="357" t="s">
        <v>261</v>
      </c>
      <c r="B121" s="357" t="s">
        <v>262</v>
      </c>
      <c r="C121" s="357" t="s">
        <v>263</v>
      </c>
      <c r="D121" s="357" t="s">
        <v>264</v>
      </c>
      <c r="E121" s="357" t="s">
        <v>275</v>
      </c>
      <c r="F121" s="357" t="s">
        <v>264</v>
      </c>
      <c r="G121" s="363" t="s">
        <v>264</v>
      </c>
      <c r="H121" s="357" t="s">
        <v>266</v>
      </c>
      <c r="I121" s="357" t="s">
        <v>301</v>
      </c>
      <c r="J121" s="357" t="s">
        <v>264</v>
      </c>
      <c r="K121" s="357" t="s">
        <v>281</v>
      </c>
      <c r="L121" s="357" t="s">
        <v>268</v>
      </c>
      <c r="M121" s="357" t="s">
        <v>269</v>
      </c>
      <c r="N121" s="357" t="s">
        <v>270</v>
      </c>
      <c r="O121" s="357" t="s">
        <v>300</v>
      </c>
      <c r="P121" s="357" t="s">
        <v>271</v>
      </c>
      <c r="Q121" s="357" t="s">
        <v>262</v>
      </c>
      <c r="R121" s="357" t="s">
        <v>292</v>
      </c>
      <c r="S121" s="378" t="e">
        <f>IF(VLOOKUP($AH121,#REF!,#REF!,0)="","",VLOOKUP($AH121,#REF!,#REF!,0))</f>
        <v>#REF!</v>
      </c>
      <c r="T121" s="378" t="e">
        <f>IF(VLOOKUP($AH121,#REF!,#REF!,0)="","",VLOOKUP($AH121,#REF!,#REF!,0))</f>
        <v>#REF!</v>
      </c>
      <c r="U121" s="378" t="e">
        <f>IF(VLOOKUP($AH121,#REF!,#REF!,0)="","",VLOOKUP($AH121,#REF!,#REF!,0))</f>
        <v>#REF!</v>
      </c>
      <c r="V121" s="378" t="e">
        <f>IF(VLOOKUP($AH121,#REF!,#REF!,0)="","",VLOOKUP($AH121,#REF!,#REF!,0))</f>
        <v>#REF!</v>
      </c>
      <c r="W121" s="378" t="e">
        <f>IF(VLOOKUP($AH121,#REF!,#REF!,0)="","",VLOOKUP($AH121,#REF!,#REF!,0))</f>
        <v>#REF!</v>
      </c>
      <c r="X121" s="378" t="e">
        <f>IF(VLOOKUP($AH121,#REF!,#REF!,0)="","",VLOOKUP($AH121,#REF!,#REF!,0))</f>
        <v>#REF!</v>
      </c>
      <c r="Y121" s="378" t="e">
        <f>IF(VLOOKUP($AH121,#REF!,#REF!,0)="","",VLOOKUP($AH121,#REF!,#REF!,0))</f>
        <v>#REF!</v>
      </c>
      <c r="Z121" s="378" t="e">
        <f>IF(VLOOKUP($AH121,#REF!,#REF!,0)="","",VLOOKUP($AH121,#REF!,#REF!,0))</f>
        <v>#REF!</v>
      </c>
      <c r="AA121" s="378" t="e">
        <f>IF(VLOOKUP($AH121,#REF!,#REF!,0)="","",VLOOKUP($AH121,#REF!,#REF!,0))</f>
        <v>#REF!</v>
      </c>
      <c r="AB121" s="378" t="e">
        <f>IF(VLOOKUP($AH121,#REF!,#REF!,0)="","",VLOOKUP($AH121,#REF!,#REF!,0))</f>
        <v>#REF!</v>
      </c>
      <c r="AC121" s="378" t="e">
        <f>IF(VLOOKUP($AH121,#REF!,#REF!,0)="","",VLOOKUP($AH121,#REF!,#REF!,0))</f>
        <v>#REF!</v>
      </c>
      <c r="AD121" s="378" t="e">
        <f>IF(VLOOKUP($AH121,#REF!,#REF!,0)="","",VLOOKUP($AH121,#REF!,#REF!,0))</f>
        <v>#REF!</v>
      </c>
      <c r="AE121" s="378" t="e">
        <f>IF(VLOOKUP($AH121,#REF!,#REF!,0)="","",VLOOKUP($AH121,#REF!,#REF!,0))</f>
        <v>#REF!</v>
      </c>
      <c r="AF121" s="378" t="e">
        <f>IF(VLOOKUP($AH121,#REF!,#REF!,0)="","",VLOOKUP($AH121,#REF!,#REF!,0))</f>
        <v>#REF!</v>
      </c>
      <c r="AG121" s="378" t="e">
        <f>IF(VLOOKUP($AH121,#REF!,#REF!,0)="","",VLOOKUP($AH121,#REF!,#REF!,0))</f>
        <v>#REF!</v>
      </c>
      <c r="AH121" s="363" t="str">
        <f t="shared" si="1"/>
        <v>A.N.@@._Z.S1313._Z._Z.B.ORNF._Z.T.S.V._T.C02.XDC.N.EDP2</v>
      </c>
      <c r="AI121" s="363"/>
      <c r="AJ121" s="363"/>
      <c r="AK121" s="365" t="str">
        <f>IFERROR(+IF(AH121=VLOOKUP(AH121,#REF!,1,0),"OK","check!!!!"),"check!!!!")</f>
        <v>check!!!!</v>
      </c>
      <c r="AL121" s="363" t="e">
        <f>IF(#REF!=AH121,"ok","check!!!!")</f>
        <v>#REF!</v>
      </c>
      <c r="AM121" s="366"/>
      <c r="AN121" s="367"/>
      <c r="AO121" s="367"/>
      <c r="AP121" s="367"/>
      <c r="AQ121" s="367"/>
      <c r="AR121" s="367"/>
      <c r="AS121" s="367"/>
      <c r="AT121" s="367"/>
      <c r="AU121" s="367"/>
      <c r="AV121" s="367"/>
      <c r="AW121" s="367"/>
      <c r="AX121" s="367"/>
      <c r="AY121" s="367"/>
    </row>
    <row r="122" spans="1:51">
      <c r="A122" s="357" t="s">
        <v>261</v>
      </c>
      <c r="B122" s="357" t="s">
        <v>262</v>
      </c>
      <c r="C122" s="357" t="s">
        <v>263</v>
      </c>
      <c r="D122" s="357" t="s">
        <v>264</v>
      </c>
      <c r="E122" s="357" t="s">
        <v>275</v>
      </c>
      <c r="F122" s="357" t="s">
        <v>264</v>
      </c>
      <c r="G122" s="363" t="s">
        <v>264</v>
      </c>
      <c r="H122" s="357" t="s">
        <v>266</v>
      </c>
      <c r="I122" s="357" t="s">
        <v>302</v>
      </c>
      <c r="J122" s="357" t="s">
        <v>264</v>
      </c>
      <c r="K122" s="357" t="s">
        <v>281</v>
      </c>
      <c r="L122" s="357" t="s">
        <v>268</v>
      </c>
      <c r="M122" s="357" t="s">
        <v>269</v>
      </c>
      <c r="N122" s="357" t="s">
        <v>270</v>
      </c>
      <c r="O122" s="357" t="s">
        <v>270</v>
      </c>
      <c r="P122" s="357" t="s">
        <v>271</v>
      </c>
      <c r="Q122" s="357" t="s">
        <v>262</v>
      </c>
      <c r="R122" s="357" t="s">
        <v>292</v>
      </c>
      <c r="S122" s="378" t="e">
        <f>IF(VLOOKUP($AH122,#REF!,#REF!,0)="","",VLOOKUP($AH122,#REF!,#REF!,0))</f>
        <v>#REF!</v>
      </c>
      <c r="T122" s="378" t="e">
        <f>IF(VLOOKUP($AH122,#REF!,#REF!,0)="","",VLOOKUP($AH122,#REF!,#REF!,0))</f>
        <v>#REF!</v>
      </c>
      <c r="U122" s="378" t="e">
        <f>IF(VLOOKUP($AH122,#REF!,#REF!,0)="","",VLOOKUP($AH122,#REF!,#REF!,0))</f>
        <v>#REF!</v>
      </c>
      <c r="V122" s="378" t="e">
        <f>IF(VLOOKUP($AH122,#REF!,#REF!,0)="","",VLOOKUP($AH122,#REF!,#REF!,0))</f>
        <v>#REF!</v>
      </c>
      <c r="W122" s="378" t="e">
        <f>IF(VLOOKUP($AH122,#REF!,#REF!,0)="","",VLOOKUP($AH122,#REF!,#REF!,0))</f>
        <v>#REF!</v>
      </c>
      <c r="X122" s="378" t="e">
        <f>IF(VLOOKUP($AH122,#REF!,#REF!,0)="","",VLOOKUP($AH122,#REF!,#REF!,0))</f>
        <v>#REF!</v>
      </c>
      <c r="Y122" s="378" t="e">
        <f>IF(VLOOKUP($AH122,#REF!,#REF!,0)="","",VLOOKUP($AH122,#REF!,#REF!,0))</f>
        <v>#REF!</v>
      </c>
      <c r="Z122" s="378" t="e">
        <f>IF(VLOOKUP($AH122,#REF!,#REF!,0)="","",VLOOKUP($AH122,#REF!,#REF!,0))</f>
        <v>#REF!</v>
      </c>
      <c r="AA122" s="378" t="e">
        <f>IF(VLOOKUP($AH122,#REF!,#REF!,0)="","",VLOOKUP($AH122,#REF!,#REF!,0))</f>
        <v>#REF!</v>
      </c>
      <c r="AB122" s="378" t="e">
        <f>IF(VLOOKUP($AH122,#REF!,#REF!,0)="","",VLOOKUP($AH122,#REF!,#REF!,0))</f>
        <v>#REF!</v>
      </c>
      <c r="AC122" s="378" t="e">
        <f>IF(VLOOKUP($AH122,#REF!,#REF!,0)="","",VLOOKUP($AH122,#REF!,#REF!,0))</f>
        <v>#REF!</v>
      </c>
      <c r="AD122" s="378" t="e">
        <f>IF(VLOOKUP($AH122,#REF!,#REF!,0)="","",VLOOKUP($AH122,#REF!,#REF!,0))</f>
        <v>#REF!</v>
      </c>
      <c r="AE122" s="378" t="e">
        <f>IF(VLOOKUP($AH122,#REF!,#REF!,0)="","",VLOOKUP($AH122,#REF!,#REF!,0))</f>
        <v>#REF!</v>
      </c>
      <c r="AF122" s="378" t="e">
        <f>IF(VLOOKUP($AH122,#REF!,#REF!,0)="","",VLOOKUP($AH122,#REF!,#REF!,0))</f>
        <v>#REF!</v>
      </c>
      <c r="AG122" s="378" t="e">
        <f>IF(VLOOKUP($AH122,#REF!,#REF!,0)="","",VLOOKUP($AH122,#REF!,#REF!,0))</f>
        <v>#REF!</v>
      </c>
      <c r="AH122" s="363" t="str">
        <f t="shared" si="1"/>
        <v>A.N.@@._Z.S1313._Z._Z.B.ORD41A._Z.T.S.V._T._T.XDC.N.EDP2</v>
      </c>
      <c r="AI122" s="363"/>
      <c r="AJ122" s="363"/>
      <c r="AK122" s="365" t="str">
        <f>IFERROR(+IF(AH122=VLOOKUP(AH122,#REF!,1,0),"OK","check!!!!"),"check!!!!")</f>
        <v>check!!!!</v>
      </c>
      <c r="AL122" s="363" t="e">
        <f>IF(#REF!=AH122,"ok","check!!!!")</f>
        <v>#REF!</v>
      </c>
      <c r="AM122" s="366"/>
      <c r="AN122" s="367"/>
      <c r="AO122" s="367"/>
      <c r="AP122" s="367"/>
      <c r="AQ122" s="367"/>
      <c r="AR122" s="367"/>
      <c r="AS122" s="367"/>
      <c r="AT122" s="367"/>
      <c r="AU122" s="367"/>
      <c r="AV122" s="367"/>
      <c r="AW122" s="367"/>
      <c r="AX122" s="367"/>
      <c r="AY122" s="367"/>
    </row>
    <row r="123" spans="1:51">
      <c r="A123" s="357" t="s">
        <v>261</v>
      </c>
      <c r="B123" s="357" t="s">
        <v>262</v>
      </c>
      <c r="C123" s="357" t="s">
        <v>263</v>
      </c>
      <c r="D123" s="357" t="s">
        <v>264</v>
      </c>
      <c r="E123" s="357" t="s">
        <v>275</v>
      </c>
      <c r="F123" s="357" t="s">
        <v>264</v>
      </c>
      <c r="G123" s="363" t="s">
        <v>264</v>
      </c>
      <c r="H123" s="357" t="s">
        <v>261</v>
      </c>
      <c r="I123" s="357" t="s">
        <v>282</v>
      </c>
      <c r="J123" s="357" t="s">
        <v>303</v>
      </c>
      <c r="K123" s="357" t="s">
        <v>281</v>
      </c>
      <c r="L123" s="357" t="s">
        <v>268</v>
      </c>
      <c r="M123" s="357" t="s">
        <v>269</v>
      </c>
      <c r="N123" s="357" t="s">
        <v>270</v>
      </c>
      <c r="O123" s="357" t="s">
        <v>270</v>
      </c>
      <c r="P123" s="357" t="s">
        <v>271</v>
      </c>
      <c r="Q123" s="357" t="s">
        <v>262</v>
      </c>
      <c r="R123" s="357" t="s">
        <v>292</v>
      </c>
      <c r="S123" s="378" t="e">
        <f>IF(VLOOKUP($AH123,#REF!,#REF!,0)="","",VLOOKUP($AH123,#REF!,#REF!,0))</f>
        <v>#REF!</v>
      </c>
      <c r="T123" s="378" t="e">
        <f>IF(VLOOKUP($AH123,#REF!,#REF!,0)="","",VLOOKUP($AH123,#REF!,#REF!,0))</f>
        <v>#REF!</v>
      </c>
      <c r="U123" s="378" t="e">
        <f>IF(VLOOKUP($AH123,#REF!,#REF!,0)="","",VLOOKUP($AH123,#REF!,#REF!,0))</f>
        <v>#REF!</v>
      </c>
      <c r="V123" s="378" t="e">
        <f>IF(VLOOKUP($AH123,#REF!,#REF!,0)="","",VLOOKUP($AH123,#REF!,#REF!,0))</f>
        <v>#REF!</v>
      </c>
      <c r="W123" s="378" t="e">
        <f>IF(VLOOKUP($AH123,#REF!,#REF!,0)="","",VLOOKUP($AH123,#REF!,#REF!,0))</f>
        <v>#REF!</v>
      </c>
      <c r="X123" s="378" t="e">
        <f>IF(VLOOKUP($AH123,#REF!,#REF!,0)="","",VLOOKUP($AH123,#REF!,#REF!,0))</f>
        <v>#REF!</v>
      </c>
      <c r="Y123" s="378" t="e">
        <f>IF(VLOOKUP($AH123,#REF!,#REF!,0)="","",VLOOKUP($AH123,#REF!,#REF!,0))</f>
        <v>#REF!</v>
      </c>
      <c r="Z123" s="378" t="e">
        <f>IF(VLOOKUP($AH123,#REF!,#REF!,0)="","",VLOOKUP($AH123,#REF!,#REF!,0))</f>
        <v>#REF!</v>
      </c>
      <c r="AA123" s="378" t="e">
        <f>IF(VLOOKUP($AH123,#REF!,#REF!,0)="","",VLOOKUP($AH123,#REF!,#REF!,0))</f>
        <v>#REF!</v>
      </c>
      <c r="AB123" s="378" t="e">
        <f>IF(VLOOKUP($AH123,#REF!,#REF!,0)="","",VLOOKUP($AH123,#REF!,#REF!,0))</f>
        <v>#REF!</v>
      </c>
      <c r="AC123" s="378" t="e">
        <f>IF(VLOOKUP($AH123,#REF!,#REF!,0)="","",VLOOKUP($AH123,#REF!,#REF!,0))</f>
        <v>#REF!</v>
      </c>
      <c r="AD123" s="378" t="e">
        <f>IF(VLOOKUP($AH123,#REF!,#REF!,0)="","",VLOOKUP($AH123,#REF!,#REF!,0))</f>
        <v>#REF!</v>
      </c>
      <c r="AE123" s="378" t="e">
        <f>IF(VLOOKUP($AH123,#REF!,#REF!,0)="","",VLOOKUP($AH123,#REF!,#REF!,0))</f>
        <v>#REF!</v>
      </c>
      <c r="AF123" s="378" t="e">
        <f>IF(VLOOKUP($AH123,#REF!,#REF!,0)="","",VLOOKUP($AH123,#REF!,#REF!,0))</f>
        <v>#REF!</v>
      </c>
      <c r="AG123" s="378" t="e">
        <f>IF(VLOOKUP($AH123,#REF!,#REF!,0)="","",VLOOKUP($AH123,#REF!,#REF!,0))</f>
        <v>#REF!</v>
      </c>
      <c r="AH123" s="363" t="str">
        <f t="shared" si="1"/>
        <v>A.N.@@._Z.S1313._Z._Z.A.F.F8.T.S.V._T._T.XDC.N.EDP2</v>
      </c>
      <c r="AI123" s="363"/>
      <c r="AJ123" s="363"/>
      <c r="AK123" s="365" t="str">
        <f>IFERROR(+IF(AH123=VLOOKUP(AH123,#REF!,1,0),"OK","check!!!!"),"check!!!!")</f>
        <v>check!!!!</v>
      </c>
      <c r="AL123" s="363" t="e">
        <f>IF(#REF!=AH123,"ok","check!!!!")</f>
        <v>#REF!</v>
      </c>
      <c r="AM123" s="366"/>
      <c r="AN123" s="367"/>
      <c r="AO123" s="367"/>
      <c r="AP123" s="367"/>
      <c r="AQ123" s="367"/>
      <c r="AR123" s="367"/>
      <c r="AS123" s="367"/>
      <c r="AT123" s="367"/>
      <c r="AU123" s="367"/>
      <c r="AV123" s="367"/>
      <c r="AW123" s="367"/>
      <c r="AX123" s="367"/>
      <c r="AY123" s="367"/>
    </row>
    <row r="124" spans="1:51">
      <c r="A124" s="357" t="s">
        <v>261</v>
      </c>
      <c r="B124" s="357" t="s">
        <v>262</v>
      </c>
      <c r="C124" s="357" t="s">
        <v>263</v>
      </c>
      <c r="D124" s="357" t="s">
        <v>264</v>
      </c>
      <c r="E124" s="357" t="s">
        <v>275</v>
      </c>
      <c r="F124" s="357" t="s">
        <v>264</v>
      </c>
      <c r="G124" s="363" t="s">
        <v>264</v>
      </c>
      <c r="H124" s="357" t="s">
        <v>261</v>
      </c>
      <c r="I124" s="357" t="s">
        <v>282</v>
      </c>
      <c r="J124" s="357" t="s">
        <v>303</v>
      </c>
      <c r="K124" s="357" t="s">
        <v>281</v>
      </c>
      <c r="L124" s="357" t="s">
        <v>268</v>
      </c>
      <c r="M124" s="357" t="s">
        <v>269</v>
      </c>
      <c r="N124" s="357" t="s">
        <v>270</v>
      </c>
      <c r="O124" s="357" t="s">
        <v>299</v>
      </c>
      <c r="P124" s="357" t="s">
        <v>271</v>
      </c>
      <c r="Q124" s="357" t="s">
        <v>262</v>
      </c>
      <c r="R124" s="357" t="s">
        <v>292</v>
      </c>
      <c r="S124" s="378" t="e">
        <f>IF(VLOOKUP($AH124,#REF!,#REF!,0)="","",VLOOKUP($AH124,#REF!,#REF!,0))</f>
        <v>#REF!</v>
      </c>
      <c r="T124" s="378" t="e">
        <f>IF(VLOOKUP($AH124,#REF!,#REF!,0)="","",VLOOKUP($AH124,#REF!,#REF!,0))</f>
        <v>#REF!</v>
      </c>
      <c r="U124" s="378" t="e">
        <f>IF(VLOOKUP($AH124,#REF!,#REF!,0)="","",VLOOKUP($AH124,#REF!,#REF!,0))</f>
        <v>#REF!</v>
      </c>
      <c r="V124" s="378" t="e">
        <f>IF(VLOOKUP($AH124,#REF!,#REF!,0)="","",VLOOKUP($AH124,#REF!,#REF!,0))</f>
        <v>#REF!</v>
      </c>
      <c r="W124" s="378" t="e">
        <f>IF(VLOOKUP($AH124,#REF!,#REF!,0)="","",VLOOKUP($AH124,#REF!,#REF!,0))</f>
        <v>#REF!</v>
      </c>
      <c r="X124" s="378" t="e">
        <f>IF(VLOOKUP($AH124,#REF!,#REF!,0)="","",VLOOKUP($AH124,#REF!,#REF!,0))</f>
        <v>#REF!</v>
      </c>
      <c r="Y124" s="378" t="e">
        <f>IF(VLOOKUP($AH124,#REF!,#REF!,0)="","",VLOOKUP($AH124,#REF!,#REF!,0))</f>
        <v>#REF!</v>
      </c>
      <c r="Z124" s="378" t="e">
        <f>IF(VLOOKUP($AH124,#REF!,#REF!,0)="","",VLOOKUP($AH124,#REF!,#REF!,0))</f>
        <v>#REF!</v>
      </c>
      <c r="AA124" s="378" t="e">
        <f>IF(VLOOKUP($AH124,#REF!,#REF!,0)="","",VLOOKUP($AH124,#REF!,#REF!,0))</f>
        <v>#REF!</v>
      </c>
      <c r="AB124" s="378" t="e">
        <f>IF(VLOOKUP($AH124,#REF!,#REF!,0)="","",VLOOKUP($AH124,#REF!,#REF!,0))</f>
        <v>#REF!</v>
      </c>
      <c r="AC124" s="378" t="e">
        <f>IF(VLOOKUP($AH124,#REF!,#REF!,0)="","",VLOOKUP($AH124,#REF!,#REF!,0))</f>
        <v>#REF!</v>
      </c>
      <c r="AD124" s="378" t="e">
        <f>IF(VLOOKUP($AH124,#REF!,#REF!,0)="","",VLOOKUP($AH124,#REF!,#REF!,0))</f>
        <v>#REF!</v>
      </c>
      <c r="AE124" s="378" t="e">
        <f>IF(VLOOKUP($AH124,#REF!,#REF!,0)="","",VLOOKUP($AH124,#REF!,#REF!,0))</f>
        <v>#REF!</v>
      </c>
      <c r="AF124" s="378" t="e">
        <f>IF(VLOOKUP($AH124,#REF!,#REF!,0)="","",VLOOKUP($AH124,#REF!,#REF!,0))</f>
        <v>#REF!</v>
      </c>
      <c r="AG124" s="378" t="e">
        <f>IF(VLOOKUP($AH124,#REF!,#REF!,0)="","",VLOOKUP($AH124,#REF!,#REF!,0))</f>
        <v>#REF!</v>
      </c>
      <c r="AH124" s="363" t="str">
        <f t="shared" si="1"/>
        <v>A.N.@@._Z.S1313._Z._Z.A.F.F8.T.S.V._T.C01.XDC.N.EDP2</v>
      </c>
      <c r="AI124" s="363"/>
      <c r="AJ124" s="363"/>
      <c r="AK124" s="365" t="str">
        <f>IFERROR(+IF(AH124=VLOOKUP(AH124,#REF!,1,0),"OK","check!!!!"),"check!!!!")</f>
        <v>check!!!!</v>
      </c>
      <c r="AL124" s="363" t="e">
        <f>IF(#REF!=AH124,"ok","check!!!!")</f>
        <v>#REF!</v>
      </c>
      <c r="AM124" s="366"/>
      <c r="AN124" s="367"/>
      <c r="AO124" s="367"/>
      <c r="AP124" s="367"/>
      <c r="AQ124" s="367"/>
      <c r="AR124" s="367"/>
      <c r="AS124" s="367"/>
      <c r="AT124" s="367"/>
      <c r="AU124" s="367"/>
      <c r="AV124" s="367"/>
      <c r="AW124" s="367"/>
      <c r="AX124" s="367"/>
      <c r="AY124" s="367"/>
    </row>
    <row r="125" spans="1:51">
      <c r="A125" s="357" t="s">
        <v>261</v>
      </c>
      <c r="B125" s="357" t="s">
        <v>262</v>
      </c>
      <c r="C125" s="357" t="s">
        <v>263</v>
      </c>
      <c r="D125" s="357" t="s">
        <v>264</v>
      </c>
      <c r="E125" s="357" t="s">
        <v>275</v>
      </c>
      <c r="F125" s="357" t="s">
        <v>264</v>
      </c>
      <c r="G125" s="363" t="s">
        <v>264</v>
      </c>
      <c r="H125" s="357" t="s">
        <v>261</v>
      </c>
      <c r="I125" s="357" t="s">
        <v>282</v>
      </c>
      <c r="J125" s="357" t="s">
        <v>303</v>
      </c>
      <c r="K125" s="357" t="s">
        <v>281</v>
      </c>
      <c r="L125" s="357" t="s">
        <v>268</v>
      </c>
      <c r="M125" s="357" t="s">
        <v>269</v>
      </c>
      <c r="N125" s="357" t="s">
        <v>270</v>
      </c>
      <c r="O125" s="357" t="s">
        <v>300</v>
      </c>
      <c r="P125" s="357" t="s">
        <v>271</v>
      </c>
      <c r="Q125" s="357" t="s">
        <v>262</v>
      </c>
      <c r="R125" s="357" t="s">
        <v>292</v>
      </c>
      <c r="S125" s="378" t="e">
        <f>IF(VLOOKUP($AH125,#REF!,#REF!,0)="","",VLOOKUP($AH125,#REF!,#REF!,0))</f>
        <v>#REF!</v>
      </c>
      <c r="T125" s="378" t="e">
        <f>IF(VLOOKUP($AH125,#REF!,#REF!,0)="","",VLOOKUP($AH125,#REF!,#REF!,0))</f>
        <v>#REF!</v>
      </c>
      <c r="U125" s="378" t="e">
        <f>IF(VLOOKUP($AH125,#REF!,#REF!,0)="","",VLOOKUP($AH125,#REF!,#REF!,0))</f>
        <v>#REF!</v>
      </c>
      <c r="V125" s="378" t="e">
        <f>IF(VLOOKUP($AH125,#REF!,#REF!,0)="","",VLOOKUP($AH125,#REF!,#REF!,0))</f>
        <v>#REF!</v>
      </c>
      <c r="W125" s="378" t="e">
        <f>IF(VLOOKUP($AH125,#REF!,#REF!,0)="","",VLOOKUP($AH125,#REF!,#REF!,0))</f>
        <v>#REF!</v>
      </c>
      <c r="X125" s="378" t="e">
        <f>IF(VLOOKUP($AH125,#REF!,#REF!,0)="","",VLOOKUP($AH125,#REF!,#REF!,0))</f>
        <v>#REF!</v>
      </c>
      <c r="Y125" s="378" t="e">
        <f>IF(VLOOKUP($AH125,#REF!,#REF!,0)="","",VLOOKUP($AH125,#REF!,#REF!,0))</f>
        <v>#REF!</v>
      </c>
      <c r="Z125" s="378" t="e">
        <f>IF(VLOOKUP($AH125,#REF!,#REF!,0)="","",VLOOKUP($AH125,#REF!,#REF!,0))</f>
        <v>#REF!</v>
      </c>
      <c r="AA125" s="378" t="e">
        <f>IF(VLOOKUP($AH125,#REF!,#REF!,0)="","",VLOOKUP($AH125,#REF!,#REF!,0))</f>
        <v>#REF!</v>
      </c>
      <c r="AB125" s="378" t="e">
        <f>IF(VLOOKUP($AH125,#REF!,#REF!,0)="","",VLOOKUP($AH125,#REF!,#REF!,0))</f>
        <v>#REF!</v>
      </c>
      <c r="AC125" s="378" t="e">
        <f>IF(VLOOKUP($AH125,#REF!,#REF!,0)="","",VLOOKUP($AH125,#REF!,#REF!,0))</f>
        <v>#REF!</v>
      </c>
      <c r="AD125" s="378" t="e">
        <f>IF(VLOOKUP($AH125,#REF!,#REF!,0)="","",VLOOKUP($AH125,#REF!,#REF!,0))</f>
        <v>#REF!</v>
      </c>
      <c r="AE125" s="378" t="e">
        <f>IF(VLOOKUP($AH125,#REF!,#REF!,0)="","",VLOOKUP($AH125,#REF!,#REF!,0))</f>
        <v>#REF!</v>
      </c>
      <c r="AF125" s="378" t="e">
        <f>IF(VLOOKUP($AH125,#REF!,#REF!,0)="","",VLOOKUP($AH125,#REF!,#REF!,0))</f>
        <v>#REF!</v>
      </c>
      <c r="AG125" s="378" t="e">
        <f>IF(VLOOKUP($AH125,#REF!,#REF!,0)="","",VLOOKUP($AH125,#REF!,#REF!,0))</f>
        <v>#REF!</v>
      </c>
      <c r="AH125" s="363" t="str">
        <f t="shared" si="1"/>
        <v>A.N.@@._Z.S1313._Z._Z.A.F.F8.T.S.V._T.C02.XDC.N.EDP2</v>
      </c>
      <c r="AI125" s="363"/>
      <c r="AJ125" s="363"/>
      <c r="AK125" s="365" t="str">
        <f>IFERROR(+IF(AH125=VLOOKUP(AH125,#REF!,1,0),"OK","check!!!!"),"check!!!!")</f>
        <v>check!!!!</v>
      </c>
      <c r="AL125" s="363" t="e">
        <f>IF(#REF!=AH125,"ok","check!!!!")</f>
        <v>#REF!</v>
      </c>
      <c r="AM125" s="366"/>
      <c r="AN125" s="367"/>
      <c r="AO125" s="367"/>
      <c r="AP125" s="367"/>
      <c r="AQ125" s="367"/>
      <c r="AR125" s="367"/>
      <c r="AS125" s="367"/>
      <c r="AT125" s="367"/>
      <c r="AU125" s="367"/>
      <c r="AV125" s="367"/>
      <c r="AW125" s="367"/>
      <c r="AX125" s="367"/>
      <c r="AY125" s="367"/>
    </row>
    <row r="126" spans="1:51">
      <c r="A126" s="357" t="s">
        <v>261</v>
      </c>
      <c r="B126" s="357" t="s">
        <v>262</v>
      </c>
      <c r="C126" s="357" t="s">
        <v>263</v>
      </c>
      <c r="D126" s="357" t="s">
        <v>264</v>
      </c>
      <c r="E126" s="357" t="s">
        <v>275</v>
      </c>
      <c r="F126" s="357" t="s">
        <v>264</v>
      </c>
      <c r="G126" s="363" t="s">
        <v>264</v>
      </c>
      <c r="H126" s="357" t="s">
        <v>278</v>
      </c>
      <c r="I126" s="357" t="s">
        <v>282</v>
      </c>
      <c r="J126" s="357" t="s">
        <v>303</v>
      </c>
      <c r="K126" s="357" t="s">
        <v>281</v>
      </c>
      <c r="L126" s="357" t="s">
        <v>268</v>
      </c>
      <c r="M126" s="357" t="s">
        <v>269</v>
      </c>
      <c r="N126" s="357" t="s">
        <v>270</v>
      </c>
      <c r="O126" s="357" t="s">
        <v>270</v>
      </c>
      <c r="P126" s="357" t="s">
        <v>271</v>
      </c>
      <c r="Q126" s="357" t="s">
        <v>262</v>
      </c>
      <c r="R126" s="357" t="s">
        <v>292</v>
      </c>
      <c r="S126" s="378" t="e">
        <f>IF(VLOOKUP($AH126,#REF!,#REF!,0)="","",VLOOKUP($AH126,#REF!,#REF!,0))</f>
        <v>#REF!</v>
      </c>
      <c r="T126" s="378" t="e">
        <f>IF(VLOOKUP($AH126,#REF!,#REF!,0)="","",VLOOKUP($AH126,#REF!,#REF!,0))</f>
        <v>#REF!</v>
      </c>
      <c r="U126" s="378" t="e">
        <f>IF(VLOOKUP($AH126,#REF!,#REF!,0)="","",VLOOKUP($AH126,#REF!,#REF!,0))</f>
        <v>#REF!</v>
      </c>
      <c r="V126" s="378" t="e">
        <f>IF(VLOOKUP($AH126,#REF!,#REF!,0)="","",VLOOKUP($AH126,#REF!,#REF!,0))</f>
        <v>#REF!</v>
      </c>
      <c r="W126" s="378" t="e">
        <f>IF(VLOOKUP($AH126,#REF!,#REF!,0)="","",VLOOKUP($AH126,#REF!,#REF!,0))</f>
        <v>#REF!</v>
      </c>
      <c r="X126" s="378" t="e">
        <f>IF(VLOOKUP($AH126,#REF!,#REF!,0)="","",VLOOKUP($AH126,#REF!,#REF!,0))</f>
        <v>#REF!</v>
      </c>
      <c r="Y126" s="378" t="e">
        <f>IF(VLOOKUP($AH126,#REF!,#REF!,0)="","",VLOOKUP($AH126,#REF!,#REF!,0))</f>
        <v>#REF!</v>
      </c>
      <c r="Z126" s="378" t="e">
        <f>IF(VLOOKUP($AH126,#REF!,#REF!,0)="","",VLOOKUP($AH126,#REF!,#REF!,0))</f>
        <v>#REF!</v>
      </c>
      <c r="AA126" s="378" t="e">
        <f>IF(VLOOKUP($AH126,#REF!,#REF!,0)="","",VLOOKUP($AH126,#REF!,#REF!,0))</f>
        <v>#REF!</v>
      </c>
      <c r="AB126" s="378" t="e">
        <f>IF(VLOOKUP($AH126,#REF!,#REF!,0)="","",VLOOKUP($AH126,#REF!,#REF!,0))</f>
        <v>#REF!</v>
      </c>
      <c r="AC126" s="378" t="e">
        <f>IF(VLOOKUP($AH126,#REF!,#REF!,0)="","",VLOOKUP($AH126,#REF!,#REF!,0))</f>
        <v>#REF!</v>
      </c>
      <c r="AD126" s="378" t="e">
        <f>IF(VLOOKUP($AH126,#REF!,#REF!,0)="","",VLOOKUP($AH126,#REF!,#REF!,0))</f>
        <v>#REF!</v>
      </c>
      <c r="AE126" s="378" t="e">
        <f>IF(VLOOKUP($AH126,#REF!,#REF!,0)="","",VLOOKUP($AH126,#REF!,#REF!,0))</f>
        <v>#REF!</v>
      </c>
      <c r="AF126" s="378" t="e">
        <f>IF(VLOOKUP($AH126,#REF!,#REF!,0)="","",VLOOKUP($AH126,#REF!,#REF!,0))</f>
        <v>#REF!</v>
      </c>
      <c r="AG126" s="378" t="e">
        <f>IF(VLOOKUP($AH126,#REF!,#REF!,0)="","",VLOOKUP($AH126,#REF!,#REF!,0))</f>
        <v>#REF!</v>
      </c>
      <c r="AH126" s="363" t="str">
        <f t="shared" si="1"/>
        <v>A.N.@@._Z.S1313._Z._Z.L.F.F8.T.S.V._T._T.XDC.N.EDP2</v>
      </c>
      <c r="AI126" s="363"/>
      <c r="AJ126" s="363"/>
      <c r="AK126" s="365" t="str">
        <f>IFERROR(+IF(AH126=VLOOKUP(AH126,#REF!,1,0),"OK","check!!!!"),"check!!!!")</f>
        <v>check!!!!</v>
      </c>
      <c r="AL126" s="363" t="e">
        <f>IF(#REF!=AH126,"ok","check!!!!")</f>
        <v>#REF!</v>
      </c>
      <c r="AM126" s="366"/>
      <c r="AN126" s="367"/>
      <c r="AO126" s="367"/>
      <c r="AP126" s="367"/>
      <c r="AQ126" s="367"/>
      <c r="AR126" s="367"/>
      <c r="AS126" s="367"/>
      <c r="AT126" s="367"/>
      <c r="AU126" s="367"/>
      <c r="AV126" s="367"/>
      <c r="AW126" s="367"/>
      <c r="AX126" s="367"/>
      <c r="AY126" s="367"/>
    </row>
    <row r="127" spans="1:51">
      <c r="A127" s="357" t="s">
        <v>261</v>
      </c>
      <c r="B127" s="357" t="s">
        <v>262</v>
      </c>
      <c r="C127" s="357" t="s">
        <v>263</v>
      </c>
      <c r="D127" s="357" t="s">
        <v>264</v>
      </c>
      <c r="E127" s="357" t="s">
        <v>275</v>
      </c>
      <c r="F127" s="357" t="s">
        <v>264</v>
      </c>
      <c r="G127" s="363" t="s">
        <v>264</v>
      </c>
      <c r="H127" s="357" t="s">
        <v>278</v>
      </c>
      <c r="I127" s="357" t="s">
        <v>282</v>
      </c>
      <c r="J127" s="357" t="s">
        <v>303</v>
      </c>
      <c r="K127" s="357" t="s">
        <v>281</v>
      </c>
      <c r="L127" s="357" t="s">
        <v>268</v>
      </c>
      <c r="M127" s="357" t="s">
        <v>269</v>
      </c>
      <c r="N127" s="357" t="s">
        <v>270</v>
      </c>
      <c r="O127" s="357" t="s">
        <v>299</v>
      </c>
      <c r="P127" s="357" t="s">
        <v>271</v>
      </c>
      <c r="Q127" s="357" t="s">
        <v>262</v>
      </c>
      <c r="R127" s="357" t="s">
        <v>292</v>
      </c>
      <c r="S127" s="378" t="e">
        <f>IF(VLOOKUP($AH127,#REF!,#REF!,0)="","",VLOOKUP($AH127,#REF!,#REF!,0))</f>
        <v>#REF!</v>
      </c>
      <c r="T127" s="378" t="e">
        <f>IF(VLOOKUP($AH127,#REF!,#REF!,0)="","",VLOOKUP($AH127,#REF!,#REF!,0))</f>
        <v>#REF!</v>
      </c>
      <c r="U127" s="378" t="e">
        <f>IF(VLOOKUP($AH127,#REF!,#REF!,0)="","",VLOOKUP($AH127,#REF!,#REF!,0))</f>
        <v>#REF!</v>
      </c>
      <c r="V127" s="378" t="e">
        <f>IF(VLOOKUP($AH127,#REF!,#REF!,0)="","",VLOOKUP($AH127,#REF!,#REF!,0))</f>
        <v>#REF!</v>
      </c>
      <c r="W127" s="378" t="e">
        <f>IF(VLOOKUP($AH127,#REF!,#REF!,0)="","",VLOOKUP($AH127,#REF!,#REF!,0))</f>
        <v>#REF!</v>
      </c>
      <c r="X127" s="378" t="e">
        <f>IF(VLOOKUP($AH127,#REF!,#REF!,0)="","",VLOOKUP($AH127,#REF!,#REF!,0))</f>
        <v>#REF!</v>
      </c>
      <c r="Y127" s="378" t="e">
        <f>IF(VLOOKUP($AH127,#REF!,#REF!,0)="","",VLOOKUP($AH127,#REF!,#REF!,0))</f>
        <v>#REF!</v>
      </c>
      <c r="Z127" s="378" t="e">
        <f>IF(VLOOKUP($AH127,#REF!,#REF!,0)="","",VLOOKUP($AH127,#REF!,#REF!,0))</f>
        <v>#REF!</v>
      </c>
      <c r="AA127" s="378" t="e">
        <f>IF(VLOOKUP($AH127,#REF!,#REF!,0)="","",VLOOKUP($AH127,#REF!,#REF!,0))</f>
        <v>#REF!</v>
      </c>
      <c r="AB127" s="378" t="e">
        <f>IF(VLOOKUP($AH127,#REF!,#REF!,0)="","",VLOOKUP($AH127,#REF!,#REF!,0))</f>
        <v>#REF!</v>
      </c>
      <c r="AC127" s="378" t="e">
        <f>IF(VLOOKUP($AH127,#REF!,#REF!,0)="","",VLOOKUP($AH127,#REF!,#REF!,0))</f>
        <v>#REF!</v>
      </c>
      <c r="AD127" s="378" t="e">
        <f>IF(VLOOKUP($AH127,#REF!,#REF!,0)="","",VLOOKUP($AH127,#REF!,#REF!,0))</f>
        <v>#REF!</v>
      </c>
      <c r="AE127" s="378" t="e">
        <f>IF(VLOOKUP($AH127,#REF!,#REF!,0)="","",VLOOKUP($AH127,#REF!,#REF!,0))</f>
        <v>#REF!</v>
      </c>
      <c r="AF127" s="378" t="e">
        <f>IF(VLOOKUP($AH127,#REF!,#REF!,0)="","",VLOOKUP($AH127,#REF!,#REF!,0))</f>
        <v>#REF!</v>
      </c>
      <c r="AG127" s="378" t="e">
        <f>IF(VLOOKUP($AH127,#REF!,#REF!,0)="","",VLOOKUP($AH127,#REF!,#REF!,0))</f>
        <v>#REF!</v>
      </c>
      <c r="AH127" s="363" t="str">
        <f t="shared" si="1"/>
        <v>A.N.@@._Z.S1313._Z._Z.L.F.F8.T.S.V._T.C01.XDC.N.EDP2</v>
      </c>
      <c r="AI127" s="363"/>
      <c r="AJ127" s="363"/>
      <c r="AK127" s="365" t="str">
        <f>IFERROR(+IF(AH127=VLOOKUP(AH127,#REF!,1,0),"OK","check!!!!"),"check!!!!")</f>
        <v>check!!!!</v>
      </c>
      <c r="AL127" s="363" t="e">
        <f>IF(#REF!=AH127,"ok","check!!!!")</f>
        <v>#REF!</v>
      </c>
      <c r="AM127" s="366"/>
      <c r="AN127" s="367"/>
      <c r="AO127" s="367"/>
      <c r="AP127" s="367"/>
      <c r="AQ127" s="367"/>
      <c r="AR127" s="367"/>
      <c r="AS127" s="367"/>
      <c r="AT127" s="367"/>
      <c r="AU127" s="367"/>
      <c r="AV127" s="367"/>
      <c r="AW127" s="367"/>
      <c r="AX127" s="367"/>
      <c r="AY127" s="367"/>
    </row>
    <row r="128" spans="1:51">
      <c r="A128" s="357" t="s">
        <v>261</v>
      </c>
      <c r="B128" s="357" t="s">
        <v>262</v>
      </c>
      <c r="C128" s="357" t="s">
        <v>263</v>
      </c>
      <c r="D128" s="357" t="s">
        <v>264</v>
      </c>
      <c r="E128" s="357" t="s">
        <v>275</v>
      </c>
      <c r="F128" s="357" t="s">
        <v>264</v>
      </c>
      <c r="G128" s="363" t="s">
        <v>264</v>
      </c>
      <c r="H128" s="357" t="s">
        <v>278</v>
      </c>
      <c r="I128" s="357" t="s">
        <v>282</v>
      </c>
      <c r="J128" s="357" t="s">
        <v>303</v>
      </c>
      <c r="K128" s="357" t="s">
        <v>281</v>
      </c>
      <c r="L128" s="357" t="s">
        <v>268</v>
      </c>
      <c r="M128" s="357" t="s">
        <v>269</v>
      </c>
      <c r="N128" s="357" t="s">
        <v>270</v>
      </c>
      <c r="O128" s="357" t="s">
        <v>300</v>
      </c>
      <c r="P128" s="357" t="s">
        <v>271</v>
      </c>
      <c r="Q128" s="357" t="s">
        <v>262</v>
      </c>
      <c r="R128" s="357" t="s">
        <v>292</v>
      </c>
      <c r="S128" s="378" t="e">
        <f>IF(VLOOKUP($AH128,#REF!,#REF!,0)="","",VLOOKUP($AH128,#REF!,#REF!,0))</f>
        <v>#REF!</v>
      </c>
      <c r="T128" s="378" t="e">
        <f>IF(VLOOKUP($AH128,#REF!,#REF!,0)="","",VLOOKUP($AH128,#REF!,#REF!,0))</f>
        <v>#REF!</v>
      </c>
      <c r="U128" s="378" t="e">
        <f>IF(VLOOKUP($AH128,#REF!,#REF!,0)="","",VLOOKUP($AH128,#REF!,#REF!,0))</f>
        <v>#REF!</v>
      </c>
      <c r="V128" s="378" t="e">
        <f>IF(VLOOKUP($AH128,#REF!,#REF!,0)="","",VLOOKUP($AH128,#REF!,#REF!,0))</f>
        <v>#REF!</v>
      </c>
      <c r="W128" s="378" t="e">
        <f>IF(VLOOKUP($AH128,#REF!,#REF!,0)="","",VLOOKUP($AH128,#REF!,#REF!,0))</f>
        <v>#REF!</v>
      </c>
      <c r="X128" s="378" t="e">
        <f>IF(VLOOKUP($AH128,#REF!,#REF!,0)="","",VLOOKUP($AH128,#REF!,#REF!,0))</f>
        <v>#REF!</v>
      </c>
      <c r="Y128" s="378" t="e">
        <f>IF(VLOOKUP($AH128,#REF!,#REF!,0)="","",VLOOKUP($AH128,#REF!,#REF!,0))</f>
        <v>#REF!</v>
      </c>
      <c r="Z128" s="378" t="e">
        <f>IF(VLOOKUP($AH128,#REF!,#REF!,0)="","",VLOOKUP($AH128,#REF!,#REF!,0))</f>
        <v>#REF!</v>
      </c>
      <c r="AA128" s="378" t="e">
        <f>IF(VLOOKUP($AH128,#REF!,#REF!,0)="","",VLOOKUP($AH128,#REF!,#REF!,0))</f>
        <v>#REF!</v>
      </c>
      <c r="AB128" s="378" t="e">
        <f>IF(VLOOKUP($AH128,#REF!,#REF!,0)="","",VLOOKUP($AH128,#REF!,#REF!,0))</f>
        <v>#REF!</v>
      </c>
      <c r="AC128" s="378" t="e">
        <f>IF(VLOOKUP($AH128,#REF!,#REF!,0)="","",VLOOKUP($AH128,#REF!,#REF!,0))</f>
        <v>#REF!</v>
      </c>
      <c r="AD128" s="378" t="e">
        <f>IF(VLOOKUP($AH128,#REF!,#REF!,0)="","",VLOOKUP($AH128,#REF!,#REF!,0))</f>
        <v>#REF!</v>
      </c>
      <c r="AE128" s="378" t="e">
        <f>IF(VLOOKUP($AH128,#REF!,#REF!,0)="","",VLOOKUP($AH128,#REF!,#REF!,0))</f>
        <v>#REF!</v>
      </c>
      <c r="AF128" s="378" t="e">
        <f>IF(VLOOKUP($AH128,#REF!,#REF!,0)="","",VLOOKUP($AH128,#REF!,#REF!,0))</f>
        <v>#REF!</v>
      </c>
      <c r="AG128" s="378" t="e">
        <f>IF(VLOOKUP($AH128,#REF!,#REF!,0)="","",VLOOKUP($AH128,#REF!,#REF!,0))</f>
        <v>#REF!</v>
      </c>
      <c r="AH128" s="363" t="str">
        <f t="shared" si="1"/>
        <v>A.N.@@._Z.S1313._Z._Z.L.F.F8.T.S.V._T.C02.XDC.N.EDP2</v>
      </c>
      <c r="AI128" s="363"/>
      <c r="AJ128" s="363"/>
      <c r="AK128" s="365" t="str">
        <f>IFERROR(+IF(AH128=VLOOKUP(AH128,#REF!,1,0),"OK","check!!!!"),"check!!!!")</f>
        <v>check!!!!</v>
      </c>
      <c r="AL128" s="363" t="e">
        <f>IF(#REF!=AH128,"ok","check!!!!")</f>
        <v>#REF!</v>
      </c>
      <c r="AM128" s="366"/>
      <c r="AN128" s="367"/>
      <c r="AO128" s="367"/>
      <c r="AP128" s="367"/>
      <c r="AQ128" s="367"/>
      <c r="AR128" s="367"/>
      <c r="AS128" s="367"/>
      <c r="AT128" s="367"/>
      <c r="AU128" s="367"/>
      <c r="AV128" s="367"/>
      <c r="AW128" s="367"/>
      <c r="AX128" s="367"/>
      <c r="AY128" s="367"/>
    </row>
    <row r="129" spans="1:51">
      <c r="A129" s="357" t="s">
        <v>261</v>
      </c>
      <c r="B129" s="357" t="s">
        <v>262</v>
      </c>
      <c r="C129" s="357" t="s">
        <v>263</v>
      </c>
      <c r="D129" s="357" t="s">
        <v>264</v>
      </c>
      <c r="E129" s="357" t="s">
        <v>275</v>
      </c>
      <c r="F129" s="357" t="s">
        <v>264</v>
      </c>
      <c r="G129" s="363" t="s">
        <v>264</v>
      </c>
      <c r="H129" s="357" t="s">
        <v>266</v>
      </c>
      <c r="I129" s="357" t="s">
        <v>304</v>
      </c>
      <c r="J129" s="357" t="s">
        <v>264</v>
      </c>
      <c r="K129" s="357" t="s">
        <v>281</v>
      </c>
      <c r="L129" s="357" t="s">
        <v>268</v>
      </c>
      <c r="M129" s="357" t="s">
        <v>269</v>
      </c>
      <c r="N129" s="357" t="s">
        <v>270</v>
      </c>
      <c r="O129" s="357" t="s">
        <v>270</v>
      </c>
      <c r="P129" s="357" t="s">
        <v>271</v>
      </c>
      <c r="Q129" s="357" t="s">
        <v>262</v>
      </c>
      <c r="R129" s="357" t="s">
        <v>292</v>
      </c>
      <c r="S129" s="378" t="e">
        <f>IF(VLOOKUP($AH129,#REF!,#REF!,0)="","",VLOOKUP($AH129,#REF!,#REF!,0))</f>
        <v>#REF!</v>
      </c>
      <c r="T129" s="378" t="e">
        <f>IF(VLOOKUP($AH129,#REF!,#REF!,0)="","",VLOOKUP($AH129,#REF!,#REF!,0))</f>
        <v>#REF!</v>
      </c>
      <c r="U129" s="378" t="e">
        <f>IF(VLOOKUP($AH129,#REF!,#REF!,0)="","",VLOOKUP($AH129,#REF!,#REF!,0))</f>
        <v>#REF!</v>
      </c>
      <c r="V129" s="378" t="e">
        <f>IF(VLOOKUP($AH129,#REF!,#REF!,0)="","",VLOOKUP($AH129,#REF!,#REF!,0))</f>
        <v>#REF!</v>
      </c>
      <c r="W129" s="378" t="e">
        <f>IF(VLOOKUP($AH129,#REF!,#REF!,0)="","",VLOOKUP($AH129,#REF!,#REF!,0))</f>
        <v>#REF!</v>
      </c>
      <c r="X129" s="378" t="e">
        <f>IF(VLOOKUP($AH129,#REF!,#REF!,0)="","",VLOOKUP($AH129,#REF!,#REF!,0))</f>
        <v>#REF!</v>
      </c>
      <c r="Y129" s="378" t="e">
        <f>IF(VLOOKUP($AH129,#REF!,#REF!,0)="","",VLOOKUP($AH129,#REF!,#REF!,0))</f>
        <v>#REF!</v>
      </c>
      <c r="Z129" s="378" t="e">
        <f>IF(VLOOKUP($AH129,#REF!,#REF!,0)="","",VLOOKUP($AH129,#REF!,#REF!,0))</f>
        <v>#REF!</v>
      </c>
      <c r="AA129" s="378" t="e">
        <f>IF(VLOOKUP($AH129,#REF!,#REF!,0)="","",VLOOKUP($AH129,#REF!,#REF!,0))</f>
        <v>#REF!</v>
      </c>
      <c r="AB129" s="378" t="e">
        <f>IF(VLOOKUP($AH129,#REF!,#REF!,0)="","",VLOOKUP($AH129,#REF!,#REF!,0))</f>
        <v>#REF!</v>
      </c>
      <c r="AC129" s="378" t="e">
        <f>IF(VLOOKUP($AH129,#REF!,#REF!,0)="","",VLOOKUP($AH129,#REF!,#REF!,0))</f>
        <v>#REF!</v>
      </c>
      <c r="AD129" s="378" t="e">
        <f>IF(VLOOKUP($AH129,#REF!,#REF!,0)="","",VLOOKUP($AH129,#REF!,#REF!,0))</f>
        <v>#REF!</v>
      </c>
      <c r="AE129" s="378" t="e">
        <f>IF(VLOOKUP($AH129,#REF!,#REF!,0)="","",VLOOKUP($AH129,#REF!,#REF!,0))</f>
        <v>#REF!</v>
      </c>
      <c r="AF129" s="378" t="e">
        <f>IF(VLOOKUP($AH129,#REF!,#REF!,0)="","",VLOOKUP($AH129,#REF!,#REF!,0))</f>
        <v>#REF!</v>
      </c>
      <c r="AG129" s="378" t="e">
        <f>IF(VLOOKUP($AH129,#REF!,#REF!,0)="","",VLOOKUP($AH129,#REF!,#REF!,0))</f>
        <v>#REF!</v>
      </c>
      <c r="AH129" s="363" t="str">
        <f t="shared" si="1"/>
        <v>A.N.@@._Z.S1313._Z._Z.B.ORWB_E._Z.T.S.V._T._T.XDC.N.EDP2</v>
      </c>
      <c r="AI129" s="363"/>
      <c r="AJ129" s="363"/>
      <c r="AK129" s="365" t="str">
        <f>IFERROR(+IF(AH129=VLOOKUP(AH129,#REF!,1,0),"OK","check!!!!"),"check!!!!")</f>
        <v>check!!!!</v>
      </c>
      <c r="AL129" s="363" t="e">
        <f>IF(#REF!=AH129,"ok","check!!!!")</f>
        <v>#REF!</v>
      </c>
      <c r="AM129" s="366"/>
      <c r="AN129" s="367"/>
      <c r="AO129" s="367"/>
      <c r="AP129" s="367"/>
      <c r="AQ129" s="367"/>
      <c r="AR129" s="367"/>
      <c r="AS129" s="367"/>
      <c r="AT129" s="367"/>
      <c r="AU129" s="367"/>
      <c r="AV129" s="367"/>
      <c r="AW129" s="367"/>
      <c r="AX129" s="367"/>
      <c r="AY129" s="367"/>
    </row>
    <row r="130" spans="1:51">
      <c r="A130" s="357" t="s">
        <v>261</v>
      </c>
      <c r="B130" s="357" t="s">
        <v>262</v>
      </c>
      <c r="C130" s="357" t="s">
        <v>263</v>
      </c>
      <c r="D130" s="357" t="s">
        <v>264</v>
      </c>
      <c r="E130" s="357" t="s">
        <v>312</v>
      </c>
      <c r="F130" s="357" t="s">
        <v>264</v>
      </c>
      <c r="G130" s="357" t="s">
        <v>264</v>
      </c>
      <c r="H130" s="357" t="s">
        <v>266</v>
      </c>
      <c r="I130" s="357" t="s">
        <v>267</v>
      </c>
      <c r="J130" s="357" t="s">
        <v>264</v>
      </c>
      <c r="K130" s="357" t="s">
        <v>264</v>
      </c>
      <c r="L130" s="357" t="s">
        <v>268</v>
      </c>
      <c r="M130" s="357" t="s">
        <v>269</v>
      </c>
      <c r="N130" s="357" t="s">
        <v>270</v>
      </c>
      <c r="O130" s="357" t="s">
        <v>270</v>
      </c>
      <c r="P130" s="357" t="s">
        <v>271</v>
      </c>
      <c r="Q130" s="357" t="s">
        <v>262</v>
      </c>
      <c r="R130" s="357" t="s">
        <v>292</v>
      </c>
      <c r="S130" s="378" t="e">
        <f>IF(VLOOKUP($AH130,#REF!,#REF!,0)="","",VLOOKUP($AH130,#REF!,#REF!,0))</f>
        <v>#REF!</v>
      </c>
      <c r="T130" s="378" t="e">
        <f>IF(VLOOKUP($AH130,#REF!,#REF!,0)="","",VLOOKUP($AH130,#REF!,#REF!,0))</f>
        <v>#REF!</v>
      </c>
      <c r="U130" s="378" t="e">
        <f>IF(VLOOKUP($AH130,#REF!,#REF!,0)="","",VLOOKUP($AH130,#REF!,#REF!,0))</f>
        <v>#REF!</v>
      </c>
      <c r="V130" s="378" t="e">
        <f>IF(VLOOKUP($AH130,#REF!,#REF!,0)="","",VLOOKUP($AH130,#REF!,#REF!,0))</f>
        <v>#REF!</v>
      </c>
      <c r="W130" s="378" t="e">
        <f>IF(VLOOKUP($AH130,#REF!,#REF!,0)="","",VLOOKUP($AH130,#REF!,#REF!,0))</f>
        <v>#REF!</v>
      </c>
      <c r="X130" s="378" t="e">
        <f>IF(VLOOKUP($AH130,#REF!,#REF!,0)="","",VLOOKUP($AH130,#REF!,#REF!,0))</f>
        <v>#REF!</v>
      </c>
      <c r="Y130" s="378" t="e">
        <f>IF(VLOOKUP($AH130,#REF!,#REF!,0)="","",VLOOKUP($AH130,#REF!,#REF!,0))</f>
        <v>#REF!</v>
      </c>
      <c r="Z130" s="378" t="e">
        <f>IF(VLOOKUP($AH130,#REF!,#REF!,0)="","",VLOOKUP($AH130,#REF!,#REF!,0))</f>
        <v>#REF!</v>
      </c>
      <c r="AA130" s="378" t="e">
        <f>IF(VLOOKUP($AH130,#REF!,#REF!,0)="","",VLOOKUP($AH130,#REF!,#REF!,0))</f>
        <v>#REF!</v>
      </c>
      <c r="AB130" s="378" t="e">
        <f>IF(VLOOKUP($AH130,#REF!,#REF!,0)="","",VLOOKUP($AH130,#REF!,#REF!,0))</f>
        <v>#REF!</v>
      </c>
      <c r="AC130" s="378" t="e">
        <f>IF(VLOOKUP($AH130,#REF!,#REF!,0)="","",VLOOKUP($AH130,#REF!,#REF!,0))</f>
        <v>#REF!</v>
      </c>
      <c r="AD130" s="378" t="e">
        <f>IF(VLOOKUP($AH130,#REF!,#REF!,0)="","",VLOOKUP($AH130,#REF!,#REF!,0))</f>
        <v>#REF!</v>
      </c>
      <c r="AE130" s="378" t="e">
        <f>IF(VLOOKUP($AH130,#REF!,#REF!,0)="","",VLOOKUP($AH130,#REF!,#REF!,0))</f>
        <v>#REF!</v>
      </c>
      <c r="AF130" s="378" t="e">
        <f>IF(VLOOKUP($AH130,#REF!,#REF!,0)="","",VLOOKUP($AH130,#REF!,#REF!,0))</f>
        <v>#REF!</v>
      </c>
      <c r="AG130" s="378" t="e">
        <f>IF(VLOOKUP($AH130,#REF!,#REF!,0)="","",VLOOKUP($AH130,#REF!,#REF!,0))</f>
        <v>#REF!</v>
      </c>
      <c r="AH130" s="363" t="str">
        <f t="shared" si="1"/>
        <v>A.N.@@._Z.S13132._Z._Z.B.B9._Z._Z.S.V._T._T.XDC.N.EDP2</v>
      </c>
      <c r="AI130" s="363"/>
      <c r="AJ130" s="363"/>
      <c r="AK130" s="365" t="str">
        <f>IFERROR(+IF(AH130=VLOOKUP(AH130,#REF!,1,0),"OK","check!!!!"),"check!!!!")</f>
        <v>check!!!!</v>
      </c>
      <c r="AL130" s="363" t="e">
        <f>IF(#REF!=AH130,"ok","check!!!!")</f>
        <v>#REF!</v>
      </c>
      <c r="AM130" s="366"/>
      <c r="AN130" s="367"/>
      <c r="AO130" s="367"/>
      <c r="AP130" s="367"/>
      <c r="AQ130" s="367"/>
      <c r="AR130" s="367"/>
      <c r="AS130" s="367"/>
      <c r="AT130" s="367"/>
      <c r="AU130" s="367"/>
      <c r="AV130" s="367"/>
      <c r="AW130" s="367"/>
      <c r="AX130" s="367"/>
      <c r="AY130" s="367"/>
    </row>
    <row r="131" spans="1:51">
      <c r="A131" s="357" t="s">
        <v>261</v>
      </c>
      <c r="B131" s="357" t="s">
        <v>262</v>
      </c>
      <c r="C131" s="357" t="s">
        <v>263</v>
      </c>
      <c r="D131" s="357" t="s">
        <v>264</v>
      </c>
      <c r="E131" s="357" t="s">
        <v>312</v>
      </c>
      <c r="F131" s="357" t="s">
        <v>264</v>
      </c>
      <c r="G131" s="357" t="s">
        <v>264</v>
      </c>
      <c r="H131" s="357" t="s">
        <v>266</v>
      </c>
      <c r="I131" s="357" t="s">
        <v>267</v>
      </c>
      <c r="J131" s="357" t="s">
        <v>264</v>
      </c>
      <c r="K131" s="357" t="s">
        <v>264</v>
      </c>
      <c r="L131" s="357" t="s">
        <v>268</v>
      </c>
      <c r="M131" s="357" t="s">
        <v>269</v>
      </c>
      <c r="N131" s="357" t="s">
        <v>270</v>
      </c>
      <c r="O131" s="357" t="s">
        <v>299</v>
      </c>
      <c r="P131" s="357" t="s">
        <v>271</v>
      </c>
      <c r="Q131" s="357" t="s">
        <v>262</v>
      </c>
      <c r="R131" s="357" t="s">
        <v>292</v>
      </c>
      <c r="S131" s="378" t="e">
        <f>IF(VLOOKUP($AH131,#REF!,#REF!,0)="","",VLOOKUP($AH131,#REF!,#REF!,0))</f>
        <v>#REF!</v>
      </c>
      <c r="T131" s="378" t="e">
        <f>IF(VLOOKUP($AH131,#REF!,#REF!,0)="","",VLOOKUP($AH131,#REF!,#REF!,0))</f>
        <v>#REF!</v>
      </c>
      <c r="U131" s="378" t="e">
        <f>IF(VLOOKUP($AH131,#REF!,#REF!,0)="","",VLOOKUP($AH131,#REF!,#REF!,0))</f>
        <v>#REF!</v>
      </c>
      <c r="V131" s="378" t="e">
        <f>IF(VLOOKUP($AH131,#REF!,#REF!,0)="","",VLOOKUP($AH131,#REF!,#REF!,0))</f>
        <v>#REF!</v>
      </c>
      <c r="W131" s="378" t="e">
        <f>IF(VLOOKUP($AH131,#REF!,#REF!,0)="","",VLOOKUP($AH131,#REF!,#REF!,0))</f>
        <v>#REF!</v>
      </c>
      <c r="X131" s="378" t="e">
        <f>IF(VLOOKUP($AH131,#REF!,#REF!,0)="","",VLOOKUP($AH131,#REF!,#REF!,0))</f>
        <v>#REF!</v>
      </c>
      <c r="Y131" s="378" t="e">
        <f>IF(VLOOKUP($AH131,#REF!,#REF!,0)="","",VLOOKUP($AH131,#REF!,#REF!,0))</f>
        <v>#REF!</v>
      </c>
      <c r="Z131" s="378" t="e">
        <f>IF(VLOOKUP($AH131,#REF!,#REF!,0)="","",VLOOKUP($AH131,#REF!,#REF!,0))</f>
        <v>#REF!</v>
      </c>
      <c r="AA131" s="378" t="e">
        <f>IF(VLOOKUP($AH131,#REF!,#REF!,0)="","",VLOOKUP($AH131,#REF!,#REF!,0))</f>
        <v>#REF!</v>
      </c>
      <c r="AB131" s="378" t="e">
        <f>IF(VLOOKUP($AH131,#REF!,#REF!,0)="","",VLOOKUP($AH131,#REF!,#REF!,0))</f>
        <v>#REF!</v>
      </c>
      <c r="AC131" s="378" t="e">
        <f>IF(VLOOKUP($AH131,#REF!,#REF!,0)="","",VLOOKUP($AH131,#REF!,#REF!,0))</f>
        <v>#REF!</v>
      </c>
      <c r="AD131" s="378" t="e">
        <f>IF(VLOOKUP($AH131,#REF!,#REF!,0)="","",VLOOKUP($AH131,#REF!,#REF!,0))</f>
        <v>#REF!</v>
      </c>
      <c r="AE131" s="378" t="e">
        <f>IF(VLOOKUP($AH131,#REF!,#REF!,0)="","",VLOOKUP($AH131,#REF!,#REF!,0))</f>
        <v>#REF!</v>
      </c>
      <c r="AF131" s="378" t="e">
        <f>IF(VLOOKUP($AH131,#REF!,#REF!,0)="","",VLOOKUP($AH131,#REF!,#REF!,0))</f>
        <v>#REF!</v>
      </c>
      <c r="AG131" s="378" t="e">
        <f>IF(VLOOKUP($AH131,#REF!,#REF!,0)="","",VLOOKUP($AH131,#REF!,#REF!,0))</f>
        <v>#REF!</v>
      </c>
      <c r="AH131" s="363" t="str">
        <f t="shared" si="1"/>
        <v>A.N.@@._Z.S13132._Z._Z.B.B9._Z._Z.S.V._T.C01.XDC.N.EDP2</v>
      </c>
      <c r="AI131" s="363"/>
      <c r="AJ131" s="363"/>
      <c r="AK131" s="365" t="str">
        <f>IFERROR(+IF(AH131=VLOOKUP(AH131,#REF!,1,0),"OK","check!!!!"),"check!!!!")</f>
        <v>check!!!!</v>
      </c>
      <c r="AL131" s="363" t="e">
        <f>IF(#REF!=AH131,"ok","check!!!!")</f>
        <v>#REF!</v>
      </c>
      <c r="AM131" s="366"/>
      <c r="AN131" s="367"/>
      <c r="AO131" s="367"/>
      <c r="AP131" s="367"/>
      <c r="AQ131" s="367"/>
      <c r="AR131" s="367"/>
      <c r="AS131" s="367"/>
      <c r="AT131" s="367"/>
      <c r="AU131" s="367"/>
      <c r="AV131" s="367"/>
      <c r="AW131" s="367"/>
      <c r="AX131" s="367"/>
      <c r="AY131" s="367"/>
    </row>
    <row r="132" spans="1:51">
      <c r="A132" s="357" t="s">
        <v>261</v>
      </c>
      <c r="B132" s="357" t="s">
        <v>262</v>
      </c>
      <c r="C132" s="357" t="s">
        <v>263</v>
      </c>
      <c r="D132" s="357" t="s">
        <v>264</v>
      </c>
      <c r="E132" s="357" t="s">
        <v>312</v>
      </c>
      <c r="F132" s="357" t="s">
        <v>264</v>
      </c>
      <c r="G132" s="357" t="s">
        <v>264</v>
      </c>
      <c r="H132" s="357" t="s">
        <v>266</v>
      </c>
      <c r="I132" s="357" t="s">
        <v>267</v>
      </c>
      <c r="J132" s="357" t="s">
        <v>264</v>
      </c>
      <c r="K132" s="357" t="s">
        <v>264</v>
      </c>
      <c r="L132" s="357" t="s">
        <v>268</v>
      </c>
      <c r="M132" s="357" t="s">
        <v>269</v>
      </c>
      <c r="N132" s="357" t="s">
        <v>270</v>
      </c>
      <c r="O132" s="357" t="s">
        <v>300</v>
      </c>
      <c r="P132" s="357" t="s">
        <v>271</v>
      </c>
      <c r="Q132" s="357" t="s">
        <v>262</v>
      </c>
      <c r="R132" s="357" t="s">
        <v>292</v>
      </c>
      <c r="S132" s="378" t="e">
        <f>IF(VLOOKUP($AH132,#REF!,#REF!,0)="","",VLOOKUP($AH132,#REF!,#REF!,0))</f>
        <v>#REF!</v>
      </c>
      <c r="T132" s="378" t="e">
        <f>IF(VLOOKUP($AH132,#REF!,#REF!,0)="","",VLOOKUP($AH132,#REF!,#REF!,0))</f>
        <v>#REF!</v>
      </c>
      <c r="U132" s="378" t="e">
        <f>IF(VLOOKUP($AH132,#REF!,#REF!,0)="","",VLOOKUP($AH132,#REF!,#REF!,0))</f>
        <v>#REF!</v>
      </c>
      <c r="V132" s="378" t="e">
        <f>IF(VLOOKUP($AH132,#REF!,#REF!,0)="","",VLOOKUP($AH132,#REF!,#REF!,0))</f>
        <v>#REF!</v>
      </c>
      <c r="W132" s="378" t="e">
        <f>IF(VLOOKUP($AH132,#REF!,#REF!,0)="","",VLOOKUP($AH132,#REF!,#REF!,0))</f>
        <v>#REF!</v>
      </c>
      <c r="X132" s="378" t="e">
        <f>IF(VLOOKUP($AH132,#REF!,#REF!,0)="","",VLOOKUP($AH132,#REF!,#REF!,0))</f>
        <v>#REF!</v>
      </c>
      <c r="Y132" s="378" t="e">
        <f>IF(VLOOKUP($AH132,#REF!,#REF!,0)="","",VLOOKUP($AH132,#REF!,#REF!,0))</f>
        <v>#REF!</v>
      </c>
      <c r="Z132" s="378" t="e">
        <f>IF(VLOOKUP($AH132,#REF!,#REF!,0)="","",VLOOKUP($AH132,#REF!,#REF!,0))</f>
        <v>#REF!</v>
      </c>
      <c r="AA132" s="378" t="e">
        <f>IF(VLOOKUP($AH132,#REF!,#REF!,0)="","",VLOOKUP($AH132,#REF!,#REF!,0))</f>
        <v>#REF!</v>
      </c>
      <c r="AB132" s="378" t="e">
        <f>IF(VLOOKUP($AH132,#REF!,#REF!,0)="","",VLOOKUP($AH132,#REF!,#REF!,0))</f>
        <v>#REF!</v>
      </c>
      <c r="AC132" s="378" t="e">
        <f>IF(VLOOKUP($AH132,#REF!,#REF!,0)="","",VLOOKUP($AH132,#REF!,#REF!,0))</f>
        <v>#REF!</v>
      </c>
      <c r="AD132" s="378" t="e">
        <f>IF(VLOOKUP($AH132,#REF!,#REF!,0)="","",VLOOKUP($AH132,#REF!,#REF!,0))</f>
        <v>#REF!</v>
      </c>
      <c r="AE132" s="378" t="e">
        <f>IF(VLOOKUP($AH132,#REF!,#REF!,0)="","",VLOOKUP($AH132,#REF!,#REF!,0))</f>
        <v>#REF!</v>
      </c>
      <c r="AF132" s="378" t="e">
        <f>IF(VLOOKUP($AH132,#REF!,#REF!,0)="","",VLOOKUP($AH132,#REF!,#REF!,0))</f>
        <v>#REF!</v>
      </c>
      <c r="AG132" s="378" t="e">
        <f>IF(VLOOKUP($AH132,#REF!,#REF!,0)="","",VLOOKUP($AH132,#REF!,#REF!,0))</f>
        <v>#REF!</v>
      </c>
      <c r="AH132" s="363" t="str">
        <f t="shared" si="1"/>
        <v>A.N.@@._Z.S13132._Z._Z.B.B9._Z._Z.S.V._T.C02.XDC.N.EDP2</v>
      </c>
      <c r="AI132" s="363"/>
      <c r="AJ132" s="363"/>
      <c r="AK132" s="365" t="str">
        <f>IFERROR(+IF(AH132=VLOOKUP(AH132,#REF!,1,0),"OK","check!!!!"),"check!!!!")</f>
        <v>check!!!!</v>
      </c>
      <c r="AL132" s="363" t="e">
        <f>IF(#REF!=AH132,"ok","check!!!!")</f>
        <v>#REF!</v>
      </c>
      <c r="AM132" s="366"/>
      <c r="AN132" s="367"/>
      <c r="AO132" s="367"/>
      <c r="AP132" s="367"/>
      <c r="AQ132" s="367"/>
      <c r="AR132" s="367"/>
      <c r="AS132" s="367"/>
      <c r="AT132" s="367"/>
      <c r="AU132" s="367"/>
      <c r="AV132" s="367"/>
      <c r="AW132" s="367"/>
      <c r="AX132" s="367"/>
      <c r="AY132" s="367"/>
    </row>
    <row r="133" spans="1:51">
      <c r="A133" s="357" t="s">
        <v>261</v>
      </c>
      <c r="B133" s="357" t="s">
        <v>262</v>
      </c>
      <c r="C133" s="357" t="s">
        <v>263</v>
      </c>
      <c r="D133" s="357" t="s">
        <v>264</v>
      </c>
      <c r="E133" s="357" t="s">
        <v>275</v>
      </c>
      <c r="F133" s="357" t="s">
        <v>264</v>
      </c>
      <c r="G133" s="357" t="s">
        <v>264</v>
      </c>
      <c r="H133" s="357" t="s">
        <v>306</v>
      </c>
      <c r="I133" s="357" t="s">
        <v>307</v>
      </c>
      <c r="J133" s="357" t="s">
        <v>264</v>
      </c>
      <c r="K133" s="357" t="s">
        <v>281</v>
      </c>
      <c r="L133" s="357" t="s">
        <v>268</v>
      </c>
      <c r="M133" s="357" t="s">
        <v>269</v>
      </c>
      <c r="N133" s="357" t="s">
        <v>270</v>
      </c>
      <c r="O133" s="357" t="s">
        <v>270</v>
      </c>
      <c r="P133" s="357" t="s">
        <v>271</v>
      </c>
      <c r="Q133" s="357" t="s">
        <v>262</v>
      </c>
      <c r="R133" s="357" t="s">
        <v>292</v>
      </c>
      <c r="S133" s="378" t="e">
        <f>IF(VLOOKUP($AH133,#REF!,#REF!,0)="","",VLOOKUP($AH133,#REF!,#REF!,0))</f>
        <v>#REF!</v>
      </c>
      <c r="T133" s="378" t="e">
        <f>IF(VLOOKUP($AH133,#REF!,#REF!,0)="","",VLOOKUP($AH133,#REF!,#REF!,0))</f>
        <v>#REF!</v>
      </c>
      <c r="U133" s="378" t="e">
        <f>IF(VLOOKUP($AH133,#REF!,#REF!,0)="","",VLOOKUP($AH133,#REF!,#REF!,0))</f>
        <v>#REF!</v>
      </c>
      <c r="V133" s="378" t="e">
        <f>IF(VLOOKUP($AH133,#REF!,#REF!,0)="","",VLOOKUP($AH133,#REF!,#REF!,0))</f>
        <v>#REF!</v>
      </c>
      <c r="W133" s="378" t="e">
        <f>IF(VLOOKUP($AH133,#REF!,#REF!,0)="","",VLOOKUP($AH133,#REF!,#REF!,0))</f>
        <v>#REF!</v>
      </c>
      <c r="X133" s="378" t="e">
        <f>IF(VLOOKUP($AH133,#REF!,#REF!,0)="","",VLOOKUP($AH133,#REF!,#REF!,0))</f>
        <v>#REF!</v>
      </c>
      <c r="Y133" s="378" t="e">
        <f>IF(VLOOKUP($AH133,#REF!,#REF!,0)="","",VLOOKUP($AH133,#REF!,#REF!,0))</f>
        <v>#REF!</v>
      </c>
      <c r="Z133" s="378" t="e">
        <f>IF(VLOOKUP($AH133,#REF!,#REF!,0)="","",VLOOKUP($AH133,#REF!,#REF!,0))</f>
        <v>#REF!</v>
      </c>
      <c r="AA133" s="378" t="e">
        <f>IF(VLOOKUP($AH133,#REF!,#REF!,0)="","",VLOOKUP($AH133,#REF!,#REF!,0))</f>
        <v>#REF!</v>
      </c>
      <c r="AB133" s="378" t="e">
        <f>IF(VLOOKUP($AH133,#REF!,#REF!,0)="","",VLOOKUP($AH133,#REF!,#REF!,0))</f>
        <v>#REF!</v>
      </c>
      <c r="AC133" s="378" t="e">
        <f>IF(VLOOKUP($AH133,#REF!,#REF!,0)="","",VLOOKUP($AH133,#REF!,#REF!,0))</f>
        <v>#REF!</v>
      </c>
      <c r="AD133" s="378" t="e">
        <f>IF(VLOOKUP($AH133,#REF!,#REF!,0)="","",VLOOKUP($AH133,#REF!,#REF!,0))</f>
        <v>#REF!</v>
      </c>
      <c r="AE133" s="378" t="e">
        <f>IF(VLOOKUP($AH133,#REF!,#REF!,0)="","",VLOOKUP($AH133,#REF!,#REF!,0))</f>
        <v>#REF!</v>
      </c>
      <c r="AF133" s="378" t="e">
        <f>IF(VLOOKUP($AH133,#REF!,#REF!,0)="","",VLOOKUP($AH133,#REF!,#REF!,0))</f>
        <v>#REF!</v>
      </c>
      <c r="AG133" s="378" t="e">
        <f>IF(VLOOKUP($AH133,#REF!,#REF!,0)="","",VLOOKUP($AH133,#REF!,#REF!,0))</f>
        <v>#REF!</v>
      </c>
      <c r="AH133" s="363" t="str">
        <f t="shared" si="1"/>
        <v>A.N.@@._Z.S1313._Z._Z._X.OROA._Z.T.S.V._T._T.XDC.N.EDP2</v>
      </c>
      <c r="AI133" s="363"/>
      <c r="AJ133" s="363"/>
      <c r="AK133" s="365" t="str">
        <f>IFERROR(+IF(AH133=VLOOKUP(AH133,#REF!,1,0),"OK","check!!!!"),"check!!!!")</f>
        <v>check!!!!</v>
      </c>
      <c r="AL133" s="363" t="e">
        <f>IF(#REF!=AH133,"ok","check!!!!")</f>
        <v>#REF!</v>
      </c>
      <c r="AM133" s="366"/>
      <c r="AN133" s="367"/>
      <c r="AO133" s="367"/>
      <c r="AP133" s="367"/>
      <c r="AQ133" s="367"/>
      <c r="AR133" s="367"/>
      <c r="AS133" s="367"/>
      <c r="AT133" s="367"/>
      <c r="AU133" s="367"/>
      <c r="AV133" s="367"/>
      <c r="AW133" s="367"/>
      <c r="AX133" s="367"/>
      <c r="AY133" s="367"/>
    </row>
    <row r="134" spans="1:51">
      <c r="A134" s="357" t="s">
        <v>261</v>
      </c>
      <c r="B134" s="357" t="s">
        <v>262</v>
      </c>
      <c r="C134" s="357" t="s">
        <v>263</v>
      </c>
      <c r="D134" s="357" t="s">
        <v>264</v>
      </c>
      <c r="E134" s="357" t="s">
        <v>275</v>
      </c>
      <c r="F134" s="357" t="s">
        <v>264</v>
      </c>
      <c r="G134" s="357" t="s">
        <v>264</v>
      </c>
      <c r="H134" s="357" t="s">
        <v>306</v>
      </c>
      <c r="I134" s="357" t="s">
        <v>307</v>
      </c>
      <c r="J134" s="357" t="s">
        <v>264</v>
      </c>
      <c r="K134" s="357" t="s">
        <v>281</v>
      </c>
      <c r="L134" s="357" t="s">
        <v>268</v>
      </c>
      <c r="M134" s="357" t="s">
        <v>269</v>
      </c>
      <c r="N134" s="357" t="s">
        <v>270</v>
      </c>
      <c r="O134" s="357" t="s">
        <v>299</v>
      </c>
      <c r="P134" s="357" t="s">
        <v>271</v>
      </c>
      <c r="Q134" s="357" t="s">
        <v>262</v>
      </c>
      <c r="R134" s="357" t="s">
        <v>292</v>
      </c>
      <c r="S134" s="378" t="e">
        <f>IF(VLOOKUP($AH134,#REF!,#REF!,0)="","",VLOOKUP($AH134,#REF!,#REF!,0))</f>
        <v>#REF!</v>
      </c>
      <c r="T134" s="378" t="e">
        <f>IF(VLOOKUP($AH134,#REF!,#REF!,0)="","",VLOOKUP($AH134,#REF!,#REF!,0))</f>
        <v>#REF!</v>
      </c>
      <c r="U134" s="378" t="e">
        <f>IF(VLOOKUP($AH134,#REF!,#REF!,0)="","",VLOOKUP($AH134,#REF!,#REF!,0))</f>
        <v>#REF!</v>
      </c>
      <c r="V134" s="378" t="e">
        <f>IF(VLOOKUP($AH134,#REF!,#REF!,0)="","",VLOOKUP($AH134,#REF!,#REF!,0))</f>
        <v>#REF!</v>
      </c>
      <c r="W134" s="378" t="e">
        <f>IF(VLOOKUP($AH134,#REF!,#REF!,0)="","",VLOOKUP($AH134,#REF!,#REF!,0))</f>
        <v>#REF!</v>
      </c>
      <c r="X134" s="378" t="e">
        <f>IF(VLOOKUP($AH134,#REF!,#REF!,0)="","",VLOOKUP($AH134,#REF!,#REF!,0))</f>
        <v>#REF!</v>
      </c>
      <c r="Y134" s="378" t="e">
        <f>IF(VLOOKUP($AH134,#REF!,#REF!,0)="","",VLOOKUP($AH134,#REF!,#REF!,0))</f>
        <v>#REF!</v>
      </c>
      <c r="Z134" s="378" t="e">
        <f>IF(VLOOKUP($AH134,#REF!,#REF!,0)="","",VLOOKUP($AH134,#REF!,#REF!,0))</f>
        <v>#REF!</v>
      </c>
      <c r="AA134" s="378" t="e">
        <f>IF(VLOOKUP($AH134,#REF!,#REF!,0)="","",VLOOKUP($AH134,#REF!,#REF!,0))</f>
        <v>#REF!</v>
      </c>
      <c r="AB134" s="378" t="e">
        <f>IF(VLOOKUP($AH134,#REF!,#REF!,0)="","",VLOOKUP($AH134,#REF!,#REF!,0))</f>
        <v>#REF!</v>
      </c>
      <c r="AC134" s="378" t="e">
        <f>IF(VLOOKUP($AH134,#REF!,#REF!,0)="","",VLOOKUP($AH134,#REF!,#REF!,0))</f>
        <v>#REF!</v>
      </c>
      <c r="AD134" s="378" t="e">
        <f>IF(VLOOKUP($AH134,#REF!,#REF!,0)="","",VLOOKUP($AH134,#REF!,#REF!,0))</f>
        <v>#REF!</v>
      </c>
      <c r="AE134" s="378" t="e">
        <f>IF(VLOOKUP($AH134,#REF!,#REF!,0)="","",VLOOKUP($AH134,#REF!,#REF!,0))</f>
        <v>#REF!</v>
      </c>
      <c r="AF134" s="378" t="e">
        <f>IF(VLOOKUP($AH134,#REF!,#REF!,0)="","",VLOOKUP($AH134,#REF!,#REF!,0))</f>
        <v>#REF!</v>
      </c>
      <c r="AG134" s="378" t="e">
        <f>IF(VLOOKUP($AH134,#REF!,#REF!,0)="","",VLOOKUP($AH134,#REF!,#REF!,0))</f>
        <v>#REF!</v>
      </c>
      <c r="AH134" s="363" t="str">
        <f t="shared" si="1"/>
        <v>A.N.@@._Z.S1313._Z._Z._X.OROA._Z.T.S.V._T.C01.XDC.N.EDP2</v>
      </c>
      <c r="AI134" s="363"/>
      <c r="AJ134" s="363"/>
      <c r="AK134" s="365" t="str">
        <f>IFERROR(+IF(AH134=VLOOKUP(AH134,#REF!,1,0),"OK","check!!!!"),"check!!!!")</f>
        <v>check!!!!</v>
      </c>
      <c r="AL134" s="363" t="e">
        <f>IF(#REF!=AH134,"ok","check!!!!")</f>
        <v>#REF!</v>
      </c>
      <c r="AM134" s="366"/>
      <c r="AN134" s="367"/>
      <c r="AO134" s="367"/>
      <c r="AP134" s="367"/>
      <c r="AQ134" s="367"/>
      <c r="AR134" s="367"/>
      <c r="AS134" s="367"/>
      <c r="AT134" s="367"/>
      <c r="AU134" s="367"/>
      <c r="AV134" s="367"/>
      <c r="AW134" s="367"/>
      <c r="AX134" s="367"/>
      <c r="AY134" s="367"/>
    </row>
    <row r="135" spans="1:51">
      <c r="A135" s="357" t="s">
        <v>261</v>
      </c>
      <c r="B135" s="357" t="s">
        <v>262</v>
      </c>
      <c r="C135" s="357" t="s">
        <v>263</v>
      </c>
      <c r="D135" s="357" t="s">
        <v>264</v>
      </c>
      <c r="E135" s="357" t="s">
        <v>275</v>
      </c>
      <c r="F135" s="357" t="s">
        <v>264</v>
      </c>
      <c r="G135" s="357" t="s">
        <v>264</v>
      </c>
      <c r="H135" s="357" t="s">
        <v>306</v>
      </c>
      <c r="I135" s="357" t="s">
        <v>307</v>
      </c>
      <c r="J135" s="357" t="s">
        <v>264</v>
      </c>
      <c r="K135" s="357" t="s">
        <v>281</v>
      </c>
      <c r="L135" s="357" t="s">
        <v>268</v>
      </c>
      <c r="M135" s="357" t="s">
        <v>269</v>
      </c>
      <c r="N135" s="357" t="s">
        <v>270</v>
      </c>
      <c r="O135" s="357" t="s">
        <v>300</v>
      </c>
      <c r="P135" s="357" t="s">
        <v>271</v>
      </c>
      <c r="Q135" s="357" t="s">
        <v>262</v>
      </c>
      <c r="R135" s="357" t="s">
        <v>292</v>
      </c>
      <c r="S135" s="378" t="e">
        <f>IF(VLOOKUP($AH135,#REF!,#REF!,0)="","",VLOOKUP($AH135,#REF!,#REF!,0))</f>
        <v>#REF!</v>
      </c>
      <c r="T135" s="378" t="e">
        <f>IF(VLOOKUP($AH135,#REF!,#REF!,0)="","",VLOOKUP($AH135,#REF!,#REF!,0))</f>
        <v>#REF!</v>
      </c>
      <c r="U135" s="378" t="e">
        <f>IF(VLOOKUP($AH135,#REF!,#REF!,0)="","",VLOOKUP($AH135,#REF!,#REF!,0))</f>
        <v>#REF!</v>
      </c>
      <c r="V135" s="378" t="e">
        <f>IF(VLOOKUP($AH135,#REF!,#REF!,0)="","",VLOOKUP($AH135,#REF!,#REF!,0))</f>
        <v>#REF!</v>
      </c>
      <c r="W135" s="378" t="e">
        <f>IF(VLOOKUP($AH135,#REF!,#REF!,0)="","",VLOOKUP($AH135,#REF!,#REF!,0))</f>
        <v>#REF!</v>
      </c>
      <c r="X135" s="378" t="e">
        <f>IF(VLOOKUP($AH135,#REF!,#REF!,0)="","",VLOOKUP($AH135,#REF!,#REF!,0))</f>
        <v>#REF!</v>
      </c>
      <c r="Y135" s="378" t="e">
        <f>IF(VLOOKUP($AH135,#REF!,#REF!,0)="","",VLOOKUP($AH135,#REF!,#REF!,0))</f>
        <v>#REF!</v>
      </c>
      <c r="Z135" s="378" t="e">
        <f>IF(VLOOKUP($AH135,#REF!,#REF!,0)="","",VLOOKUP($AH135,#REF!,#REF!,0))</f>
        <v>#REF!</v>
      </c>
      <c r="AA135" s="378" t="e">
        <f>IF(VLOOKUP($AH135,#REF!,#REF!,0)="","",VLOOKUP($AH135,#REF!,#REF!,0))</f>
        <v>#REF!</v>
      </c>
      <c r="AB135" s="378" t="e">
        <f>IF(VLOOKUP($AH135,#REF!,#REF!,0)="","",VLOOKUP($AH135,#REF!,#REF!,0))</f>
        <v>#REF!</v>
      </c>
      <c r="AC135" s="378" t="e">
        <f>IF(VLOOKUP($AH135,#REF!,#REF!,0)="","",VLOOKUP($AH135,#REF!,#REF!,0))</f>
        <v>#REF!</v>
      </c>
      <c r="AD135" s="378" t="e">
        <f>IF(VLOOKUP($AH135,#REF!,#REF!,0)="","",VLOOKUP($AH135,#REF!,#REF!,0))</f>
        <v>#REF!</v>
      </c>
      <c r="AE135" s="378" t="e">
        <f>IF(VLOOKUP($AH135,#REF!,#REF!,0)="","",VLOOKUP($AH135,#REF!,#REF!,0))</f>
        <v>#REF!</v>
      </c>
      <c r="AF135" s="378" t="e">
        <f>IF(VLOOKUP($AH135,#REF!,#REF!,0)="","",VLOOKUP($AH135,#REF!,#REF!,0))</f>
        <v>#REF!</v>
      </c>
      <c r="AG135" s="378" t="e">
        <f>IF(VLOOKUP($AH135,#REF!,#REF!,0)="","",VLOOKUP($AH135,#REF!,#REF!,0))</f>
        <v>#REF!</v>
      </c>
      <c r="AH135" s="363" t="str">
        <f t="shared" si="1"/>
        <v>A.N.@@._Z.S1313._Z._Z._X.OROA._Z.T.S.V._T.C02.XDC.N.EDP2</v>
      </c>
      <c r="AI135" s="363"/>
      <c r="AJ135" s="363"/>
      <c r="AK135" s="365" t="str">
        <f>IFERROR(+IF(AH135=VLOOKUP(AH135,#REF!,1,0),"OK","check!!!!"),"check!!!!")</f>
        <v>check!!!!</v>
      </c>
      <c r="AL135" s="363" t="e">
        <f>IF(#REF!=AH135,"ok","check!!!!")</f>
        <v>#REF!</v>
      </c>
      <c r="AM135" s="366"/>
      <c r="AN135" s="367"/>
      <c r="AO135" s="367"/>
      <c r="AP135" s="367"/>
      <c r="AQ135" s="367"/>
      <c r="AR135" s="367"/>
      <c r="AS135" s="367"/>
      <c r="AT135" s="367"/>
      <c r="AU135" s="367"/>
      <c r="AV135" s="367"/>
      <c r="AW135" s="367"/>
      <c r="AX135" s="367"/>
      <c r="AY135" s="367"/>
    </row>
    <row r="136" spans="1:51">
      <c r="A136" s="357" t="s">
        <v>261</v>
      </c>
      <c r="B136" s="357" t="s">
        <v>262</v>
      </c>
      <c r="C136" s="357" t="s">
        <v>263</v>
      </c>
      <c r="D136" s="357" t="s">
        <v>264</v>
      </c>
      <c r="E136" s="357" t="s">
        <v>275</v>
      </c>
      <c r="F136" s="357" t="s">
        <v>264</v>
      </c>
      <c r="G136" s="357" t="s">
        <v>264</v>
      </c>
      <c r="H136" s="357" t="s">
        <v>306</v>
      </c>
      <c r="I136" s="357" t="s">
        <v>307</v>
      </c>
      <c r="J136" s="357" t="s">
        <v>264</v>
      </c>
      <c r="K136" s="357" t="s">
        <v>281</v>
      </c>
      <c r="L136" s="357" t="s">
        <v>268</v>
      </c>
      <c r="M136" s="357" t="s">
        <v>269</v>
      </c>
      <c r="N136" s="357" t="s">
        <v>270</v>
      </c>
      <c r="O136" s="357" t="s">
        <v>308</v>
      </c>
      <c r="P136" s="357" t="s">
        <v>271</v>
      </c>
      <c r="Q136" s="357" t="s">
        <v>262</v>
      </c>
      <c r="R136" s="357" t="s">
        <v>292</v>
      </c>
      <c r="S136" s="378" t="e">
        <f>IF(VLOOKUP($AH136,#REF!,#REF!,0)="","",VLOOKUP($AH136,#REF!,#REF!,0))</f>
        <v>#REF!</v>
      </c>
      <c r="T136" s="378" t="e">
        <f>IF(VLOOKUP($AH136,#REF!,#REF!,0)="","",VLOOKUP($AH136,#REF!,#REF!,0))</f>
        <v>#REF!</v>
      </c>
      <c r="U136" s="378" t="e">
        <f>IF(VLOOKUP($AH136,#REF!,#REF!,0)="","",VLOOKUP($AH136,#REF!,#REF!,0))</f>
        <v>#REF!</v>
      </c>
      <c r="V136" s="378" t="e">
        <f>IF(VLOOKUP($AH136,#REF!,#REF!,0)="","",VLOOKUP($AH136,#REF!,#REF!,0))</f>
        <v>#REF!</v>
      </c>
      <c r="W136" s="378" t="e">
        <f>IF(VLOOKUP($AH136,#REF!,#REF!,0)="","",VLOOKUP($AH136,#REF!,#REF!,0))</f>
        <v>#REF!</v>
      </c>
      <c r="X136" s="378" t="e">
        <f>IF(VLOOKUP($AH136,#REF!,#REF!,0)="","",VLOOKUP($AH136,#REF!,#REF!,0))</f>
        <v>#REF!</v>
      </c>
      <c r="Y136" s="378" t="e">
        <f>IF(VLOOKUP($AH136,#REF!,#REF!,0)="","",VLOOKUP($AH136,#REF!,#REF!,0))</f>
        <v>#REF!</v>
      </c>
      <c r="Z136" s="378" t="e">
        <f>IF(VLOOKUP($AH136,#REF!,#REF!,0)="","",VLOOKUP($AH136,#REF!,#REF!,0))</f>
        <v>#REF!</v>
      </c>
      <c r="AA136" s="378" t="e">
        <f>IF(VLOOKUP($AH136,#REF!,#REF!,0)="","",VLOOKUP($AH136,#REF!,#REF!,0))</f>
        <v>#REF!</v>
      </c>
      <c r="AB136" s="378" t="e">
        <f>IF(VLOOKUP($AH136,#REF!,#REF!,0)="","",VLOOKUP($AH136,#REF!,#REF!,0))</f>
        <v>#REF!</v>
      </c>
      <c r="AC136" s="378" t="e">
        <f>IF(VLOOKUP($AH136,#REF!,#REF!,0)="","",VLOOKUP($AH136,#REF!,#REF!,0))</f>
        <v>#REF!</v>
      </c>
      <c r="AD136" s="378" t="e">
        <f>IF(VLOOKUP($AH136,#REF!,#REF!,0)="","",VLOOKUP($AH136,#REF!,#REF!,0))</f>
        <v>#REF!</v>
      </c>
      <c r="AE136" s="378" t="e">
        <f>IF(VLOOKUP($AH136,#REF!,#REF!,0)="","",VLOOKUP($AH136,#REF!,#REF!,0))</f>
        <v>#REF!</v>
      </c>
      <c r="AF136" s="378" t="e">
        <f>IF(VLOOKUP($AH136,#REF!,#REF!,0)="","",VLOOKUP($AH136,#REF!,#REF!,0))</f>
        <v>#REF!</v>
      </c>
      <c r="AG136" s="378" t="e">
        <f>IF(VLOOKUP($AH136,#REF!,#REF!,0)="","",VLOOKUP($AH136,#REF!,#REF!,0))</f>
        <v>#REF!</v>
      </c>
      <c r="AH136" s="363" t="str">
        <f t="shared" si="1"/>
        <v>A.N.@@._Z.S1313._Z._Z._X.OROA._Z.T.S.V._T.C03.XDC.N.EDP2</v>
      </c>
      <c r="AI136" s="363"/>
      <c r="AJ136" s="363"/>
      <c r="AK136" s="365" t="str">
        <f>IFERROR(+IF(AH136=VLOOKUP(AH136,#REF!,1,0),"OK","check!!!!"),"check!!!!")</f>
        <v>check!!!!</v>
      </c>
      <c r="AL136" s="363" t="e">
        <f>IF(#REF!=AH136,"ok","check!!!!")</f>
        <v>#REF!</v>
      </c>
      <c r="AM136" s="366"/>
      <c r="AN136" s="367"/>
      <c r="AO136" s="367"/>
      <c r="AP136" s="367"/>
      <c r="AQ136" s="367"/>
      <c r="AR136" s="367"/>
      <c r="AS136" s="367"/>
      <c r="AT136" s="367"/>
      <c r="AU136" s="367"/>
      <c r="AV136" s="367"/>
      <c r="AW136" s="367"/>
      <c r="AX136" s="367"/>
      <c r="AY136" s="367"/>
    </row>
    <row r="137" spans="1:51">
      <c r="A137" s="357" t="s">
        <v>261</v>
      </c>
      <c r="B137" s="357" t="s">
        <v>262</v>
      </c>
      <c r="C137" s="357" t="s">
        <v>263</v>
      </c>
      <c r="D137" s="357" t="s">
        <v>264</v>
      </c>
      <c r="E137" s="357" t="s">
        <v>275</v>
      </c>
      <c r="F137" s="357" t="s">
        <v>264</v>
      </c>
      <c r="G137" s="357" t="s">
        <v>264</v>
      </c>
      <c r="H137" s="357" t="s">
        <v>266</v>
      </c>
      <c r="I137" s="357" t="s">
        <v>267</v>
      </c>
      <c r="J137" s="357" t="s">
        <v>264</v>
      </c>
      <c r="K137" s="357" t="s">
        <v>264</v>
      </c>
      <c r="L137" s="357" t="s">
        <v>268</v>
      </c>
      <c r="M137" s="357" t="s">
        <v>269</v>
      </c>
      <c r="N137" s="357" t="s">
        <v>270</v>
      </c>
      <c r="O137" s="357" t="s">
        <v>270</v>
      </c>
      <c r="P137" s="357" t="s">
        <v>271</v>
      </c>
      <c r="Q137" s="357" t="s">
        <v>262</v>
      </c>
      <c r="R137" s="357" t="s">
        <v>292</v>
      </c>
      <c r="S137" s="378" t="e">
        <f>IF(VLOOKUP($AH137,#REF!,#REF!,0)="","",VLOOKUP($AH137,#REF!,#REF!,0))</f>
        <v>#REF!</v>
      </c>
      <c r="T137" s="378" t="e">
        <f>IF(VLOOKUP($AH137,#REF!,#REF!,0)="","",VLOOKUP($AH137,#REF!,#REF!,0))</f>
        <v>#REF!</v>
      </c>
      <c r="U137" s="378" t="e">
        <f>IF(VLOOKUP($AH137,#REF!,#REF!,0)="","",VLOOKUP($AH137,#REF!,#REF!,0))</f>
        <v>#REF!</v>
      </c>
      <c r="V137" s="378" t="e">
        <f>IF(VLOOKUP($AH137,#REF!,#REF!,0)="","",VLOOKUP($AH137,#REF!,#REF!,0))</f>
        <v>#REF!</v>
      </c>
      <c r="W137" s="378" t="e">
        <f>IF(VLOOKUP($AH137,#REF!,#REF!,0)="","",VLOOKUP($AH137,#REF!,#REF!,0))</f>
        <v>#REF!</v>
      </c>
      <c r="X137" s="378" t="e">
        <f>IF(VLOOKUP($AH137,#REF!,#REF!,0)="","",VLOOKUP($AH137,#REF!,#REF!,0))</f>
        <v>#REF!</v>
      </c>
      <c r="Y137" s="378" t="e">
        <f>IF(VLOOKUP($AH137,#REF!,#REF!,0)="","",VLOOKUP($AH137,#REF!,#REF!,0))</f>
        <v>#REF!</v>
      </c>
      <c r="Z137" s="378" t="e">
        <f>IF(VLOOKUP($AH137,#REF!,#REF!,0)="","",VLOOKUP($AH137,#REF!,#REF!,0))</f>
        <v>#REF!</v>
      </c>
      <c r="AA137" s="378" t="e">
        <f>IF(VLOOKUP($AH137,#REF!,#REF!,0)="","",VLOOKUP($AH137,#REF!,#REF!,0))</f>
        <v>#REF!</v>
      </c>
      <c r="AB137" s="378" t="e">
        <f>IF(VLOOKUP($AH137,#REF!,#REF!,0)="","",VLOOKUP($AH137,#REF!,#REF!,0))</f>
        <v>#REF!</v>
      </c>
      <c r="AC137" s="378" t="e">
        <f>IF(VLOOKUP($AH137,#REF!,#REF!,0)="","",VLOOKUP($AH137,#REF!,#REF!,0))</f>
        <v>#REF!</v>
      </c>
      <c r="AD137" s="378" t="e">
        <f>IF(VLOOKUP($AH137,#REF!,#REF!,0)="","",VLOOKUP($AH137,#REF!,#REF!,0))</f>
        <v>#REF!</v>
      </c>
      <c r="AE137" s="378" t="e">
        <f>IF(VLOOKUP($AH137,#REF!,#REF!,0)="","",VLOOKUP($AH137,#REF!,#REF!,0))</f>
        <v>#REF!</v>
      </c>
      <c r="AF137" s="378" t="e">
        <f>IF(VLOOKUP($AH137,#REF!,#REF!,0)="","",VLOOKUP($AH137,#REF!,#REF!,0))</f>
        <v>#REF!</v>
      </c>
      <c r="AG137" s="378" t="e">
        <f>IF(VLOOKUP($AH137,#REF!,#REF!,0)="","",VLOOKUP($AH137,#REF!,#REF!,0))</f>
        <v>#REF!</v>
      </c>
      <c r="AH137" s="363" t="str">
        <f t="shared" si="1"/>
        <v>A.N.@@._Z.S1313._Z._Z.B.B9._Z._Z.S.V._T._T.XDC.N.EDP2</v>
      </c>
      <c r="AI137" s="363"/>
      <c r="AJ137" s="363"/>
      <c r="AK137" s="365" t="str">
        <f>IFERROR(+IF(AH137=VLOOKUP(AH137,#REF!,1,0),"OK","check!!!!"),"check!!!!")</f>
        <v>check!!!!</v>
      </c>
      <c r="AL137" s="363" t="e">
        <f>IF(#REF!=AH137,"ok","check!!!!")</f>
        <v>#REF!</v>
      </c>
      <c r="AM137" s="366"/>
      <c r="AN137" s="367"/>
      <c r="AO137" s="367"/>
      <c r="AP137" s="367"/>
      <c r="AQ137" s="367"/>
      <c r="AR137" s="367"/>
      <c r="AS137" s="367"/>
      <c r="AT137" s="367"/>
      <c r="AU137" s="367"/>
      <c r="AV137" s="367"/>
      <c r="AW137" s="367"/>
      <c r="AX137" s="367"/>
      <c r="AY137" s="367"/>
    </row>
    <row r="138" spans="1:51">
      <c r="A138" s="357" t="s">
        <v>261</v>
      </c>
      <c r="B138" s="357" t="s">
        <v>262</v>
      </c>
      <c r="C138" s="357" t="s">
        <v>263</v>
      </c>
      <c r="D138" s="357" t="s">
        <v>264</v>
      </c>
      <c r="E138" s="357" t="s">
        <v>276</v>
      </c>
      <c r="F138" s="357" t="s">
        <v>264</v>
      </c>
      <c r="G138" s="363" t="s">
        <v>264</v>
      </c>
      <c r="H138" s="357" t="s">
        <v>266</v>
      </c>
      <c r="I138" s="357" t="s">
        <v>291</v>
      </c>
      <c r="J138" s="357" t="s">
        <v>264</v>
      </c>
      <c r="K138" s="357" t="s">
        <v>281</v>
      </c>
      <c r="L138" s="357" t="s">
        <v>268</v>
      </c>
      <c r="M138" s="357" t="s">
        <v>269</v>
      </c>
      <c r="N138" s="357" t="s">
        <v>270</v>
      </c>
      <c r="O138" s="357" t="s">
        <v>270</v>
      </c>
      <c r="P138" s="357" t="s">
        <v>271</v>
      </c>
      <c r="Q138" s="357" t="s">
        <v>262</v>
      </c>
      <c r="R138" s="357" t="s">
        <v>292</v>
      </c>
      <c r="S138" s="379" t="e">
        <f>IF(VLOOKUP($AH138,#REF!,#REF!,0)="","",VLOOKUP($AH138,#REF!,#REF!,0))</f>
        <v>#REF!</v>
      </c>
      <c r="T138" s="379" t="e">
        <f>IF(VLOOKUP($AH138,#REF!,#REF!,0)="","",VLOOKUP($AH138,#REF!,#REF!,0))</f>
        <v>#REF!</v>
      </c>
      <c r="U138" s="379" t="e">
        <f>IF(VLOOKUP($AH138,#REF!,#REF!,0)="","",VLOOKUP($AH138,#REF!,#REF!,0))</f>
        <v>#REF!</v>
      </c>
      <c r="V138" s="379" t="e">
        <f>IF(VLOOKUP($AH138,#REF!,#REF!,0)="","",VLOOKUP($AH138,#REF!,#REF!,0))</f>
        <v>#REF!</v>
      </c>
      <c r="W138" s="379" t="e">
        <f>IF(VLOOKUP($AH138,#REF!,#REF!,0)="","",VLOOKUP($AH138,#REF!,#REF!,0))</f>
        <v>#REF!</v>
      </c>
      <c r="X138" s="379" t="e">
        <f>IF(VLOOKUP($AH138,#REF!,#REF!,0)="","",VLOOKUP($AH138,#REF!,#REF!,0))</f>
        <v>#REF!</v>
      </c>
      <c r="Y138" s="379" t="e">
        <f>IF(VLOOKUP($AH138,#REF!,#REF!,0)="","",VLOOKUP($AH138,#REF!,#REF!,0))</f>
        <v>#REF!</v>
      </c>
      <c r="Z138" s="379" t="e">
        <f>IF(VLOOKUP($AH138,#REF!,#REF!,0)="","",VLOOKUP($AH138,#REF!,#REF!,0))</f>
        <v>#REF!</v>
      </c>
      <c r="AA138" s="379" t="e">
        <f>IF(VLOOKUP($AH138,#REF!,#REF!,0)="","",VLOOKUP($AH138,#REF!,#REF!,0))</f>
        <v>#REF!</v>
      </c>
      <c r="AB138" s="379" t="e">
        <f>IF(VLOOKUP($AH138,#REF!,#REF!,0)="","",VLOOKUP($AH138,#REF!,#REF!,0))</f>
        <v>#REF!</v>
      </c>
      <c r="AC138" s="379" t="e">
        <f>IF(VLOOKUP($AH138,#REF!,#REF!,0)="","",VLOOKUP($AH138,#REF!,#REF!,0))</f>
        <v>#REF!</v>
      </c>
      <c r="AD138" s="379" t="e">
        <f>IF(VLOOKUP($AH138,#REF!,#REF!,0)="","",VLOOKUP($AH138,#REF!,#REF!,0))</f>
        <v>#REF!</v>
      </c>
      <c r="AE138" s="379" t="e">
        <f>IF(VLOOKUP($AH138,#REF!,#REF!,0)="","",VLOOKUP($AH138,#REF!,#REF!,0))</f>
        <v>#REF!</v>
      </c>
      <c r="AF138" s="379" t="e">
        <f>IF(VLOOKUP($AH138,#REF!,#REF!,0)="","",VLOOKUP($AH138,#REF!,#REF!,0))</f>
        <v>#REF!</v>
      </c>
      <c r="AG138" s="379" t="e">
        <f>IF(VLOOKUP($AH138,#REF!,#REF!,0)="","",VLOOKUP($AH138,#REF!,#REF!,0))</f>
        <v>#REF!</v>
      </c>
      <c r="AH138" s="363" t="str">
        <f t="shared" si="1"/>
        <v>A.N.@@._Z.S1314._Z._Z.B.ORWB._Z.T.S.V._T._T.XDC.N.EDP2</v>
      </c>
      <c r="AI138" s="363"/>
      <c r="AJ138" s="363"/>
      <c r="AK138" s="365" t="str">
        <f>IFERROR(+IF(AH138=VLOOKUP(AH138,#REF!,1,0),"OK","check!!!!"),"check!!!!")</f>
        <v>check!!!!</v>
      </c>
      <c r="AL138" s="363" t="e">
        <f>IF(#REF!=AH138,"ok","check!!!!")</f>
        <v>#REF!</v>
      </c>
      <c r="AM138" s="366"/>
      <c r="AN138" s="367"/>
      <c r="AO138" s="367"/>
      <c r="AP138" s="367"/>
      <c r="AQ138" s="367"/>
      <c r="AR138" s="367"/>
      <c r="AS138" s="367"/>
      <c r="AT138" s="367"/>
      <c r="AU138" s="367"/>
      <c r="AV138" s="367"/>
      <c r="AW138" s="367"/>
      <c r="AX138" s="367"/>
      <c r="AY138" s="367"/>
    </row>
    <row r="139" spans="1:51">
      <c r="A139" s="357" t="s">
        <v>261</v>
      </c>
      <c r="B139" s="357" t="s">
        <v>262</v>
      </c>
      <c r="C139" s="357" t="s">
        <v>263</v>
      </c>
      <c r="D139" s="357" t="s">
        <v>264</v>
      </c>
      <c r="E139" s="357" t="s">
        <v>276</v>
      </c>
      <c r="F139" s="357" t="s">
        <v>264</v>
      </c>
      <c r="G139" s="363" t="s">
        <v>264</v>
      </c>
      <c r="H139" s="357" t="s">
        <v>266</v>
      </c>
      <c r="I139" s="357" t="s">
        <v>282</v>
      </c>
      <c r="J139" s="357" t="s">
        <v>282</v>
      </c>
      <c r="K139" s="357" t="s">
        <v>281</v>
      </c>
      <c r="L139" s="357" t="s">
        <v>268</v>
      </c>
      <c r="M139" s="357" t="s">
        <v>269</v>
      </c>
      <c r="N139" s="357" t="s">
        <v>270</v>
      </c>
      <c r="O139" s="357" t="s">
        <v>270</v>
      </c>
      <c r="P139" s="357" t="s">
        <v>271</v>
      </c>
      <c r="Q139" s="357" t="s">
        <v>262</v>
      </c>
      <c r="R139" s="357" t="s">
        <v>292</v>
      </c>
      <c r="S139" s="379" t="e">
        <f>IF(VLOOKUP($AH139,#REF!,#REF!,0)="","",VLOOKUP($AH139,#REF!,#REF!,0))</f>
        <v>#REF!</v>
      </c>
      <c r="T139" s="379" t="e">
        <f>IF(VLOOKUP($AH139,#REF!,#REF!,0)="","",VLOOKUP($AH139,#REF!,#REF!,0))</f>
        <v>#REF!</v>
      </c>
      <c r="U139" s="379" t="e">
        <f>IF(VLOOKUP($AH139,#REF!,#REF!,0)="","",VLOOKUP($AH139,#REF!,#REF!,0))</f>
        <v>#REF!</v>
      </c>
      <c r="V139" s="379" t="e">
        <f>IF(VLOOKUP($AH139,#REF!,#REF!,0)="","",VLOOKUP($AH139,#REF!,#REF!,0))</f>
        <v>#REF!</v>
      </c>
      <c r="W139" s="379" t="e">
        <f>IF(VLOOKUP($AH139,#REF!,#REF!,0)="","",VLOOKUP($AH139,#REF!,#REF!,0))</f>
        <v>#REF!</v>
      </c>
      <c r="X139" s="379" t="e">
        <f>IF(VLOOKUP($AH139,#REF!,#REF!,0)="","",VLOOKUP($AH139,#REF!,#REF!,0))</f>
        <v>#REF!</v>
      </c>
      <c r="Y139" s="379" t="e">
        <f>IF(VLOOKUP($AH139,#REF!,#REF!,0)="","",VLOOKUP($AH139,#REF!,#REF!,0))</f>
        <v>#REF!</v>
      </c>
      <c r="Z139" s="379" t="e">
        <f>IF(VLOOKUP($AH139,#REF!,#REF!,0)="","",VLOOKUP($AH139,#REF!,#REF!,0))</f>
        <v>#REF!</v>
      </c>
      <c r="AA139" s="379" t="e">
        <f>IF(VLOOKUP($AH139,#REF!,#REF!,0)="","",VLOOKUP($AH139,#REF!,#REF!,0))</f>
        <v>#REF!</v>
      </c>
      <c r="AB139" s="379" t="e">
        <f>IF(VLOOKUP($AH139,#REF!,#REF!,0)="","",VLOOKUP($AH139,#REF!,#REF!,0))</f>
        <v>#REF!</v>
      </c>
      <c r="AC139" s="379" t="e">
        <f>IF(VLOOKUP($AH139,#REF!,#REF!,0)="","",VLOOKUP($AH139,#REF!,#REF!,0))</f>
        <v>#REF!</v>
      </c>
      <c r="AD139" s="379" t="e">
        <f>IF(VLOOKUP($AH139,#REF!,#REF!,0)="","",VLOOKUP($AH139,#REF!,#REF!,0))</f>
        <v>#REF!</v>
      </c>
      <c r="AE139" s="379" t="e">
        <f>IF(VLOOKUP($AH139,#REF!,#REF!,0)="","",VLOOKUP($AH139,#REF!,#REF!,0))</f>
        <v>#REF!</v>
      </c>
      <c r="AF139" s="379" t="e">
        <f>IF(VLOOKUP($AH139,#REF!,#REF!,0)="","",VLOOKUP($AH139,#REF!,#REF!,0))</f>
        <v>#REF!</v>
      </c>
      <c r="AG139" s="379" t="e">
        <f>IF(VLOOKUP($AH139,#REF!,#REF!,0)="","",VLOOKUP($AH139,#REF!,#REF!,0))</f>
        <v>#REF!</v>
      </c>
      <c r="AH139" s="363" t="str">
        <f t="shared" si="1"/>
        <v>A.N.@@._Z.S1314._Z._Z.B.F.F.T.S.V._T._T.XDC.N.EDP2</v>
      </c>
      <c r="AI139" s="363"/>
      <c r="AJ139" s="363"/>
      <c r="AK139" s="365" t="str">
        <f>IFERROR(+IF(AH139=VLOOKUP(AH139,#REF!,1,0),"OK","check!!!!"),"check!!!!")</f>
        <v>check!!!!</v>
      </c>
      <c r="AL139" s="363" t="e">
        <f>IF(#REF!=AH139,"ok","check!!!!")</f>
        <v>#REF!</v>
      </c>
      <c r="AM139" s="366"/>
      <c r="AN139" s="367"/>
      <c r="AO139" s="367"/>
      <c r="AP139" s="367"/>
      <c r="AQ139" s="367"/>
      <c r="AR139" s="367"/>
      <c r="AS139" s="367"/>
      <c r="AT139" s="367"/>
      <c r="AU139" s="367"/>
      <c r="AV139" s="367"/>
      <c r="AW139" s="367"/>
      <c r="AX139" s="367"/>
      <c r="AY139" s="367"/>
    </row>
    <row r="140" spans="1:51">
      <c r="A140" s="357" t="s">
        <v>261</v>
      </c>
      <c r="B140" s="357" t="s">
        <v>262</v>
      </c>
      <c r="C140" s="357" t="s">
        <v>263</v>
      </c>
      <c r="D140" s="357" t="s">
        <v>264</v>
      </c>
      <c r="E140" s="357" t="s">
        <v>276</v>
      </c>
      <c r="F140" s="357" t="s">
        <v>264</v>
      </c>
      <c r="G140" s="363" t="s">
        <v>262</v>
      </c>
      <c r="H140" s="357" t="s">
        <v>261</v>
      </c>
      <c r="I140" s="357" t="s">
        <v>282</v>
      </c>
      <c r="J140" s="357" t="s">
        <v>285</v>
      </c>
      <c r="K140" s="357" t="s">
        <v>281</v>
      </c>
      <c r="L140" s="357" t="s">
        <v>268</v>
      </c>
      <c r="M140" s="357" t="s">
        <v>269</v>
      </c>
      <c r="N140" s="357" t="s">
        <v>270</v>
      </c>
      <c r="O140" s="357" t="s">
        <v>270</v>
      </c>
      <c r="P140" s="357" t="s">
        <v>271</v>
      </c>
      <c r="Q140" s="357" t="s">
        <v>262</v>
      </c>
      <c r="R140" s="357" t="s">
        <v>292</v>
      </c>
      <c r="S140" s="379" t="e">
        <f>IF(VLOOKUP($AH140,#REF!,#REF!,0)="","",VLOOKUP($AH140,#REF!,#REF!,0))</f>
        <v>#REF!</v>
      </c>
      <c r="T140" s="379" t="e">
        <f>IF(VLOOKUP($AH140,#REF!,#REF!,0)="","",VLOOKUP($AH140,#REF!,#REF!,0))</f>
        <v>#REF!</v>
      </c>
      <c r="U140" s="379" t="e">
        <f>IF(VLOOKUP($AH140,#REF!,#REF!,0)="","",VLOOKUP($AH140,#REF!,#REF!,0))</f>
        <v>#REF!</v>
      </c>
      <c r="V140" s="379" t="e">
        <f>IF(VLOOKUP($AH140,#REF!,#REF!,0)="","",VLOOKUP($AH140,#REF!,#REF!,0))</f>
        <v>#REF!</v>
      </c>
      <c r="W140" s="379" t="e">
        <f>IF(VLOOKUP($AH140,#REF!,#REF!,0)="","",VLOOKUP($AH140,#REF!,#REF!,0))</f>
        <v>#REF!</v>
      </c>
      <c r="X140" s="379" t="e">
        <f>IF(VLOOKUP($AH140,#REF!,#REF!,0)="","",VLOOKUP($AH140,#REF!,#REF!,0))</f>
        <v>#REF!</v>
      </c>
      <c r="Y140" s="379" t="e">
        <f>IF(VLOOKUP($AH140,#REF!,#REF!,0)="","",VLOOKUP($AH140,#REF!,#REF!,0))</f>
        <v>#REF!</v>
      </c>
      <c r="Z140" s="379" t="e">
        <f>IF(VLOOKUP($AH140,#REF!,#REF!,0)="","",VLOOKUP($AH140,#REF!,#REF!,0))</f>
        <v>#REF!</v>
      </c>
      <c r="AA140" s="379" t="e">
        <f>IF(VLOOKUP($AH140,#REF!,#REF!,0)="","",VLOOKUP($AH140,#REF!,#REF!,0))</f>
        <v>#REF!</v>
      </c>
      <c r="AB140" s="379" t="e">
        <f>IF(VLOOKUP($AH140,#REF!,#REF!,0)="","",VLOOKUP($AH140,#REF!,#REF!,0))</f>
        <v>#REF!</v>
      </c>
      <c r="AC140" s="379" t="e">
        <f>IF(VLOOKUP($AH140,#REF!,#REF!,0)="","",VLOOKUP($AH140,#REF!,#REF!,0))</f>
        <v>#REF!</v>
      </c>
      <c r="AD140" s="379" t="e">
        <f>IF(VLOOKUP($AH140,#REF!,#REF!,0)="","",VLOOKUP($AH140,#REF!,#REF!,0))</f>
        <v>#REF!</v>
      </c>
      <c r="AE140" s="379" t="e">
        <f>IF(VLOOKUP($AH140,#REF!,#REF!,0)="","",VLOOKUP($AH140,#REF!,#REF!,0))</f>
        <v>#REF!</v>
      </c>
      <c r="AF140" s="379" t="e">
        <f>IF(VLOOKUP($AH140,#REF!,#REF!,0)="","",VLOOKUP($AH140,#REF!,#REF!,0))</f>
        <v>#REF!</v>
      </c>
      <c r="AG140" s="379" t="e">
        <f>IF(VLOOKUP($AH140,#REF!,#REF!,0)="","",VLOOKUP($AH140,#REF!,#REF!,0))</f>
        <v>#REF!</v>
      </c>
      <c r="AH140" s="363" t="str">
        <f t="shared" si="1"/>
        <v>A.N.@@._Z.S1314._Z.N.A.F.F4.T.S.V._T._T.XDC.N.EDP2</v>
      </c>
      <c r="AI140" s="363"/>
      <c r="AJ140" s="363"/>
      <c r="AK140" s="365" t="str">
        <f>IFERROR(+IF(AH140=VLOOKUP(AH140,#REF!,1,0),"OK","check!!!!"),"check!!!!")</f>
        <v>check!!!!</v>
      </c>
      <c r="AL140" s="363" t="e">
        <f>IF(#REF!=AH140,"ok","check!!!!")</f>
        <v>#REF!</v>
      </c>
      <c r="AM140" s="366"/>
      <c r="AN140" s="367"/>
      <c r="AO140" s="367"/>
      <c r="AP140" s="367"/>
      <c r="AQ140" s="367"/>
      <c r="AR140" s="367"/>
      <c r="AS140" s="367"/>
      <c r="AT140" s="367"/>
      <c r="AU140" s="367"/>
      <c r="AV140" s="367"/>
      <c r="AW140" s="367"/>
      <c r="AX140" s="367"/>
      <c r="AY140" s="367"/>
    </row>
    <row r="141" spans="1:51">
      <c r="A141" s="357" t="s">
        <v>261</v>
      </c>
      <c r="B141" s="357" t="s">
        <v>262</v>
      </c>
      <c r="C141" s="357" t="s">
        <v>263</v>
      </c>
      <c r="D141" s="357" t="s">
        <v>264</v>
      </c>
      <c r="E141" s="357" t="s">
        <v>276</v>
      </c>
      <c r="F141" s="357" t="s">
        <v>264</v>
      </c>
      <c r="G141" s="363" t="s">
        <v>262</v>
      </c>
      <c r="H141" s="357" t="s">
        <v>261</v>
      </c>
      <c r="I141" s="357" t="s">
        <v>282</v>
      </c>
      <c r="J141" s="357" t="s">
        <v>295</v>
      </c>
      <c r="K141" s="357" t="s">
        <v>281</v>
      </c>
      <c r="L141" s="357" t="s">
        <v>268</v>
      </c>
      <c r="M141" s="357" t="s">
        <v>269</v>
      </c>
      <c r="N141" s="357" t="s">
        <v>270</v>
      </c>
      <c r="O141" s="357" t="s">
        <v>270</v>
      </c>
      <c r="P141" s="357" t="s">
        <v>271</v>
      </c>
      <c r="Q141" s="357" t="s">
        <v>262</v>
      </c>
      <c r="R141" s="357" t="s">
        <v>292</v>
      </c>
      <c r="S141" s="379" t="e">
        <f>IF(VLOOKUP($AH141,#REF!,#REF!,0)="","",VLOOKUP($AH141,#REF!,#REF!,0))</f>
        <v>#REF!</v>
      </c>
      <c r="T141" s="379" t="e">
        <f>IF(VLOOKUP($AH141,#REF!,#REF!,0)="","",VLOOKUP($AH141,#REF!,#REF!,0))</f>
        <v>#REF!</v>
      </c>
      <c r="U141" s="379" t="e">
        <f>IF(VLOOKUP($AH141,#REF!,#REF!,0)="","",VLOOKUP($AH141,#REF!,#REF!,0))</f>
        <v>#REF!</v>
      </c>
      <c r="V141" s="379" t="e">
        <f>IF(VLOOKUP($AH141,#REF!,#REF!,0)="","",VLOOKUP($AH141,#REF!,#REF!,0))</f>
        <v>#REF!</v>
      </c>
      <c r="W141" s="379" t="e">
        <f>IF(VLOOKUP($AH141,#REF!,#REF!,0)="","",VLOOKUP($AH141,#REF!,#REF!,0))</f>
        <v>#REF!</v>
      </c>
      <c r="X141" s="379" t="e">
        <f>IF(VLOOKUP($AH141,#REF!,#REF!,0)="","",VLOOKUP($AH141,#REF!,#REF!,0))</f>
        <v>#REF!</v>
      </c>
      <c r="Y141" s="379" t="e">
        <f>IF(VLOOKUP($AH141,#REF!,#REF!,0)="","",VLOOKUP($AH141,#REF!,#REF!,0))</f>
        <v>#REF!</v>
      </c>
      <c r="Z141" s="379" t="e">
        <f>IF(VLOOKUP($AH141,#REF!,#REF!,0)="","",VLOOKUP($AH141,#REF!,#REF!,0))</f>
        <v>#REF!</v>
      </c>
      <c r="AA141" s="379" t="e">
        <f>IF(VLOOKUP($AH141,#REF!,#REF!,0)="","",VLOOKUP($AH141,#REF!,#REF!,0))</f>
        <v>#REF!</v>
      </c>
      <c r="AB141" s="379" t="e">
        <f>IF(VLOOKUP($AH141,#REF!,#REF!,0)="","",VLOOKUP($AH141,#REF!,#REF!,0))</f>
        <v>#REF!</v>
      </c>
      <c r="AC141" s="379" t="e">
        <f>IF(VLOOKUP($AH141,#REF!,#REF!,0)="","",VLOOKUP($AH141,#REF!,#REF!,0))</f>
        <v>#REF!</v>
      </c>
      <c r="AD141" s="379" t="e">
        <f>IF(VLOOKUP($AH141,#REF!,#REF!,0)="","",VLOOKUP($AH141,#REF!,#REF!,0))</f>
        <v>#REF!</v>
      </c>
      <c r="AE141" s="379" t="e">
        <f>IF(VLOOKUP($AH141,#REF!,#REF!,0)="","",VLOOKUP($AH141,#REF!,#REF!,0))</f>
        <v>#REF!</v>
      </c>
      <c r="AF141" s="379" t="e">
        <f>IF(VLOOKUP($AH141,#REF!,#REF!,0)="","",VLOOKUP($AH141,#REF!,#REF!,0))</f>
        <v>#REF!</v>
      </c>
      <c r="AG141" s="379" t="e">
        <f>IF(VLOOKUP($AH141,#REF!,#REF!,0)="","",VLOOKUP($AH141,#REF!,#REF!,0))</f>
        <v>#REF!</v>
      </c>
      <c r="AH141" s="363" t="str">
        <f t="shared" si="1"/>
        <v>A.N.@@._Z.S1314._Z.N.A.F.F5.T.S.V._T._T.XDC.N.EDP2</v>
      </c>
      <c r="AI141" s="363"/>
      <c r="AJ141" s="363"/>
      <c r="AK141" s="365" t="str">
        <f>IFERROR(+IF(AH141=VLOOKUP(AH141,#REF!,1,0),"OK","check!!!!"),"check!!!!")</f>
        <v>check!!!!</v>
      </c>
      <c r="AL141" s="363" t="e">
        <f>IF(#REF!=AH141,"ok","check!!!!")</f>
        <v>#REF!</v>
      </c>
      <c r="AM141" s="366"/>
      <c r="AN141" s="367"/>
      <c r="AO141" s="367"/>
      <c r="AP141" s="367"/>
      <c r="AQ141" s="367"/>
      <c r="AR141" s="367"/>
      <c r="AS141" s="367"/>
      <c r="AT141" s="367"/>
      <c r="AU141" s="367"/>
      <c r="AV141" s="367"/>
      <c r="AW141" s="367"/>
      <c r="AX141" s="367"/>
      <c r="AY141" s="367"/>
    </row>
    <row r="142" spans="1:51">
      <c r="A142" s="357" t="s">
        <v>261</v>
      </c>
      <c r="B142" s="357" t="s">
        <v>262</v>
      </c>
      <c r="C142" s="357" t="s">
        <v>263</v>
      </c>
      <c r="D142" s="357" t="s">
        <v>264</v>
      </c>
      <c r="E142" s="357" t="s">
        <v>276</v>
      </c>
      <c r="F142" s="357" t="s">
        <v>264</v>
      </c>
      <c r="G142" s="363" t="s">
        <v>264</v>
      </c>
      <c r="H142" s="357" t="s">
        <v>262</v>
      </c>
      <c r="I142" s="357" t="s">
        <v>282</v>
      </c>
      <c r="J142" s="357" t="s">
        <v>296</v>
      </c>
      <c r="K142" s="357" t="s">
        <v>281</v>
      </c>
      <c r="L142" s="357" t="s">
        <v>268</v>
      </c>
      <c r="M142" s="357" t="s">
        <v>269</v>
      </c>
      <c r="N142" s="357" t="s">
        <v>270</v>
      </c>
      <c r="O142" s="357" t="s">
        <v>270</v>
      </c>
      <c r="P142" s="357" t="s">
        <v>271</v>
      </c>
      <c r="Q142" s="357" t="s">
        <v>262</v>
      </c>
      <c r="R142" s="357" t="s">
        <v>292</v>
      </c>
      <c r="S142" s="379" t="e">
        <f>IF(VLOOKUP($AH142,#REF!,#REF!,0)="","",VLOOKUP($AH142,#REF!,#REF!,0))</f>
        <v>#REF!</v>
      </c>
      <c r="T142" s="379" t="e">
        <f>IF(VLOOKUP($AH142,#REF!,#REF!,0)="","",VLOOKUP($AH142,#REF!,#REF!,0))</f>
        <v>#REF!</v>
      </c>
      <c r="U142" s="379" t="e">
        <f>IF(VLOOKUP($AH142,#REF!,#REF!,0)="","",VLOOKUP($AH142,#REF!,#REF!,0))</f>
        <v>#REF!</v>
      </c>
      <c r="V142" s="379" t="e">
        <f>IF(VLOOKUP($AH142,#REF!,#REF!,0)="","",VLOOKUP($AH142,#REF!,#REF!,0))</f>
        <v>#REF!</v>
      </c>
      <c r="W142" s="379" t="e">
        <f>IF(VLOOKUP($AH142,#REF!,#REF!,0)="","",VLOOKUP($AH142,#REF!,#REF!,0))</f>
        <v>#REF!</v>
      </c>
      <c r="X142" s="379" t="e">
        <f>IF(VLOOKUP($AH142,#REF!,#REF!,0)="","",VLOOKUP($AH142,#REF!,#REF!,0))</f>
        <v>#REF!</v>
      </c>
      <c r="Y142" s="379" t="e">
        <f>IF(VLOOKUP($AH142,#REF!,#REF!,0)="","",VLOOKUP($AH142,#REF!,#REF!,0))</f>
        <v>#REF!</v>
      </c>
      <c r="Z142" s="379" t="e">
        <f>IF(VLOOKUP($AH142,#REF!,#REF!,0)="","",VLOOKUP($AH142,#REF!,#REF!,0))</f>
        <v>#REF!</v>
      </c>
      <c r="AA142" s="379" t="e">
        <f>IF(VLOOKUP($AH142,#REF!,#REF!,0)="","",VLOOKUP($AH142,#REF!,#REF!,0))</f>
        <v>#REF!</v>
      </c>
      <c r="AB142" s="379" t="e">
        <f>IF(VLOOKUP($AH142,#REF!,#REF!,0)="","",VLOOKUP($AH142,#REF!,#REF!,0))</f>
        <v>#REF!</v>
      </c>
      <c r="AC142" s="379" t="e">
        <f>IF(VLOOKUP($AH142,#REF!,#REF!,0)="","",VLOOKUP($AH142,#REF!,#REF!,0))</f>
        <v>#REF!</v>
      </c>
      <c r="AD142" s="379" t="e">
        <f>IF(VLOOKUP($AH142,#REF!,#REF!,0)="","",VLOOKUP($AH142,#REF!,#REF!,0))</f>
        <v>#REF!</v>
      </c>
      <c r="AE142" s="379" t="e">
        <f>IF(VLOOKUP($AH142,#REF!,#REF!,0)="","",VLOOKUP($AH142,#REF!,#REF!,0))</f>
        <v>#REF!</v>
      </c>
      <c r="AF142" s="379" t="e">
        <f>IF(VLOOKUP($AH142,#REF!,#REF!,0)="","",VLOOKUP($AH142,#REF!,#REF!,0))</f>
        <v>#REF!</v>
      </c>
      <c r="AG142" s="379" t="e">
        <f>IF(VLOOKUP($AH142,#REF!,#REF!,0)="","",VLOOKUP($AH142,#REF!,#REF!,0))</f>
        <v>#REF!</v>
      </c>
      <c r="AH142" s="363" t="str">
        <f t="shared" si="1"/>
        <v>A.N.@@._Z.S1314._Z._Z.N.F.FNDX.T.S.V._T._T.XDC.N.EDP2</v>
      </c>
      <c r="AI142" s="363"/>
      <c r="AJ142" s="363"/>
      <c r="AK142" s="365" t="str">
        <f>IFERROR(+IF(AH142=VLOOKUP(AH142,#REF!,1,0),"OK","check!!!!"),"check!!!!")</f>
        <v>check!!!!</v>
      </c>
      <c r="AL142" s="363" t="e">
        <f>IF(#REF!=AH142,"ok","check!!!!")</f>
        <v>#REF!</v>
      </c>
      <c r="AM142" s="366"/>
      <c r="AN142" s="367"/>
      <c r="AO142" s="367"/>
      <c r="AP142" s="367"/>
      <c r="AQ142" s="367"/>
      <c r="AR142" s="367"/>
      <c r="AS142" s="367"/>
      <c r="AT142" s="367"/>
      <c r="AU142" s="367"/>
      <c r="AV142" s="367"/>
      <c r="AW142" s="367"/>
      <c r="AX142" s="367"/>
      <c r="AY142" s="367"/>
    </row>
    <row r="143" spans="1:51">
      <c r="A143" s="357" t="s">
        <v>261</v>
      </c>
      <c r="B143" s="357" t="s">
        <v>262</v>
      </c>
      <c r="C143" s="357" t="s">
        <v>263</v>
      </c>
      <c r="D143" s="357" t="s">
        <v>264</v>
      </c>
      <c r="E143" s="357" t="s">
        <v>276</v>
      </c>
      <c r="F143" s="357" t="s">
        <v>264</v>
      </c>
      <c r="G143" s="363" t="s">
        <v>264</v>
      </c>
      <c r="H143" s="357" t="s">
        <v>278</v>
      </c>
      <c r="I143" s="357" t="s">
        <v>282</v>
      </c>
      <c r="J143" s="357" t="s">
        <v>297</v>
      </c>
      <c r="K143" s="357" t="s">
        <v>281</v>
      </c>
      <c r="L143" s="357" t="s">
        <v>268</v>
      </c>
      <c r="M143" s="357" t="s">
        <v>269</v>
      </c>
      <c r="N143" s="357" t="s">
        <v>270</v>
      </c>
      <c r="O143" s="357" t="s">
        <v>270</v>
      </c>
      <c r="P143" s="357" t="s">
        <v>271</v>
      </c>
      <c r="Q143" s="357" t="s">
        <v>262</v>
      </c>
      <c r="R143" s="357" t="s">
        <v>292</v>
      </c>
      <c r="S143" s="379" t="e">
        <f>IF(VLOOKUP($AH143,#REF!,#REF!,0)="","",VLOOKUP($AH143,#REF!,#REF!,0))</f>
        <v>#REF!</v>
      </c>
      <c r="T143" s="379" t="e">
        <f>IF(VLOOKUP($AH143,#REF!,#REF!,0)="","",VLOOKUP($AH143,#REF!,#REF!,0))</f>
        <v>#REF!</v>
      </c>
      <c r="U143" s="379" t="e">
        <f>IF(VLOOKUP($AH143,#REF!,#REF!,0)="","",VLOOKUP($AH143,#REF!,#REF!,0))</f>
        <v>#REF!</v>
      </c>
      <c r="V143" s="379" t="e">
        <f>IF(VLOOKUP($AH143,#REF!,#REF!,0)="","",VLOOKUP($AH143,#REF!,#REF!,0))</f>
        <v>#REF!</v>
      </c>
      <c r="W143" s="379" t="e">
        <f>IF(VLOOKUP($AH143,#REF!,#REF!,0)="","",VLOOKUP($AH143,#REF!,#REF!,0))</f>
        <v>#REF!</v>
      </c>
      <c r="X143" s="379" t="e">
        <f>IF(VLOOKUP($AH143,#REF!,#REF!,0)="","",VLOOKUP($AH143,#REF!,#REF!,0))</f>
        <v>#REF!</v>
      </c>
      <c r="Y143" s="379" t="e">
        <f>IF(VLOOKUP($AH143,#REF!,#REF!,0)="","",VLOOKUP($AH143,#REF!,#REF!,0))</f>
        <v>#REF!</v>
      </c>
      <c r="Z143" s="379" t="e">
        <f>IF(VLOOKUP($AH143,#REF!,#REF!,0)="","",VLOOKUP($AH143,#REF!,#REF!,0))</f>
        <v>#REF!</v>
      </c>
      <c r="AA143" s="379" t="e">
        <f>IF(VLOOKUP($AH143,#REF!,#REF!,0)="","",VLOOKUP($AH143,#REF!,#REF!,0))</f>
        <v>#REF!</v>
      </c>
      <c r="AB143" s="379" t="e">
        <f>IF(VLOOKUP($AH143,#REF!,#REF!,0)="","",VLOOKUP($AH143,#REF!,#REF!,0))</f>
        <v>#REF!</v>
      </c>
      <c r="AC143" s="379" t="e">
        <f>IF(VLOOKUP($AH143,#REF!,#REF!,0)="","",VLOOKUP($AH143,#REF!,#REF!,0))</f>
        <v>#REF!</v>
      </c>
      <c r="AD143" s="379" t="e">
        <f>IF(VLOOKUP($AH143,#REF!,#REF!,0)="","",VLOOKUP($AH143,#REF!,#REF!,0))</f>
        <v>#REF!</v>
      </c>
      <c r="AE143" s="379" t="e">
        <f>IF(VLOOKUP($AH143,#REF!,#REF!,0)="","",VLOOKUP($AH143,#REF!,#REF!,0))</f>
        <v>#REF!</v>
      </c>
      <c r="AF143" s="379" t="e">
        <f>IF(VLOOKUP($AH143,#REF!,#REF!,0)="","",VLOOKUP($AH143,#REF!,#REF!,0))</f>
        <v>#REF!</v>
      </c>
      <c r="AG143" s="379" t="e">
        <f>IF(VLOOKUP($AH143,#REF!,#REF!,0)="","",VLOOKUP($AH143,#REF!,#REF!,0))</f>
        <v>#REF!</v>
      </c>
      <c r="AH143" s="363" t="str">
        <f t="shared" si="1"/>
        <v>A.N.@@._Z.S1314._Z._Z.L.F.FNDL.T.S.V._T._T.XDC.N.EDP2</v>
      </c>
      <c r="AI143" s="363"/>
      <c r="AJ143" s="363"/>
      <c r="AK143" s="365" t="str">
        <f>IFERROR(+IF(AH143=VLOOKUP(AH143,#REF!,1,0),"OK","check!!!!"),"check!!!!")</f>
        <v>check!!!!</v>
      </c>
      <c r="AL143" s="363" t="e">
        <f>IF(#REF!=AH143,"ok","check!!!!")</f>
        <v>#REF!</v>
      </c>
      <c r="AM143" s="366"/>
      <c r="AN143" s="367"/>
      <c r="AO143" s="367"/>
      <c r="AP143" s="367"/>
      <c r="AQ143" s="367"/>
      <c r="AR143" s="367"/>
      <c r="AS143" s="367"/>
      <c r="AT143" s="367"/>
      <c r="AU143" s="367"/>
      <c r="AV143" s="367"/>
      <c r="AW143" s="367"/>
      <c r="AX143" s="367"/>
      <c r="AY143" s="367"/>
    </row>
    <row r="144" spans="1:51">
      <c r="A144" s="357" t="s">
        <v>261</v>
      </c>
      <c r="B144" s="357" t="s">
        <v>262</v>
      </c>
      <c r="C144" s="357" t="s">
        <v>263</v>
      </c>
      <c r="D144" s="357" t="s">
        <v>264</v>
      </c>
      <c r="E144" s="357" t="s">
        <v>276</v>
      </c>
      <c r="F144" s="357" t="s">
        <v>264</v>
      </c>
      <c r="G144" s="363" t="s">
        <v>264</v>
      </c>
      <c r="H144" s="357" t="s">
        <v>262</v>
      </c>
      <c r="I144" s="357" t="s">
        <v>282</v>
      </c>
      <c r="J144" s="357" t="s">
        <v>298</v>
      </c>
      <c r="K144" s="357" t="s">
        <v>281</v>
      </c>
      <c r="L144" s="357" t="s">
        <v>268</v>
      </c>
      <c r="M144" s="357" t="s">
        <v>269</v>
      </c>
      <c r="N144" s="357" t="s">
        <v>270</v>
      </c>
      <c r="O144" s="357" t="s">
        <v>270</v>
      </c>
      <c r="P144" s="357" t="s">
        <v>271</v>
      </c>
      <c r="Q144" s="357" t="s">
        <v>262</v>
      </c>
      <c r="R144" s="357" t="s">
        <v>292</v>
      </c>
      <c r="S144" s="379" t="e">
        <f>IF(VLOOKUP($AH144,#REF!,#REF!,0)="","",VLOOKUP($AH144,#REF!,#REF!,0))</f>
        <v>#REF!</v>
      </c>
      <c r="T144" s="379" t="e">
        <f>IF(VLOOKUP($AH144,#REF!,#REF!,0)="","",VLOOKUP($AH144,#REF!,#REF!,0))</f>
        <v>#REF!</v>
      </c>
      <c r="U144" s="379" t="e">
        <f>IF(VLOOKUP($AH144,#REF!,#REF!,0)="","",VLOOKUP($AH144,#REF!,#REF!,0))</f>
        <v>#REF!</v>
      </c>
      <c r="V144" s="379" t="e">
        <f>IF(VLOOKUP($AH144,#REF!,#REF!,0)="","",VLOOKUP($AH144,#REF!,#REF!,0))</f>
        <v>#REF!</v>
      </c>
      <c r="W144" s="379" t="e">
        <f>IF(VLOOKUP($AH144,#REF!,#REF!,0)="","",VLOOKUP($AH144,#REF!,#REF!,0))</f>
        <v>#REF!</v>
      </c>
      <c r="X144" s="379" t="e">
        <f>IF(VLOOKUP($AH144,#REF!,#REF!,0)="","",VLOOKUP($AH144,#REF!,#REF!,0))</f>
        <v>#REF!</v>
      </c>
      <c r="Y144" s="379" t="e">
        <f>IF(VLOOKUP($AH144,#REF!,#REF!,0)="","",VLOOKUP($AH144,#REF!,#REF!,0))</f>
        <v>#REF!</v>
      </c>
      <c r="Z144" s="379" t="e">
        <f>IF(VLOOKUP($AH144,#REF!,#REF!,0)="","",VLOOKUP($AH144,#REF!,#REF!,0))</f>
        <v>#REF!</v>
      </c>
      <c r="AA144" s="379" t="e">
        <f>IF(VLOOKUP($AH144,#REF!,#REF!,0)="","",VLOOKUP($AH144,#REF!,#REF!,0))</f>
        <v>#REF!</v>
      </c>
      <c r="AB144" s="379" t="e">
        <f>IF(VLOOKUP($AH144,#REF!,#REF!,0)="","",VLOOKUP($AH144,#REF!,#REF!,0))</f>
        <v>#REF!</v>
      </c>
      <c r="AC144" s="379" t="e">
        <f>IF(VLOOKUP($AH144,#REF!,#REF!,0)="","",VLOOKUP($AH144,#REF!,#REF!,0))</f>
        <v>#REF!</v>
      </c>
      <c r="AD144" s="379" t="e">
        <f>IF(VLOOKUP($AH144,#REF!,#REF!,0)="","",VLOOKUP($AH144,#REF!,#REF!,0))</f>
        <v>#REF!</v>
      </c>
      <c r="AE144" s="379" t="e">
        <f>IF(VLOOKUP($AH144,#REF!,#REF!,0)="","",VLOOKUP($AH144,#REF!,#REF!,0))</f>
        <v>#REF!</v>
      </c>
      <c r="AF144" s="379" t="e">
        <f>IF(VLOOKUP($AH144,#REF!,#REF!,0)="","",VLOOKUP($AH144,#REF!,#REF!,0))</f>
        <v>#REF!</v>
      </c>
      <c r="AG144" s="379" t="e">
        <f>IF(VLOOKUP($AH144,#REF!,#REF!,0)="","",VLOOKUP($AH144,#REF!,#REF!,0))</f>
        <v>#REF!</v>
      </c>
      <c r="AH144" s="363" t="str">
        <f t="shared" si="1"/>
        <v>A.N.@@._Z.S1314._Z._Z.N.F.F71K.T.S.V._T._T.XDC.N.EDP2</v>
      </c>
      <c r="AI144" s="363"/>
      <c r="AJ144" s="363"/>
      <c r="AK144" s="365" t="str">
        <f>IFERROR(+IF(AH144=VLOOKUP(AH144,#REF!,1,0),"OK","check!!!!"),"check!!!!")</f>
        <v>check!!!!</v>
      </c>
      <c r="AL144" s="363" t="e">
        <f>IF(#REF!=AH144,"ok","check!!!!")</f>
        <v>#REF!</v>
      </c>
      <c r="AM144" s="366"/>
      <c r="AN144" s="367"/>
      <c r="AO144" s="367"/>
      <c r="AP144" s="367"/>
      <c r="AQ144" s="367"/>
      <c r="AR144" s="367"/>
      <c r="AS144" s="367"/>
      <c r="AT144" s="367"/>
      <c r="AU144" s="367"/>
      <c r="AV144" s="367"/>
      <c r="AW144" s="367"/>
      <c r="AX144" s="367"/>
      <c r="AY144" s="367"/>
    </row>
    <row r="145" spans="1:51">
      <c r="A145" s="357" t="s">
        <v>261</v>
      </c>
      <c r="B145" s="357" t="s">
        <v>262</v>
      </c>
      <c r="C145" s="357" t="s">
        <v>263</v>
      </c>
      <c r="D145" s="357" t="s">
        <v>264</v>
      </c>
      <c r="E145" s="357" t="s">
        <v>276</v>
      </c>
      <c r="F145" s="357" t="s">
        <v>264</v>
      </c>
      <c r="G145" s="363" t="s">
        <v>264</v>
      </c>
      <c r="H145" s="357" t="s">
        <v>262</v>
      </c>
      <c r="I145" s="357" t="s">
        <v>282</v>
      </c>
      <c r="J145" s="357" t="s">
        <v>296</v>
      </c>
      <c r="K145" s="357" t="s">
        <v>281</v>
      </c>
      <c r="L145" s="357" t="s">
        <v>268</v>
      </c>
      <c r="M145" s="357" t="s">
        <v>269</v>
      </c>
      <c r="N145" s="357" t="s">
        <v>270</v>
      </c>
      <c r="O145" s="357" t="s">
        <v>299</v>
      </c>
      <c r="P145" s="357" t="s">
        <v>271</v>
      </c>
      <c r="Q145" s="357" t="s">
        <v>262</v>
      </c>
      <c r="R145" s="357" t="s">
        <v>292</v>
      </c>
      <c r="S145" s="379" t="e">
        <f>IF(VLOOKUP($AH145,#REF!,#REF!,0)="","",VLOOKUP($AH145,#REF!,#REF!,0))</f>
        <v>#REF!</v>
      </c>
      <c r="T145" s="379" t="e">
        <f>IF(VLOOKUP($AH145,#REF!,#REF!,0)="","",VLOOKUP($AH145,#REF!,#REF!,0))</f>
        <v>#REF!</v>
      </c>
      <c r="U145" s="379" t="e">
        <f>IF(VLOOKUP($AH145,#REF!,#REF!,0)="","",VLOOKUP($AH145,#REF!,#REF!,0))</f>
        <v>#REF!</v>
      </c>
      <c r="V145" s="379" t="e">
        <f>IF(VLOOKUP($AH145,#REF!,#REF!,0)="","",VLOOKUP($AH145,#REF!,#REF!,0))</f>
        <v>#REF!</v>
      </c>
      <c r="W145" s="379" t="e">
        <f>IF(VLOOKUP($AH145,#REF!,#REF!,0)="","",VLOOKUP($AH145,#REF!,#REF!,0))</f>
        <v>#REF!</v>
      </c>
      <c r="X145" s="379" t="e">
        <f>IF(VLOOKUP($AH145,#REF!,#REF!,0)="","",VLOOKUP($AH145,#REF!,#REF!,0))</f>
        <v>#REF!</v>
      </c>
      <c r="Y145" s="379" t="e">
        <f>IF(VLOOKUP($AH145,#REF!,#REF!,0)="","",VLOOKUP($AH145,#REF!,#REF!,0))</f>
        <v>#REF!</v>
      </c>
      <c r="Z145" s="379" t="e">
        <f>IF(VLOOKUP($AH145,#REF!,#REF!,0)="","",VLOOKUP($AH145,#REF!,#REF!,0))</f>
        <v>#REF!</v>
      </c>
      <c r="AA145" s="379" t="e">
        <f>IF(VLOOKUP($AH145,#REF!,#REF!,0)="","",VLOOKUP($AH145,#REF!,#REF!,0))</f>
        <v>#REF!</v>
      </c>
      <c r="AB145" s="379" t="e">
        <f>IF(VLOOKUP($AH145,#REF!,#REF!,0)="","",VLOOKUP($AH145,#REF!,#REF!,0))</f>
        <v>#REF!</v>
      </c>
      <c r="AC145" s="379" t="e">
        <f>IF(VLOOKUP($AH145,#REF!,#REF!,0)="","",VLOOKUP($AH145,#REF!,#REF!,0))</f>
        <v>#REF!</v>
      </c>
      <c r="AD145" s="379" t="e">
        <f>IF(VLOOKUP($AH145,#REF!,#REF!,0)="","",VLOOKUP($AH145,#REF!,#REF!,0))</f>
        <v>#REF!</v>
      </c>
      <c r="AE145" s="379" t="e">
        <f>IF(VLOOKUP($AH145,#REF!,#REF!,0)="","",VLOOKUP($AH145,#REF!,#REF!,0))</f>
        <v>#REF!</v>
      </c>
      <c r="AF145" s="379" t="e">
        <f>IF(VLOOKUP($AH145,#REF!,#REF!,0)="","",VLOOKUP($AH145,#REF!,#REF!,0))</f>
        <v>#REF!</v>
      </c>
      <c r="AG145" s="379" t="e">
        <f>IF(VLOOKUP($AH145,#REF!,#REF!,0)="","",VLOOKUP($AH145,#REF!,#REF!,0))</f>
        <v>#REF!</v>
      </c>
      <c r="AH145" s="363" t="str">
        <f t="shared" si="1"/>
        <v>A.N.@@._Z.S1314._Z._Z.N.F.FNDX.T.S.V._T.C01.XDC.N.EDP2</v>
      </c>
      <c r="AI145" s="363"/>
      <c r="AJ145" s="363"/>
      <c r="AK145" s="365" t="str">
        <f>IFERROR(+IF(AH145=VLOOKUP(AH145,#REF!,1,0),"OK","check!!!!"),"check!!!!")</f>
        <v>check!!!!</v>
      </c>
      <c r="AL145" s="363" t="e">
        <f>IF(#REF!=AH145,"ok","check!!!!")</f>
        <v>#REF!</v>
      </c>
      <c r="AM145" s="366"/>
      <c r="AN145" s="367"/>
      <c r="AO145" s="367"/>
      <c r="AP145" s="367"/>
      <c r="AQ145" s="367"/>
      <c r="AR145" s="367"/>
      <c r="AS145" s="367"/>
      <c r="AT145" s="367"/>
      <c r="AU145" s="367"/>
      <c r="AV145" s="367"/>
      <c r="AW145" s="367"/>
      <c r="AX145" s="367"/>
      <c r="AY145" s="367"/>
    </row>
    <row r="146" spans="1:51">
      <c r="A146" s="357" t="s">
        <v>261</v>
      </c>
      <c r="B146" s="357" t="s">
        <v>262</v>
      </c>
      <c r="C146" s="357" t="s">
        <v>263</v>
      </c>
      <c r="D146" s="357" t="s">
        <v>264</v>
      </c>
      <c r="E146" s="357" t="s">
        <v>276</v>
      </c>
      <c r="F146" s="357" t="s">
        <v>264</v>
      </c>
      <c r="G146" s="363" t="s">
        <v>264</v>
      </c>
      <c r="H146" s="357" t="s">
        <v>262</v>
      </c>
      <c r="I146" s="357" t="s">
        <v>282</v>
      </c>
      <c r="J146" s="357" t="s">
        <v>296</v>
      </c>
      <c r="K146" s="357" t="s">
        <v>281</v>
      </c>
      <c r="L146" s="357" t="s">
        <v>268</v>
      </c>
      <c r="M146" s="357" t="s">
        <v>269</v>
      </c>
      <c r="N146" s="357" t="s">
        <v>270</v>
      </c>
      <c r="O146" s="357" t="s">
        <v>300</v>
      </c>
      <c r="P146" s="357" t="s">
        <v>271</v>
      </c>
      <c r="Q146" s="357" t="s">
        <v>262</v>
      </c>
      <c r="R146" s="357" t="s">
        <v>292</v>
      </c>
      <c r="S146" s="379" t="e">
        <f>IF(VLOOKUP($AH146,#REF!,#REF!,0)="","",VLOOKUP($AH146,#REF!,#REF!,0))</f>
        <v>#REF!</v>
      </c>
      <c r="T146" s="379" t="e">
        <f>IF(VLOOKUP($AH146,#REF!,#REF!,0)="","",VLOOKUP($AH146,#REF!,#REF!,0))</f>
        <v>#REF!</v>
      </c>
      <c r="U146" s="379" t="e">
        <f>IF(VLOOKUP($AH146,#REF!,#REF!,0)="","",VLOOKUP($AH146,#REF!,#REF!,0))</f>
        <v>#REF!</v>
      </c>
      <c r="V146" s="379" t="e">
        <f>IF(VLOOKUP($AH146,#REF!,#REF!,0)="","",VLOOKUP($AH146,#REF!,#REF!,0))</f>
        <v>#REF!</v>
      </c>
      <c r="W146" s="379" t="e">
        <f>IF(VLOOKUP($AH146,#REF!,#REF!,0)="","",VLOOKUP($AH146,#REF!,#REF!,0))</f>
        <v>#REF!</v>
      </c>
      <c r="X146" s="379" t="e">
        <f>IF(VLOOKUP($AH146,#REF!,#REF!,0)="","",VLOOKUP($AH146,#REF!,#REF!,0))</f>
        <v>#REF!</v>
      </c>
      <c r="Y146" s="379" t="e">
        <f>IF(VLOOKUP($AH146,#REF!,#REF!,0)="","",VLOOKUP($AH146,#REF!,#REF!,0))</f>
        <v>#REF!</v>
      </c>
      <c r="Z146" s="379" t="e">
        <f>IF(VLOOKUP($AH146,#REF!,#REF!,0)="","",VLOOKUP($AH146,#REF!,#REF!,0))</f>
        <v>#REF!</v>
      </c>
      <c r="AA146" s="379" t="e">
        <f>IF(VLOOKUP($AH146,#REF!,#REF!,0)="","",VLOOKUP($AH146,#REF!,#REF!,0))</f>
        <v>#REF!</v>
      </c>
      <c r="AB146" s="379" t="e">
        <f>IF(VLOOKUP($AH146,#REF!,#REF!,0)="","",VLOOKUP($AH146,#REF!,#REF!,0))</f>
        <v>#REF!</v>
      </c>
      <c r="AC146" s="379" t="e">
        <f>IF(VLOOKUP($AH146,#REF!,#REF!,0)="","",VLOOKUP($AH146,#REF!,#REF!,0))</f>
        <v>#REF!</v>
      </c>
      <c r="AD146" s="379" t="e">
        <f>IF(VLOOKUP($AH146,#REF!,#REF!,0)="","",VLOOKUP($AH146,#REF!,#REF!,0))</f>
        <v>#REF!</v>
      </c>
      <c r="AE146" s="379" t="e">
        <f>IF(VLOOKUP($AH146,#REF!,#REF!,0)="","",VLOOKUP($AH146,#REF!,#REF!,0))</f>
        <v>#REF!</v>
      </c>
      <c r="AF146" s="379" t="e">
        <f>IF(VLOOKUP($AH146,#REF!,#REF!,0)="","",VLOOKUP($AH146,#REF!,#REF!,0))</f>
        <v>#REF!</v>
      </c>
      <c r="AG146" s="379" t="e">
        <f>IF(VLOOKUP($AH146,#REF!,#REF!,0)="","",VLOOKUP($AH146,#REF!,#REF!,0))</f>
        <v>#REF!</v>
      </c>
      <c r="AH146" s="363" t="str">
        <f t="shared" si="1"/>
        <v>A.N.@@._Z.S1314._Z._Z.N.F.FNDX.T.S.V._T.C02.XDC.N.EDP2</v>
      </c>
      <c r="AI146" s="363"/>
      <c r="AJ146" s="363"/>
      <c r="AK146" s="365" t="str">
        <f>IFERROR(+IF(AH146=VLOOKUP(AH146,#REF!,1,0),"OK","check!!!!"),"check!!!!")</f>
        <v>check!!!!</v>
      </c>
      <c r="AL146" s="363" t="e">
        <f>IF(#REF!=AH146,"ok","check!!!!")</f>
        <v>#REF!</v>
      </c>
      <c r="AM146" s="366"/>
      <c r="AN146" s="367"/>
      <c r="AO146" s="367"/>
      <c r="AP146" s="367"/>
      <c r="AQ146" s="367"/>
      <c r="AR146" s="367"/>
      <c r="AS146" s="367"/>
      <c r="AT146" s="367"/>
      <c r="AU146" s="367"/>
      <c r="AV146" s="367"/>
      <c r="AW146" s="367"/>
      <c r="AX146" s="367"/>
      <c r="AY146" s="367"/>
    </row>
    <row r="147" spans="1:51">
      <c r="A147" s="357" t="s">
        <v>261</v>
      </c>
      <c r="B147" s="357" t="s">
        <v>262</v>
      </c>
      <c r="C147" s="357" t="s">
        <v>263</v>
      </c>
      <c r="D147" s="357" t="s">
        <v>264</v>
      </c>
      <c r="E147" s="357" t="s">
        <v>276</v>
      </c>
      <c r="F147" s="357" t="s">
        <v>264</v>
      </c>
      <c r="G147" s="363" t="s">
        <v>264</v>
      </c>
      <c r="H147" s="357" t="s">
        <v>266</v>
      </c>
      <c r="I147" s="357" t="s">
        <v>301</v>
      </c>
      <c r="J147" s="357" t="s">
        <v>264</v>
      </c>
      <c r="K147" s="357" t="s">
        <v>281</v>
      </c>
      <c r="L147" s="357" t="s">
        <v>268</v>
      </c>
      <c r="M147" s="357" t="s">
        <v>269</v>
      </c>
      <c r="N147" s="357" t="s">
        <v>270</v>
      </c>
      <c r="O147" s="357" t="s">
        <v>270</v>
      </c>
      <c r="P147" s="357" t="s">
        <v>271</v>
      </c>
      <c r="Q147" s="357" t="s">
        <v>262</v>
      </c>
      <c r="R147" s="357" t="s">
        <v>292</v>
      </c>
      <c r="S147" s="379" t="e">
        <f>IF(VLOOKUP($AH147,#REF!,#REF!,0)="","",VLOOKUP($AH147,#REF!,#REF!,0))</f>
        <v>#REF!</v>
      </c>
      <c r="T147" s="379" t="e">
        <f>IF(VLOOKUP($AH147,#REF!,#REF!,0)="","",VLOOKUP($AH147,#REF!,#REF!,0))</f>
        <v>#REF!</v>
      </c>
      <c r="U147" s="379" t="e">
        <f>IF(VLOOKUP($AH147,#REF!,#REF!,0)="","",VLOOKUP($AH147,#REF!,#REF!,0))</f>
        <v>#REF!</v>
      </c>
      <c r="V147" s="379" t="e">
        <f>IF(VLOOKUP($AH147,#REF!,#REF!,0)="","",VLOOKUP($AH147,#REF!,#REF!,0))</f>
        <v>#REF!</v>
      </c>
      <c r="W147" s="379" t="e">
        <f>IF(VLOOKUP($AH147,#REF!,#REF!,0)="","",VLOOKUP($AH147,#REF!,#REF!,0))</f>
        <v>#REF!</v>
      </c>
      <c r="X147" s="379" t="e">
        <f>IF(VLOOKUP($AH147,#REF!,#REF!,0)="","",VLOOKUP($AH147,#REF!,#REF!,0))</f>
        <v>#REF!</v>
      </c>
      <c r="Y147" s="379" t="e">
        <f>IF(VLOOKUP($AH147,#REF!,#REF!,0)="","",VLOOKUP($AH147,#REF!,#REF!,0))</f>
        <v>#REF!</v>
      </c>
      <c r="Z147" s="379" t="e">
        <f>IF(VLOOKUP($AH147,#REF!,#REF!,0)="","",VLOOKUP($AH147,#REF!,#REF!,0))</f>
        <v>#REF!</v>
      </c>
      <c r="AA147" s="379" t="e">
        <f>IF(VLOOKUP($AH147,#REF!,#REF!,0)="","",VLOOKUP($AH147,#REF!,#REF!,0))</f>
        <v>#REF!</v>
      </c>
      <c r="AB147" s="379" t="e">
        <f>IF(VLOOKUP($AH147,#REF!,#REF!,0)="","",VLOOKUP($AH147,#REF!,#REF!,0))</f>
        <v>#REF!</v>
      </c>
      <c r="AC147" s="379" t="e">
        <f>IF(VLOOKUP($AH147,#REF!,#REF!,0)="","",VLOOKUP($AH147,#REF!,#REF!,0))</f>
        <v>#REF!</v>
      </c>
      <c r="AD147" s="379" t="e">
        <f>IF(VLOOKUP($AH147,#REF!,#REF!,0)="","",VLOOKUP($AH147,#REF!,#REF!,0))</f>
        <v>#REF!</v>
      </c>
      <c r="AE147" s="379" t="e">
        <f>IF(VLOOKUP($AH147,#REF!,#REF!,0)="","",VLOOKUP($AH147,#REF!,#REF!,0))</f>
        <v>#REF!</v>
      </c>
      <c r="AF147" s="379" t="e">
        <f>IF(VLOOKUP($AH147,#REF!,#REF!,0)="","",VLOOKUP($AH147,#REF!,#REF!,0))</f>
        <v>#REF!</v>
      </c>
      <c r="AG147" s="379" t="e">
        <f>IF(VLOOKUP($AH147,#REF!,#REF!,0)="","",VLOOKUP($AH147,#REF!,#REF!,0))</f>
        <v>#REF!</v>
      </c>
      <c r="AH147" s="363" t="str">
        <f t="shared" si="1"/>
        <v>A.N.@@._Z.S1314._Z._Z.B.ORNF._Z.T.S.V._T._T.XDC.N.EDP2</v>
      </c>
      <c r="AI147" s="363"/>
      <c r="AJ147" s="363"/>
      <c r="AK147" s="365" t="str">
        <f>IFERROR(+IF(AH147=VLOOKUP(AH147,#REF!,1,0),"OK","check!!!!"),"check!!!!")</f>
        <v>check!!!!</v>
      </c>
      <c r="AL147" s="363" t="e">
        <f>IF(#REF!=AH147,"ok","check!!!!")</f>
        <v>#REF!</v>
      </c>
      <c r="AM147" s="366"/>
      <c r="AN147" s="367"/>
      <c r="AO147" s="367"/>
      <c r="AP147" s="367"/>
      <c r="AQ147" s="367"/>
      <c r="AR147" s="367"/>
      <c r="AS147" s="367"/>
      <c r="AT147" s="367"/>
      <c r="AU147" s="367"/>
      <c r="AV147" s="367"/>
      <c r="AW147" s="367"/>
      <c r="AX147" s="367"/>
      <c r="AY147" s="367"/>
    </row>
    <row r="148" spans="1:51">
      <c r="A148" s="357" t="s">
        <v>261</v>
      </c>
      <c r="B148" s="357" t="s">
        <v>262</v>
      </c>
      <c r="C148" s="357" t="s">
        <v>263</v>
      </c>
      <c r="D148" s="357" t="s">
        <v>264</v>
      </c>
      <c r="E148" s="357" t="s">
        <v>276</v>
      </c>
      <c r="F148" s="357" t="s">
        <v>264</v>
      </c>
      <c r="G148" s="363" t="s">
        <v>264</v>
      </c>
      <c r="H148" s="357" t="s">
        <v>266</v>
      </c>
      <c r="I148" s="357" t="s">
        <v>301</v>
      </c>
      <c r="J148" s="357" t="s">
        <v>264</v>
      </c>
      <c r="K148" s="357" t="s">
        <v>281</v>
      </c>
      <c r="L148" s="357" t="s">
        <v>268</v>
      </c>
      <c r="M148" s="357" t="s">
        <v>269</v>
      </c>
      <c r="N148" s="357" t="s">
        <v>270</v>
      </c>
      <c r="O148" s="357" t="s">
        <v>299</v>
      </c>
      <c r="P148" s="357" t="s">
        <v>271</v>
      </c>
      <c r="Q148" s="357" t="s">
        <v>262</v>
      </c>
      <c r="R148" s="357" t="s">
        <v>292</v>
      </c>
      <c r="S148" s="379" t="e">
        <f>IF(VLOOKUP($AH148,#REF!,#REF!,0)="","",VLOOKUP($AH148,#REF!,#REF!,0))</f>
        <v>#REF!</v>
      </c>
      <c r="T148" s="379" t="e">
        <f>IF(VLOOKUP($AH148,#REF!,#REF!,0)="","",VLOOKUP($AH148,#REF!,#REF!,0))</f>
        <v>#REF!</v>
      </c>
      <c r="U148" s="379" t="e">
        <f>IF(VLOOKUP($AH148,#REF!,#REF!,0)="","",VLOOKUP($AH148,#REF!,#REF!,0))</f>
        <v>#REF!</v>
      </c>
      <c r="V148" s="379" t="e">
        <f>IF(VLOOKUP($AH148,#REF!,#REF!,0)="","",VLOOKUP($AH148,#REF!,#REF!,0))</f>
        <v>#REF!</v>
      </c>
      <c r="W148" s="379" t="e">
        <f>IF(VLOOKUP($AH148,#REF!,#REF!,0)="","",VLOOKUP($AH148,#REF!,#REF!,0))</f>
        <v>#REF!</v>
      </c>
      <c r="X148" s="379" t="e">
        <f>IF(VLOOKUP($AH148,#REF!,#REF!,0)="","",VLOOKUP($AH148,#REF!,#REF!,0))</f>
        <v>#REF!</v>
      </c>
      <c r="Y148" s="379" t="e">
        <f>IF(VLOOKUP($AH148,#REF!,#REF!,0)="","",VLOOKUP($AH148,#REF!,#REF!,0))</f>
        <v>#REF!</v>
      </c>
      <c r="Z148" s="379" t="e">
        <f>IF(VLOOKUP($AH148,#REF!,#REF!,0)="","",VLOOKUP($AH148,#REF!,#REF!,0))</f>
        <v>#REF!</v>
      </c>
      <c r="AA148" s="379" t="e">
        <f>IF(VLOOKUP($AH148,#REF!,#REF!,0)="","",VLOOKUP($AH148,#REF!,#REF!,0))</f>
        <v>#REF!</v>
      </c>
      <c r="AB148" s="379" t="e">
        <f>IF(VLOOKUP($AH148,#REF!,#REF!,0)="","",VLOOKUP($AH148,#REF!,#REF!,0))</f>
        <v>#REF!</v>
      </c>
      <c r="AC148" s="379" t="e">
        <f>IF(VLOOKUP($AH148,#REF!,#REF!,0)="","",VLOOKUP($AH148,#REF!,#REF!,0))</f>
        <v>#REF!</v>
      </c>
      <c r="AD148" s="379" t="e">
        <f>IF(VLOOKUP($AH148,#REF!,#REF!,0)="","",VLOOKUP($AH148,#REF!,#REF!,0))</f>
        <v>#REF!</v>
      </c>
      <c r="AE148" s="379" t="e">
        <f>IF(VLOOKUP($AH148,#REF!,#REF!,0)="","",VLOOKUP($AH148,#REF!,#REF!,0))</f>
        <v>#REF!</v>
      </c>
      <c r="AF148" s="379" t="e">
        <f>IF(VLOOKUP($AH148,#REF!,#REF!,0)="","",VLOOKUP($AH148,#REF!,#REF!,0))</f>
        <v>#REF!</v>
      </c>
      <c r="AG148" s="379" t="e">
        <f>IF(VLOOKUP($AH148,#REF!,#REF!,0)="","",VLOOKUP($AH148,#REF!,#REF!,0))</f>
        <v>#REF!</v>
      </c>
      <c r="AH148" s="363" t="str">
        <f t="shared" si="1"/>
        <v>A.N.@@._Z.S1314._Z._Z.B.ORNF._Z.T.S.V._T.C01.XDC.N.EDP2</v>
      </c>
      <c r="AI148" s="363"/>
      <c r="AJ148" s="363"/>
      <c r="AK148" s="365" t="str">
        <f>IFERROR(+IF(AH148=VLOOKUP(AH148,#REF!,1,0),"OK","check!!!!"),"check!!!!")</f>
        <v>check!!!!</v>
      </c>
      <c r="AL148" s="363" t="e">
        <f>IF(#REF!=AH148,"ok","check!!!!")</f>
        <v>#REF!</v>
      </c>
      <c r="AM148" s="366"/>
      <c r="AN148" s="367"/>
      <c r="AO148" s="367"/>
      <c r="AP148" s="367"/>
      <c r="AQ148" s="367"/>
      <c r="AR148" s="367"/>
      <c r="AS148" s="367"/>
      <c r="AT148" s="367"/>
      <c r="AU148" s="367"/>
      <c r="AV148" s="367"/>
      <c r="AW148" s="367"/>
      <c r="AX148" s="367"/>
      <c r="AY148" s="367"/>
    </row>
    <row r="149" spans="1:51">
      <c r="A149" s="357" t="s">
        <v>261</v>
      </c>
      <c r="B149" s="357" t="s">
        <v>262</v>
      </c>
      <c r="C149" s="357" t="s">
        <v>263</v>
      </c>
      <c r="D149" s="357" t="s">
        <v>264</v>
      </c>
      <c r="E149" s="357" t="s">
        <v>276</v>
      </c>
      <c r="F149" s="357" t="s">
        <v>264</v>
      </c>
      <c r="G149" s="363" t="s">
        <v>264</v>
      </c>
      <c r="H149" s="357" t="s">
        <v>266</v>
      </c>
      <c r="I149" s="357" t="s">
        <v>301</v>
      </c>
      <c r="J149" s="357" t="s">
        <v>264</v>
      </c>
      <c r="K149" s="357" t="s">
        <v>281</v>
      </c>
      <c r="L149" s="357" t="s">
        <v>268</v>
      </c>
      <c r="M149" s="357" t="s">
        <v>269</v>
      </c>
      <c r="N149" s="357" t="s">
        <v>270</v>
      </c>
      <c r="O149" s="357" t="s">
        <v>300</v>
      </c>
      <c r="P149" s="357" t="s">
        <v>271</v>
      </c>
      <c r="Q149" s="357" t="s">
        <v>262</v>
      </c>
      <c r="R149" s="357" t="s">
        <v>292</v>
      </c>
      <c r="S149" s="379" t="e">
        <f>IF(VLOOKUP($AH149,#REF!,#REF!,0)="","",VLOOKUP($AH149,#REF!,#REF!,0))</f>
        <v>#REF!</v>
      </c>
      <c r="T149" s="379" t="e">
        <f>IF(VLOOKUP($AH149,#REF!,#REF!,0)="","",VLOOKUP($AH149,#REF!,#REF!,0))</f>
        <v>#REF!</v>
      </c>
      <c r="U149" s="379" t="e">
        <f>IF(VLOOKUP($AH149,#REF!,#REF!,0)="","",VLOOKUP($AH149,#REF!,#REF!,0))</f>
        <v>#REF!</v>
      </c>
      <c r="V149" s="379" t="e">
        <f>IF(VLOOKUP($AH149,#REF!,#REF!,0)="","",VLOOKUP($AH149,#REF!,#REF!,0))</f>
        <v>#REF!</v>
      </c>
      <c r="W149" s="379" t="e">
        <f>IF(VLOOKUP($AH149,#REF!,#REF!,0)="","",VLOOKUP($AH149,#REF!,#REF!,0))</f>
        <v>#REF!</v>
      </c>
      <c r="X149" s="379" t="e">
        <f>IF(VLOOKUP($AH149,#REF!,#REF!,0)="","",VLOOKUP($AH149,#REF!,#REF!,0))</f>
        <v>#REF!</v>
      </c>
      <c r="Y149" s="379" t="e">
        <f>IF(VLOOKUP($AH149,#REF!,#REF!,0)="","",VLOOKUP($AH149,#REF!,#REF!,0))</f>
        <v>#REF!</v>
      </c>
      <c r="Z149" s="379" t="e">
        <f>IF(VLOOKUP($AH149,#REF!,#REF!,0)="","",VLOOKUP($AH149,#REF!,#REF!,0))</f>
        <v>#REF!</v>
      </c>
      <c r="AA149" s="379" t="e">
        <f>IF(VLOOKUP($AH149,#REF!,#REF!,0)="","",VLOOKUP($AH149,#REF!,#REF!,0))</f>
        <v>#REF!</v>
      </c>
      <c r="AB149" s="379" t="e">
        <f>IF(VLOOKUP($AH149,#REF!,#REF!,0)="","",VLOOKUP($AH149,#REF!,#REF!,0))</f>
        <v>#REF!</v>
      </c>
      <c r="AC149" s="379" t="e">
        <f>IF(VLOOKUP($AH149,#REF!,#REF!,0)="","",VLOOKUP($AH149,#REF!,#REF!,0))</f>
        <v>#REF!</v>
      </c>
      <c r="AD149" s="379" t="e">
        <f>IF(VLOOKUP($AH149,#REF!,#REF!,0)="","",VLOOKUP($AH149,#REF!,#REF!,0))</f>
        <v>#REF!</v>
      </c>
      <c r="AE149" s="379" t="e">
        <f>IF(VLOOKUP($AH149,#REF!,#REF!,0)="","",VLOOKUP($AH149,#REF!,#REF!,0))</f>
        <v>#REF!</v>
      </c>
      <c r="AF149" s="379" t="e">
        <f>IF(VLOOKUP($AH149,#REF!,#REF!,0)="","",VLOOKUP($AH149,#REF!,#REF!,0))</f>
        <v>#REF!</v>
      </c>
      <c r="AG149" s="379" t="e">
        <f>IF(VLOOKUP($AH149,#REF!,#REF!,0)="","",VLOOKUP($AH149,#REF!,#REF!,0))</f>
        <v>#REF!</v>
      </c>
      <c r="AH149" s="363" t="str">
        <f t="shared" si="1"/>
        <v>A.N.@@._Z.S1314._Z._Z.B.ORNF._Z.T.S.V._T.C02.XDC.N.EDP2</v>
      </c>
      <c r="AI149" s="363"/>
      <c r="AJ149" s="363"/>
      <c r="AK149" s="365" t="str">
        <f>IFERROR(+IF(AH149=VLOOKUP(AH149,#REF!,1,0),"OK","check!!!!"),"check!!!!")</f>
        <v>check!!!!</v>
      </c>
      <c r="AL149" s="363" t="e">
        <f>IF(#REF!=AH149,"ok","check!!!!")</f>
        <v>#REF!</v>
      </c>
      <c r="AM149" s="366"/>
      <c r="AN149" s="367"/>
      <c r="AO149" s="367"/>
      <c r="AP149" s="367"/>
      <c r="AQ149" s="367"/>
      <c r="AR149" s="367"/>
      <c r="AS149" s="367"/>
      <c r="AT149" s="367"/>
      <c r="AU149" s="367"/>
      <c r="AV149" s="367"/>
      <c r="AW149" s="367"/>
      <c r="AX149" s="367"/>
      <c r="AY149" s="367"/>
    </row>
    <row r="150" spans="1:51">
      <c r="A150" s="357" t="s">
        <v>261</v>
      </c>
      <c r="B150" s="357" t="s">
        <v>262</v>
      </c>
      <c r="C150" s="357" t="s">
        <v>263</v>
      </c>
      <c r="D150" s="357" t="s">
        <v>264</v>
      </c>
      <c r="E150" s="357" t="s">
        <v>276</v>
      </c>
      <c r="F150" s="357" t="s">
        <v>264</v>
      </c>
      <c r="G150" s="363" t="s">
        <v>264</v>
      </c>
      <c r="H150" s="357" t="s">
        <v>266</v>
      </c>
      <c r="I150" s="357" t="s">
        <v>302</v>
      </c>
      <c r="J150" s="357" t="s">
        <v>264</v>
      </c>
      <c r="K150" s="357" t="s">
        <v>281</v>
      </c>
      <c r="L150" s="357" t="s">
        <v>268</v>
      </c>
      <c r="M150" s="357" t="s">
        <v>269</v>
      </c>
      <c r="N150" s="357" t="s">
        <v>270</v>
      </c>
      <c r="O150" s="357" t="s">
        <v>270</v>
      </c>
      <c r="P150" s="357" t="s">
        <v>271</v>
      </c>
      <c r="Q150" s="357" t="s">
        <v>262</v>
      </c>
      <c r="R150" s="357" t="s">
        <v>292</v>
      </c>
      <c r="S150" s="379" t="e">
        <f>IF(VLOOKUP($AH150,#REF!,#REF!,0)="","",VLOOKUP($AH150,#REF!,#REF!,0))</f>
        <v>#REF!</v>
      </c>
      <c r="T150" s="379" t="e">
        <f>IF(VLOOKUP($AH150,#REF!,#REF!,0)="","",VLOOKUP($AH150,#REF!,#REF!,0))</f>
        <v>#REF!</v>
      </c>
      <c r="U150" s="379" t="e">
        <f>IF(VLOOKUP($AH150,#REF!,#REF!,0)="","",VLOOKUP($AH150,#REF!,#REF!,0))</f>
        <v>#REF!</v>
      </c>
      <c r="V150" s="379" t="e">
        <f>IF(VLOOKUP($AH150,#REF!,#REF!,0)="","",VLOOKUP($AH150,#REF!,#REF!,0))</f>
        <v>#REF!</v>
      </c>
      <c r="W150" s="379" t="e">
        <f>IF(VLOOKUP($AH150,#REF!,#REF!,0)="","",VLOOKUP($AH150,#REF!,#REF!,0))</f>
        <v>#REF!</v>
      </c>
      <c r="X150" s="379" t="e">
        <f>IF(VLOOKUP($AH150,#REF!,#REF!,0)="","",VLOOKUP($AH150,#REF!,#REF!,0))</f>
        <v>#REF!</v>
      </c>
      <c r="Y150" s="379" t="e">
        <f>IF(VLOOKUP($AH150,#REF!,#REF!,0)="","",VLOOKUP($AH150,#REF!,#REF!,0))</f>
        <v>#REF!</v>
      </c>
      <c r="Z150" s="379" t="e">
        <f>IF(VLOOKUP($AH150,#REF!,#REF!,0)="","",VLOOKUP($AH150,#REF!,#REF!,0))</f>
        <v>#REF!</v>
      </c>
      <c r="AA150" s="379" t="e">
        <f>IF(VLOOKUP($AH150,#REF!,#REF!,0)="","",VLOOKUP($AH150,#REF!,#REF!,0))</f>
        <v>#REF!</v>
      </c>
      <c r="AB150" s="379" t="e">
        <f>IF(VLOOKUP($AH150,#REF!,#REF!,0)="","",VLOOKUP($AH150,#REF!,#REF!,0))</f>
        <v>#REF!</v>
      </c>
      <c r="AC150" s="379" t="e">
        <f>IF(VLOOKUP($AH150,#REF!,#REF!,0)="","",VLOOKUP($AH150,#REF!,#REF!,0))</f>
        <v>#REF!</v>
      </c>
      <c r="AD150" s="379" t="e">
        <f>IF(VLOOKUP($AH150,#REF!,#REF!,0)="","",VLOOKUP($AH150,#REF!,#REF!,0))</f>
        <v>#REF!</v>
      </c>
      <c r="AE150" s="379" t="e">
        <f>IF(VLOOKUP($AH150,#REF!,#REF!,0)="","",VLOOKUP($AH150,#REF!,#REF!,0))</f>
        <v>#REF!</v>
      </c>
      <c r="AF150" s="379" t="e">
        <f>IF(VLOOKUP($AH150,#REF!,#REF!,0)="","",VLOOKUP($AH150,#REF!,#REF!,0))</f>
        <v>#REF!</v>
      </c>
      <c r="AG150" s="379" t="e">
        <f>IF(VLOOKUP($AH150,#REF!,#REF!,0)="","",VLOOKUP($AH150,#REF!,#REF!,0))</f>
        <v>#REF!</v>
      </c>
      <c r="AH150" s="363" t="str">
        <f t="shared" si="1"/>
        <v>A.N.@@._Z.S1314._Z._Z.B.ORD41A._Z.T.S.V._T._T.XDC.N.EDP2</v>
      </c>
      <c r="AI150" s="363"/>
      <c r="AJ150" s="363"/>
      <c r="AK150" s="365" t="str">
        <f>IFERROR(+IF(AH150=VLOOKUP(AH150,#REF!,1,0),"OK","check!!!!"),"check!!!!")</f>
        <v>check!!!!</v>
      </c>
      <c r="AL150" s="363" t="e">
        <f>IF(#REF!=AH150,"ok","check!!!!")</f>
        <v>#REF!</v>
      </c>
      <c r="AM150" s="366"/>
      <c r="AN150" s="367"/>
      <c r="AO150" s="367"/>
      <c r="AP150" s="367"/>
      <c r="AQ150" s="367"/>
      <c r="AR150" s="367"/>
      <c r="AS150" s="367"/>
      <c r="AT150" s="367"/>
      <c r="AU150" s="367"/>
      <c r="AV150" s="367"/>
      <c r="AW150" s="367"/>
      <c r="AX150" s="367"/>
      <c r="AY150" s="367"/>
    </row>
    <row r="151" spans="1:51">
      <c r="A151" s="357" t="s">
        <v>261</v>
      </c>
      <c r="B151" s="357" t="s">
        <v>262</v>
      </c>
      <c r="C151" s="357" t="s">
        <v>263</v>
      </c>
      <c r="D151" s="357" t="s">
        <v>264</v>
      </c>
      <c r="E151" s="357" t="s">
        <v>276</v>
      </c>
      <c r="F151" s="357" t="s">
        <v>264</v>
      </c>
      <c r="G151" s="363" t="s">
        <v>264</v>
      </c>
      <c r="H151" s="357" t="s">
        <v>261</v>
      </c>
      <c r="I151" s="357" t="s">
        <v>282</v>
      </c>
      <c r="J151" s="357" t="s">
        <v>303</v>
      </c>
      <c r="K151" s="357" t="s">
        <v>281</v>
      </c>
      <c r="L151" s="357" t="s">
        <v>268</v>
      </c>
      <c r="M151" s="357" t="s">
        <v>269</v>
      </c>
      <c r="N151" s="357" t="s">
        <v>270</v>
      </c>
      <c r="O151" s="357" t="s">
        <v>270</v>
      </c>
      <c r="P151" s="357" t="s">
        <v>271</v>
      </c>
      <c r="Q151" s="357" t="s">
        <v>262</v>
      </c>
      <c r="R151" s="357" t="s">
        <v>292</v>
      </c>
      <c r="S151" s="379" t="e">
        <f>IF(VLOOKUP($AH151,#REF!,#REF!,0)="","",VLOOKUP($AH151,#REF!,#REF!,0))</f>
        <v>#REF!</v>
      </c>
      <c r="T151" s="379" t="e">
        <f>IF(VLOOKUP($AH151,#REF!,#REF!,0)="","",VLOOKUP($AH151,#REF!,#REF!,0))</f>
        <v>#REF!</v>
      </c>
      <c r="U151" s="379" t="e">
        <f>IF(VLOOKUP($AH151,#REF!,#REF!,0)="","",VLOOKUP($AH151,#REF!,#REF!,0))</f>
        <v>#REF!</v>
      </c>
      <c r="V151" s="379" t="e">
        <f>IF(VLOOKUP($AH151,#REF!,#REF!,0)="","",VLOOKUP($AH151,#REF!,#REF!,0))</f>
        <v>#REF!</v>
      </c>
      <c r="W151" s="379" t="e">
        <f>IF(VLOOKUP($AH151,#REF!,#REF!,0)="","",VLOOKUP($AH151,#REF!,#REF!,0))</f>
        <v>#REF!</v>
      </c>
      <c r="X151" s="379" t="e">
        <f>IF(VLOOKUP($AH151,#REF!,#REF!,0)="","",VLOOKUP($AH151,#REF!,#REF!,0))</f>
        <v>#REF!</v>
      </c>
      <c r="Y151" s="379" t="e">
        <f>IF(VLOOKUP($AH151,#REF!,#REF!,0)="","",VLOOKUP($AH151,#REF!,#REF!,0))</f>
        <v>#REF!</v>
      </c>
      <c r="Z151" s="379" t="e">
        <f>IF(VLOOKUP($AH151,#REF!,#REF!,0)="","",VLOOKUP($AH151,#REF!,#REF!,0))</f>
        <v>#REF!</v>
      </c>
      <c r="AA151" s="379" t="e">
        <f>IF(VLOOKUP($AH151,#REF!,#REF!,0)="","",VLOOKUP($AH151,#REF!,#REF!,0))</f>
        <v>#REF!</v>
      </c>
      <c r="AB151" s="379" t="e">
        <f>IF(VLOOKUP($AH151,#REF!,#REF!,0)="","",VLOOKUP($AH151,#REF!,#REF!,0))</f>
        <v>#REF!</v>
      </c>
      <c r="AC151" s="379" t="e">
        <f>IF(VLOOKUP($AH151,#REF!,#REF!,0)="","",VLOOKUP($AH151,#REF!,#REF!,0))</f>
        <v>#REF!</v>
      </c>
      <c r="AD151" s="379" t="e">
        <f>IF(VLOOKUP($AH151,#REF!,#REF!,0)="","",VLOOKUP($AH151,#REF!,#REF!,0))</f>
        <v>#REF!</v>
      </c>
      <c r="AE151" s="379" t="e">
        <f>IF(VLOOKUP($AH151,#REF!,#REF!,0)="","",VLOOKUP($AH151,#REF!,#REF!,0))</f>
        <v>#REF!</v>
      </c>
      <c r="AF151" s="379" t="e">
        <f>IF(VLOOKUP($AH151,#REF!,#REF!,0)="","",VLOOKUP($AH151,#REF!,#REF!,0))</f>
        <v>#REF!</v>
      </c>
      <c r="AG151" s="379" t="e">
        <f>IF(VLOOKUP($AH151,#REF!,#REF!,0)="","",VLOOKUP($AH151,#REF!,#REF!,0))</f>
        <v>#REF!</v>
      </c>
      <c r="AH151" s="363" t="str">
        <f t="shared" si="1"/>
        <v>A.N.@@._Z.S1314._Z._Z.A.F.F8.T.S.V._T._T.XDC.N.EDP2</v>
      </c>
      <c r="AI151" s="363"/>
      <c r="AJ151" s="363"/>
      <c r="AK151" s="365" t="str">
        <f>IFERROR(+IF(AH151=VLOOKUP(AH151,#REF!,1,0),"OK","check!!!!"),"check!!!!")</f>
        <v>check!!!!</v>
      </c>
      <c r="AL151" s="363" t="e">
        <f>IF(#REF!=AH151,"ok","check!!!!")</f>
        <v>#REF!</v>
      </c>
      <c r="AM151" s="366"/>
      <c r="AN151" s="367"/>
      <c r="AO151" s="367"/>
      <c r="AP151" s="367"/>
      <c r="AQ151" s="367"/>
      <c r="AR151" s="367"/>
      <c r="AS151" s="367"/>
      <c r="AT151" s="367"/>
      <c r="AU151" s="367"/>
      <c r="AV151" s="367"/>
      <c r="AW151" s="367"/>
      <c r="AX151" s="367"/>
      <c r="AY151" s="367"/>
    </row>
    <row r="152" spans="1:51">
      <c r="A152" s="357" t="s">
        <v>261</v>
      </c>
      <c r="B152" s="357" t="s">
        <v>262</v>
      </c>
      <c r="C152" s="357" t="s">
        <v>263</v>
      </c>
      <c r="D152" s="357" t="s">
        <v>264</v>
      </c>
      <c r="E152" s="357" t="s">
        <v>276</v>
      </c>
      <c r="F152" s="357" t="s">
        <v>264</v>
      </c>
      <c r="G152" s="363" t="s">
        <v>264</v>
      </c>
      <c r="H152" s="357" t="s">
        <v>261</v>
      </c>
      <c r="I152" s="357" t="s">
        <v>282</v>
      </c>
      <c r="J152" s="357" t="s">
        <v>303</v>
      </c>
      <c r="K152" s="357" t="s">
        <v>281</v>
      </c>
      <c r="L152" s="357" t="s">
        <v>268</v>
      </c>
      <c r="M152" s="357" t="s">
        <v>269</v>
      </c>
      <c r="N152" s="357" t="s">
        <v>270</v>
      </c>
      <c r="O152" s="357" t="s">
        <v>299</v>
      </c>
      <c r="P152" s="357" t="s">
        <v>271</v>
      </c>
      <c r="Q152" s="357" t="s">
        <v>262</v>
      </c>
      <c r="R152" s="357" t="s">
        <v>292</v>
      </c>
      <c r="S152" s="379" t="e">
        <f>IF(VLOOKUP($AH152,#REF!,#REF!,0)="","",VLOOKUP($AH152,#REF!,#REF!,0))</f>
        <v>#REF!</v>
      </c>
      <c r="T152" s="379" t="e">
        <f>IF(VLOOKUP($AH152,#REF!,#REF!,0)="","",VLOOKUP($AH152,#REF!,#REF!,0))</f>
        <v>#REF!</v>
      </c>
      <c r="U152" s="379" t="e">
        <f>IF(VLOOKUP($AH152,#REF!,#REF!,0)="","",VLOOKUP($AH152,#REF!,#REF!,0))</f>
        <v>#REF!</v>
      </c>
      <c r="V152" s="379" t="e">
        <f>IF(VLOOKUP($AH152,#REF!,#REF!,0)="","",VLOOKUP($AH152,#REF!,#REF!,0))</f>
        <v>#REF!</v>
      </c>
      <c r="W152" s="379" t="e">
        <f>IF(VLOOKUP($AH152,#REF!,#REF!,0)="","",VLOOKUP($AH152,#REF!,#REF!,0))</f>
        <v>#REF!</v>
      </c>
      <c r="X152" s="379" t="e">
        <f>IF(VLOOKUP($AH152,#REF!,#REF!,0)="","",VLOOKUP($AH152,#REF!,#REF!,0))</f>
        <v>#REF!</v>
      </c>
      <c r="Y152" s="379" t="e">
        <f>IF(VLOOKUP($AH152,#REF!,#REF!,0)="","",VLOOKUP($AH152,#REF!,#REF!,0))</f>
        <v>#REF!</v>
      </c>
      <c r="Z152" s="379" t="e">
        <f>IF(VLOOKUP($AH152,#REF!,#REF!,0)="","",VLOOKUP($AH152,#REF!,#REF!,0))</f>
        <v>#REF!</v>
      </c>
      <c r="AA152" s="379" t="e">
        <f>IF(VLOOKUP($AH152,#REF!,#REF!,0)="","",VLOOKUP($AH152,#REF!,#REF!,0))</f>
        <v>#REF!</v>
      </c>
      <c r="AB152" s="379" t="e">
        <f>IF(VLOOKUP($AH152,#REF!,#REF!,0)="","",VLOOKUP($AH152,#REF!,#REF!,0))</f>
        <v>#REF!</v>
      </c>
      <c r="AC152" s="379" t="e">
        <f>IF(VLOOKUP($AH152,#REF!,#REF!,0)="","",VLOOKUP($AH152,#REF!,#REF!,0))</f>
        <v>#REF!</v>
      </c>
      <c r="AD152" s="379" t="e">
        <f>IF(VLOOKUP($AH152,#REF!,#REF!,0)="","",VLOOKUP($AH152,#REF!,#REF!,0))</f>
        <v>#REF!</v>
      </c>
      <c r="AE152" s="379" t="e">
        <f>IF(VLOOKUP($AH152,#REF!,#REF!,0)="","",VLOOKUP($AH152,#REF!,#REF!,0))</f>
        <v>#REF!</v>
      </c>
      <c r="AF152" s="379" t="e">
        <f>IF(VLOOKUP($AH152,#REF!,#REF!,0)="","",VLOOKUP($AH152,#REF!,#REF!,0))</f>
        <v>#REF!</v>
      </c>
      <c r="AG152" s="379" t="e">
        <f>IF(VLOOKUP($AH152,#REF!,#REF!,0)="","",VLOOKUP($AH152,#REF!,#REF!,0))</f>
        <v>#REF!</v>
      </c>
      <c r="AH152" s="363" t="str">
        <f t="shared" si="1"/>
        <v>A.N.@@._Z.S1314._Z._Z.A.F.F8.T.S.V._T.C01.XDC.N.EDP2</v>
      </c>
      <c r="AI152" s="363"/>
      <c r="AJ152" s="363"/>
      <c r="AK152" s="365" t="str">
        <f>IFERROR(+IF(AH152=VLOOKUP(AH152,#REF!,1,0),"OK","check!!!!"),"check!!!!")</f>
        <v>check!!!!</v>
      </c>
      <c r="AL152" s="363" t="e">
        <f>IF(#REF!=AH152,"ok","check!!!!")</f>
        <v>#REF!</v>
      </c>
      <c r="AM152" s="366"/>
      <c r="AN152" s="367"/>
      <c r="AO152" s="367"/>
      <c r="AP152" s="367"/>
      <c r="AQ152" s="367"/>
      <c r="AR152" s="367"/>
      <c r="AS152" s="367"/>
      <c r="AT152" s="367"/>
      <c r="AU152" s="367"/>
      <c r="AV152" s="367"/>
      <c r="AW152" s="367"/>
      <c r="AX152" s="367"/>
      <c r="AY152" s="367"/>
    </row>
    <row r="153" spans="1:51">
      <c r="A153" s="357" t="s">
        <v>261</v>
      </c>
      <c r="B153" s="357" t="s">
        <v>262</v>
      </c>
      <c r="C153" s="357" t="s">
        <v>263</v>
      </c>
      <c r="D153" s="357" t="s">
        <v>264</v>
      </c>
      <c r="E153" s="357" t="s">
        <v>276</v>
      </c>
      <c r="F153" s="357" t="s">
        <v>264</v>
      </c>
      <c r="G153" s="363" t="s">
        <v>264</v>
      </c>
      <c r="H153" s="357" t="s">
        <v>261</v>
      </c>
      <c r="I153" s="357" t="s">
        <v>282</v>
      </c>
      <c r="J153" s="357" t="s">
        <v>303</v>
      </c>
      <c r="K153" s="357" t="s">
        <v>281</v>
      </c>
      <c r="L153" s="357" t="s">
        <v>268</v>
      </c>
      <c r="M153" s="357" t="s">
        <v>269</v>
      </c>
      <c r="N153" s="357" t="s">
        <v>270</v>
      </c>
      <c r="O153" s="357" t="s">
        <v>300</v>
      </c>
      <c r="P153" s="357" t="s">
        <v>271</v>
      </c>
      <c r="Q153" s="357" t="s">
        <v>262</v>
      </c>
      <c r="R153" s="357" t="s">
        <v>292</v>
      </c>
      <c r="S153" s="379" t="e">
        <f>IF(VLOOKUP($AH153,#REF!,#REF!,0)="","",VLOOKUP($AH153,#REF!,#REF!,0))</f>
        <v>#REF!</v>
      </c>
      <c r="T153" s="379" t="e">
        <f>IF(VLOOKUP($AH153,#REF!,#REF!,0)="","",VLOOKUP($AH153,#REF!,#REF!,0))</f>
        <v>#REF!</v>
      </c>
      <c r="U153" s="379" t="e">
        <f>IF(VLOOKUP($AH153,#REF!,#REF!,0)="","",VLOOKUP($AH153,#REF!,#REF!,0))</f>
        <v>#REF!</v>
      </c>
      <c r="V153" s="379" t="e">
        <f>IF(VLOOKUP($AH153,#REF!,#REF!,0)="","",VLOOKUP($AH153,#REF!,#REF!,0))</f>
        <v>#REF!</v>
      </c>
      <c r="W153" s="379" t="e">
        <f>IF(VLOOKUP($AH153,#REF!,#REF!,0)="","",VLOOKUP($AH153,#REF!,#REF!,0))</f>
        <v>#REF!</v>
      </c>
      <c r="X153" s="379" t="e">
        <f>IF(VLOOKUP($AH153,#REF!,#REF!,0)="","",VLOOKUP($AH153,#REF!,#REF!,0))</f>
        <v>#REF!</v>
      </c>
      <c r="Y153" s="379" t="e">
        <f>IF(VLOOKUP($AH153,#REF!,#REF!,0)="","",VLOOKUP($AH153,#REF!,#REF!,0))</f>
        <v>#REF!</v>
      </c>
      <c r="Z153" s="379" t="e">
        <f>IF(VLOOKUP($AH153,#REF!,#REF!,0)="","",VLOOKUP($AH153,#REF!,#REF!,0))</f>
        <v>#REF!</v>
      </c>
      <c r="AA153" s="379" t="e">
        <f>IF(VLOOKUP($AH153,#REF!,#REF!,0)="","",VLOOKUP($AH153,#REF!,#REF!,0))</f>
        <v>#REF!</v>
      </c>
      <c r="AB153" s="379" t="e">
        <f>IF(VLOOKUP($AH153,#REF!,#REF!,0)="","",VLOOKUP($AH153,#REF!,#REF!,0))</f>
        <v>#REF!</v>
      </c>
      <c r="AC153" s="379" t="e">
        <f>IF(VLOOKUP($AH153,#REF!,#REF!,0)="","",VLOOKUP($AH153,#REF!,#REF!,0))</f>
        <v>#REF!</v>
      </c>
      <c r="AD153" s="379" t="e">
        <f>IF(VLOOKUP($AH153,#REF!,#REF!,0)="","",VLOOKUP($AH153,#REF!,#REF!,0))</f>
        <v>#REF!</v>
      </c>
      <c r="AE153" s="379" t="e">
        <f>IF(VLOOKUP($AH153,#REF!,#REF!,0)="","",VLOOKUP($AH153,#REF!,#REF!,0))</f>
        <v>#REF!</v>
      </c>
      <c r="AF153" s="379" t="e">
        <f>IF(VLOOKUP($AH153,#REF!,#REF!,0)="","",VLOOKUP($AH153,#REF!,#REF!,0))</f>
        <v>#REF!</v>
      </c>
      <c r="AG153" s="379" t="e">
        <f>IF(VLOOKUP($AH153,#REF!,#REF!,0)="","",VLOOKUP($AH153,#REF!,#REF!,0))</f>
        <v>#REF!</v>
      </c>
      <c r="AH153" s="363" t="str">
        <f t="shared" si="1"/>
        <v>A.N.@@._Z.S1314._Z._Z.A.F.F8.T.S.V._T.C02.XDC.N.EDP2</v>
      </c>
      <c r="AI153" s="363"/>
      <c r="AJ153" s="363"/>
      <c r="AK153" s="365" t="str">
        <f>IFERROR(+IF(AH153=VLOOKUP(AH153,#REF!,1,0),"OK","check!!!!"),"check!!!!")</f>
        <v>check!!!!</v>
      </c>
      <c r="AL153" s="363" t="e">
        <f>IF(#REF!=AH153,"ok","check!!!!")</f>
        <v>#REF!</v>
      </c>
      <c r="AM153" s="366"/>
      <c r="AN153" s="367"/>
      <c r="AO153" s="367"/>
      <c r="AP153" s="367"/>
      <c r="AQ153" s="367"/>
      <c r="AR153" s="367"/>
      <c r="AS153" s="367"/>
      <c r="AT153" s="367"/>
      <c r="AU153" s="367"/>
      <c r="AV153" s="367"/>
      <c r="AW153" s="367"/>
      <c r="AX153" s="367"/>
      <c r="AY153" s="367"/>
    </row>
    <row r="154" spans="1:51">
      <c r="A154" s="357" t="s">
        <v>261</v>
      </c>
      <c r="B154" s="357" t="s">
        <v>262</v>
      </c>
      <c r="C154" s="357" t="s">
        <v>263</v>
      </c>
      <c r="D154" s="357" t="s">
        <v>264</v>
      </c>
      <c r="E154" s="357" t="s">
        <v>276</v>
      </c>
      <c r="F154" s="357" t="s">
        <v>264</v>
      </c>
      <c r="G154" s="363" t="s">
        <v>264</v>
      </c>
      <c r="H154" s="357" t="s">
        <v>278</v>
      </c>
      <c r="I154" s="357" t="s">
        <v>282</v>
      </c>
      <c r="J154" s="357" t="s">
        <v>303</v>
      </c>
      <c r="K154" s="357" t="s">
        <v>281</v>
      </c>
      <c r="L154" s="357" t="s">
        <v>268</v>
      </c>
      <c r="M154" s="357" t="s">
        <v>269</v>
      </c>
      <c r="N154" s="357" t="s">
        <v>270</v>
      </c>
      <c r="O154" s="357" t="s">
        <v>270</v>
      </c>
      <c r="P154" s="357" t="s">
        <v>271</v>
      </c>
      <c r="Q154" s="357" t="s">
        <v>262</v>
      </c>
      <c r="R154" s="357" t="s">
        <v>292</v>
      </c>
      <c r="S154" s="379" t="e">
        <f>IF(VLOOKUP($AH154,#REF!,#REF!,0)="","",VLOOKUP($AH154,#REF!,#REF!,0))</f>
        <v>#REF!</v>
      </c>
      <c r="T154" s="379" t="e">
        <f>IF(VLOOKUP($AH154,#REF!,#REF!,0)="","",VLOOKUP($AH154,#REF!,#REF!,0))</f>
        <v>#REF!</v>
      </c>
      <c r="U154" s="379" t="e">
        <f>IF(VLOOKUP($AH154,#REF!,#REF!,0)="","",VLOOKUP($AH154,#REF!,#REF!,0))</f>
        <v>#REF!</v>
      </c>
      <c r="V154" s="379" t="e">
        <f>IF(VLOOKUP($AH154,#REF!,#REF!,0)="","",VLOOKUP($AH154,#REF!,#REF!,0))</f>
        <v>#REF!</v>
      </c>
      <c r="W154" s="379" t="e">
        <f>IF(VLOOKUP($AH154,#REF!,#REF!,0)="","",VLOOKUP($AH154,#REF!,#REF!,0))</f>
        <v>#REF!</v>
      </c>
      <c r="X154" s="379" t="e">
        <f>IF(VLOOKUP($AH154,#REF!,#REF!,0)="","",VLOOKUP($AH154,#REF!,#REF!,0))</f>
        <v>#REF!</v>
      </c>
      <c r="Y154" s="379" t="e">
        <f>IF(VLOOKUP($AH154,#REF!,#REF!,0)="","",VLOOKUP($AH154,#REF!,#REF!,0))</f>
        <v>#REF!</v>
      </c>
      <c r="Z154" s="379" t="e">
        <f>IF(VLOOKUP($AH154,#REF!,#REF!,0)="","",VLOOKUP($AH154,#REF!,#REF!,0))</f>
        <v>#REF!</v>
      </c>
      <c r="AA154" s="379" t="e">
        <f>IF(VLOOKUP($AH154,#REF!,#REF!,0)="","",VLOOKUP($AH154,#REF!,#REF!,0))</f>
        <v>#REF!</v>
      </c>
      <c r="AB154" s="379" t="e">
        <f>IF(VLOOKUP($AH154,#REF!,#REF!,0)="","",VLOOKUP($AH154,#REF!,#REF!,0))</f>
        <v>#REF!</v>
      </c>
      <c r="AC154" s="379" t="e">
        <f>IF(VLOOKUP($AH154,#REF!,#REF!,0)="","",VLOOKUP($AH154,#REF!,#REF!,0))</f>
        <v>#REF!</v>
      </c>
      <c r="AD154" s="379" t="e">
        <f>IF(VLOOKUP($AH154,#REF!,#REF!,0)="","",VLOOKUP($AH154,#REF!,#REF!,0))</f>
        <v>#REF!</v>
      </c>
      <c r="AE154" s="379" t="e">
        <f>IF(VLOOKUP($AH154,#REF!,#REF!,0)="","",VLOOKUP($AH154,#REF!,#REF!,0))</f>
        <v>#REF!</v>
      </c>
      <c r="AF154" s="379" t="e">
        <f>IF(VLOOKUP($AH154,#REF!,#REF!,0)="","",VLOOKUP($AH154,#REF!,#REF!,0))</f>
        <v>#REF!</v>
      </c>
      <c r="AG154" s="379" t="e">
        <f>IF(VLOOKUP($AH154,#REF!,#REF!,0)="","",VLOOKUP($AH154,#REF!,#REF!,0))</f>
        <v>#REF!</v>
      </c>
      <c r="AH154" s="363" t="str">
        <f t="shared" si="1"/>
        <v>A.N.@@._Z.S1314._Z._Z.L.F.F8.T.S.V._T._T.XDC.N.EDP2</v>
      </c>
      <c r="AI154" s="363"/>
      <c r="AJ154" s="363"/>
      <c r="AK154" s="365" t="str">
        <f>IFERROR(+IF(AH154=VLOOKUP(AH154,#REF!,1,0),"OK","check!!!!"),"check!!!!")</f>
        <v>check!!!!</v>
      </c>
      <c r="AL154" s="363" t="e">
        <f>IF(#REF!=AH154,"ok","check!!!!")</f>
        <v>#REF!</v>
      </c>
      <c r="AM154" s="366"/>
      <c r="AN154" s="367"/>
      <c r="AO154" s="367"/>
      <c r="AP154" s="367"/>
      <c r="AQ154" s="367"/>
      <c r="AR154" s="367"/>
      <c r="AS154" s="367"/>
      <c r="AT154" s="367"/>
      <c r="AU154" s="367"/>
      <c r="AV154" s="367"/>
      <c r="AW154" s="367"/>
      <c r="AX154" s="367"/>
      <c r="AY154" s="367"/>
    </row>
    <row r="155" spans="1:51">
      <c r="A155" s="357" t="s">
        <v>261</v>
      </c>
      <c r="B155" s="357" t="s">
        <v>262</v>
      </c>
      <c r="C155" s="357" t="s">
        <v>263</v>
      </c>
      <c r="D155" s="357" t="s">
        <v>264</v>
      </c>
      <c r="E155" s="357" t="s">
        <v>276</v>
      </c>
      <c r="F155" s="357" t="s">
        <v>264</v>
      </c>
      <c r="G155" s="363" t="s">
        <v>264</v>
      </c>
      <c r="H155" s="357" t="s">
        <v>278</v>
      </c>
      <c r="I155" s="357" t="s">
        <v>282</v>
      </c>
      <c r="J155" s="357" t="s">
        <v>303</v>
      </c>
      <c r="K155" s="357" t="s">
        <v>281</v>
      </c>
      <c r="L155" s="357" t="s">
        <v>268</v>
      </c>
      <c r="M155" s="357" t="s">
        <v>269</v>
      </c>
      <c r="N155" s="357" t="s">
        <v>270</v>
      </c>
      <c r="O155" s="357" t="s">
        <v>299</v>
      </c>
      <c r="P155" s="357" t="s">
        <v>271</v>
      </c>
      <c r="Q155" s="357" t="s">
        <v>262</v>
      </c>
      <c r="R155" s="357" t="s">
        <v>292</v>
      </c>
      <c r="S155" s="379" t="e">
        <f>IF(VLOOKUP($AH155,#REF!,#REF!,0)="","",VLOOKUP($AH155,#REF!,#REF!,0))</f>
        <v>#REF!</v>
      </c>
      <c r="T155" s="379" t="e">
        <f>IF(VLOOKUP($AH155,#REF!,#REF!,0)="","",VLOOKUP($AH155,#REF!,#REF!,0))</f>
        <v>#REF!</v>
      </c>
      <c r="U155" s="379" t="e">
        <f>IF(VLOOKUP($AH155,#REF!,#REF!,0)="","",VLOOKUP($AH155,#REF!,#REF!,0))</f>
        <v>#REF!</v>
      </c>
      <c r="V155" s="379" t="e">
        <f>IF(VLOOKUP($AH155,#REF!,#REF!,0)="","",VLOOKUP($AH155,#REF!,#REF!,0))</f>
        <v>#REF!</v>
      </c>
      <c r="W155" s="379" t="e">
        <f>IF(VLOOKUP($AH155,#REF!,#REF!,0)="","",VLOOKUP($AH155,#REF!,#REF!,0))</f>
        <v>#REF!</v>
      </c>
      <c r="X155" s="379" t="e">
        <f>IF(VLOOKUP($AH155,#REF!,#REF!,0)="","",VLOOKUP($AH155,#REF!,#REF!,0))</f>
        <v>#REF!</v>
      </c>
      <c r="Y155" s="379" t="e">
        <f>IF(VLOOKUP($AH155,#REF!,#REF!,0)="","",VLOOKUP($AH155,#REF!,#REF!,0))</f>
        <v>#REF!</v>
      </c>
      <c r="Z155" s="379" t="e">
        <f>IF(VLOOKUP($AH155,#REF!,#REF!,0)="","",VLOOKUP($AH155,#REF!,#REF!,0))</f>
        <v>#REF!</v>
      </c>
      <c r="AA155" s="379" t="e">
        <f>IF(VLOOKUP($AH155,#REF!,#REF!,0)="","",VLOOKUP($AH155,#REF!,#REF!,0))</f>
        <v>#REF!</v>
      </c>
      <c r="AB155" s="379" t="e">
        <f>IF(VLOOKUP($AH155,#REF!,#REF!,0)="","",VLOOKUP($AH155,#REF!,#REF!,0))</f>
        <v>#REF!</v>
      </c>
      <c r="AC155" s="379" t="e">
        <f>IF(VLOOKUP($AH155,#REF!,#REF!,0)="","",VLOOKUP($AH155,#REF!,#REF!,0))</f>
        <v>#REF!</v>
      </c>
      <c r="AD155" s="379" t="e">
        <f>IF(VLOOKUP($AH155,#REF!,#REF!,0)="","",VLOOKUP($AH155,#REF!,#REF!,0))</f>
        <v>#REF!</v>
      </c>
      <c r="AE155" s="379" t="e">
        <f>IF(VLOOKUP($AH155,#REF!,#REF!,0)="","",VLOOKUP($AH155,#REF!,#REF!,0))</f>
        <v>#REF!</v>
      </c>
      <c r="AF155" s="379" t="e">
        <f>IF(VLOOKUP($AH155,#REF!,#REF!,0)="","",VLOOKUP($AH155,#REF!,#REF!,0))</f>
        <v>#REF!</v>
      </c>
      <c r="AG155" s="379" t="e">
        <f>IF(VLOOKUP($AH155,#REF!,#REF!,0)="","",VLOOKUP($AH155,#REF!,#REF!,0))</f>
        <v>#REF!</v>
      </c>
      <c r="AH155" s="363" t="str">
        <f t="shared" si="1"/>
        <v>A.N.@@._Z.S1314._Z._Z.L.F.F8.T.S.V._T.C01.XDC.N.EDP2</v>
      </c>
      <c r="AI155" s="363"/>
      <c r="AJ155" s="363"/>
      <c r="AK155" s="365" t="str">
        <f>IFERROR(+IF(AH155=VLOOKUP(AH155,#REF!,1,0),"OK","check!!!!"),"check!!!!")</f>
        <v>check!!!!</v>
      </c>
      <c r="AL155" s="363" t="e">
        <f>IF(#REF!=AH155,"ok","check!!!!")</f>
        <v>#REF!</v>
      </c>
      <c r="AM155" s="366"/>
      <c r="AN155" s="367"/>
      <c r="AO155" s="367"/>
      <c r="AP155" s="367"/>
      <c r="AQ155" s="367"/>
      <c r="AR155" s="367"/>
      <c r="AS155" s="367"/>
      <c r="AT155" s="367"/>
      <c r="AU155" s="367"/>
      <c r="AV155" s="367"/>
      <c r="AW155" s="367"/>
      <c r="AX155" s="367"/>
      <c r="AY155" s="367"/>
    </row>
    <row r="156" spans="1:51">
      <c r="A156" s="357" t="s">
        <v>261</v>
      </c>
      <c r="B156" s="357" t="s">
        <v>262</v>
      </c>
      <c r="C156" s="357" t="s">
        <v>263</v>
      </c>
      <c r="D156" s="357" t="s">
        <v>264</v>
      </c>
      <c r="E156" s="357" t="s">
        <v>276</v>
      </c>
      <c r="F156" s="357" t="s">
        <v>264</v>
      </c>
      <c r="G156" s="363" t="s">
        <v>264</v>
      </c>
      <c r="H156" s="357" t="s">
        <v>278</v>
      </c>
      <c r="I156" s="357" t="s">
        <v>282</v>
      </c>
      <c r="J156" s="357" t="s">
        <v>303</v>
      </c>
      <c r="K156" s="357" t="s">
        <v>281</v>
      </c>
      <c r="L156" s="357" t="s">
        <v>268</v>
      </c>
      <c r="M156" s="357" t="s">
        <v>269</v>
      </c>
      <c r="N156" s="357" t="s">
        <v>270</v>
      </c>
      <c r="O156" s="357" t="s">
        <v>300</v>
      </c>
      <c r="P156" s="357" t="s">
        <v>271</v>
      </c>
      <c r="Q156" s="357" t="s">
        <v>262</v>
      </c>
      <c r="R156" s="357" t="s">
        <v>292</v>
      </c>
      <c r="S156" s="379" t="e">
        <f>IF(VLOOKUP($AH156,#REF!,#REF!,0)="","",VLOOKUP($AH156,#REF!,#REF!,0))</f>
        <v>#REF!</v>
      </c>
      <c r="T156" s="379" t="e">
        <f>IF(VLOOKUP($AH156,#REF!,#REF!,0)="","",VLOOKUP($AH156,#REF!,#REF!,0))</f>
        <v>#REF!</v>
      </c>
      <c r="U156" s="379" t="e">
        <f>IF(VLOOKUP($AH156,#REF!,#REF!,0)="","",VLOOKUP($AH156,#REF!,#REF!,0))</f>
        <v>#REF!</v>
      </c>
      <c r="V156" s="379" t="e">
        <f>IF(VLOOKUP($AH156,#REF!,#REF!,0)="","",VLOOKUP($AH156,#REF!,#REF!,0))</f>
        <v>#REF!</v>
      </c>
      <c r="W156" s="379" t="e">
        <f>IF(VLOOKUP($AH156,#REF!,#REF!,0)="","",VLOOKUP($AH156,#REF!,#REF!,0))</f>
        <v>#REF!</v>
      </c>
      <c r="X156" s="379" t="e">
        <f>IF(VLOOKUP($AH156,#REF!,#REF!,0)="","",VLOOKUP($AH156,#REF!,#REF!,0))</f>
        <v>#REF!</v>
      </c>
      <c r="Y156" s="379" t="e">
        <f>IF(VLOOKUP($AH156,#REF!,#REF!,0)="","",VLOOKUP($AH156,#REF!,#REF!,0))</f>
        <v>#REF!</v>
      </c>
      <c r="Z156" s="379" t="e">
        <f>IF(VLOOKUP($AH156,#REF!,#REF!,0)="","",VLOOKUP($AH156,#REF!,#REF!,0))</f>
        <v>#REF!</v>
      </c>
      <c r="AA156" s="379" t="e">
        <f>IF(VLOOKUP($AH156,#REF!,#REF!,0)="","",VLOOKUP($AH156,#REF!,#REF!,0))</f>
        <v>#REF!</v>
      </c>
      <c r="AB156" s="379" t="e">
        <f>IF(VLOOKUP($AH156,#REF!,#REF!,0)="","",VLOOKUP($AH156,#REF!,#REF!,0))</f>
        <v>#REF!</v>
      </c>
      <c r="AC156" s="379" t="e">
        <f>IF(VLOOKUP($AH156,#REF!,#REF!,0)="","",VLOOKUP($AH156,#REF!,#REF!,0))</f>
        <v>#REF!</v>
      </c>
      <c r="AD156" s="379" t="e">
        <f>IF(VLOOKUP($AH156,#REF!,#REF!,0)="","",VLOOKUP($AH156,#REF!,#REF!,0))</f>
        <v>#REF!</v>
      </c>
      <c r="AE156" s="379" t="e">
        <f>IF(VLOOKUP($AH156,#REF!,#REF!,0)="","",VLOOKUP($AH156,#REF!,#REF!,0))</f>
        <v>#REF!</v>
      </c>
      <c r="AF156" s="379" t="e">
        <f>IF(VLOOKUP($AH156,#REF!,#REF!,0)="","",VLOOKUP($AH156,#REF!,#REF!,0))</f>
        <v>#REF!</v>
      </c>
      <c r="AG156" s="379" t="e">
        <f>IF(VLOOKUP($AH156,#REF!,#REF!,0)="","",VLOOKUP($AH156,#REF!,#REF!,0))</f>
        <v>#REF!</v>
      </c>
      <c r="AH156" s="363" t="str">
        <f t="shared" si="1"/>
        <v>A.N.@@._Z.S1314._Z._Z.L.F.F8.T.S.V._T.C02.XDC.N.EDP2</v>
      </c>
      <c r="AI156" s="363"/>
      <c r="AJ156" s="363"/>
      <c r="AK156" s="365" t="str">
        <f>IFERROR(+IF(AH156=VLOOKUP(AH156,#REF!,1,0),"OK","check!!!!"),"check!!!!")</f>
        <v>check!!!!</v>
      </c>
      <c r="AL156" s="363" t="e">
        <f>IF(#REF!=AH156,"ok","check!!!!")</f>
        <v>#REF!</v>
      </c>
      <c r="AM156" s="366"/>
      <c r="AN156" s="367"/>
      <c r="AO156" s="367"/>
      <c r="AP156" s="367"/>
      <c r="AQ156" s="367"/>
      <c r="AR156" s="367"/>
      <c r="AS156" s="367"/>
      <c r="AT156" s="367"/>
      <c r="AU156" s="367"/>
      <c r="AV156" s="367"/>
      <c r="AW156" s="367"/>
      <c r="AX156" s="367"/>
      <c r="AY156" s="367"/>
    </row>
    <row r="157" spans="1:51">
      <c r="A157" s="357" t="s">
        <v>261</v>
      </c>
      <c r="B157" s="357" t="s">
        <v>262</v>
      </c>
      <c r="C157" s="357" t="s">
        <v>263</v>
      </c>
      <c r="D157" s="357" t="s">
        <v>264</v>
      </c>
      <c r="E157" s="357" t="s">
        <v>276</v>
      </c>
      <c r="F157" s="357" t="s">
        <v>264</v>
      </c>
      <c r="G157" s="363" t="s">
        <v>264</v>
      </c>
      <c r="H157" s="357" t="s">
        <v>266</v>
      </c>
      <c r="I157" s="357" t="s">
        <v>304</v>
      </c>
      <c r="J157" s="357" t="s">
        <v>264</v>
      </c>
      <c r="K157" s="357" t="s">
        <v>281</v>
      </c>
      <c r="L157" s="357" t="s">
        <v>268</v>
      </c>
      <c r="M157" s="357" t="s">
        <v>269</v>
      </c>
      <c r="N157" s="357" t="s">
        <v>270</v>
      </c>
      <c r="O157" s="357" t="s">
        <v>270</v>
      </c>
      <c r="P157" s="357" t="s">
        <v>271</v>
      </c>
      <c r="Q157" s="357" t="s">
        <v>262</v>
      </c>
      <c r="R157" s="357" t="s">
        <v>292</v>
      </c>
      <c r="S157" s="379" t="e">
        <f>IF(VLOOKUP($AH157,#REF!,#REF!,0)="","",VLOOKUP($AH157,#REF!,#REF!,0))</f>
        <v>#REF!</v>
      </c>
      <c r="T157" s="379" t="e">
        <f>IF(VLOOKUP($AH157,#REF!,#REF!,0)="","",VLOOKUP($AH157,#REF!,#REF!,0))</f>
        <v>#REF!</v>
      </c>
      <c r="U157" s="379" t="e">
        <f>IF(VLOOKUP($AH157,#REF!,#REF!,0)="","",VLOOKUP($AH157,#REF!,#REF!,0))</f>
        <v>#REF!</v>
      </c>
      <c r="V157" s="379" t="e">
        <f>IF(VLOOKUP($AH157,#REF!,#REF!,0)="","",VLOOKUP($AH157,#REF!,#REF!,0))</f>
        <v>#REF!</v>
      </c>
      <c r="W157" s="379" t="e">
        <f>IF(VLOOKUP($AH157,#REF!,#REF!,0)="","",VLOOKUP($AH157,#REF!,#REF!,0))</f>
        <v>#REF!</v>
      </c>
      <c r="X157" s="379" t="e">
        <f>IF(VLOOKUP($AH157,#REF!,#REF!,0)="","",VLOOKUP($AH157,#REF!,#REF!,0))</f>
        <v>#REF!</v>
      </c>
      <c r="Y157" s="379" t="e">
        <f>IF(VLOOKUP($AH157,#REF!,#REF!,0)="","",VLOOKUP($AH157,#REF!,#REF!,0))</f>
        <v>#REF!</v>
      </c>
      <c r="Z157" s="379" t="e">
        <f>IF(VLOOKUP($AH157,#REF!,#REF!,0)="","",VLOOKUP($AH157,#REF!,#REF!,0))</f>
        <v>#REF!</v>
      </c>
      <c r="AA157" s="379" t="e">
        <f>IF(VLOOKUP($AH157,#REF!,#REF!,0)="","",VLOOKUP($AH157,#REF!,#REF!,0))</f>
        <v>#REF!</v>
      </c>
      <c r="AB157" s="379" t="e">
        <f>IF(VLOOKUP($AH157,#REF!,#REF!,0)="","",VLOOKUP($AH157,#REF!,#REF!,0))</f>
        <v>#REF!</v>
      </c>
      <c r="AC157" s="379" t="e">
        <f>IF(VLOOKUP($AH157,#REF!,#REF!,0)="","",VLOOKUP($AH157,#REF!,#REF!,0))</f>
        <v>#REF!</v>
      </c>
      <c r="AD157" s="379" t="e">
        <f>IF(VLOOKUP($AH157,#REF!,#REF!,0)="","",VLOOKUP($AH157,#REF!,#REF!,0))</f>
        <v>#REF!</v>
      </c>
      <c r="AE157" s="379" t="e">
        <f>IF(VLOOKUP($AH157,#REF!,#REF!,0)="","",VLOOKUP($AH157,#REF!,#REF!,0))</f>
        <v>#REF!</v>
      </c>
      <c r="AF157" s="379" t="e">
        <f>IF(VLOOKUP($AH157,#REF!,#REF!,0)="","",VLOOKUP($AH157,#REF!,#REF!,0))</f>
        <v>#REF!</v>
      </c>
      <c r="AG157" s="379" t="e">
        <f>IF(VLOOKUP($AH157,#REF!,#REF!,0)="","",VLOOKUP($AH157,#REF!,#REF!,0))</f>
        <v>#REF!</v>
      </c>
      <c r="AH157" s="363" t="str">
        <f t="shared" si="1"/>
        <v>A.N.@@._Z.S1314._Z._Z.B.ORWB_E._Z.T.S.V._T._T.XDC.N.EDP2</v>
      </c>
      <c r="AI157" s="363"/>
      <c r="AJ157" s="363"/>
      <c r="AK157" s="365" t="str">
        <f>IFERROR(+IF(AH157=VLOOKUP(AH157,#REF!,1,0),"OK","check!!!!"),"check!!!!")</f>
        <v>check!!!!</v>
      </c>
      <c r="AL157" s="363" t="e">
        <f>IF(#REF!=AH157,"ok","check!!!!")</f>
        <v>#REF!</v>
      </c>
      <c r="AM157" s="366"/>
      <c r="AN157" s="367"/>
      <c r="AO157" s="367"/>
      <c r="AP157" s="367"/>
      <c r="AQ157" s="367"/>
      <c r="AR157" s="367"/>
      <c r="AS157" s="367"/>
      <c r="AT157" s="367"/>
      <c r="AU157" s="367"/>
      <c r="AV157" s="367"/>
      <c r="AW157" s="367"/>
      <c r="AX157" s="367"/>
      <c r="AY157" s="367"/>
    </row>
    <row r="158" spans="1:51">
      <c r="A158" s="357" t="s">
        <v>261</v>
      </c>
      <c r="B158" s="357" t="s">
        <v>262</v>
      </c>
      <c r="C158" s="357" t="s">
        <v>263</v>
      </c>
      <c r="D158" s="357" t="s">
        <v>264</v>
      </c>
      <c r="E158" s="357" t="s">
        <v>313</v>
      </c>
      <c r="F158" s="357" t="s">
        <v>264</v>
      </c>
      <c r="G158" s="357" t="s">
        <v>264</v>
      </c>
      <c r="H158" s="357" t="s">
        <v>266</v>
      </c>
      <c r="I158" s="357" t="s">
        <v>267</v>
      </c>
      <c r="J158" s="357" t="s">
        <v>264</v>
      </c>
      <c r="K158" s="357" t="s">
        <v>264</v>
      </c>
      <c r="L158" s="357" t="s">
        <v>268</v>
      </c>
      <c r="M158" s="357" t="s">
        <v>269</v>
      </c>
      <c r="N158" s="357" t="s">
        <v>270</v>
      </c>
      <c r="O158" s="357" t="s">
        <v>270</v>
      </c>
      <c r="P158" s="357" t="s">
        <v>271</v>
      </c>
      <c r="Q158" s="357" t="s">
        <v>262</v>
      </c>
      <c r="R158" s="357" t="s">
        <v>292</v>
      </c>
      <c r="S158" s="379" t="e">
        <f>IF(VLOOKUP($AH158,#REF!,#REF!,0)="","",VLOOKUP($AH158,#REF!,#REF!,0))</f>
        <v>#REF!</v>
      </c>
      <c r="T158" s="379" t="e">
        <f>IF(VLOOKUP($AH158,#REF!,#REF!,0)="","",VLOOKUP($AH158,#REF!,#REF!,0))</f>
        <v>#REF!</v>
      </c>
      <c r="U158" s="379" t="e">
        <f>IF(VLOOKUP($AH158,#REF!,#REF!,0)="","",VLOOKUP($AH158,#REF!,#REF!,0))</f>
        <v>#REF!</v>
      </c>
      <c r="V158" s="379" t="e">
        <f>IF(VLOOKUP($AH158,#REF!,#REF!,0)="","",VLOOKUP($AH158,#REF!,#REF!,0))</f>
        <v>#REF!</v>
      </c>
      <c r="W158" s="379" t="e">
        <f>IF(VLOOKUP($AH158,#REF!,#REF!,0)="","",VLOOKUP($AH158,#REF!,#REF!,0))</f>
        <v>#REF!</v>
      </c>
      <c r="X158" s="379" t="e">
        <f>IF(VLOOKUP($AH158,#REF!,#REF!,0)="","",VLOOKUP($AH158,#REF!,#REF!,0))</f>
        <v>#REF!</v>
      </c>
      <c r="Y158" s="379" t="e">
        <f>IF(VLOOKUP($AH158,#REF!,#REF!,0)="","",VLOOKUP($AH158,#REF!,#REF!,0))</f>
        <v>#REF!</v>
      </c>
      <c r="Z158" s="379" t="e">
        <f>IF(VLOOKUP($AH158,#REF!,#REF!,0)="","",VLOOKUP($AH158,#REF!,#REF!,0))</f>
        <v>#REF!</v>
      </c>
      <c r="AA158" s="379" t="e">
        <f>IF(VLOOKUP($AH158,#REF!,#REF!,0)="","",VLOOKUP($AH158,#REF!,#REF!,0))</f>
        <v>#REF!</v>
      </c>
      <c r="AB158" s="379" t="e">
        <f>IF(VLOOKUP($AH158,#REF!,#REF!,0)="","",VLOOKUP($AH158,#REF!,#REF!,0))</f>
        <v>#REF!</v>
      </c>
      <c r="AC158" s="379" t="e">
        <f>IF(VLOOKUP($AH158,#REF!,#REF!,0)="","",VLOOKUP($AH158,#REF!,#REF!,0))</f>
        <v>#REF!</v>
      </c>
      <c r="AD158" s="379" t="e">
        <f>IF(VLOOKUP($AH158,#REF!,#REF!,0)="","",VLOOKUP($AH158,#REF!,#REF!,0))</f>
        <v>#REF!</v>
      </c>
      <c r="AE158" s="379" t="e">
        <f>IF(VLOOKUP($AH158,#REF!,#REF!,0)="","",VLOOKUP($AH158,#REF!,#REF!,0))</f>
        <v>#REF!</v>
      </c>
      <c r="AF158" s="379" t="e">
        <f>IF(VLOOKUP($AH158,#REF!,#REF!,0)="","",VLOOKUP($AH158,#REF!,#REF!,0))</f>
        <v>#REF!</v>
      </c>
      <c r="AG158" s="379" t="e">
        <f>IF(VLOOKUP($AH158,#REF!,#REF!,0)="","",VLOOKUP($AH158,#REF!,#REF!,0))</f>
        <v>#REF!</v>
      </c>
      <c r="AH158" s="363" t="str">
        <f t="shared" si="1"/>
        <v>A.N.@@._Z.S13142._Z._Z.B.B9._Z._Z.S.V._T._T.XDC.N.EDP2</v>
      </c>
      <c r="AI158" s="363"/>
      <c r="AJ158" s="363"/>
      <c r="AK158" s="365" t="str">
        <f>IFERROR(+IF(AH158=VLOOKUP(AH158,#REF!,1,0),"OK","check!!!!"),"check!!!!")</f>
        <v>check!!!!</v>
      </c>
      <c r="AL158" s="363" t="e">
        <f>IF(#REF!=AH158,"ok","check!!!!")</f>
        <v>#REF!</v>
      </c>
      <c r="AM158" s="366"/>
      <c r="AN158" s="367"/>
      <c r="AO158" s="367"/>
      <c r="AP158" s="367"/>
      <c r="AQ158" s="367"/>
      <c r="AR158" s="367"/>
      <c r="AS158" s="367"/>
      <c r="AT158" s="367"/>
      <c r="AU158" s="367"/>
      <c r="AV158" s="367"/>
      <c r="AW158" s="367"/>
      <c r="AX158" s="367"/>
      <c r="AY158" s="367"/>
    </row>
    <row r="159" spans="1:51">
      <c r="A159" s="357" t="s">
        <v>261</v>
      </c>
      <c r="B159" s="357" t="s">
        <v>262</v>
      </c>
      <c r="C159" s="357" t="s">
        <v>263</v>
      </c>
      <c r="D159" s="357" t="s">
        <v>264</v>
      </c>
      <c r="E159" s="357" t="s">
        <v>313</v>
      </c>
      <c r="F159" s="357" t="s">
        <v>264</v>
      </c>
      <c r="G159" s="357" t="s">
        <v>264</v>
      </c>
      <c r="H159" s="357" t="s">
        <v>266</v>
      </c>
      <c r="I159" s="357" t="s">
        <v>267</v>
      </c>
      <c r="J159" s="357" t="s">
        <v>264</v>
      </c>
      <c r="K159" s="357" t="s">
        <v>264</v>
      </c>
      <c r="L159" s="357" t="s">
        <v>268</v>
      </c>
      <c r="M159" s="357" t="s">
        <v>269</v>
      </c>
      <c r="N159" s="357" t="s">
        <v>270</v>
      </c>
      <c r="O159" s="357" t="s">
        <v>299</v>
      </c>
      <c r="P159" s="357" t="s">
        <v>271</v>
      </c>
      <c r="Q159" s="357" t="s">
        <v>262</v>
      </c>
      <c r="R159" s="357" t="s">
        <v>292</v>
      </c>
      <c r="S159" s="379" t="e">
        <f>IF(VLOOKUP($AH159,#REF!,#REF!,0)="","",VLOOKUP($AH159,#REF!,#REF!,0))</f>
        <v>#REF!</v>
      </c>
      <c r="T159" s="379" t="e">
        <f>IF(VLOOKUP($AH159,#REF!,#REF!,0)="","",VLOOKUP($AH159,#REF!,#REF!,0))</f>
        <v>#REF!</v>
      </c>
      <c r="U159" s="379" t="e">
        <f>IF(VLOOKUP($AH159,#REF!,#REF!,0)="","",VLOOKUP($AH159,#REF!,#REF!,0))</f>
        <v>#REF!</v>
      </c>
      <c r="V159" s="379" t="e">
        <f>IF(VLOOKUP($AH159,#REF!,#REF!,0)="","",VLOOKUP($AH159,#REF!,#REF!,0))</f>
        <v>#REF!</v>
      </c>
      <c r="W159" s="379" t="e">
        <f>IF(VLOOKUP($AH159,#REF!,#REF!,0)="","",VLOOKUP($AH159,#REF!,#REF!,0))</f>
        <v>#REF!</v>
      </c>
      <c r="X159" s="379" t="e">
        <f>IF(VLOOKUP($AH159,#REF!,#REF!,0)="","",VLOOKUP($AH159,#REF!,#REF!,0))</f>
        <v>#REF!</v>
      </c>
      <c r="Y159" s="379" t="e">
        <f>IF(VLOOKUP($AH159,#REF!,#REF!,0)="","",VLOOKUP($AH159,#REF!,#REF!,0))</f>
        <v>#REF!</v>
      </c>
      <c r="Z159" s="379" t="e">
        <f>IF(VLOOKUP($AH159,#REF!,#REF!,0)="","",VLOOKUP($AH159,#REF!,#REF!,0))</f>
        <v>#REF!</v>
      </c>
      <c r="AA159" s="379" t="e">
        <f>IF(VLOOKUP($AH159,#REF!,#REF!,0)="","",VLOOKUP($AH159,#REF!,#REF!,0))</f>
        <v>#REF!</v>
      </c>
      <c r="AB159" s="379" t="e">
        <f>IF(VLOOKUP($AH159,#REF!,#REF!,0)="","",VLOOKUP($AH159,#REF!,#REF!,0))</f>
        <v>#REF!</v>
      </c>
      <c r="AC159" s="379" t="e">
        <f>IF(VLOOKUP($AH159,#REF!,#REF!,0)="","",VLOOKUP($AH159,#REF!,#REF!,0))</f>
        <v>#REF!</v>
      </c>
      <c r="AD159" s="379" t="e">
        <f>IF(VLOOKUP($AH159,#REF!,#REF!,0)="","",VLOOKUP($AH159,#REF!,#REF!,0))</f>
        <v>#REF!</v>
      </c>
      <c r="AE159" s="379" t="e">
        <f>IF(VLOOKUP($AH159,#REF!,#REF!,0)="","",VLOOKUP($AH159,#REF!,#REF!,0))</f>
        <v>#REF!</v>
      </c>
      <c r="AF159" s="379" t="e">
        <f>IF(VLOOKUP($AH159,#REF!,#REF!,0)="","",VLOOKUP($AH159,#REF!,#REF!,0))</f>
        <v>#REF!</v>
      </c>
      <c r="AG159" s="379" t="e">
        <f>IF(VLOOKUP($AH159,#REF!,#REF!,0)="","",VLOOKUP($AH159,#REF!,#REF!,0))</f>
        <v>#REF!</v>
      </c>
      <c r="AH159" s="363" t="str">
        <f t="shared" si="1"/>
        <v>A.N.@@._Z.S13142._Z._Z.B.B9._Z._Z.S.V._T.C01.XDC.N.EDP2</v>
      </c>
      <c r="AI159" s="363"/>
      <c r="AJ159" s="363"/>
      <c r="AK159" s="365" t="str">
        <f>IFERROR(+IF(AH159=VLOOKUP(AH159,#REF!,1,0),"OK","check!!!!"),"check!!!!")</f>
        <v>check!!!!</v>
      </c>
      <c r="AL159" s="363" t="e">
        <f>IF(#REF!=AH159,"ok","check!!!!")</f>
        <v>#REF!</v>
      </c>
      <c r="AM159" s="366"/>
      <c r="AN159" s="367"/>
      <c r="AO159" s="367"/>
      <c r="AP159" s="367"/>
      <c r="AQ159" s="367"/>
      <c r="AR159" s="367"/>
      <c r="AS159" s="367"/>
      <c r="AT159" s="367"/>
      <c r="AU159" s="367"/>
      <c r="AV159" s="367"/>
      <c r="AW159" s="367"/>
      <c r="AX159" s="367"/>
      <c r="AY159" s="367"/>
    </row>
    <row r="160" spans="1:51">
      <c r="A160" s="357" t="s">
        <v>261</v>
      </c>
      <c r="B160" s="357" t="s">
        <v>262</v>
      </c>
      <c r="C160" s="357" t="s">
        <v>263</v>
      </c>
      <c r="D160" s="357" t="s">
        <v>264</v>
      </c>
      <c r="E160" s="357" t="s">
        <v>313</v>
      </c>
      <c r="F160" s="357" t="s">
        <v>264</v>
      </c>
      <c r="G160" s="357" t="s">
        <v>264</v>
      </c>
      <c r="H160" s="357" t="s">
        <v>266</v>
      </c>
      <c r="I160" s="357" t="s">
        <v>267</v>
      </c>
      <c r="J160" s="357" t="s">
        <v>264</v>
      </c>
      <c r="K160" s="357" t="s">
        <v>264</v>
      </c>
      <c r="L160" s="357" t="s">
        <v>268</v>
      </c>
      <c r="M160" s="357" t="s">
        <v>269</v>
      </c>
      <c r="N160" s="357" t="s">
        <v>270</v>
      </c>
      <c r="O160" s="357" t="s">
        <v>300</v>
      </c>
      <c r="P160" s="357" t="s">
        <v>271</v>
      </c>
      <c r="Q160" s="357" t="s">
        <v>262</v>
      </c>
      <c r="R160" s="357" t="s">
        <v>292</v>
      </c>
      <c r="S160" s="379" t="e">
        <f>IF(VLOOKUP($AH160,#REF!,#REF!,0)="","",VLOOKUP($AH160,#REF!,#REF!,0))</f>
        <v>#REF!</v>
      </c>
      <c r="T160" s="379" t="e">
        <f>IF(VLOOKUP($AH160,#REF!,#REF!,0)="","",VLOOKUP($AH160,#REF!,#REF!,0))</f>
        <v>#REF!</v>
      </c>
      <c r="U160" s="379" t="e">
        <f>IF(VLOOKUP($AH160,#REF!,#REF!,0)="","",VLOOKUP($AH160,#REF!,#REF!,0))</f>
        <v>#REF!</v>
      </c>
      <c r="V160" s="379" t="e">
        <f>IF(VLOOKUP($AH160,#REF!,#REF!,0)="","",VLOOKUP($AH160,#REF!,#REF!,0))</f>
        <v>#REF!</v>
      </c>
      <c r="W160" s="379" t="e">
        <f>IF(VLOOKUP($AH160,#REF!,#REF!,0)="","",VLOOKUP($AH160,#REF!,#REF!,0))</f>
        <v>#REF!</v>
      </c>
      <c r="X160" s="379" t="e">
        <f>IF(VLOOKUP($AH160,#REF!,#REF!,0)="","",VLOOKUP($AH160,#REF!,#REF!,0))</f>
        <v>#REF!</v>
      </c>
      <c r="Y160" s="379" t="e">
        <f>IF(VLOOKUP($AH160,#REF!,#REF!,0)="","",VLOOKUP($AH160,#REF!,#REF!,0))</f>
        <v>#REF!</v>
      </c>
      <c r="Z160" s="379" t="e">
        <f>IF(VLOOKUP($AH160,#REF!,#REF!,0)="","",VLOOKUP($AH160,#REF!,#REF!,0))</f>
        <v>#REF!</v>
      </c>
      <c r="AA160" s="379" t="e">
        <f>IF(VLOOKUP($AH160,#REF!,#REF!,0)="","",VLOOKUP($AH160,#REF!,#REF!,0))</f>
        <v>#REF!</v>
      </c>
      <c r="AB160" s="379" t="e">
        <f>IF(VLOOKUP($AH160,#REF!,#REF!,0)="","",VLOOKUP($AH160,#REF!,#REF!,0))</f>
        <v>#REF!</v>
      </c>
      <c r="AC160" s="379" t="e">
        <f>IF(VLOOKUP($AH160,#REF!,#REF!,0)="","",VLOOKUP($AH160,#REF!,#REF!,0))</f>
        <v>#REF!</v>
      </c>
      <c r="AD160" s="379" t="e">
        <f>IF(VLOOKUP($AH160,#REF!,#REF!,0)="","",VLOOKUP($AH160,#REF!,#REF!,0))</f>
        <v>#REF!</v>
      </c>
      <c r="AE160" s="379" t="e">
        <f>IF(VLOOKUP($AH160,#REF!,#REF!,0)="","",VLOOKUP($AH160,#REF!,#REF!,0))</f>
        <v>#REF!</v>
      </c>
      <c r="AF160" s="379" t="e">
        <f>IF(VLOOKUP($AH160,#REF!,#REF!,0)="","",VLOOKUP($AH160,#REF!,#REF!,0))</f>
        <v>#REF!</v>
      </c>
      <c r="AG160" s="379" t="e">
        <f>IF(VLOOKUP($AH160,#REF!,#REF!,0)="","",VLOOKUP($AH160,#REF!,#REF!,0))</f>
        <v>#REF!</v>
      </c>
      <c r="AH160" s="363" t="str">
        <f t="shared" si="1"/>
        <v>A.N.@@._Z.S13142._Z._Z.B.B9._Z._Z.S.V._T.C02.XDC.N.EDP2</v>
      </c>
      <c r="AI160" s="363"/>
      <c r="AJ160" s="363"/>
      <c r="AK160" s="365" t="str">
        <f>IFERROR(+IF(AH160=VLOOKUP(AH160,#REF!,1,0),"OK","check!!!!"),"check!!!!")</f>
        <v>check!!!!</v>
      </c>
      <c r="AL160" s="363" t="e">
        <f>IF(#REF!=AH160,"ok","check!!!!")</f>
        <v>#REF!</v>
      </c>
      <c r="AM160" s="366"/>
      <c r="AN160" s="367"/>
      <c r="AO160" s="367"/>
      <c r="AP160" s="367"/>
      <c r="AQ160" s="367"/>
      <c r="AR160" s="367"/>
      <c r="AS160" s="367"/>
      <c r="AT160" s="367"/>
      <c r="AU160" s="367"/>
      <c r="AV160" s="367"/>
      <c r="AW160" s="367"/>
      <c r="AX160" s="367"/>
      <c r="AY160" s="367"/>
    </row>
    <row r="161" spans="1:51">
      <c r="A161" s="357" t="s">
        <v>261</v>
      </c>
      <c r="B161" s="357" t="s">
        <v>262</v>
      </c>
      <c r="C161" s="357" t="s">
        <v>263</v>
      </c>
      <c r="D161" s="357" t="s">
        <v>264</v>
      </c>
      <c r="E161" s="357" t="s">
        <v>276</v>
      </c>
      <c r="F161" s="357" t="s">
        <v>264</v>
      </c>
      <c r="G161" s="357" t="s">
        <v>264</v>
      </c>
      <c r="H161" s="357" t="s">
        <v>306</v>
      </c>
      <c r="I161" s="357" t="s">
        <v>307</v>
      </c>
      <c r="J161" s="357" t="s">
        <v>264</v>
      </c>
      <c r="K161" s="357" t="s">
        <v>281</v>
      </c>
      <c r="L161" s="357" t="s">
        <v>268</v>
      </c>
      <c r="M161" s="357" t="s">
        <v>269</v>
      </c>
      <c r="N161" s="357" t="s">
        <v>270</v>
      </c>
      <c r="O161" s="357" t="s">
        <v>270</v>
      </c>
      <c r="P161" s="357" t="s">
        <v>271</v>
      </c>
      <c r="Q161" s="357" t="s">
        <v>262</v>
      </c>
      <c r="R161" s="357" t="s">
        <v>292</v>
      </c>
      <c r="S161" s="379" t="e">
        <f>IF(VLOOKUP($AH161,#REF!,#REF!,0)="","",VLOOKUP($AH161,#REF!,#REF!,0))</f>
        <v>#REF!</v>
      </c>
      <c r="T161" s="379" t="e">
        <f>IF(VLOOKUP($AH161,#REF!,#REF!,0)="","",VLOOKUP($AH161,#REF!,#REF!,0))</f>
        <v>#REF!</v>
      </c>
      <c r="U161" s="379" t="e">
        <f>IF(VLOOKUP($AH161,#REF!,#REF!,0)="","",VLOOKUP($AH161,#REF!,#REF!,0))</f>
        <v>#REF!</v>
      </c>
      <c r="V161" s="379" t="e">
        <f>IF(VLOOKUP($AH161,#REF!,#REF!,0)="","",VLOOKUP($AH161,#REF!,#REF!,0))</f>
        <v>#REF!</v>
      </c>
      <c r="W161" s="379" t="e">
        <f>IF(VLOOKUP($AH161,#REF!,#REF!,0)="","",VLOOKUP($AH161,#REF!,#REF!,0))</f>
        <v>#REF!</v>
      </c>
      <c r="X161" s="379" t="e">
        <f>IF(VLOOKUP($AH161,#REF!,#REF!,0)="","",VLOOKUP($AH161,#REF!,#REF!,0))</f>
        <v>#REF!</v>
      </c>
      <c r="Y161" s="379" t="e">
        <f>IF(VLOOKUP($AH161,#REF!,#REF!,0)="","",VLOOKUP($AH161,#REF!,#REF!,0))</f>
        <v>#REF!</v>
      </c>
      <c r="Z161" s="379" t="e">
        <f>IF(VLOOKUP($AH161,#REF!,#REF!,0)="","",VLOOKUP($AH161,#REF!,#REF!,0))</f>
        <v>#REF!</v>
      </c>
      <c r="AA161" s="379" t="e">
        <f>IF(VLOOKUP($AH161,#REF!,#REF!,0)="","",VLOOKUP($AH161,#REF!,#REF!,0))</f>
        <v>#REF!</v>
      </c>
      <c r="AB161" s="379" t="e">
        <f>IF(VLOOKUP($AH161,#REF!,#REF!,0)="","",VLOOKUP($AH161,#REF!,#REF!,0))</f>
        <v>#REF!</v>
      </c>
      <c r="AC161" s="379" t="e">
        <f>IF(VLOOKUP($AH161,#REF!,#REF!,0)="","",VLOOKUP($AH161,#REF!,#REF!,0))</f>
        <v>#REF!</v>
      </c>
      <c r="AD161" s="379" t="e">
        <f>IF(VLOOKUP($AH161,#REF!,#REF!,0)="","",VLOOKUP($AH161,#REF!,#REF!,0))</f>
        <v>#REF!</v>
      </c>
      <c r="AE161" s="379" t="e">
        <f>IF(VLOOKUP($AH161,#REF!,#REF!,0)="","",VLOOKUP($AH161,#REF!,#REF!,0))</f>
        <v>#REF!</v>
      </c>
      <c r="AF161" s="379" t="e">
        <f>IF(VLOOKUP($AH161,#REF!,#REF!,0)="","",VLOOKUP($AH161,#REF!,#REF!,0))</f>
        <v>#REF!</v>
      </c>
      <c r="AG161" s="379" t="e">
        <f>IF(VLOOKUP($AH161,#REF!,#REF!,0)="","",VLOOKUP($AH161,#REF!,#REF!,0))</f>
        <v>#REF!</v>
      </c>
      <c r="AH161" s="363" t="str">
        <f t="shared" si="1"/>
        <v>A.N.@@._Z.S1314._Z._Z._X.OROA._Z.T.S.V._T._T.XDC.N.EDP2</v>
      </c>
      <c r="AI161" s="363"/>
      <c r="AJ161" s="363"/>
      <c r="AK161" s="365" t="str">
        <f>IFERROR(+IF(AH161=VLOOKUP(AH161,#REF!,1,0),"OK","check!!!!"),"check!!!!")</f>
        <v>check!!!!</v>
      </c>
      <c r="AL161" s="363" t="e">
        <f>IF(#REF!=AH161,"ok","check!!!!")</f>
        <v>#REF!</v>
      </c>
      <c r="AM161" s="366"/>
      <c r="AN161" s="367"/>
      <c r="AO161" s="367"/>
      <c r="AP161" s="367"/>
      <c r="AQ161" s="367"/>
      <c r="AR161" s="367"/>
      <c r="AS161" s="367"/>
      <c r="AT161" s="367"/>
      <c r="AU161" s="367"/>
      <c r="AV161" s="367"/>
      <c r="AW161" s="367"/>
      <c r="AX161" s="367"/>
      <c r="AY161" s="367"/>
    </row>
    <row r="162" spans="1:51">
      <c r="A162" s="357" t="s">
        <v>261</v>
      </c>
      <c r="B162" s="357" t="s">
        <v>262</v>
      </c>
      <c r="C162" s="357" t="s">
        <v>263</v>
      </c>
      <c r="D162" s="357" t="s">
        <v>264</v>
      </c>
      <c r="E162" s="357" t="s">
        <v>276</v>
      </c>
      <c r="F162" s="357" t="s">
        <v>264</v>
      </c>
      <c r="G162" s="357" t="s">
        <v>264</v>
      </c>
      <c r="H162" s="357" t="s">
        <v>306</v>
      </c>
      <c r="I162" s="357" t="s">
        <v>307</v>
      </c>
      <c r="J162" s="357" t="s">
        <v>264</v>
      </c>
      <c r="K162" s="357" t="s">
        <v>281</v>
      </c>
      <c r="L162" s="357" t="s">
        <v>268</v>
      </c>
      <c r="M162" s="357" t="s">
        <v>269</v>
      </c>
      <c r="N162" s="357" t="s">
        <v>270</v>
      </c>
      <c r="O162" s="357" t="s">
        <v>299</v>
      </c>
      <c r="P162" s="357" t="s">
        <v>271</v>
      </c>
      <c r="Q162" s="357" t="s">
        <v>262</v>
      </c>
      <c r="R162" s="357" t="s">
        <v>292</v>
      </c>
      <c r="S162" s="379" t="e">
        <f>IF(VLOOKUP($AH162,#REF!,#REF!,0)="","",VLOOKUP($AH162,#REF!,#REF!,0))</f>
        <v>#REF!</v>
      </c>
      <c r="T162" s="379" t="e">
        <f>IF(VLOOKUP($AH162,#REF!,#REF!,0)="","",VLOOKUP($AH162,#REF!,#REF!,0))</f>
        <v>#REF!</v>
      </c>
      <c r="U162" s="379" t="e">
        <f>IF(VLOOKUP($AH162,#REF!,#REF!,0)="","",VLOOKUP($AH162,#REF!,#REF!,0))</f>
        <v>#REF!</v>
      </c>
      <c r="V162" s="379" t="e">
        <f>IF(VLOOKUP($AH162,#REF!,#REF!,0)="","",VLOOKUP($AH162,#REF!,#REF!,0))</f>
        <v>#REF!</v>
      </c>
      <c r="W162" s="379" t="e">
        <f>IF(VLOOKUP($AH162,#REF!,#REF!,0)="","",VLOOKUP($AH162,#REF!,#REF!,0))</f>
        <v>#REF!</v>
      </c>
      <c r="X162" s="379" t="e">
        <f>IF(VLOOKUP($AH162,#REF!,#REF!,0)="","",VLOOKUP($AH162,#REF!,#REF!,0))</f>
        <v>#REF!</v>
      </c>
      <c r="Y162" s="379" t="e">
        <f>IF(VLOOKUP($AH162,#REF!,#REF!,0)="","",VLOOKUP($AH162,#REF!,#REF!,0))</f>
        <v>#REF!</v>
      </c>
      <c r="Z162" s="379" t="e">
        <f>IF(VLOOKUP($AH162,#REF!,#REF!,0)="","",VLOOKUP($AH162,#REF!,#REF!,0))</f>
        <v>#REF!</v>
      </c>
      <c r="AA162" s="379" t="e">
        <f>IF(VLOOKUP($AH162,#REF!,#REF!,0)="","",VLOOKUP($AH162,#REF!,#REF!,0))</f>
        <v>#REF!</v>
      </c>
      <c r="AB162" s="379" t="e">
        <f>IF(VLOOKUP($AH162,#REF!,#REF!,0)="","",VLOOKUP($AH162,#REF!,#REF!,0))</f>
        <v>#REF!</v>
      </c>
      <c r="AC162" s="379" t="e">
        <f>IF(VLOOKUP($AH162,#REF!,#REF!,0)="","",VLOOKUP($AH162,#REF!,#REF!,0))</f>
        <v>#REF!</v>
      </c>
      <c r="AD162" s="379" t="e">
        <f>IF(VLOOKUP($AH162,#REF!,#REF!,0)="","",VLOOKUP($AH162,#REF!,#REF!,0))</f>
        <v>#REF!</v>
      </c>
      <c r="AE162" s="379" t="e">
        <f>IF(VLOOKUP($AH162,#REF!,#REF!,0)="","",VLOOKUP($AH162,#REF!,#REF!,0))</f>
        <v>#REF!</v>
      </c>
      <c r="AF162" s="379" t="e">
        <f>IF(VLOOKUP($AH162,#REF!,#REF!,0)="","",VLOOKUP($AH162,#REF!,#REF!,0))</f>
        <v>#REF!</v>
      </c>
      <c r="AG162" s="379" t="e">
        <f>IF(VLOOKUP($AH162,#REF!,#REF!,0)="","",VLOOKUP($AH162,#REF!,#REF!,0))</f>
        <v>#REF!</v>
      </c>
      <c r="AH162" s="363" t="str">
        <f t="shared" si="1"/>
        <v>A.N.@@._Z.S1314._Z._Z._X.OROA._Z.T.S.V._T.C01.XDC.N.EDP2</v>
      </c>
      <c r="AI162" s="363"/>
      <c r="AJ162" s="363"/>
      <c r="AK162" s="365" t="str">
        <f>IFERROR(+IF(AH162=VLOOKUP(AH162,#REF!,1,0),"OK","check!!!!"),"check!!!!")</f>
        <v>check!!!!</v>
      </c>
      <c r="AL162" s="363" t="e">
        <f>IF(#REF!=AH162,"ok","check!!!!")</f>
        <v>#REF!</v>
      </c>
      <c r="AM162" s="366"/>
      <c r="AN162" s="367"/>
      <c r="AO162" s="367"/>
      <c r="AP162" s="367"/>
      <c r="AQ162" s="367"/>
      <c r="AR162" s="367"/>
      <c r="AS162" s="367"/>
      <c r="AT162" s="367"/>
      <c r="AU162" s="367"/>
      <c r="AV162" s="367"/>
      <c r="AW162" s="367"/>
      <c r="AX162" s="367"/>
      <c r="AY162" s="367"/>
    </row>
    <row r="163" spans="1:51">
      <c r="A163" s="357" t="s">
        <v>261</v>
      </c>
      <c r="B163" s="357" t="s">
        <v>262</v>
      </c>
      <c r="C163" s="357" t="s">
        <v>263</v>
      </c>
      <c r="D163" s="357" t="s">
        <v>264</v>
      </c>
      <c r="E163" s="357" t="s">
        <v>276</v>
      </c>
      <c r="F163" s="357" t="s">
        <v>264</v>
      </c>
      <c r="G163" s="357" t="s">
        <v>264</v>
      </c>
      <c r="H163" s="357" t="s">
        <v>306</v>
      </c>
      <c r="I163" s="357" t="s">
        <v>307</v>
      </c>
      <c r="J163" s="357" t="s">
        <v>264</v>
      </c>
      <c r="K163" s="357" t="s">
        <v>281</v>
      </c>
      <c r="L163" s="357" t="s">
        <v>268</v>
      </c>
      <c r="M163" s="357" t="s">
        <v>269</v>
      </c>
      <c r="N163" s="357" t="s">
        <v>270</v>
      </c>
      <c r="O163" s="357" t="s">
        <v>300</v>
      </c>
      <c r="P163" s="357" t="s">
        <v>271</v>
      </c>
      <c r="Q163" s="357" t="s">
        <v>262</v>
      </c>
      <c r="R163" s="357" t="s">
        <v>292</v>
      </c>
      <c r="S163" s="379" t="e">
        <f>IF(VLOOKUP($AH163,#REF!,#REF!,0)="","",VLOOKUP($AH163,#REF!,#REF!,0))</f>
        <v>#REF!</v>
      </c>
      <c r="T163" s="379" t="e">
        <f>IF(VLOOKUP($AH163,#REF!,#REF!,0)="","",VLOOKUP($AH163,#REF!,#REF!,0))</f>
        <v>#REF!</v>
      </c>
      <c r="U163" s="379" t="e">
        <f>IF(VLOOKUP($AH163,#REF!,#REF!,0)="","",VLOOKUP($AH163,#REF!,#REF!,0))</f>
        <v>#REF!</v>
      </c>
      <c r="V163" s="379" t="e">
        <f>IF(VLOOKUP($AH163,#REF!,#REF!,0)="","",VLOOKUP($AH163,#REF!,#REF!,0))</f>
        <v>#REF!</v>
      </c>
      <c r="W163" s="379" t="e">
        <f>IF(VLOOKUP($AH163,#REF!,#REF!,0)="","",VLOOKUP($AH163,#REF!,#REF!,0))</f>
        <v>#REF!</v>
      </c>
      <c r="X163" s="379" t="e">
        <f>IF(VLOOKUP($AH163,#REF!,#REF!,0)="","",VLOOKUP($AH163,#REF!,#REF!,0))</f>
        <v>#REF!</v>
      </c>
      <c r="Y163" s="379" t="e">
        <f>IF(VLOOKUP($AH163,#REF!,#REF!,0)="","",VLOOKUP($AH163,#REF!,#REF!,0))</f>
        <v>#REF!</v>
      </c>
      <c r="Z163" s="379" t="e">
        <f>IF(VLOOKUP($AH163,#REF!,#REF!,0)="","",VLOOKUP($AH163,#REF!,#REF!,0))</f>
        <v>#REF!</v>
      </c>
      <c r="AA163" s="379" t="e">
        <f>IF(VLOOKUP($AH163,#REF!,#REF!,0)="","",VLOOKUP($AH163,#REF!,#REF!,0))</f>
        <v>#REF!</v>
      </c>
      <c r="AB163" s="379" t="e">
        <f>IF(VLOOKUP($AH163,#REF!,#REF!,0)="","",VLOOKUP($AH163,#REF!,#REF!,0))</f>
        <v>#REF!</v>
      </c>
      <c r="AC163" s="379" t="e">
        <f>IF(VLOOKUP($AH163,#REF!,#REF!,0)="","",VLOOKUP($AH163,#REF!,#REF!,0))</f>
        <v>#REF!</v>
      </c>
      <c r="AD163" s="379" t="e">
        <f>IF(VLOOKUP($AH163,#REF!,#REF!,0)="","",VLOOKUP($AH163,#REF!,#REF!,0))</f>
        <v>#REF!</v>
      </c>
      <c r="AE163" s="379" t="e">
        <f>IF(VLOOKUP($AH163,#REF!,#REF!,0)="","",VLOOKUP($AH163,#REF!,#REF!,0))</f>
        <v>#REF!</v>
      </c>
      <c r="AF163" s="379" t="e">
        <f>IF(VLOOKUP($AH163,#REF!,#REF!,0)="","",VLOOKUP($AH163,#REF!,#REF!,0))</f>
        <v>#REF!</v>
      </c>
      <c r="AG163" s="379" t="e">
        <f>IF(VLOOKUP($AH163,#REF!,#REF!,0)="","",VLOOKUP($AH163,#REF!,#REF!,0))</f>
        <v>#REF!</v>
      </c>
      <c r="AH163" s="363" t="str">
        <f t="shared" si="1"/>
        <v>A.N.@@._Z.S1314._Z._Z._X.OROA._Z.T.S.V._T.C02.XDC.N.EDP2</v>
      </c>
      <c r="AI163" s="363"/>
      <c r="AJ163" s="363"/>
      <c r="AK163" s="365" t="str">
        <f>IFERROR(+IF(AH163=VLOOKUP(AH163,#REF!,1,0),"OK","check!!!!"),"check!!!!")</f>
        <v>check!!!!</v>
      </c>
      <c r="AL163" s="363" t="e">
        <f>IF(#REF!=AH163,"ok","check!!!!")</f>
        <v>#REF!</v>
      </c>
      <c r="AM163" s="366"/>
      <c r="AN163" s="367"/>
      <c r="AO163" s="367"/>
      <c r="AP163" s="367"/>
      <c r="AQ163" s="367"/>
      <c r="AR163" s="367"/>
      <c r="AS163" s="367"/>
      <c r="AT163" s="367"/>
      <c r="AU163" s="367"/>
      <c r="AV163" s="367"/>
      <c r="AW163" s="367"/>
      <c r="AX163" s="367"/>
      <c r="AY163" s="367"/>
    </row>
    <row r="164" spans="1:51">
      <c r="A164" s="357" t="s">
        <v>261</v>
      </c>
      <c r="B164" s="357" t="s">
        <v>262</v>
      </c>
      <c r="C164" s="357" t="s">
        <v>263</v>
      </c>
      <c r="D164" s="357" t="s">
        <v>264</v>
      </c>
      <c r="E164" s="357" t="s">
        <v>276</v>
      </c>
      <c r="F164" s="357" t="s">
        <v>264</v>
      </c>
      <c r="G164" s="357" t="s">
        <v>264</v>
      </c>
      <c r="H164" s="357" t="s">
        <v>306</v>
      </c>
      <c r="I164" s="357" t="s">
        <v>307</v>
      </c>
      <c r="J164" s="357" t="s">
        <v>264</v>
      </c>
      <c r="K164" s="357" t="s">
        <v>281</v>
      </c>
      <c r="L164" s="357" t="s">
        <v>268</v>
      </c>
      <c r="M164" s="357" t="s">
        <v>269</v>
      </c>
      <c r="N164" s="357" t="s">
        <v>270</v>
      </c>
      <c r="O164" s="357" t="s">
        <v>308</v>
      </c>
      <c r="P164" s="357" t="s">
        <v>271</v>
      </c>
      <c r="Q164" s="357" t="s">
        <v>262</v>
      </c>
      <c r="R164" s="357" t="s">
        <v>292</v>
      </c>
      <c r="S164" s="379" t="e">
        <f>IF(VLOOKUP($AH164,#REF!,#REF!,0)="","",VLOOKUP($AH164,#REF!,#REF!,0))</f>
        <v>#REF!</v>
      </c>
      <c r="T164" s="379" t="e">
        <f>IF(VLOOKUP($AH164,#REF!,#REF!,0)="","",VLOOKUP($AH164,#REF!,#REF!,0))</f>
        <v>#REF!</v>
      </c>
      <c r="U164" s="379" t="e">
        <f>IF(VLOOKUP($AH164,#REF!,#REF!,0)="","",VLOOKUP($AH164,#REF!,#REF!,0))</f>
        <v>#REF!</v>
      </c>
      <c r="V164" s="379" t="e">
        <f>IF(VLOOKUP($AH164,#REF!,#REF!,0)="","",VLOOKUP($AH164,#REF!,#REF!,0))</f>
        <v>#REF!</v>
      </c>
      <c r="W164" s="379" t="e">
        <f>IF(VLOOKUP($AH164,#REF!,#REF!,0)="","",VLOOKUP($AH164,#REF!,#REF!,0))</f>
        <v>#REF!</v>
      </c>
      <c r="X164" s="379" t="e">
        <f>IF(VLOOKUP($AH164,#REF!,#REF!,0)="","",VLOOKUP($AH164,#REF!,#REF!,0))</f>
        <v>#REF!</v>
      </c>
      <c r="Y164" s="379" t="e">
        <f>IF(VLOOKUP($AH164,#REF!,#REF!,0)="","",VLOOKUP($AH164,#REF!,#REF!,0))</f>
        <v>#REF!</v>
      </c>
      <c r="Z164" s="379" t="e">
        <f>IF(VLOOKUP($AH164,#REF!,#REF!,0)="","",VLOOKUP($AH164,#REF!,#REF!,0))</f>
        <v>#REF!</v>
      </c>
      <c r="AA164" s="379" t="e">
        <f>IF(VLOOKUP($AH164,#REF!,#REF!,0)="","",VLOOKUP($AH164,#REF!,#REF!,0))</f>
        <v>#REF!</v>
      </c>
      <c r="AB164" s="379" t="e">
        <f>IF(VLOOKUP($AH164,#REF!,#REF!,0)="","",VLOOKUP($AH164,#REF!,#REF!,0))</f>
        <v>#REF!</v>
      </c>
      <c r="AC164" s="379" t="e">
        <f>IF(VLOOKUP($AH164,#REF!,#REF!,0)="","",VLOOKUP($AH164,#REF!,#REF!,0))</f>
        <v>#REF!</v>
      </c>
      <c r="AD164" s="379" t="e">
        <f>IF(VLOOKUP($AH164,#REF!,#REF!,0)="","",VLOOKUP($AH164,#REF!,#REF!,0))</f>
        <v>#REF!</v>
      </c>
      <c r="AE164" s="379" t="e">
        <f>IF(VLOOKUP($AH164,#REF!,#REF!,0)="","",VLOOKUP($AH164,#REF!,#REF!,0))</f>
        <v>#REF!</v>
      </c>
      <c r="AF164" s="379" t="e">
        <f>IF(VLOOKUP($AH164,#REF!,#REF!,0)="","",VLOOKUP($AH164,#REF!,#REF!,0))</f>
        <v>#REF!</v>
      </c>
      <c r="AG164" s="379" t="e">
        <f>IF(VLOOKUP($AH164,#REF!,#REF!,0)="","",VLOOKUP($AH164,#REF!,#REF!,0))</f>
        <v>#REF!</v>
      </c>
      <c r="AH164" s="363" t="str">
        <f t="shared" si="1"/>
        <v>A.N.@@._Z.S1314._Z._Z._X.OROA._Z.T.S.V._T.C03.XDC.N.EDP2</v>
      </c>
      <c r="AI164" s="363"/>
      <c r="AJ164" s="363"/>
      <c r="AK164" s="365" t="str">
        <f>IFERROR(+IF(AH164=VLOOKUP(AH164,#REF!,1,0),"OK","check!!!!"),"check!!!!")</f>
        <v>check!!!!</v>
      </c>
      <c r="AL164" s="363" t="e">
        <f>IF(#REF!=AH164,"ok","check!!!!")</f>
        <v>#REF!</v>
      </c>
      <c r="AM164" s="366"/>
      <c r="AN164" s="367"/>
      <c r="AO164" s="367"/>
      <c r="AP164" s="367"/>
      <c r="AQ164" s="367"/>
      <c r="AR164" s="367"/>
      <c r="AS164" s="367"/>
      <c r="AT164" s="367"/>
      <c r="AU164" s="367"/>
      <c r="AV164" s="367"/>
      <c r="AW164" s="367"/>
      <c r="AX164" s="367"/>
      <c r="AY164" s="367"/>
    </row>
    <row r="165" spans="1:51">
      <c r="A165" s="357" t="s">
        <v>261</v>
      </c>
      <c r="B165" s="357" t="s">
        <v>262</v>
      </c>
      <c r="C165" s="357" t="s">
        <v>263</v>
      </c>
      <c r="D165" s="357" t="s">
        <v>264</v>
      </c>
      <c r="E165" s="357" t="s">
        <v>276</v>
      </c>
      <c r="F165" s="357" t="s">
        <v>264</v>
      </c>
      <c r="G165" s="357" t="s">
        <v>264</v>
      </c>
      <c r="H165" s="357" t="s">
        <v>266</v>
      </c>
      <c r="I165" s="357" t="s">
        <v>267</v>
      </c>
      <c r="J165" s="357" t="s">
        <v>264</v>
      </c>
      <c r="K165" s="357" t="s">
        <v>264</v>
      </c>
      <c r="L165" s="357" t="s">
        <v>268</v>
      </c>
      <c r="M165" s="357" t="s">
        <v>269</v>
      </c>
      <c r="N165" s="357" t="s">
        <v>270</v>
      </c>
      <c r="O165" s="357" t="s">
        <v>270</v>
      </c>
      <c r="P165" s="357" t="s">
        <v>271</v>
      </c>
      <c r="Q165" s="357" t="s">
        <v>262</v>
      </c>
      <c r="R165" s="357" t="s">
        <v>292</v>
      </c>
      <c r="S165" s="379" t="e">
        <f>IF(VLOOKUP($AH165,#REF!,#REF!,0)="","",VLOOKUP($AH165,#REF!,#REF!,0))</f>
        <v>#REF!</v>
      </c>
      <c r="T165" s="379" t="e">
        <f>IF(VLOOKUP($AH165,#REF!,#REF!,0)="","",VLOOKUP($AH165,#REF!,#REF!,0))</f>
        <v>#REF!</v>
      </c>
      <c r="U165" s="379" t="e">
        <f>IF(VLOOKUP($AH165,#REF!,#REF!,0)="","",VLOOKUP($AH165,#REF!,#REF!,0))</f>
        <v>#REF!</v>
      </c>
      <c r="V165" s="379" t="e">
        <f>IF(VLOOKUP($AH165,#REF!,#REF!,0)="","",VLOOKUP($AH165,#REF!,#REF!,0))</f>
        <v>#REF!</v>
      </c>
      <c r="W165" s="379" t="e">
        <f>IF(VLOOKUP($AH165,#REF!,#REF!,0)="","",VLOOKUP($AH165,#REF!,#REF!,0))</f>
        <v>#REF!</v>
      </c>
      <c r="X165" s="379" t="e">
        <f>IF(VLOOKUP($AH165,#REF!,#REF!,0)="","",VLOOKUP($AH165,#REF!,#REF!,0))</f>
        <v>#REF!</v>
      </c>
      <c r="Y165" s="379" t="e">
        <f>IF(VLOOKUP($AH165,#REF!,#REF!,0)="","",VLOOKUP($AH165,#REF!,#REF!,0))</f>
        <v>#REF!</v>
      </c>
      <c r="Z165" s="379" t="e">
        <f>IF(VLOOKUP($AH165,#REF!,#REF!,0)="","",VLOOKUP($AH165,#REF!,#REF!,0))</f>
        <v>#REF!</v>
      </c>
      <c r="AA165" s="379" t="e">
        <f>IF(VLOOKUP($AH165,#REF!,#REF!,0)="","",VLOOKUP($AH165,#REF!,#REF!,0))</f>
        <v>#REF!</v>
      </c>
      <c r="AB165" s="379" t="e">
        <f>IF(VLOOKUP($AH165,#REF!,#REF!,0)="","",VLOOKUP($AH165,#REF!,#REF!,0))</f>
        <v>#REF!</v>
      </c>
      <c r="AC165" s="379" t="e">
        <f>IF(VLOOKUP($AH165,#REF!,#REF!,0)="","",VLOOKUP($AH165,#REF!,#REF!,0))</f>
        <v>#REF!</v>
      </c>
      <c r="AD165" s="379" t="e">
        <f>IF(VLOOKUP($AH165,#REF!,#REF!,0)="","",VLOOKUP($AH165,#REF!,#REF!,0))</f>
        <v>#REF!</v>
      </c>
      <c r="AE165" s="379" t="e">
        <f>IF(VLOOKUP($AH165,#REF!,#REF!,0)="","",VLOOKUP($AH165,#REF!,#REF!,0))</f>
        <v>#REF!</v>
      </c>
      <c r="AF165" s="379" t="e">
        <f>IF(VLOOKUP($AH165,#REF!,#REF!,0)="","",VLOOKUP($AH165,#REF!,#REF!,0))</f>
        <v>#REF!</v>
      </c>
      <c r="AG165" s="379" t="e">
        <f>IF(VLOOKUP($AH165,#REF!,#REF!,0)="","",VLOOKUP($AH165,#REF!,#REF!,0))</f>
        <v>#REF!</v>
      </c>
      <c r="AH165" s="363" t="str">
        <f t="shared" si="1"/>
        <v>A.N.@@._Z.S1314._Z._Z.B.B9._Z._Z.S.V._T._T.XDC.N.EDP2</v>
      </c>
      <c r="AI165" s="363"/>
      <c r="AJ165" s="363"/>
      <c r="AK165" s="365" t="str">
        <f>IFERROR(+IF(AH165=VLOOKUP(AH165,#REF!,1,0),"OK","check!!!!"),"check!!!!")</f>
        <v>check!!!!</v>
      </c>
      <c r="AL165" s="363" t="e">
        <f>IF(#REF!=AH165,"ok","check!!!!")</f>
        <v>#REF!</v>
      </c>
      <c r="AM165" s="366"/>
      <c r="AN165" s="367"/>
      <c r="AO165" s="367"/>
      <c r="AP165" s="367"/>
      <c r="AQ165" s="367"/>
      <c r="AR165" s="367"/>
      <c r="AS165" s="367"/>
      <c r="AT165" s="367"/>
      <c r="AU165" s="367"/>
      <c r="AV165" s="367"/>
      <c r="AW165" s="367"/>
      <c r="AX165" s="367"/>
      <c r="AY165" s="367"/>
    </row>
    <row r="166" spans="1:51">
      <c r="A166" s="357" t="s">
        <v>261</v>
      </c>
      <c r="B166" s="357" t="s">
        <v>262</v>
      </c>
      <c r="C166" s="357" t="s">
        <v>263</v>
      </c>
      <c r="D166" s="357" t="s">
        <v>264</v>
      </c>
      <c r="E166" s="357" t="s">
        <v>265</v>
      </c>
      <c r="F166" s="357" t="s">
        <v>264</v>
      </c>
      <c r="G166" s="357" t="s">
        <v>264</v>
      </c>
      <c r="H166" s="357" t="s">
        <v>266</v>
      </c>
      <c r="I166" s="357" t="s">
        <v>267</v>
      </c>
      <c r="J166" s="357" t="s">
        <v>264</v>
      </c>
      <c r="K166" s="357" t="s">
        <v>264</v>
      </c>
      <c r="L166" s="357" t="s">
        <v>268</v>
      </c>
      <c r="M166" s="357" t="s">
        <v>269</v>
      </c>
      <c r="N166" s="357" t="s">
        <v>270</v>
      </c>
      <c r="O166" s="357" t="s">
        <v>270</v>
      </c>
      <c r="P166" s="357" t="s">
        <v>271</v>
      </c>
      <c r="Q166" s="357" t="s">
        <v>262</v>
      </c>
      <c r="R166" s="357" t="s">
        <v>314</v>
      </c>
      <c r="S166" s="380">
        <f>IF(VLOOKUP($AH166,'Table 3A'!$B$10:$T$48,'Table 3A'!AH$1,0)="","",VLOOKUP($AH166,'Table 3A'!$B$10:$T$48,'Table 3A'!AH$1,0))</f>
        <v>197376</v>
      </c>
      <c r="T166" s="380">
        <f>IF(VLOOKUP($AH166,'Table 3A'!$B$10:$T$48,'Table 3A'!AI$1,0)="","",VLOOKUP($AH166,'Table 3A'!$B$10:$T$48,'Table 3A'!AI$1,0))</f>
        <v>54777</v>
      </c>
      <c r="U166" s="380">
        <f>IF(VLOOKUP($AH166,'Table 3A'!$B$10:$T$48,'Table 3A'!AJ$1,0)="","",VLOOKUP($AH166,'Table 3A'!$B$10:$T$48,'Table 3A'!AJ$1,0))</f>
        <v>62178</v>
      </c>
      <c r="V166" s="380">
        <f>IF(VLOOKUP($AH166,'Table 3A'!$B$10:$T$48,'Table 3A'!AK$1,0)="","",VLOOKUP($AH166,'Table 3A'!$B$10:$T$48,'Table 3A'!AK$1,0))</f>
        <v>89762</v>
      </c>
      <c r="W166" s="380">
        <f>IF(VLOOKUP($AH166,'Table 3A'!$B$10:$T$48,'Table 3A'!AL$1,0)="","",VLOOKUP($AH166,'Table 3A'!$B$10:$T$48,'Table 3A'!AL$1,0))</f>
        <v>69842</v>
      </c>
      <c r="X166" s="380">
        <f>IF(VLOOKUP($AH166,'Table 3A'!$B$10:$T$48,'Table 3A'!AM$1,0)="","",VLOOKUP($AH166,'Table 3A'!$B$10:$T$48,'Table 3A'!AM$1,0))</f>
        <v>85116</v>
      </c>
      <c r="Y166" s="380">
        <f>IF(VLOOKUP($AH166,'Table 3A'!$B$10:$T$48,'Table 3A'!AN$1,0)="","",VLOOKUP($AH166,'Table 3A'!$B$10:$T$48,'Table 3A'!AN$1,0))</f>
        <v>149203</v>
      </c>
      <c r="Z166" s="380">
        <f>IF(VLOOKUP($AH166,'Table 3A'!$B$10:$T$48,'Table 3A'!AO$1,0)="","",VLOOKUP($AH166,'Table 3A'!$B$10:$T$48,'Table 3A'!AO$1,0))</f>
        <v>171596</v>
      </c>
      <c r="AA166" s="380">
        <f>IF(VLOOKUP($AH166,'Table 3A'!$B$10:$T$48,'Table 3A'!AP$1,0)="","",VLOOKUP($AH166,'Table 3A'!$B$10:$T$48,'Table 3A'!AP$1,0))</f>
        <v>194777</v>
      </c>
      <c r="AB166" s="380">
        <f>IF(VLOOKUP($AH166,'Table 3A'!$B$10:$T$48,'Table 3A'!AQ$1,0)="","",VLOOKUP($AH166,'Table 3A'!$B$10:$T$48,'Table 3A'!AQ$1,0))</f>
        <v>74261</v>
      </c>
      <c r="AC166" s="380">
        <f>IF(VLOOKUP($AH166,'Table 3A'!$B$10:$T$48,'Table 3A'!AR$1,0)="","",VLOOKUP($AH166,'Table 3A'!$B$10:$T$48,'Table 3A'!AR$1,0))</f>
        <v>100666</v>
      </c>
      <c r="AD166" s="380">
        <f>IF(VLOOKUP($AH166,'Table 3A'!$B$10:$T$48,'Table 3A'!AS$1,0)="","",VLOOKUP($AH166,'Table 3A'!$B$10:$T$48,'Table 3A'!AS$1,0))</f>
        <v>77165</v>
      </c>
      <c r="AE166" s="380">
        <f>IF(VLOOKUP($AH166,'Table 3A'!$B$10:$T$48,'Table 3A'!AT$1,0)="","",VLOOKUP($AH166,'Table 3A'!$B$10:$T$48,'Table 3A'!AT$1,0))</f>
        <v>26144</v>
      </c>
      <c r="AF166" s="380">
        <f>IF(VLOOKUP($AH166,'Table 3A'!$B$10:$T$48,'Table 3A'!AU$1,0)="","",VLOOKUP($AH166,'Table 3A'!$B$10:$T$48,'Table 3A'!AU$1,0))</f>
        <v>80705</v>
      </c>
      <c r="AG166" s="380">
        <f>IF(VLOOKUP($AH166,'Table 3A'!$B$10:$T$48,'Table 3A'!AV$1,0)="","",VLOOKUP($AH166,'Table 3A'!$B$10:$T$48,'Table 3A'!AV$1,0))</f>
        <v>215277</v>
      </c>
      <c r="AH166" s="363" t="str">
        <f t="shared" si="1"/>
        <v>A.N.@@._Z.S13._Z._Z.B.B9._Z._Z.S.V._T._T.XDC.N.EDP3</v>
      </c>
      <c r="AI166" s="363"/>
      <c r="AJ166" s="363"/>
      <c r="AK166" s="365" t="str">
        <f>IFERROR(+IF(AH166=VLOOKUP(AH166,'Table 3A'!$B$10:$B$48,1,0),"OK","check!!!!"),"check!!!!")</f>
        <v>OK</v>
      </c>
      <c r="AL166" s="363" t="str">
        <f>IF('Table 3A'!B10=AH166,"ok","check!!!!")</f>
        <v>ok</v>
      </c>
      <c r="AM166" s="366"/>
      <c r="AN166" s="367"/>
      <c r="AO166" s="367"/>
      <c r="AP166" s="367"/>
      <c r="AQ166" s="367"/>
      <c r="AR166" s="367"/>
      <c r="AS166" s="367"/>
      <c r="AT166" s="367"/>
      <c r="AU166" s="367"/>
      <c r="AV166" s="367"/>
      <c r="AW166" s="367"/>
      <c r="AX166" s="367"/>
      <c r="AY166" s="367"/>
    </row>
    <row r="167" spans="1:51">
      <c r="A167" s="357" t="s">
        <v>261</v>
      </c>
      <c r="B167" s="357" t="s">
        <v>262</v>
      </c>
      <c r="C167" s="357" t="s">
        <v>263</v>
      </c>
      <c r="D167" s="357" t="s">
        <v>264</v>
      </c>
      <c r="E167" s="357" t="s">
        <v>265</v>
      </c>
      <c r="F167" s="357" t="s">
        <v>264</v>
      </c>
      <c r="G167" s="357" t="s">
        <v>277</v>
      </c>
      <c r="H167" s="357" t="s">
        <v>261</v>
      </c>
      <c r="I167" s="357" t="s">
        <v>282</v>
      </c>
      <c r="J167" s="357" t="s">
        <v>282</v>
      </c>
      <c r="K167" s="357" t="s">
        <v>281</v>
      </c>
      <c r="L167" s="357" t="s">
        <v>268</v>
      </c>
      <c r="M167" s="357" t="s">
        <v>269</v>
      </c>
      <c r="N167" s="357" t="s">
        <v>270</v>
      </c>
      <c r="O167" s="357" t="s">
        <v>270</v>
      </c>
      <c r="P167" s="357" t="s">
        <v>271</v>
      </c>
      <c r="Q167" s="357" t="s">
        <v>262</v>
      </c>
      <c r="R167" s="357" t="s">
        <v>314</v>
      </c>
      <c r="S167" s="380">
        <f>IF(VLOOKUP($AH167,'Table 3A'!$B$10:$T$48,'Table 3A'!AH$1,0)="","",VLOOKUP($AH167,'Table 3A'!$B$10:$T$48,'Table 3A'!AH$1,0))</f>
        <v>-155943</v>
      </c>
      <c r="T167" s="380">
        <f>IF(VLOOKUP($AH167,'Table 3A'!$B$10:$T$48,'Table 3A'!AI$1,0)="","",VLOOKUP($AH167,'Table 3A'!$B$10:$T$48,'Table 3A'!AI$1,0))</f>
        <v>-27929</v>
      </c>
      <c r="U167" s="380">
        <f>IF(VLOOKUP($AH167,'Table 3A'!$B$10:$T$48,'Table 3A'!AJ$1,0)="","",VLOOKUP($AH167,'Table 3A'!$B$10:$T$48,'Table 3A'!AJ$1,0))</f>
        <v>-13129</v>
      </c>
      <c r="V167" s="380">
        <f>IF(VLOOKUP($AH167,'Table 3A'!$B$10:$T$48,'Table 3A'!AK$1,0)="","",VLOOKUP($AH167,'Table 3A'!$B$10:$T$48,'Table 3A'!AK$1,0))</f>
        <v>-46782</v>
      </c>
      <c r="W167" s="380">
        <f>IF(VLOOKUP($AH167,'Table 3A'!$B$10:$T$48,'Table 3A'!AL$1,0)="","",VLOOKUP($AH167,'Table 3A'!$B$10:$T$48,'Table 3A'!AL$1,0))</f>
        <v>16110</v>
      </c>
      <c r="X167" s="380">
        <f>IF(VLOOKUP($AH167,'Table 3A'!$B$10:$T$48,'Table 3A'!AM$1,0)="","",VLOOKUP($AH167,'Table 3A'!$B$10:$T$48,'Table 3A'!AM$1,0))</f>
        <v>-16204</v>
      </c>
      <c r="Y167" s="380">
        <f>IF(VLOOKUP($AH167,'Table 3A'!$B$10:$T$48,'Table 3A'!AN$1,0)="","",VLOOKUP($AH167,'Table 3A'!$B$10:$T$48,'Table 3A'!AN$1,0))</f>
        <v>-4255</v>
      </c>
      <c r="Z167" s="380">
        <f>IF(VLOOKUP($AH167,'Table 3A'!$B$10:$T$48,'Table 3A'!AO$1,0)="","",VLOOKUP($AH167,'Table 3A'!$B$10:$T$48,'Table 3A'!AO$1,0))</f>
        <v>-60481</v>
      </c>
      <c r="AA167" s="380">
        <f>IF(VLOOKUP($AH167,'Table 3A'!$B$10:$T$48,'Table 3A'!AP$1,0)="","",VLOOKUP($AH167,'Table 3A'!$B$10:$T$48,'Table 3A'!AP$1,0))</f>
        <v>-68300</v>
      </c>
      <c r="AB167" s="380">
        <f>IF(VLOOKUP($AH167,'Table 3A'!$B$10:$T$48,'Table 3A'!AQ$1,0)="","",VLOOKUP($AH167,'Table 3A'!$B$10:$T$48,'Table 3A'!AQ$1,0))</f>
        <v>16221</v>
      </c>
      <c r="AC167" s="380">
        <f>IF(VLOOKUP($AH167,'Table 3A'!$B$10:$T$48,'Table 3A'!AR$1,0)="","",VLOOKUP($AH167,'Table 3A'!$B$10:$T$48,'Table 3A'!AR$1,0))</f>
        <v>-28619</v>
      </c>
      <c r="AD167" s="380">
        <f>IF(VLOOKUP($AH167,'Table 3A'!$B$10:$T$48,'Table 3A'!AS$1,0)="","",VLOOKUP($AH167,'Table 3A'!$B$10:$T$48,'Table 3A'!AS$1,0))</f>
        <v>3217</v>
      </c>
      <c r="AE167" s="380">
        <f>IF(VLOOKUP($AH167,'Table 3A'!$B$10:$T$48,'Table 3A'!AT$1,0)="","",VLOOKUP($AH167,'Table 3A'!$B$10:$T$48,'Table 3A'!AT$1,0))</f>
        <v>76421</v>
      </c>
      <c r="AF167" s="380">
        <f>IF(VLOOKUP($AH167,'Table 3A'!$B$10:$T$48,'Table 3A'!AU$1,0)="","",VLOOKUP($AH167,'Table 3A'!$B$10:$T$48,'Table 3A'!AU$1,0))</f>
        <v>44799</v>
      </c>
      <c r="AG167" s="380">
        <f>IF(VLOOKUP($AH167,'Table 3A'!$B$10:$T$48,'Table 3A'!AV$1,0)="","",VLOOKUP($AH167,'Table 3A'!$B$10:$T$48,'Table 3A'!AV$1,0))</f>
        <v>3828</v>
      </c>
      <c r="AH167" s="363" t="str">
        <f t="shared" si="1"/>
        <v>A.N.@@._Z.S13._Z.C.A.F.F.T.S.V._T._T.XDC.N.EDP3</v>
      </c>
      <c r="AI167" s="363"/>
      <c r="AJ167" s="363"/>
      <c r="AK167" s="365" t="str">
        <f>IFERROR(+IF(AH167=VLOOKUP(AH167,'Table 3A'!$B$10:$B$48,1,0),"OK","check!!!!"),"check!!!!")</f>
        <v>OK</v>
      </c>
      <c r="AL167" s="363" t="str">
        <f>IF('Table 3A'!B12=AH167,"ok","check!!!!")</f>
        <v>ok</v>
      </c>
      <c r="AM167" s="366"/>
      <c r="AN167" s="367"/>
      <c r="AO167" s="367"/>
      <c r="AP167" s="367"/>
      <c r="AQ167" s="367"/>
      <c r="AR167" s="367"/>
      <c r="AS167" s="367"/>
      <c r="AT167" s="367"/>
      <c r="AU167" s="367"/>
      <c r="AV167" s="367"/>
      <c r="AW167" s="367"/>
      <c r="AX167" s="367"/>
      <c r="AY167" s="367"/>
    </row>
    <row r="168" spans="1:51">
      <c r="A168" s="357" t="s">
        <v>261</v>
      </c>
      <c r="B168" s="357" t="s">
        <v>262</v>
      </c>
      <c r="C168" s="357" t="s">
        <v>263</v>
      </c>
      <c r="D168" s="357" t="s">
        <v>264</v>
      </c>
      <c r="E168" s="357" t="s">
        <v>265</v>
      </c>
      <c r="F168" s="357" t="s">
        <v>264</v>
      </c>
      <c r="G168" s="357" t="s">
        <v>277</v>
      </c>
      <c r="H168" s="357" t="s">
        <v>261</v>
      </c>
      <c r="I168" s="357" t="s">
        <v>282</v>
      </c>
      <c r="J168" s="357" t="s">
        <v>283</v>
      </c>
      <c r="K168" s="357" t="s">
        <v>281</v>
      </c>
      <c r="L168" s="357" t="s">
        <v>268</v>
      </c>
      <c r="M168" s="357" t="s">
        <v>269</v>
      </c>
      <c r="N168" s="357" t="s">
        <v>270</v>
      </c>
      <c r="O168" s="357" t="s">
        <v>270</v>
      </c>
      <c r="P168" s="357" t="s">
        <v>271</v>
      </c>
      <c r="Q168" s="357" t="s">
        <v>262</v>
      </c>
      <c r="R168" s="357" t="s">
        <v>314</v>
      </c>
      <c r="S168" s="380">
        <f>IF(VLOOKUP($AH168,'Table 3A'!$B$10:$T$48,'Table 3A'!AH$1,0)="","",VLOOKUP($AH168,'Table 3A'!$B$10:$T$48,'Table 3A'!AH$1,0))</f>
        <v>27775</v>
      </c>
      <c r="T168" s="380">
        <f>IF(VLOOKUP($AH168,'Table 3A'!$B$10:$T$48,'Table 3A'!AI$1,0)="","",VLOOKUP($AH168,'Table 3A'!$B$10:$T$48,'Table 3A'!AI$1,0))</f>
        <v>-2847</v>
      </c>
      <c r="U168" s="380">
        <f>IF(VLOOKUP($AH168,'Table 3A'!$B$10:$T$48,'Table 3A'!AJ$1,0)="","",VLOOKUP($AH168,'Table 3A'!$B$10:$T$48,'Table 3A'!AJ$1,0))</f>
        <v>-15960</v>
      </c>
      <c r="V168" s="380">
        <f>IF(VLOOKUP($AH168,'Table 3A'!$B$10:$T$48,'Table 3A'!AK$1,0)="","",VLOOKUP($AH168,'Table 3A'!$B$10:$T$48,'Table 3A'!AK$1,0))</f>
        <v>-3437</v>
      </c>
      <c r="W168" s="380">
        <f>IF(VLOOKUP($AH168,'Table 3A'!$B$10:$T$48,'Table 3A'!AL$1,0)="","",VLOOKUP($AH168,'Table 3A'!$B$10:$T$48,'Table 3A'!AL$1,0))</f>
        <v>15237</v>
      </c>
      <c r="X168" s="380">
        <f>IF(VLOOKUP($AH168,'Table 3A'!$B$10:$T$48,'Table 3A'!AM$1,0)="","",VLOOKUP($AH168,'Table 3A'!$B$10:$T$48,'Table 3A'!AM$1,0))</f>
        <v>-2871</v>
      </c>
      <c r="Y168" s="380">
        <f>IF(VLOOKUP($AH168,'Table 3A'!$B$10:$T$48,'Table 3A'!AN$1,0)="","",VLOOKUP($AH168,'Table 3A'!$B$10:$T$48,'Table 3A'!AN$1,0))</f>
        <v>34101</v>
      </c>
      <c r="Z168" s="380">
        <f>IF(VLOOKUP($AH168,'Table 3A'!$B$10:$T$48,'Table 3A'!AO$1,0)="","",VLOOKUP($AH168,'Table 3A'!$B$10:$T$48,'Table 3A'!AO$1,0))</f>
        <v>49009</v>
      </c>
      <c r="AA168" s="380">
        <f>IF(VLOOKUP($AH168,'Table 3A'!$B$10:$T$48,'Table 3A'!AP$1,0)="","",VLOOKUP($AH168,'Table 3A'!$B$10:$T$48,'Table 3A'!AP$1,0))</f>
        <v>-46056</v>
      </c>
      <c r="AB168" s="380">
        <f>IF(VLOOKUP($AH168,'Table 3A'!$B$10:$T$48,'Table 3A'!AQ$1,0)="","",VLOOKUP($AH168,'Table 3A'!$B$10:$T$48,'Table 3A'!AQ$1,0))</f>
        <v>32000</v>
      </c>
      <c r="AC168" s="380">
        <f>IF(VLOOKUP($AH168,'Table 3A'!$B$10:$T$48,'Table 3A'!AR$1,0)="","",VLOOKUP($AH168,'Table 3A'!$B$10:$T$48,'Table 3A'!AR$1,0))</f>
        <v>117623</v>
      </c>
      <c r="AD168" s="380">
        <f>IF(VLOOKUP($AH168,'Table 3A'!$B$10:$T$48,'Table 3A'!AS$1,0)="","",VLOOKUP($AH168,'Table 3A'!$B$10:$T$48,'Table 3A'!AS$1,0))</f>
        <v>-15012</v>
      </c>
      <c r="AE168" s="380">
        <f>IF(VLOOKUP($AH168,'Table 3A'!$B$10:$T$48,'Table 3A'!AT$1,0)="","",VLOOKUP($AH168,'Table 3A'!$B$10:$T$48,'Table 3A'!AT$1,0))</f>
        <v>76574</v>
      </c>
      <c r="AF168" s="380">
        <f>IF(VLOOKUP($AH168,'Table 3A'!$B$10:$T$48,'Table 3A'!AU$1,0)="","",VLOOKUP($AH168,'Table 3A'!$B$10:$T$48,'Table 3A'!AU$1,0))</f>
        <v>76347</v>
      </c>
      <c r="AG168" s="380">
        <f>IF(VLOOKUP($AH168,'Table 3A'!$B$10:$T$48,'Table 3A'!AV$1,0)="","",VLOOKUP($AH168,'Table 3A'!$B$10:$T$48,'Table 3A'!AV$1,0))</f>
        <v>-60837</v>
      </c>
      <c r="AH168" s="363" t="str">
        <f t="shared" si="1"/>
        <v>A.N.@@._Z.S13._Z.C.A.F.F2.T.S.V._T._T.XDC.N.EDP3</v>
      </c>
      <c r="AI168" s="363"/>
      <c r="AJ168" s="363"/>
      <c r="AK168" s="365" t="str">
        <f>IFERROR(+IF(AH168=VLOOKUP(AH168,'Table 3A'!$B$10:$B$48,1,0),"OK","check!!!!"),"check!!!!")</f>
        <v>OK</v>
      </c>
      <c r="AL168" s="363" t="str">
        <f>IF('Table 3A'!B13=AH168,"ok","check!!!!")</f>
        <v>ok</v>
      </c>
      <c r="AM168" s="366"/>
      <c r="AN168" s="367"/>
      <c r="AO168" s="367"/>
      <c r="AP168" s="367"/>
      <c r="AQ168" s="367"/>
      <c r="AR168" s="367"/>
      <c r="AS168" s="367"/>
      <c r="AT168" s="367"/>
      <c r="AU168" s="367"/>
      <c r="AV168" s="367"/>
      <c r="AW168" s="367"/>
      <c r="AX168" s="367"/>
      <c r="AY168" s="367"/>
    </row>
    <row r="169" spans="1:51">
      <c r="A169" s="357" t="s">
        <v>261</v>
      </c>
      <c r="B169" s="357" t="s">
        <v>262</v>
      </c>
      <c r="C169" s="357" t="s">
        <v>263</v>
      </c>
      <c r="D169" s="357" t="s">
        <v>264</v>
      </c>
      <c r="E169" s="357" t="s">
        <v>265</v>
      </c>
      <c r="F169" s="357" t="s">
        <v>264</v>
      </c>
      <c r="G169" s="357" t="s">
        <v>277</v>
      </c>
      <c r="H169" s="357" t="s">
        <v>261</v>
      </c>
      <c r="I169" s="357" t="s">
        <v>282</v>
      </c>
      <c r="J169" s="357" t="s">
        <v>284</v>
      </c>
      <c r="K169" s="357" t="s">
        <v>281</v>
      </c>
      <c r="L169" s="357" t="s">
        <v>268</v>
      </c>
      <c r="M169" s="357" t="s">
        <v>269</v>
      </c>
      <c r="N169" s="357" t="s">
        <v>270</v>
      </c>
      <c r="O169" s="357" t="s">
        <v>270</v>
      </c>
      <c r="P169" s="357" t="s">
        <v>271</v>
      </c>
      <c r="Q169" s="357" t="s">
        <v>262</v>
      </c>
      <c r="R169" s="357" t="s">
        <v>314</v>
      </c>
      <c r="S169" s="380">
        <f>IF(VLOOKUP($AH169,'Table 3A'!$B$10:$T$48,'Table 3A'!AH$1,0)="","",VLOOKUP($AH169,'Table 3A'!$B$10:$T$48,'Table 3A'!AH$1,0))</f>
        <v>124</v>
      </c>
      <c r="T169" s="380">
        <f>IF(VLOOKUP($AH169,'Table 3A'!$B$10:$T$48,'Table 3A'!AI$1,0)="","",VLOOKUP($AH169,'Table 3A'!$B$10:$T$48,'Table 3A'!AI$1,0))</f>
        <v>362</v>
      </c>
      <c r="U169" s="380">
        <f>IF(VLOOKUP($AH169,'Table 3A'!$B$10:$T$48,'Table 3A'!AJ$1,0)="","",VLOOKUP($AH169,'Table 3A'!$B$10:$T$48,'Table 3A'!AJ$1,0))</f>
        <v>8464</v>
      </c>
      <c r="V169" s="380">
        <f>IF(VLOOKUP($AH169,'Table 3A'!$B$10:$T$48,'Table 3A'!AK$1,0)="","",VLOOKUP($AH169,'Table 3A'!$B$10:$T$48,'Table 3A'!AK$1,0))</f>
        <v>4370</v>
      </c>
      <c r="W169" s="380">
        <f>IF(VLOOKUP($AH169,'Table 3A'!$B$10:$T$48,'Table 3A'!AL$1,0)="","",VLOOKUP($AH169,'Table 3A'!$B$10:$T$48,'Table 3A'!AL$1,0))</f>
        <v>3119</v>
      </c>
      <c r="X169" s="380">
        <f>IF(VLOOKUP($AH169,'Table 3A'!$B$10:$T$48,'Table 3A'!AM$1,0)="","",VLOOKUP($AH169,'Table 3A'!$B$10:$T$48,'Table 3A'!AM$1,0))</f>
        <v>-54</v>
      </c>
      <c r="Y169" s="380">
        <f>IF(VLOOKUP($AH169,'Table 3A'!$B$10:$T$48,'Table 3A'!AN$1,0)="","",VLOOKUP($AH169,'Table 3A'!$B$10:$T$48,'Table 3A'!AN$1,0))</f>
        <v>-27678</v>
      </c>
      <c r="Z169" s="380">
        <f>IF(VLOOKUP($AH169,'Table 3A'!$B$10:$T$48,'Table 3A'!AO$1,0)="","",VLOOKUP($AH169,'Table 3A'!$B$10:$T$48,'Table 3A'!AO$1,0))</f>
        <v>-16500</v>
      </c>
      <c r="AA169" s="380">
        <f>IF(VLOOKUP($AH169,'Table 3A'!$B$10:$T$48,'Table 3A'!AP$1,0)="","",VLOOKUP($AH169,'Table 3A'!$B$10:$T$48,'Table 3A'!AP$1,0))</f>
        <v>-15907</v>
      </c>
      <c r="AB169" s="380">
        <f>IF(VLOOKUP($AH169,'Table 3A'!$B$10:$T$48,'Table 3A'!AQ$1,0)="","",VLOOKUP($AH169,'Table 3A'!$B$10:$T$48,'Table 3A'!AQ$1,0))</f>
        <v>12090</v>
      </c>
      <c r="AC169" s="380">
        <f>IF(VLOOKUP($AH169,'Table 3A'!$B$10:$T$48,'Table 3A'!AR$1,0)="","",VLOOKUP($AH169,'Table 3A'!$B$10:$T$48,'Table 3A'!AR$1,0))</f>
        <v>-845</v>
      </c>
      <c r="AD169" s="380">
        <f>IF(VLOOKUP($AH169,'Table 3A'!$B$10:$T$48,'Table 3A'!AS$1,0)="","",VLOOKUP($AH169,'Table 3A'!$B$10:$T$48,'Table 3A'!AS$1,0))</f>
        <v>-3426</v>
      </c>
      <c r="AE169" s="380">
        <f>IF(VLOOKUP($AH169,'Table 3A'!$B$10:$T$48,'Table 3A'!AT$1,0)="","",VLOOKUP($AH169,'Table 3A'!$B$10:$T$48,'Table 3A'!AT$1,0))</f>
        <v>6646</v>
      </c>
      <c r="AF169" s="380">
        <f>IF(VLOOKUP($AH169,'Table 3A'!$B$10:$T$48,'Table 3A'!AU$1,0)="","",VLOOKUP($AH169,'Table 3A'!$B$10:$T$48,'Table 3A'!AU$1,0))</f>
        <v>-5051</v>
      </c>
      <c r="AG169" s="380">
        <f>IF(VLOOKUP($AH169,'Table 3A'!$B$10:$T$48,'Table 3A'!AV$1,0)="","",VLOOKUP($AH169,'Table 3A'!$B$10:$T$48,'Table 3A'!AV$1,0))</f>
        <v>-2489</v>
      </c>
      <c r="AH169" s="363" t="str">
        <f t="shared" si="1"/>
        <v>A.N.@@._Z.S13._Z.C.A.F.F3.T.S.V._T._T.XDC.N.EDP3</v>
      </c>
      <c r="AI169" s="363"/>
      <c r="AJ169" s="363"/>
      <c r="AK169" s="365" t="str">
        <f>IFERROR(+IF(AH169=VLOOKUP(AH169,'Table 3A'!$B$10:$B$48,1,0),"OK","check!!!!"),"check!!!!")</f>
        <v>OK</v>
      </c>
      <c r="AL169" s="363" t="str">
        <f>IF('Table 3A'!B14=AH169,"ok","check!!!!")</f>
        <v>ok</v>
      </c>
      <c r="AM169" s="366"/>
      <c r="AN169" s="367"/>
      <c r="AO169" s="367"/>
      <c r="AP169" s="367"/>
      <c r="AQ169" s="367"/>
      <c r="AR169" s="367"/>
      <c r="AS169" s="367"/>
      <c r="AT169" s="367"/>
      <c r="AU169" s="367"/>
      <c r="AV169" s="367"/>
      <c r="AW169" s="367"/>
      <c r="AX169" s="367"/>
      <c r="AY169" s="367"/>
    </row>
    <row r="170" spans="1:51">
      <c r="A170" s="357" t="s">
        <v>261</v>
      </c>
      <c r="B170" s="357" t="s">
        <v>262</v>
      </c>
      <c r="C170" s="357" t="s">
        <v>263</v>
      </c>
      <c r="D170" s="357" t="s">
        <v>264</v>
      </c>
      <c r="E170" s="357" t="s">
        <v>265</v>
      </c>
      <c r="F170" s="357" t="s">
        <v>264</v>
      </c>
      <c r="G170" s="357" t="s">
        <v>277</v>
      </c>
      <c r="H170" s="357" t="s">
        <v>261</v>
      </c>
      <c r="I170" s="357" t="s">
        <v>282</v>
      </c>
      <c r="J170" s="357" t="s">
        <v>285</v>
      </c>
      <c r="K170" s="357" t="s">
        <v>281</v>
      </c>
      <c r="L170" s="357" t="s">
        <v>268</v>
      </c>
      <c r="M170" s="357" t="s">
        <v>269</v>
      </c>
      <c r="N170" s="357" t="s">
        <v>270</v>
      </c>
      <c r="O170" s="357" t="s">
        <v>270</v>
      </c>
      <c r="P170" s="357" t="s">
        <v>271</v>
      </c>
      <c r="Q170" s="357" t="s">
        <v>262</v>
      </c>
      <c r="R170" s="357" t="s">
        <v>314</v>
      </c>
      <c r="S170" s="380">
        <f>IF(VLOOKUP($AH170,'Table 3A'!$B$10:$T$48,'Table 3A'!AH$1,0)="","",VLOOKUP($AH170,'Table 3A'!$B$10:$T$48,'Table 3A'!AH$1,0))</f>
        <v>5771</v>
      </c>
      <c r="T170" s="380">
        <f>IF(VLOOKUP($AH170,'Table 3A'!$B$10:$T$48,'Table 3A'!AI$1,0)="","",VLOOKUP($AH170,'Table 3A'!$B$10:$T$48,'Table 3A'!AI$1,0))</f>
        <v>-1158</v>
      </c>
      <c r="U170" s="380">
        <f>IF(VLOOKUP($AH170,'Table 3A'!$B$10:$T$48,'Table 3A'!AJ$1,0)="","",VLOOKUP($AH170,'Table 3A'!$B$10:$T$48,'Table 3A'!AJ$1,0))</f>
        <v>33404</v>
      </c>
      <c r="V170" s="380">
        <f>IF(VLOOKUP($AH170,'Table 3A'!$B$10:$T$48,'Table 3A'!AK$1,0)="","",VLOOKUP($AH170,'Table 3A'!$B$10:$T$48,'Table 3A'!AK$1,0))</f>
        <v>-15942</v>
      </c>
      <c r="W170" s="380">
        <f>IF(VLOOKUP($AH170,'Table 3A'!$B$10:$T$48,'Table 3A'!AL$1,0)="","",VLOOKUP($AH170,'Table 3A'!$B$10:$T$48,'Table 3A'!AL$1,0))</f>
        <v>6268</v>
      </c>
      <c r="X170" s="380">
        <f>IF(VLOOKUP($AH170,'Table 3A'!$B$10:$T$48,'Table 3A'!AM$1,0)="","",VLOOKUP($AH170,'Table 3A'!$B$10:$T$48,'Table 3A'!AM$1,0))</f>
        <v>3855</v>
      </c>
      <c r="Y170" s="380">
        <f>IF(VLOOKUP($AH170,'Table 3A'!$B$10:$T$48,'Table 3A'!AN$1,0)="","",VLOOKUP($AH170,'Table 3A'!$B$10:$T$48,'Table 3A'!AN$1,0))</f>
        <v>16840</v>
      </c>
      <c r="Z170" s="380">
        <f>IF(VLOOKUP($AH170,'Table 3A'!$B$10:$T$48,'Table 3A'!AO$1,0)="","",VLOOKUP($AH170,'Table 3A'!$B$10:$T$48,'Table 3A'!AO$1,0))</f>
        <v>33074</v>
      </c>
      <c r="AA170" s="380">
        <f>IF(VLOOKUP($AH170,'Table 3A'!$B$10:$T$48,'Table 3A'!AP$1,0)="","",VLOOKUP($AH170,'Table 3A'!$B$10:$T$48,'Table 3A'!AP$1,0))</f>
        <v>-25986</v>
      </c>
      <c r="AB170" s="380">
        <f>IF(VLOOKUP($AH170,'Table 3A'!$B$10:$T$48,'Table 3A'!AQ$1,0)="","",VLOOKUP($AH170,'Table 3A'!$B$10:$T$48,'Table 3A'!AQ$1,0))</f>
        <v>-14750</v>
      </c>
      <c r="AC170" s="380">
        <f>IF(VLOOKUP($AH170,'Table 3A'!$B$10:$T$48,'Table 3A'!AR$1,0)="","",VLOOKUP($AH170,'Table 3A'!$B$10:$T$48,'Table 3A'!AR$1,0))</f>
        <v>-49945</v>
      </c>
      <c r="AD170" s="380">
        <f>IF(VLOOKUP($AH170,'Table 3A'!$B$10:$T$48,'Table 3A'!AS$1,0)="","",VLOOKUP($AH170,'Table 3A'!$B$10:$T$48,'Table 3A'!AS$1,0))</f>
        <v>-6513</v>
      </c>
      <c r="AE170" s="380">
        <f>IF(VLOOKUP($AH170,'Table 3A'!$B$10:$T$48,'Table 3A'!AT$1,0)="","",VLOOKUP($AH170,'Table 3A'!$B$10:$T$48,'Table 3A'!AT$1,0))</f>
        <v>-2496</v>
      </c>
      <c r="AF170" s="380">
        <f>IF(VLOOKUP($AH170,'Table 3A'!$B$10:$T$48,'Table 3A'!AU$1,0)="","",VLOOKUP($AH170,'Table 3A'!$B$10:$T$48,'Table 3A'!AU$1,0))</f>
        <v>4650</v>
      </c>
      <c r="AG170" s="380">
        <f>IF(VLOOKUP($AH170,'Table 3A'!$B$10:$T$48,'Table 3A'!AV$1,0)="","",VLOOKUP($AH170,'Table 3A'!$B$10:$T$48,'Table 3A'!AV$1,0))</f>
        <v>8866</v>
      </c>
      <c r="AH170" s="363" t="str">
        <f t="shared" si="1"/>
        <v>A.N.@@._Z.S13._Z.C.A.F.F4.T.S.V._T._T.XDC.N.EDP3</v>
      </c>
      <c r="AI170" s="363"/>
      <c r="AJ170" s="363"/>
      <c r="AK170" s="365" t="str">
        <f>IFERROR(+IF(AH170=VLOOKUP(AH170,'Table 3A'!$B$10:$B$48,1,0),"OK","check!!!!"),"check!!!!")</f>
        <v>OK</v>
      </c>
      <c r="AL170" s="363" t="str">
        <f>IF('Table 3A'!B15=AH170,"ok","check!!!!")</f>
        <v>ok</v>
      </c>
      <c r="AM170" s="366"/>
      <c r="AN170" s="367"/>
      <c r="AO170" s="367"/>
      <c r="AP170" s="367"/>
      <c r="AQ170" s="367"/>
      <c r="AR170" s="367"/>
      <c r="AS170" s="367"/>
      <c r="AT170" s="367"/>
      <c r="AU170" s="367"/>
      <c r="AV170" s="367"/>
      <c r="AW170" s="367"/>
      <c r="AX170" s="367"/>
      <c r="AY170" s="367"/>
    </row>
    <row r="171" spans="1:51">
      <c r="A171" s="357" t="s">
        <v>261</v>
      </c>
      <c r="B171" s="357" t="s">
        <v>262</v>
      </c>
      <c r="C171" s="357" t="s">
        <v>263</v>
      </c>
      <c r="D171" s="357" t="s">
        <v>264</v>
      </c>
      <c r="E171" s="357" t="s">
        <v>265</v>
      </c>
      <c r="F171" s="357" t="s">
        <v>264</v>
      </c>
      <c r="G171" s="357" t="s">
        <v>277</v>
      </c>
      <c r="H171" s="357" t="s">
        <v>293</v>
      </c>
      <c r="I171" s="357" t="s">
        <v>282</v>
      </c>
      <c r="J171" s="357" t="s">
        <v>285</v>
      </c>
      <c r="K171" s="357" t="s">
        <v>281</v>
      </c>
      <c r="L171" s="357" t="s">
        <v>268</v>
      </c>
      <c r="M171" s="357" t="s">
        <v>269</v>
      </c>
      <c r="N171" s="357" t="s">
        <v>270</v>
      </c>
      <c r="O171" s="357" t="s">
        <v>270</v>
      </c>
      <c r="P171" s="357" t="s">
        <v>271</v>
      </c>
      <c r="Q171" s="357" t="s">
        <v>262</v>
      </c>
      <c r="R171" s="357" t="s">
        <v>314</v>
      </c>
      <c r="S171" s="380" t="str">
        <f>IF(VLOOKUP($AH171,'Table 3A'!$B$10:$T$48,'Table 3A'!AH$1,0)="","",VLOOKUP($AH171,'Table 3A'!$B$10:$T$48,'Table 3A'!AH$1,0))</f>
        <v>L</v>
      </c>
      <c r="T171" s="380" t="str">
        <f>IF(VLOOKUP($AH171,'Table 3A'!$B$10:$T$48,'Table 3A'!AI$1,0)="","",VLOOKUP($AH171,'Table 3A'!$B$10:$T$48,'Table 3A'!AI$1,0))</f>
        <v>L</v>
      </c>
      <c r="U171" s="380" t="str">
        <f>IF(VLOOKUP($AH171,'Table 3A'!$B$10:$T$48,'Table 3A'!AJ$1,0)="","",VLOOKUP($AH171,'Table 3A'!$B$10:$T$48,'Table 3A'!AJ$1,0))</f>
        <v>L</v>
      </c>
      <c r="V171" s="380" t="str">
        <f>IF(VLOOKUP($AH171,'Table 3A'!$B$10:$T$48,'Table 3A'!AK$1,0)="","",VLOOKUP($AH171,'Table 3A'!$B$10:$T$48,'Table 3A'!AK$1,0))</f>
        <v>L</v>
      </c>
      <c r="W171" s="380" t="str">
        <f>IF(VLOOKUP($AH171,'Table 3A'!$B$10:$T$48,'Table 3A'!AL$1,0)="","",VLOOKUP($AH171,'Table 3A'!$B$10:$T$48,'Table 3A'!AL$1,0))</f>
        <v>L</v>
      </c>
      <c r="X171" s="380" t="str">
        <f>IF(VLOOKUP($AH171,'Table 3A'!$B$10:$T$48,'Table 3A'!AM$1,0)="","",VLOOKUP($AH171,'Table 3A'!$B$10:$T$48,'Table 3A'!AM$1,0))</f>
        <v>L</v>
      </c>
      <c r="Y171" s="380" t="str">
        <f>IF(VLOOKUP($AH171,'Table 3A'!$B$10:$T$48,'Table 3A'!AN$1,0)="","",VLOOKUP($AH171,'Table 3A'!$B$10:$T$48,'Table 3A'!AN$1,0))</f>
        <v>L</v>
      </c>
      <c r="Z171" s="380">
        <f>IF(VLOOKUP($AH171,'Table 3A'!$B$10:$T$48,'Table 3A'!AO$1,0)="","",VLOOKUP($AH171,'Table 3A'!$B$10:$T$48,'Table 3A'!AO$1,0))</f>
        <v>58299</v>
      </c>
      <c r="AA171" s="380">
        <f>IF(VLOOKUP($AH171,'Table 3A'!$B$10:$T$48,'Table 3A'!AP$1,0)="","",VLOOKUP($AH171,'Table 3A'!$B$10:$T$48,'Table 3A'!AP$1,0))</f>
        <v>42364</v>
      </c>
      <c r="AB171" s="380">
        <f>IF(VLOOKUP($AH171,'Table 3A'!$B$10:$T$48,'Table 3A'!AQ$1,0)="","",VLOOKUP($AH171,'Table 3A'!$B$10:$T$48,'Table 3A'!AQ$1,0))</f>
        <v>19154</v>
      </c>
      <c r="AC171" s="380">
        <f>IF(VLOOKUP($AH171,'Table 3A'!$B$10:$T$48,'Table 3A'!AR$1,0)="","",VLOOKUP($AH171,'Table 3A'!$B$10:$T$48,'Table 3A'!AR$1,0))</f>
        <v>2887</v>
      </c>
      <c r="AD171" s="380">
        <f>IF(VLOOKUP($AH171,'Table 3A'!$B$10:$T$48,'Table 3A'!AS$1,0)="","",VLOOKUP($AH171,'Table 3A'!$B$10:$T$48,'Table 3A'!AS$1,0))</f>
        <v>13180</v>
      </c>
      <c r="AE171" s="380">
        <f>IF(VLOOKUP($AH171,'Table 3A'!$B$10:$T$48,'Table 3A'!AT$1,0)="","",VLOOKUP($AH171,'Table 3A'!$B$10:$T$48,'Table 3A'!AT$1,0))</f>
        <v>17595</v>
      </c>
      <c r="AF171" s="380">
        <f>IF(VLOOKUP($AH171,'Table 3A'!$B$10:$T$48,'Table 3A'!AU$1,0)="","",VLOOKUP($AH171,'Table 3A'!$B$10:$T$48,'Table 3A'!AU$1,0))</f>
        <v>22250</v>
      </c>
      <c r="AG171" s="380">
        <f>IF(VLOOKUP($AH171,'Table 3A'!$B$10:$T$48,'Table 3A'!AV$1,0)="","",VLOOKUP($AH171,'Table 3A'!$B$10:$T$48,'Table 3A'!AV$1,0))</f>
        <v>27244</v>
      </c>
      <c r="AH171" s="363" t="str">
        <f t="shared" si="1"/>
        <v>A.N.@@._Z.S13._Z.C.AI.F.F4.T.S.V._T._T.XDC.N.EDP3</v>
      </c>
      <c r="AI171" s="363"/>
      <c r="AJ171" s="363"/>
      <c r="AK171" s="365" t="str">
        <f>IFERROR(+IF(AH171=VLOOKUP(AH171,'Table 3A'!$B$10:$B$48,1,0),"OK","check!!!!"),"check!!!!")</f>
        <v>OK</v>
      </c>
      <c r="AL171" s="363" t="str">
        <f>IF('Table 3A'!B16=AH171,"ok","check!!!!")</f>
        <v>ok</v>
      </c>
      <c r="AM171" s="366"/>
      <c r="AN171" s="367"/>
      <c r="AO171" s="367"/>
      <c r="AP171" s="367"/>
      <c r="AQ171" s="367"/>
      <c r="AR171" s="367"/>
      <c r="AS171" s="367"/>
      <c r="AT171" s="367"/>
      <c r="AU171" s="367"/>
      <c r="AV171" s="367"/>
      <c r="AW171" s="367"/>
      <c r="AX171" s="367"/>
      <c r="AY171" s="367"/>
    </row>
    <row r="172" spans="1:51">
      <c r="A172" s="357" t="s">
        <v>261</v>
      </c>
      <c r="B172" s="357" t="s">
        <v>262</v>
      </c>
      <c r="C172" s="357" t="s">
        <v>263</v>
      </c>
      <c r="D172" s="357" t="s">
        <v>264</v>
      </c>
      <c r="E172" s="357" t="s">
        <v>265</v>
      </c>
      <c r="F172" s="357" t="s">
        <v>264</v>
      </c>
      <c r="G172" s="357" t="s">
        <v>277</v>
      </c>
      <c r="H172" s="357" t="s">
        <v>294</v>
      </c>
      <c r="I172" s="357" t="s">
        <v>282</v>
      </c>
      <c r="J172" s="357" t="s">
        <v>285</v>
      </c>
      <c r="K172" s="357" t="s">
        <v>281</v>
      </c>
      <c r="L172" s="357" t="s">
        <v>268</v>
      </c>
      <c r="M172" s="357" t="s">
        <v>269</v>
      </c>
      <c r="N172" s="357" t="s">
        <v>270</v>
      </c>
      <c r="O172" s="357" t="s">
        <v>270</v>
      </c>
      <c r="P172" s="357" t="s">
        <v>271</v>
      </c>
      <c r="Q172" s="357" t="s">
        <v>262</v>
      </c>
      <c r="R172" s="357" t="s">
        <v>314</v>
      </c>
      <c r="S172" s="380" t="str">
        <f>IF(VLOOKUP($AH172,'Table 3A'!$B$10:$T$48,'Table 3A'!AH$1,0)="","",VLOOKUP($AH172,'Table 3A'!$B$10:$T$48,'Table 3A'!AH$1,0))</f>
        <v>L</v>
      </c>
      <c r="T172" s="380" t="str">
        <f>IF(VLOOKUP($AH172,'Table 3A'!$B$10:$T$48,'Table 3A'!AI$1,0)="","",VLOOKUP($AH172,'Table 3A'!$B$10:$T$48,'Table 3A'!AI$1,0))</f>
        <v>L</v>
      </c>
      <c r="U172" s="380" t="str">
        <f>IF(VLOOKUP($AH172,'Table 3A'!$B$10:$T$48,'Table 3A'!AJ$1,0)="","",VLOOKUP($AH172,'Table 3A'!$B$10:$T$48,'Table 3A'!AJ$1,0))</f>
        <v>L</v>
      </c>
      <c r="V172" s="380" t="str">
        <f>IF(VLOOKUP($AH172,'Table 3A'!$B$10:$T$48,'Table 3A'!AK$1,0)="","",VLOOKUP($AH172,'Table 3A'!$B$10:$T$48,'Table 3A'!AK$1,0))</f>
        <v>L</v>
      </c>
      <c r="W172" s="380" t="str">
        <f>IF(VLOOKUP($AH172,'Table 3A'!$B$10:$T$48,'Table 3A'!AL$1,0)="","",VLOOKUP($AH172,'Table 3A'!$B$10:$T$48,'Table 3A'!AL$1,0))</f>
        <v>L</v>
      </c>
      <c r="X172" s="380" t="str">
        <f>IF(VLOOKUP($AH172,'Table 3A'!$B$10:$T$48,'Table 3A'!AM$1,0)="","",VLOOKUP($AH172,'Table 3A'!$B$10:$T$48,'Table 3A'!AM$1,0))</f>
        <v>L</v>
      </c>
      <c r="Y172" s="380" t="str">
        <f>IF(VLOOKUP($AH172,'Table 3A'!$B$10:$T$48,'Table 3A'!AN$1,0)="","",VLOOKUP($AH172,'Table 3A'!$B$10:$T$48,'Table 3A'!AN$1,0))</f>
        <v>L</v>
      </c>
      <c r="Z172" s="380">
        <f>IF(VLOOKUP($AH172,'Table 3A'!$B$10:$T$48,'Table 3A'!AO$1,0)="","",VLOOKUP($AH172,'Table 3A'!$B$10:$T$48,'Table 3A'!AO$1,0))</f>
        <v>-25225</v>
      </c>
      <c r="AA172" s="380">
        <f>IF(VLOOKUP($AH172,'Table 3A'!$B$10:$T$48,'Table 3A'!AP$1,0)="","",VLOOKUP($AH172,'Table 3A'!$B$10:$T$48,'Table 3A'!AP$1,0))</f>
        <v>-68350</v>
      </c>
      <c r="AB172" s="380">
        <f>IF(VLOOKUP($AH172,'Table 3A'!$B$10:$T$48,'Table 3A'!AQ$1,0)="","",VLOOKUP($AH172,'Table 3A'!$B$10:$T$48,'Table 3A'!AQ$1,0))</f>
        <v>-33904</v>
      </c>
      <c r="AC172" s="380">
        <f>IF(VLOOKUP($AH172,'Table 3A'!$B$10:$T$48,'Table 3A'!AR$1,0)="","",VLOOKUP($AH172,'Table 3A'!$B$10:$T$48,'Table 3A'!AR$1,0))</f>
        <v>-52832</v>
      </c>
      <c r="AD172" s="380">
        <f>IF(VLOOKUP($AH172,'Table 3A'!$B$10:$T$48,'Table 3A'!AS$1,0)="","",VLOOKUP($AH172,'Table 3A'!$B$10:$T$48,'Table 3A'!AS$1,0))</f>
        <v>-19693</v>
      </c>
      <c r="AE172" s="380">
        <f>IF(VLOOKUP($AH172,'Table 3A'!$B$10:$T$48,'Table 3A'!AT$1,0)="","",VLOOKUP($AH172,'Table 3A'!$B$10:$T$48,'Table 3A'!AT$1,0))</f>
        <v>-20091</v>
      </c>
      <c r="AF172" s="380">
        <f>IF(VLOOKUP($AH172,'Table 3A'!$B$10:$T$48,'Table 3A'!AU$1,0)="","",VLOOKUP($AH172,'Table 3A'!$B$10:$T$48,'Table 3A'!AU$1,0))</f>
        <v>-17600</v>
      </c>
      <c r="AG172" s="380">
        <f>IF(VLOOKUP($AH172,'Table 3A'!$B$10:$T$48,'Table 3A'!AV$1,0)="","",VLOOKUP($AH172,'Table 3A'!$B$10:$T$48,'Table 3A'!AV$1,0))</f>
        <v>-18378</v>
      </c>
      <c r="AH172" s="363" t="str">
        <f t="shared" si="1"/>
        <v>A.N.@@._Z.S13._Z.C.AD.F.F4.T.S.V._T._T.XDC.N.EDP3</v>
      </c>
      <c r="AI172" s="363"/>
      <c r="AJ172" s="363"/>
      <c r="AK172" s="365" t="str">
        <f>IFERROR(+IF(AH172=VLOOKUP(AH172,'Table 3A'!$B$10:$B$48,1,0),"OK","check!!!!"),"check!!!!")</f>
        <v>OK</v>
      </c>
      <c r="AL172" s="363" t="str">
        <f>IF('Table 3A'!B17=AH172,"ok","check!!!!")</f>
        <v>ok</v>
      </c>
      <c r="AM172" s="366"/>
      <c r="AN172" s="367"/>
      <c r="AO172" s="367"/>
      <c r="AP172" s="367"/>
      <c r="AQ172" s="367"/>
      <c r="AR172" s="367"/>
      <c r="AS172" s="367"/>
      <c r="AT172" s="367"/>
      <c r="AU172" s="367"/>
      <c r="AV172" s="367"/>
      <c r="AW172" s="367"/>
      <c r="AX172" s="367"/>
      <c r="AY172" s="367"/>
    </row>
    <row r="173" spans="1:51">
      <c r="A173" s="357" t="s">
        <v>261</v>
      </c>
      <c r="B173" s="357" t="s">
        <v>262</v>
      </c>
      <c r="C173" s="357" t="s">
        <v>263</v>
      </c>
      <c r="D173" s="357" t="s">
        <v>264</v>
      </c>
      <c r="E173" s="357" t="s">
        <v>265</v>
      </c>
      <c r="F173" s="357" t="s">
        <v>264</v>
      </c>
      <c r="G173" s="357" t="s">
        <v>277</v>
      </c>
      <c r="H173" s="357" t="s">
        <v>261</v>
      </c>
      <c r="I173" s="357" t="s">
        <v>282</v>
      </c>
      <c r="J173" s="357" t="s">
        <v>285</v>
      </c>
      <c r="K173" s="357" t="s">
        <v>268</v>
      </c>
      <c r="L173" s="357" t="s">
        <v>268</v>
      </c>
      <c r="M173" s="357" t="s">
        <v>269</v>
      </c>
      <c r="N173" s="357" t="s">
        <v>270</v>
      </c>
      <c r="O173" s="357" t="s">
        <v>270</v>
      </c>
      <c r="P173" s="357" t="s">
        <v>271</v>
      </c>
      <c r="Q173" s="357" t="s">
        <v>262</v>
      </c>
      <c r="R173" s="357" t="s">
        <v>314</v>
      </c>
      <c r="S173" s="380">
        <f>IF(VLOOKUP($AH173,'Table 3A'!$B$10:$T$48,'Table 3A'!AH$1,0)="","",VLOOKUP($AH173,'Table 3A'!$B$10:$T$48,'Table 3A'!AH$1,0))</f>
        <v>634</v>
      </c>
      <c r="T173" s="380">
        <f>IF(VLOOKUP($AH173,'Table 3A'!$B$10:$T$48,'Table 3A'!AI$1,0)="","",VLOOKUP($AH173,'Table 3A'!$B$10:$T$48,'Table 3A'!AI$1,0))</f>
        <v>197</v>
      </c>
      <c r="U173" s="380">
        <f>IF(VLOOKUP($AH173,'Table 3A'!$B$10:$T$48,'Table 3A'!AJ$1,0)="","",VLOOKUP($AH173,'Table 3A'!$B$10:$T$48,'Table 3A'!AJ$1,0))</f>
        <v>1893</v>
      </c>
      <c r="V173" s="380">
        <f>IF(VLOOKUP($AH173,'Table 3A'!$B$10:$T$48,'Table 3A'!AK$1,0)="","",VLOOKUP($AH173,'Table 3A'!$B$10:$T$48,'Table 3A'!AK$1,0))</f>
        <v>1749</v>
      </c>
      <c r="W173" s="380">
        <f>IF(VLOOKUP($AH173,'Table 3A'!$B$10:$T$48,'Table 3A'!AL$1,0)="","",VLOOKUP($AH173,'Table 3A'!$B$10:$T$48,'Table 3A'!AL$1,0))</f>
        <v>1197</v>
      </c>
      <c r="X173" s="380">
        <f>IF(VLOOKUP($AH173,'Table 3A'!$B$10:$T$48,'Table 3A'!AM$1,0)="","",VLOOKUP($AH173,'Table 3A'!$B$10:$T$48,'Table 3A'!AM$1,0))</f>
        <v>1088</v>
      </c>
      <c r="Y173" s="380">
        <f>IF(VLOOKUP($AH173,'Table 3A'!$B$10:$T$48,'Table 3A'!AN$1,0)="","",VLOOKUP($AH173,'Table 3A'!$B$10:$T$48,'Table 3A'!AN$1,0))</f>
        <v>1126</v>
      </c>
      <c r="Z173" s="380">
        <f>IF(VLOOKUP($AH173,'Table 3A'!$B$10:$T$48,'Table 3A'!AO$1,0)="","",VLOOKUP($AH173,'Table 3A'!$B$10:$T$48,'Table 3A'!AO$1,0))</f>
        <v>6564</v>
      </c>
      <c r="AA173" s="380">
        <f>IF(VLOOKUP($AH173,'Table 3A'!$B$10:$T$48,'Table 3A'!AP$1,0)="","",VLOOKUP($AH173,'Table 3A'!$B$10:$T$48,'Table 3A'!AP$1,0))</f>
        <v>800</v>
      </c>
      <c r="AB173" s="380">
        <f>IF(VLOOKUP($AH173,'Table 3A'!$B$10:$T$48,'Table 3A'!AQ$1,0)="","",VLOOKUP($AH173,'Table 3A'!$B$10:$T$48,'Table 3A'!AQ$1,0))</f>
        <v>11</v>
      </c>
      <c r="AC173" s="380">
        <f>IF(VLOOKUP($AH173,'Table 3A'!$B$10:$T$48,'Table 3A'!AR$1,0)="","",VLOOKUP($AH173,'Table 3A'!$B$10:$T$48,'Table 3A'!AR$1,0))</f>
        <v>-2092</v>
      </c>
      <c r="AD173" s="380">
        <f>IF(VLOOKUP($AH173,'Table 3A'!$B$10:$T$48,'Table 3A'!AS$1,0)="","",VLOOKUP($AH173,'Table 3A'!$B$10:$T$48,'Table 3A'!AS$1,0))</f>
        <v>-4231</v>
      </c>
      <c r="AE173" s="380">
        <f>IF(VLOOKUP($AH173,'Table 3A'!$B$10:$T$48,'Table 3A'!AT$1,0)="","",VLOOKUP($AH173,'Table 3A'!$B$10:$T$48,'Table 3A'!AT$1,0))</f>
        <v>1096</v>
      </c>
      <c r="AF173" s="380">
        <f>IF(VLOOKUP($AH173,'Table 3A'!$B$10:$T$48,'Table 3A'!AU$1,0)="","",VLOOKUP($AH173,'Table 3A'!$B$10:$T$48,'Table 3A'!AU$1,0))</f>
        <v>-589</v>
      </c>
      <c r="AG173" s="380">
        <f>IF(VLOOKUP($AH173,'Table 3A'!$B$10:$T$48,'Table 3A'!AV$1,0)="","",VLOOKUP($AH173,'Table 3A'!$B$10:$T$48,'Table 3A'!AV$1,0))</f>
        <v>-61</v>
      </c>
      <c r="AH173" s="363" t="str">
        <f t="shared" si="1"/>
        <v>A.N.@@._Z.S13._Z.C.A.F.F4.S.S.V._T._T.XDC.N.EDP3</v>
      </c>
      <c r="AI173" s="363"/>
      <c r="AJ173" s="363"/>
      <c r="AK173" s="365" t="str">
        <f>IFERROR(+IF(AH173=VLOOKUP(AH173,'Table 3A'!$B$10:$B$48,1,0),"OK","check!!!!"),"check!!!!")</f>
        <v>OK</v>
      </c>
      <c r="AL173" s="363" t="str">
        <f>IF('Table 3A'!B18=AH173,"ok","check!!!!")</f>
        <v>ok</v>
      </c>
      <c r="AM173" s="366"/>
      <c r="AN173" s="367"/>
      <c r="AO173" s="367"/>
      <c r="AP173" s="367"/>
      <c r="AQ173" s="367"/>
      <c r="AR173" s="367"/>
      <c r="AS173" s="367"/>
      <c r="AT173" s="367"/>
      <c r="AU173" s="367"/>
      <c r="AV173" s="367"/>
      <c r="AW173" s="367"/>
      <c r="AX173" s="367"/>
      <c r="AY173" s="367"/>
    </row>
    <row r="174" spans="1:51">
      <c r="A174" s="357" t="s">
        <v>261</v>
      </c>
      <c r="B174" s="357" t="s">
        <v>262</v>
      </c>
      <c r="C174" s="357" t="s">
        <v>263</v>
      </c>
      <c r="D174" s="357" t="s">
        <v>264</v>
      </c>
      <c r="E174" s="357" t="s">
        <v>265</v>
      </c>
      <c r="F174" s="357" t="s">
        <v>264</v>
      </c>
      <c r="G174" s="357" t="s">
        <v>277</v>
      </c>
      <c r="H174" s="357" t="s">
        <v>261</v>
      </c>
      <c r="I174" s="357" t="s">
        <v>282</v>
      </c>
      <c r="J174" s="357" t="s">
        <v>285</v>
      </c>
      <c r="K174" s="357" t="s">
        <v>278</v>
      </c>
      <c r="L174" s="357" t="s">
        <v>268</v>
      </c>
      <c r="M174" s="357" t="s">
        <v>269</v>
      </c>
      <c r="N174" s="357" t="s">
        <v>270</v>
      </c>
      <c r="O174" s="357" t="s">
        <v>270</v>
      </c>
      <c r="P174" s="357" t="s">
        <v>271</v>
      </c>
      <c r="Q174" s="357" t="s">
        <v>262</v>
      </c>
      <c r="R174" s="357" t="s">
        <v>314</v>
      </c>
      <c r="S174" s="380">
        <f>IF(VLOOKUP($AH174,'Table 3A'!$B$10:$T$48,'Table 3A'!AH$1,0)="","",VLOOKUP($AH174,'Table 3A'!$B$10:$T$48,'Table 3A'!AH$1,0))</f>
        <v>5137</v>
      </c>
      <c r="T174" s="380">
        <f>IF(VLOOKUP($AH174,'Table 3A'!$B$10:$T$48,'Table 3A'!AI$1,0)="","",VLOOKUP($AH174,'Table 3A'!$B$10:$T$48,'Table 3A'!AI$1,0))</f>
        <v>-1355</v>
      </c>
      <c r="U174" s="380">
        <f>IF(VLOOKUP($AH174,'Table 3A'!$B$10:$T$48,'Table 3A'!AJ$1,0)="","",VLOOKUP($AH174,'Table 3A'!$B$10:$T$48,'Table 3A'!AJ$1,0))</f>
        <v>31511</v>
      </c>
      <c r="V174" s="380">
        <f>IF(VLOOKUP($AH174,'Table 3A'!$B$10:$T$48,'Table 3A'!AK$1,0)="","",VLOOKUP($AH174,'Table 3A'!$B$10:$T$48,'Table 3A'!AK$1,0))</f>
        <v>-17691</v>
      </c>
      <c r="W174" s="380">
        <f>IF(VLOOKUP($AH174,'Table 3A'!$B$10:$T$48,'Table 3A'!AL$1,0)="","",VLOOKUP($AH174,'Table 3A'!$B$10:$T$48,'Table 3A'!AL$1,0))</f>
        <v>5071</v>
      </c>
      <c r="X174" s="380">
        <f>IF(VLOOKUP($AH174,'Table 3A'!$B$10:$T$48,'Table 3A'!AM$1,0)="","",VLOOKUP($AH174,'Table 3A'!$B$10:$T$48,'Table 3A'!AM$1,0))</f>
        <v>2767</v>
      </c>
      <c r="Y174" s="380">
        <f>IF(VLOOKUP($AH174,'Table 3A'!$B$10:$T$48,'Table 3A'!AN$1,0)="","",VLOOKUP($AH174,'Table 3A'!$B$10:$T$48,'Table 3A'!AN$1,0))</f>
        <v>15714</v>
      </c>
      <c r="Z174" s="380">
        <f>IF(VLOOKUP($AH174,'Table 3A'!$B$10:$T$48,'Table 3A'!AO$1,0)="","",VLOOKUP($AH174,'Table 3A'!$B$10:$T$48,'Table 3A'!AO$1,0))</f>
        <v>26510</v>
      </c>
      <c r="AA174" s="380">
        <f>IF(VLOOKUP($AH174,'Table 3A'!$B$10:$T$48,'Table 3A'!AP$1,0)="","",VLOOKUP($AH174,'Table 3A'!$B$10:$T$48,'Table 3A'!AP$1,0))</f>
        <v>-26786</v>
      </c>
      <c r="AB174" s="380">
        <f>IF(VLOOKUP($AH174,'Table 3A'!$B$10:$T$48,'Table 3A'!AQ$1,0)="","",VLOOKUP($AH174,'Table 3A'!$B$10:$T$48,'Table 3A'!AQ$1,0))</f>
        <v>-14761</v>
      </c>
      <c r="AC174" s="380">
        <f>IF(VLOOKUP($AH174,'Table 3A'!$B$10:$T$48,'Table 3A'!AR$1,0)="","",VLOOKUP($AH174,'Table 3A'!$B$10:$T$48,'Table 3A'!AR$1,0))</f>
        <v>-47853</v>
      </c>
      <c r="AD174" s="380">
        <f>IF(VLOOKUP($AH174,'Table 3A'!$B$10:$T$48,'Table 3A'!AS$1,0)="","",VLOOKUP($AH174,'Table 3A'!$B$10:$T$48,'Table 3A'!AS$1,0))</f>
        <v>-2282</v>
      </c>
      <c r="AE174" s="380">
        <f>IF(VLOOKUP($AH174,'Table 3A'!$B$10:$T$48,'Table 3A'!AT$1,0)="","",VLOOKUP($AH174,'Table 3A'!$B$10:$T$48,'Table 3A'!AT$1,0))</f>
        <v>-3592</v>
      </c>
      <c r="AF174" s="380">
        <f>IF(VLOOKUP($AH174,'Table 3A'!$B$10:$T$48,'Table 3A'!AU$1,0)="","",VLOOKUP($AH174,'Table 3A'!$B$10:$T$48,'Table 3A'!AU$1,0))</f>
        <v>5239</v>
      </c>
      <c r="AG174" s="380">
        <f>IF(VLOOKUP($AH174,'Table 3A'!$B$10:$T$48,'Table 3A'!AV$1,0)="","",VLOOKUP($AH174,'Table 3A'!$B$10:$T$48,'Table 3A'!AV$1,0))</f>
        <v>8927</v>
      </c>
      <c r="AH174" s="363" t="str">
        <f t="shared" si="1"/>
        <v>A.N.@@._Z.S13._Z.C.A.F.F4.L.S.V._T._T.XDC.N.EDP3</v>
      </c>
      <c r="AI174" s="363"/>
      <c r="AJ174" s="363"/>
      <c r="AK174" s="365" t="str">
        <f>IFERROR(+IF(AH174=VLOOKUP(AH174,'Table 3A'!$B$10:$B$48,1,0),"OK","check!!!!"),"check!!!!")</f>
        <v>OK</v>
      </c>
      <c r="AL174" s="363" t="str">
        <f>IF('Table 3A'!B19=AH174,"ok","check!!!!")</f>
        <v>ok</v>
      </c>
      <c r="AM174" s="366"/>
      <c r="AN174" s="367"/>
      <c r="AO174" s="367"/>
      <c r="AP174" s="367"/>
      <c r="AQ174" s="367"/>
      <c r="AR174" s="367"/>
      <c r="AS174" s="367"/>
      <c r="AT174" s="367"/>
      <c r="AU174" s="367"/>
      <c r="AV174" s="367"/>
      <c r="AW174" s="367"/>
      <c r="AX174" s="367"/>
      <c r="AY174" s="367"/>
    </row>
    <row r="175" spans="1:51">
      <c r="A175" s="357" t="s">
        <v>261</v>
      </c>
      <c r="B175" s="357" t="s">
        <v>262</v>
      </c>
      <c r="C175" s="357" t="s">
        <v>263</v>
      </c>
      <c r="D175" s="357" t="s">
        <v>264</v>
      </c>
      <c r="E175" s="357" t="s">
        <v>265</v>
      </c>
      <c r="F175" s="357" t="s">
        <v>264</v>
      </c>
      <c r="G175" s="357" t="s">
        <v>277</v>
      </c>
      <c r="H175" s="357" t="s">
        <v>293</v>
      </c>
      <c r="I175" s="357" t="s">
        <v>282</v>
      </c>
      <c r="J175" s="357" t="s">
        <v>285</v>
      </c>
      <c r="K175" s="357" t="s">
        <v>278</v>
      </c>
      <c r="L175" s="357" t="s">
        <v>268</v>
      </c>
      <c r="M175" s="357" t="s">
        <v>269</v>
      </c>
      <c r="N175" s="357" t="s">
        <v>270</v>
      </c>
      <c r="O175" s="357" t="s">
        <v>270</v>
      </c>
      <c r="P175" s="357" t="s">
        <v>271</v>
      </c>
      <c r="Q175" s="357" t="s">
        <v>262</v>
      </c>
      <c r="R175" s="357" t="s">
        <v>314</v>
      </c>
      <c r="S175" s="380" t="str">
        <f>IF(VLOOKUP($AH175,'Table 3A'!$B$10:$T$48,'Table 3A'!AH$1,0)="","",VLOOKUP($AH175,'Table 3A'!$B$10:$T$48,'Table 3A'!AH$1,0))</f>
        <v>L</v>
      </c>
      <c r="T175" s="380" t="str">
        <f>IF(VLOOKUP($AH175,'Table 3A'!$B$10:$T$48,'Table 3A'!AI$1,0)="","",VLOOKUP($AH175,'Table 3A'!$B$10:$T$48,'Table 3A'!AI$1,0))</f>
        <v>L</v>
      </c>
      <c r="U175" s="380" t="str">
        <f>IF(VLOOKUP($AH175,'Table 3A'!$B$10:$T$48,'Table 3A'!AJ$1,0)="","",VLOOKUP($AH175,'Table 3A'!$B$10:$T$48,'Table 3A'!AJ$1,0))</f>
        <v>L</v>
      </c>
      <c r="V175" s="380" t="str">
        <f>IF(VLOOKUP($AH175,'Table 3A'!$B$10:$T$48,'Table 3A'!AK$1,0)="","",VLOOKUP($AH175,'Table 3A'!$B$10:$T$48,'Table 3A'!AK$1,0))</f>
        <v>L</v>
      </c>
      <c r="W175" s="380" t="str">
        <f>IF(VLOOKUP($AH175,'Table 3A'!$B$10:$T$48,'Table 3A'!AL$1,0)="","",VLOOKUP($AH175,'Table 3A'!$B$10:$T$48,'Table 3A'!AL$1,0))</f>
        <v>L</v>
      </c>
      <c r="X175" s="380" t="str">
        <f>IF(VLOOKUP($AH175,'Table 3A'!$B$10:$T$48,'Table 3A'!AM$1,0)="","",VLOOKUP($AH175,'Table 3A'!$B$10:$T$48,'Table 3A'!AM$1,0))</f>
        <v>L</v>
      </c>
      <c r="Y175" s="380" t="str">
        <f>IF(VLOOKUP($AH175,'Table 3A'!$B$10:$T$48,'Table 3A'!AN$1,0)="","",VLOOKUP($AH175,'Table 3A'!$B$10:$T$48,'Table 3A'!AN$1,0))</f>
        <v>L</v>
      </c>
      <c r="Z175" s="380">
        <f>IF(VLOOKUP($AH175,'Table 3A'!$B$10:$T$48,'Table 3A'!AO$1,0)="","",VLOOKUP($AH175,'Table 3A'!$B$10:$T$48,'Table 3A'!AO$1,0))</f>
        <v>51735</v>
      </c>
      <c r="AA175" s="380">
        <f>IF(VLOOKUP($AH175,'Table 3A'!$B$10:$T$48,'Table 3A'!AP$1,0)="","",VLOOKUP($AH175,'Table 3A'!$B$10:$T$48,'Table 3A'!AP$1,0))</f>
        <v>41564</v>
      </c>
      <c r="AB175" s="380">
        <f>IF(VLOOKUP($AH175,'Table 3A'!$B$10:$T$48,'Table 3A'!AQ$1,0)="","",VLOOKUP($AH175,'Table 3A'!$B$10:$T$48,'Table 3A'!AQ$1,0))</f>
        <v>19143</v>
      </c>
      <c r="AC175" s="380">
        <f>IF(VLOOKUP($AH175,'Table 3A'!$B$10:$T$48,'Table 3A'!AR$1,0)="","",VLOOKUP($AH175,'Table 3A'!$B$10:$T$48,'Table 3A'!AR$1,0))</f>
        <v>2887</v>
      </c>
      <c r="AD175" s="380">
        <f>IF(VLOOKUP($AH175,'Table 3A'!$B$10:$T$48,'Table 3A'!AS$1,0)="","",VLOOKUP($AH175,'Table 3A'!$B$10:$T$48,'Table 3A'!AS$1,0))</f>
        <v>13180</v>
      </c>
      <c r="AE175" s="380">
        <f>IF(VLOOKUP($AH175,'Table 3A'!$B$10:$T$48,'Table 3A'!AT$1,0)="","",VLOOKUP($AH175,'Table 3A'!$B$10:$T$48,'Table 3A'!AT$1,0))</f>
        <v>16499</v>
      </c>
      <c r="AF175" s="380">
        <f>IF(VLOOKUP($AH175,'Table 3A'!$B$10:$T$48,'Table 3A'!AU$1,0)="","",VLOOKUP($AH175,'Table 3A'!$B$10:$T$48,'Table 3A'!AU$1,0))</f>
        <v>22250</v>
      </c>
      <c r="AG175" s="380">
        <f>IF(VLOOKUP($AH175,'Table 3A'!$B$10:$T$48,'Table 3A'!AV$1,0)="","",VLOOKUP($AH175,'Table 3A'!$B$10:$T$48,'Table 3A'!AV$1,0))</f>
        <v>27244</v>
      </c>
      <c r="AH175" s="363" t="str">
        <f t="shared" ref="AH175:AH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AI175" s="363"/>
      <c r="AJ175" s="363"/>
      <c r="AK175" s="365" t="str">
        <f>IFERROR(+IF(AH175=VLOOKUP(AH175,'Table 3A'!$B$10:$B$48,1,0),"OK","check!!!!"),"check!!!!")</f>
        <v>OK</v>
      </c>
      <c r="AL175" s="363" t="str">
        <f>IF('Table 3A'!B20=AH175,"ok","check!!!!")</f>
        <v>ok</v>
      </c>
      <c r="AM175" s="366"/>
      <c r="AN175" s="367"/>
      <c r="AO175" s="367"/>
      <c r="AP175" s="367"/>
      <c r="AQ175" s="367"/>
      <c r="AR175" s="367"/>
      <c r="AS175" s="367"/>
      <c r="AT175" s="367"/>
      <c r="AU175" s="367"/>
      <c r="AV175" s="367"/>
      <c r="AW175" s="367"/>
      <c r="AX175" s="367"/>
      <c r="AY175" s="367"/>
    </row>
    <row r="176" spans="1:51">
      <c r="A176" s="357" t="s">
        <v>261</v>
      </c>
      <c r="B176" s="357" t="s">
        <v>262</v>
      </c>
      <c r="C176" s="357" t="s">
        <v>263</v>
      </c>
      <c r="D176" s="357" t="s">
        <v>264</v>
      </c>
      <c r="E176" s="357" t="s">
        <v>265</v>
      </c>
      <c r="F176" s="357" t="s">
        <v>264</v>
      </c>
      <c r="G176" s="357" t="s">
        <v>277</v>
      </c>
      <c r="H176" s="357" t="s">
        <v>294</v>
      </c>
      <c r="I176" s="357" t="s">
        <v>282</v>
      </c>
      <c r="J176" s="357" t="s">
        <v>285</v>
      </c>
      <c r="K176" s="357" t="s">
        <v>278</v>
      </c>
      <c r="L176" s="357" t="s">
        <v>268</v>
      </c>
      <c r="M176" s="357" t="s">
        <v>269</v>
      </c>
      <c r="N176" s="357" t="s">
        <v>270</v>
      </c>
      <c r="O176" s="357" t="s">
        <v>270</v>
      </c>
      <c r="P176" s="357" t="s">
        <v>271</v>
      </c>
      <c r="Q176" s="357" t="s">
        <v>262</v>
      </c>
      <c r="R176" s="357" t="s">
        <v>314</v>
      </c>
      <c r="S176" s="380" t="str">
        <f>IF(VLOOKUP($AH176,'Table 3A'!$B$10:$T$48,'Table 3A'!AH$1,0)="","",VLOOKUP($AH176,'Table 3A'!$B$10:$T$48,'Table 3A'!AH$1,0))</f>
        <v>L</v>
      </c>
      <c r="T176" s="380" t="str">
        <f>IF(VLOOKUP($AH176,'Table 3A'!$B$10:$T$48,'Table 3A'!AI$1,0)="","",VLOOKUP($AH176,'Table 3A'!$B$10:$T$48,'Table 3A'!AI$1,0))</f>
        <v>L</v>
      </c>
      <c r="U176" s="380" t="str">
        <f>IF(VLOOKUP($AH176,'Table 3A'!$B$10:$T$48,'Table 3A'!AJ$1,0)="","",VLOOKUP($AH176,'Table 3A'!$B$10:$T$48,'Table 3A'!AJ$1,0))</f>
        <v>L</v>
      </c>
      <c r="V176" s="380" t="str">
        <f>IF(VLOOKUP($AH176,'Table 3A'!$B$10:$T$48,'Table 3A'!AK$1,0)="","",VLOOKUP($AH176,'Table 3A'!$B$10:$T$48,'Table 3A'!AK$1,0))</f>
        <v>L</v>
      </c>
      <c r="W176" s="380" t="str">
        <f>IF(VLOOKUP($AH176,'Table 3A'!$B$10:$T$48,'Table 3A'!AL$1,0)="","",VLOOKUP($AH176,'Table 3A'!$B$10:$T$48,'Table 3A'!AL$1,0))</f>
        <v>L</v>
      </c>
      <c r="X176" s="380" t="str">
        <f>IF(VLOOKUP($AH176,'Table 3A'!$B$10:$T$48,'Table 3A'!AM$1,0)="","",VLOOKUP($AH176,'Table 3A'!$B$10:$T$48,'Table 3A'!AM$1,0))</f>
        <v>L</v>
      </c>
      <c r="Y176" s="380" t="str">
        <f>IF(VLOOKUP($AH176,'Table 3A'!$B$10:$T$48,'Table 3A'!AN$1,0)="","",VLOOKUP($AH176,'Table 3A'!$B$10:$T$48,'Table 3A'!AN$1,0))</f>
        <v>L</v>
      </c>
      <c r="Z176" s="380">
        <f>IF(VLOOKUP($AH176,'Table 3A'!$B$10:$T$48,'Table 3A'!AO$1,0)="","",VLOOKUP($AH176,'Table 3A'!$B$10:$T$48,'Table 3A'!AO$1,0))</f>
        <v>-25225</v>
      </c>
      <c r="AA176" s="380">
        <f>IF(VLOOKUP($AH176,'Table 3A'!$B$10:$T$48,'Table 3A'!AP$1,0)="","",VLOOKUP($AH176,'Table 3A'!$B$10:$T$48,'Table 3A'!AP$1,0))</f>
        <v>-68350</v>
      </c>
      <c r="AB176" s="380">
        <f>IF(VLOOKUP($AH176,'Table 3A'!$B$10:$T$48,'Table 3A'!AQ$1,0)="","",VLOOKUP($AH176,'Table 3A'!$B$10:$T$48,'Table 3A'!AQ$1,0))</f>
        <v>-33904</v>
      </c>
      <c r="AC176" s="380">
        <f>IF(VLOOKUP($AH176,'Table 3A'!$B$10:$T$48,'Table 3A'!AR$1,0)="","",VLOOKUP($AH176,'Table 3A'!$B$10:$T$48,'Table 3A'!AR$1,0))</f>
        <v>-50740</v>
      </c>
      <c r="AD176" s="380">
        <f>IF(VLOOKUP($AH176,'Table 3A'!$B$10:$T$48,'Table 3A'!AS$1,0)="","",VLOOKUP($AH176,'Table 3A'!$B$10:$T$48,'Table 3A'!AS$1,0))</f>
        <v>-15462</v>
      </c>
      <c r="AE176" s="380">
        <f>IF(VLOOKUP($AH176,'Table 3A'!$B$10:$T$48,'Table 3A'!AT$1,0)="","",VLOOKUP($AH176,'Table 3A'!$B$10:$T$48,'Table 3A'!AT$1,0))</f>
        <v>-20091</v>
      </c>
      <c r="AF176" s="380">
        <f>IF(VLOOKUP($AH176,'Table 3A'!$B$10:$T$48,'Table 3A'!AU$1,0)="","",VLOOKUP($AH176,'Table 3A'!$B$10:$T$48,'Table 3A'!AU$1,0))</f>
        <v>-17011</v>
      </c>
      <c r="AG176" s="380">
        <f>IF(VLOOKUP($AH176,'Table 3A'!$B$10:$T$48,'Table 3A'!AV$1,0)="","",VLOOKUP($AH176,'Table 3A'!$B$10:$T$48,'Table 3A'!AV$1,0))</f>
        <v>-18317</v>
      </c>
      <c r="AH176" s="363" t="str">
        <f t="shared" si="2"/>
        <v>A.N.@@._Z.S13._Z.C.AD.F.F4.L.S.V._T._T.XDC.N.EDP3</v>
      </c>
      <c r="AI176" s="363"/>
      <c r="AJ176" s="363"/>
      <c r="AK176" s="365" t="str">
        <f>IFERROR(+IF(AH176=VLOOKUP(AH176,'Table 3A'!$B$10:$B$48,1,0),"OK","check!!!!"),"check!!!!")</f>
        <v>OK</v>
      </c>
      <c r="AL176" s="363" t="str">
        <f>IF('Table 3A'!B21=AH176,"ok","check!!!!")</f>
        <v>ok</v>
      </c>
      <c r="AM176" s="366"/>
      <c r="AN176" s="367"/>
      <c r="AO176" s="367"/>
      <c r="AP176" s="367"/>
      <c r="AQ176" s="367"/>
      <c r="AR176" s="367"/>
      <c r="AS176" s="367"/>
      <c r="AT176" s="367"/>
      <c r="AU176" s="367"/>
      <c r="AV176" s="367"/>
      <c r="AW176" s="367"/>
      <c r="AX176" s="367"/>
      <c r="AY176" s="367"/>
    </row>
    <row r="177" spans="1:51">
      <c r="A177" s="357" t="s">
        <v>261</v>
      </c>
      <c r="B177" s="357" t="s">
        <v>262</v>
      </c>
      <c r="C177" s="357" t="s">
        <v>263</v>
      </c>
      <c r="D177" s="357" t="s">
        <v>264</v>
      </c>
      <c r="E177" s="357" t="s">
        <v>265</v>
      </c>
      <c r="F177" s="357" t="s">
        <v>264</v>
      </c>
      <c r="G177" s="357" t="s">
        <v>277</v>
      </c>
      <c r="H177" s="357" t="s">
        <v>261</v>
      </c>
      <c r="I177" s="357" t="s">
        <v>282</v>
      </c>
      <c r="J177" s="357" t="s">
        <v>295</v>
      </c>
      <c r="K177" s="357" t="s">
        <v>281</v>
      </c>
      <c r="L177" s="357" t="s">
        <v>268</v>
      </c>
      <c r="M177" s="357" t="s">
        <v>269</v>
      </c>
      <c r="N177" s="357" t="s">
        <v>270</v>
      </c>
      <c r="O177" s="357" t="s">
        <v>270</v>
      </c>
      <c r="P177" s="357" t="s">
        <v>271</v>
      </c>
      <c r="Q177" s="357" t="s">
        <v>262</v>
      </c>
      <c r="R177" s="357" t="s">
        <v>314</v>
      </c>
      <c r="S177" s="380">
        <f>IF(VLOOKUP($AH177,'Table 3A'!$B$10:$T$48,'Table 3A'!AH$1,0)="","",VLOOKUP($AH177,'Table 3A'!$B$10:$T$48,'Table 3A'!AH$1,0))</f>
        <v>-174342</v>
      </c>
      <c r="T177" s="380">
        <f>IF(VLOOKUP($AH177,'Table 3A'!$B$10:$T$48,'Table 3A'!AI$1,0)="","",VLOOKUP($AH177,'Table 3A'!$B$10:$T$48,'Table 3A'!AI$1,0))</f>
        <v>-31767</v>
      </c>
      <c r="U177" s="380">
        <f>IF(VLOOKUP($AH177,'Table 3A'!$B$10:$T$48,'Table 3A'!AJ$1,0)="","",VLOOKUP($AH177,'Table 3A'!$B$10:$T$48,'Table 3A'!AJ$1,0))</f>
        <v>-45715</v>
      </c>
      <c r="V177" s="380">
        <f>IF(VLOOKUP($AH177,'Table 3A'!$B$10:$T$48,'Table 3A'!AK$1,0)="","",VLOOKUP($AH177,'Table 3A'!$B$10:$T$48,'Table 3A'!AK$1,0))</f>
        <v>-44071</v>
      </c>
      <c r="W177" s="380">
        <f>IF(VLOOKUP($AH177,'Table 3A'!$B$10:$T$48,'Table 3A'!AL$1,0)="","",VLOOKUP($AH177,'Table 3A'!$B$10:$T$48,'Table 3A'!AL$1,0))</f>
        <v>-13738</v>
      </c>
      <c r="X177" s="380">
        <f>IF(VLOOKUP($AH177,'Table 3A'!$B$10:$T$48,'Table 3A'!AM$1,0)="","",VLOOKUP($AH177,'Table 3A'!$B$10:$T$48,'Table 3A'!AM$1,0))</f>
        <v>-15352</v>
      </c>
      <c r="Y177" s="380">
        <f>IF(VLOOKUP($AH177,'Table 3A'!$B$10:$T$48,'Table 3A'!AN$1,0)="","",VLOOKUP($AH177,'Table 3A'!$B$10:$T$48,'Table 3A'!AN$1,0))</f>
        <v>-55898</v>
      </c>
      <c r="Z177" s="380">
        <f>IF(VLOOKUP($AH177,'Table 3A'!$B$10:$T$48,'Table 3A'!AO$1,0)="","",VLOOKUP($AH177,'Table 3A'!$B$10:$T$48,'Table 3A'!AO$1,0))</f>
        <v>-109740</v>
      </c>
      <c r="AA177" s="380">
        <f>IF(VLOOKUP($AH177,'Table 3A'!$B$10:$T$48,'Table 3A'!AP$1,0)="","",VLOOKUP($AH177,'Table 3A'!$B$10:$T$48,'Table 3A'!AP$1,0))</f>
        <v>-7162</v>
      </c>
      <c r="AB177" s="380">
        <f>IF(VLOOKUP($AH177,'Table 3A'!$B$10:$T$48,'Table 3A'!AQ$1,0)="","",VLOOKUP($AH177,'Table 3A'!$B$10:$T$48,'Table 3A'!AQ$1,0))</f>
        <v>-8837</v>
      </c>
      <c r="AC177" s="380">
        <f>IF(VLOOKUP($AH177,'Table 3A'!$B$10:$T$48,'Table 3A'!AR$1,0)="","",VLOOKUP($AH177,'Table 3A'!$B$10:$T$48,'Table 3A'!AR$1,0))</f>
        <v>-108736</v>
      </c>
      <c r="AD177" s="380">
        <f>IF(VLOOKUP($AH177,'Table 3A'!$B$10:$T$48,'Table 3A'!AS$1,0)="","",VLOOKUP($AH177,'Table 3A'!$B$10:$T$48,'Table 3A'!AS$1,0))</f>
        <v>-4626</v>
      </c>
      <c r="AE177" s="380">
        <f>IF(VLOOKUP($AH177,'Table 3A'!$B$10:$T$48,'Table 3A'!AT$1,0)="","",VLOOKUP($AH177,'Table 3A'!$B$10:$T$48,'Table 3A'!AT$1,0))</f>
        <v>-25342</v>
      </c>
      <c r="AF177" s="380">
        <f>IF(VLOOKUP($AH177,'Table 3A'!$B$10:$T$48,'Table 3A'!AU$1,0)="","",VLOOKUP($AH177,'Table 3A'!$B$10:$T$48,'Table 3A'!AU$1,0))</f>
        <v>-25629</v>
      </c>
      <c r="AG177" s="380">
        <f>IF(VLOOKUP($AH177,'Table 3A'!$B$10:$T$48,'Table 3A'!AV$1,0)="","",VLOOKUP($AH177,'Table 3A'!$B$10:$T$48,'Table 3A'!AV$1,0))</f>
        <v>-9005</v>
      </c>
      <c r="AH177" s="363" t="str">
        <f t="shared" si="2"/>
        <v>A.N.@@._Z.S13._Z.C.A.F.F5.T.S.V._T._T.XDC.N.EDP3</v>
      </c>
      <c r="AI177" s="363"/>
      <c r="AJ177" s="363"/>
      <c r="AK177" s="365" t="str">
        <f>IFERROR(+IF(AH177=VLOOKUP(AH177,'Table 3A'!$B$10:$B$48,1,0),"OK","check!!!!"),"check!!!!")</f>
        <v>OK</v>
      </c>
      <c r="AL177" s="363" t="str">
        <f>IF('Table 3A'!B22=AH177,"ok","check!!!!")</f>
        <v>ok</v>
      </c>
      <c r="AM177" s="366"/>
      <c r="AN177" s="367"/>
      <c r="AO177" s="367"/>
      <c r="AP177" s="367"/>
      <c r="AQ177" s="367"/>
      <c r="AR177" s="367"/>
      <c r="AS177" s="367"/>
      <c r="AT177" s="367"/>
      <c r="AU177" s="367"/>
      <c r="AV177" s="367"/>
      <c r="AW177" s="367"/>
      <c r="AX177" s="367"/>
      <c r="AY177" s="367"/>
    </row>
    <row r="178" spans="1:51">
      <c r="A178" s="357" t="s">
        <v>261</v>
      </c>
      <c r="B178" s="357" t="s">
        <v>262</v>
      </c>
      <c r="C178" s="357" t="s">
        <v>263</v>
      </c>
      <c r="D178" s="357" t="s">
        <v>264</v>
      </c>
      <c r="E178" s="357" t="s">
        <v>265</v>
      </c>
      <c r="F178" s="357" t="s">
        <v>264</v>
      </c>
      <c r="G178" s="357" t="s">
        <v>277</v>
      </c>
      <c r="H178" s="357" t="s">
        <v>261</v>
      </c>
      <c r="I178" s="357" t="s">
        <v>282</v>
      </c>
      <c r="J178" s="357" t="s">
        <v>315</v>
      </c>
      <c r="K178" s="357" t="s">
        <v>281</v>
      </c>
      <c r="L178" s="357" t="s">
        <v>268</v>
      </c>
      <c r="M178" s="357" t="s">
        <v>269</v>
      </c>
      <c r="N178" s="357" t="s">
        <v>270</v>
      </c>
      <c r="O178" s="357" t="s">
        <v>270</v>
      </c>
      <c r="P178" s="357" t="s">
        <v>271</v>
      </c>
      <c r="Q178" s="357" t="s">
        <v>262</v>
      </c>
      <c r="R178" s="357" t="s">
        <v>314</v>
      </c>
      <c r="S178" s="380" t="str">
        <f>IF(VLOOKUP($AH178,'Table 3A'!$B$10:$T$48,'Table 3A'!AH$1,0)="","",VLOOKUP($AH178,'Table 3A'!$B$10:$T$48,'Table 3A'!AH$1,0))</f>
        <v>L</v>
      </c>
      <c r="T178" s="380" t="str">
        <f>IF(VLOOKUP($AH178,'Table 3A'!$B$10:$T$48,'Table 3A'!AI$1,0)="","",VLOOKUP($AH178,'Table 3A'!$B$10:$T$48,'Table 3A'!AI$1,0))</f>
        <v>L</v>
      </c>
      <c r="U178" s="380" t="str">
        <f>IF(VLOOKUP($AH178,'Table 3A'!$B$10:$T$48,'Table 3A'!AJ$1,0)="","",VLOOKUP($AH178,'Table 3A'!$B$10:$T$48,'Table 3A'!AJ$1,0))</f>
        <v>L</v>
      </c>
      <c r="V178" s="380" t="str">
        <f>IF(VLOOKUP($AH178,'Table 3A'!$B$10:$T$48,'Table 3A'!AK$1,0)="","",VLOOKUP($AH178,'Table 3A'!$B$10:$T$48,'Table 3A'!AK$1,0))</f>
        <v>L</v>
      </c>
      <c r="W178" s="380" t="str">
        <f>IF(VLOOKUP($AH178,'Table 3A'!$B$10:$T$48,'Table 3A'!AL$1,0)="","",VLOOKUP($AH178,'Table 3A'!$B$10:$T$48,'Table 3A'!AL$1,0))</f>
        <v>L</v>
      </c>
      <c r="X178" s="380" t="str">
        <f>IF(VLOOKUP($AH178,'Table 3A'!$B$10:$T$48,'Table 3A'!AM$1,0)="","",VLOOKUP($AH178,'Table 3A'!$B$10:$T$48,'Table 3A'!AM$1,0))</f>
        <v>L</v>
      </c>
      <c r="Y178" s="380" t="str">
        <f>IF(VLOOKUP($AH178,'Table 3A'!$B$10:$T$48,'Table 3A'!AN$1,0)="","",VLOOKUP($AH178,'Table 3A'!$B$10:$T$48,'Table 3A'!AN$1,0))</f>
        <v>L</v>
      </c>
      <c r="Z178" s="380">
        <f>IF(VLOOKUP($AH178,'Table 3A'!$B$10:$T$48,'Table 3A'!AO$1,0)="","",VLOOKUP($AH178,'Table 3A'!$B$10:$T$48,'Table 3A'!AO$1,0))</f>
        <v>0</v>
      </c>
      <c r="AA178" s="380">
        <f>IF(VLOOKUP($AH178,'Table 3A'!$B$10:$T$48,'Table 3A'!AP$1,0)="","",VLOOKUP($AH178,'Table 3A'!$B$10:$T$48,'Table 3A'!AP$1,0))</f>
        <v>0</v>
      </c>
      <c r="AB178" s="380">
        <f>IF(VLOOKUP($AH178,'Table 3A'!$B$10:$T$48,'Table 3A'!AQ$1,0)="","",VLOOKUP($AH178,'Table 3A'!$B$10:$T$48,'Table 3A'!AQ$1,0))</f>
        <v>0</v>
      </c>
      <c r="AC178" s="380">
        <f>IF(VLOOKUP($AH178,'Table 3A'!$B$10:$T$48,'Table 3A'!AR$1,0)="","",VLOOKUP($AH178,'Table 3A'!$B$10:$T$48,'Table 3A'!AR$1,0))</f>
        <v>105</v>
      </c>
      <c r="AD178" s="380">
        <f>IF(VLOOKUP($AH178,'Table 3A'!$B$10:$T$48,'Table 3A'!AS$1,0)="","",VLOOKUP($AH178,'Table 3A'!$B$10:$T$48,'Table 3A'!AS$1,0))</f>
        <v>-13</v>
      </c>
      <c r="AE178" s="380">
        <f>IF(VLOOKUP($AH178,'Table 3A'!$B$10:$T$48,'Table 3A'!AT$1,0)="","",VLOOKUP($AH178,'Table 3A'!$B$10:$T$48,'Table 3A'!AT$1,0))</f>
        <v>79</v>
      </c>
      <c r="AF178" s="380">
        <f>IF(VLOOKUP($AH178,'Table 3A'!$B$10:$T$48,'Table 3A'!AU$1,0)="","",VLOOKUP($AH178,'Table 3A'!$B$10:$T$48,'Table 3A'!AU$1,0))</f>
        <v>-203</v>
      </c>
      <c r="AG178" s="380">
        <f>IF(VLOOKUP($AH178,'Table 3A'!$B$10:$T$48,'Table 3A'!AV$1,0)="","",VLOOKUP($AH178,'Table 3A'!$B$10:$T$48,'Table 3A'!AV$1,0))</f>
        <v>70</v>
      </c>
      <c r="AH178" s="363" t="str">
        <f t="shared" si="2"/>
        <v>A.N.@@._Z.S13._Z.C.A.F.F5PN.T.S.V._T._T.XDC.N.EDP3</v>
      </c>
      <c r="AI178" s="363"/>
      <c r="AJ178" s="363"/>
      <c r="AK178" s="365" t="str">
        <f>IFERROR(+IF(AH178=VLOOKUP(AH178,'Table 3A'!$B$10:$B$48,1,0),"OK","check!!!!"),"check!!!!")</f>
        <v>OK</v>
      </c>
      <c r="AL178" s="363" t="str">
        <f>IF('Table 3A'!B23=AH178,"ok","check!!!!")</f>
        <v>ok</v>
      </c>
      <c r="AM178" s="366"/>
      <c r="AN178" s="367"/>
      <c r="AO178" s="367"/>
      <c r="AP178" s="367"/>
      <c r="AQ178" s="367"/>
      <c r="AR178" s="367"/>
      <c r="AS178" s="367"/>
      <c r="AT178" s="367"/>
      <c r="AU178" s="367"/>
      <c r="AV178" s="367"/>
      <c r="AW178" s="367"/>
      <c r="AX178" s="367"/>
      <c r="AY178" s="367"/>
    </row>
    <row r="179" spans="1:51">
      <c r="A179" s="357" t="s">
        <v>261</v>
      </c>
      <c r="B179" s="357" t="s">
        <v>262</v>
      </c>
      <c r="C179" s="357" t="s">
        <v>263</v>
      </c>
      <c r="D179" s="357" t="s">
        <v>264</v>
      </c>
      <c r="E179" s="357" t="s">
        <v>265</v>
      </c>
      <c r="F179" s="357" t="s">
        <v>264</v>
      </c>
      <c r="G179" s="357" t="s">
        <v>277</v>
      </c>
      <c r="H179" s="357" t="s">
        <v>261</v>
      </c>
      <c r="I179" s="357" t="s">
        <v>282</v>
      </c>
      <c r="J179" s="357" t="s">
        <v>316</v>
      </c>
      <c r="K179" s="357" t="s">
        <v>281</v>
      </c>
      <c r="L179" s="357" t="s">
        <v>268</v>
      </c>
      <c r="M179" s="357" t="s">
        <v>269</v>
      </c>
      <c r="N179" s="357" t="s">
        <v>270</v>
      </c>
      <c r="O179" s="357" t="s">
        <v>270</v>
      </c>
      <c r="P179" s="357" t="s">
        <v>271</v>
      </c>
      <c r="Q179" s="357" t="s">
        <v>262</v>
      </c>
      <c r="R179" s="357" t="s">
        <v>314</v>
      </c>
      <c r="S179" s="380" t="str">
        <f>IF(VLOOKUP($AH179,'Table 3A'!$B$10:$T$48,'Table 3A'!AH$1,0)="","",VLOOKUP($AH179,'Table 3A'!$B$10:$T$48,'Table 3A'!AH$1,0))</f>
        <v>L</v>
      </c>
      <c r="T179" s="380" t="str">
        <f>IF(VLOOKUP($AH179,'Table 3A'!$B$10:$T$48,'Table 3A'!AI$1,0)="","",VLOOKUP($AH179,'Table 3A'!$B$10:$T$48,'Table 3A'!AI$1,0))</f>
        <v>L</v>
      </c>
      <c r="U179" s="380" t="str">
        <f>IF(VLOOKUP($AH179,'Table 3A'!$B$10:$T$48,'Table 3A'!AJ$1,0)="","",VLOOKUP($AH179,'Table 3A'!$B$10:$T$48,'Table 3A'!AJ$1,0))</f>
        <v>L</v>
      </c>
      <c r="V179" s="380" t="str">
        <f>IF(VLOOKUP($AH179,'Table 3A'!$B$10:$T$48,'Table 3A'!AK$1,0)="","",VLOOKUP($AH179,'Table 3A'!$B$10:$T$48,'Table 3A'!AK$1,0))</f>
        <v>L</v>
      </c>
      <c r="W179" s="380" t="str">
        <f>IF(VLOOKUP($AH179,'Table 3A'!$B$10:$T$48,'Table 3A'!AL$1,0)="","",VLOOKUP($AH179,'Table 3A'!$B$10:$T$48,'Table 3A'!AL$1,0))</f>
        <v>L</v>
      </c>
      <c r="X179" s="380" t="str">
        <f>IF(VLOOKUP($AH179,'Table 3A'!$B$10:$T$48,'Table 3A'!AM$1,0)="","",VLOOKUP($AH179,'Table 3A'!$B$10:$T$48,'Table 3A'!AM$1,0))</f>
        <v>L</v>
      </c>
      <c r="Y179" s="380" t="str">
        <f>IF(VLOOKUP($AH179,'Table 3A'!$B$10:$T$48,'Table 3A'!AN$1,0)="","",VLOOKUP($AH179,'Table 3A'!$B$10:$T$48,'Table 3A'!AN$1,0))</f>
        <v>L</v>
      </c>
      <c r="Z179" s="380">
        <f>IF(VLOOKUP($AH179,'Table 3A'!$B$10:$T$48,'Table 3A'!AO$1,0)="","",VLOOKUP($AH179,'Table 3A'!$B$10:$T$48,'Table 3A'!AO$1,0))</f>
        <v>-109740</v>
      </c>
      <c r="AA179" s="380">
        <f>IF(VLOOKUP($AH179,'Table 3A'!$B$10:$T$48,'Table 3A'!AP$1,0)="","",VLOOKUP($AH179,'Table 3A'!$B$10:$T$48,'Table 3A'!AP$1,0))</f>
        <v>-7162</v>
      </c>
      <c r="AB179" s="380">
        <f>IF(VLOOKUP($AH179,'Table 3A'!$B$10:$T$48,'Table 3A'!AQ$1,0)="","",VLOOKUP($AH179,'Table 3A'!$B$10:$T$48,'Table 3A'!AQ$1,0))</f>
        <v>-8837</v>
      </c>
      <c r="AC179" s="380">
        <f>IF(VLOOKUP($AH179,'Table 3A'!$B$10:$T$48,'Table 3A'!AR$1,0)="","",VLOOKUP($AH179,'Table 3A'!$B$10:$T$48,'Table 3A'!AR$1,0))</f>
        <v>-108841</v>
      </c>
      <c r="AD179" s="380">
        <f>IF(VLOOKUP($AH179,'Table 3A'!$B$10:$T$48,'Table 3A'!AS$1,0)="","",VLOOKUP($AH179,'Table 3A'!$B$10:$T$48,'Table 3A'!AS$1,0))</f>
        <v>-4613</v>
      </c>
      <c r="AE179" s="380">
        <f>IF(VLOOKUP($AH179,'Table 3A'!$B$10:$T$48,'Table 3A'!AT$1,0)="","",VLOOKUP($AH179,'Table 3A'!$B$10:$T$48,'Table 3A'!AT$1,0))</f>
        <v>-25421</v>
      </c>
      <c r="AF179" s="380">
        <f>IF(VLOOKUP($AH179,'Table 3A'!$B$10:$T$48,'Table 3A'!AU$1,0)="","",VLOOKUP($AH179,'Table 3A'!$B$10:$T$48,'Table 3A'!AU$1,0))</f>
        <v>-25426</v>
      </c>
      <c r="AG179" s="380">
        <f>IF(VLOOKUP($AH179,'Table 3A'!$B$10:$T$48,'Table 3A'!AV$1,0)="","",VLOOKUP($AH179,'Table 3A'!$B$10:$T$48,'Table 3A'!AV$1,0))</f>
        <v>-9075</v>
      </c>
      <c r="AH179" s="363" t="str">
        <f t="shared" si="2"/>
        <v>A.N.@@._Z.S13._Z.C.A.F.F5OP.T.S.V._T._T.XDC.N.EDP3</v>
      </c>
      <c r="AI179" s="363"/>
      <c r="AJ179" s="363"/>
      <c r="AK179" s="365" t="str">
        <f>IFERROR(+IF(AH179=VLOOKUP(AH179,'Table 3A'!$B$10:$B$48,1,0),"OK","check!!!!"),"check!!!!")</f>
        <v>OK</v>
      </c>
      <c r="AL179" s="363" t="str">
        <f>IF('Table 3A'!B24=AH179,"ok","check!!!!")</f>
        <v>ok</v>
      </c>
      <c r="AM179" s="366"/>
      <c r="AN179" s="367"/>
      <c r="AO179" s="367"/>
      <c r="AP179" s="367"/>
      <c r="AQ179" s="367"/>
      <c r="AR179" s="367"/>
      <c r="AS179" s="367"/>
      <c r="AT179" s="367"/>
      <c r="AU179" s="367"/>
      <c r="AV179" s="367"/>
      <c r="AW179" s="367"/>
      <c r="AX179" s="367"/>
      <c r="AY179" s="367"/>
    </row>
    <row r="180" spans="1:51">
      <c r="A180" s="357" t="s">
        <v>261</v>
      </c>
      <c r="B180" s="357" t="s">
        <v>262</v>
      </c>
      <c r="C180" s="357" t="s">
        <v>263</v>
      </c>
      <c r="D180" s="357" t="s">
        <v>264</v>
      </c>
      <c r="E180" s="357" t="s">
        <v>265</v>
      </c>
      <c r="F180" s="357" t="s">
        <v>264</v>
      </c>
      <c r="G180" s="357" t="s">
        <v>277</v>
      </c>
      <c r="H180" s="357" t="s">
        <v>293</v>
      </c>
      <c r="I180" s="357" t="s">
        <v>282</v>
      </c>
      <c r="J180" s="357" t="s">
        <v>316</v>
      </c>
      <c r="K180" s="357" t="s">
        <v>281</v>
      </c>
      <c r="L180" s="357" t="s">
        <v>268</v>
      </c>
      <c r="M180" s="357" t="s">
        <v>269</v>
      </c>
      <c r="N180" s="357" t="s">
        <v>270</v>
      </c>
      <c r="O180" s="357" t="s">
        <v>270</v>
      </c>
      <c r="P180" s="357" t="s">
        <v>271</v>
      </c>
      <c r="Q180" s="357" t="s">
        <v>262</v>
      </c>
      <c r="R180" s="357" t="s">
        <v>314</v>
      </c>
      <c r="S180" s="380" t="str">
        <f>IF(VLOOKUP($AH180,'Table 3A'!$B$10:$T$48,'Table 3A'!AH$1,0)="","",VLOOKUP($AH180,'Table 3A'!$B$10:$T$48,'Table 3A'!AH$1,0))</f>
        <v>L</v>
      </c>
      <c r="T180" s="380" t="str">
        <f>IF(VLOOKUP($AH180,'Table 3A'!$B$10:$T$48,'Table 3A'!AI$1,0)="","",VLOOKUP($AH180,'Table 3A'!$B$10:$T$48,'Table 3A'!AI$1,0))</f>
        <v>L</v>
      </c>
      <c r="U180" s="380" t="str">
        <f>IF(VLOOKUP($AH180,'Table 3A'!$B$10:$T$48,'Table 3A'!AJ$1,0)="","",VLOOKUP($AH180,'Table 3A'!$B$10:$T$48,'Table 3A'!AJ$1,0))</f>
        <v>L</v>
      </c>
      <c r="V180" s="380" t="str">
        <f>IF(VLOOKUP($AH180,'Table 3A'!$B$10:$T$48,'Table 3A'!AK$1,0)="","",VLOOKUP($AH180,'Table 3A'!$B$10:$T$48,'Table 3A'!AK$1,0))</f>
        <v>L</v>
      </c>
      <c r="W180" s="380" t="str">
        <f>IF(VLOOKUP($AH180,'Table 3A'!$B$10:$T$48,'Table 3A'!AL$1,0)="","",VLOOKUP($AH180,'Table 3A'!$B$10:$T$48,'Table 3A'!AL$1,0))</f>
        <v>L</v>
      </c>
      <c r="X180" s="380" t="str">
        <f>IF(VLOOKUP($AH180,'Table 3A'!$B$10:$T$48,'Table 3A'!AM$1,0)="","",VLOOKUP($AH180,'Table 3A'!$B$10:$T$48,'Table 3A'!AM$1,0))</f>
        <v>L</v>
      </c>
      <c r="Y180" s="380" t="str">
        <f>IF(VLOOKUP($AH180,'Table 3A'!$B$10:$T$48,'Table 3A'!AN$1,0)="","",VLOOKUP($AH180,'Table 3A'!$B$10:$T$48,'Table 3A'!AN$1,0))</f>
        <v>L</v>
      </c>
      <c r="Z180" s="380">
        <f>IF(VLOOKUP($AH180,'Table 3A'!$B$10:$T$48,'Table 3A'!AO$1,0)="","",VLOOKUP($AH180,'Table 3A'!$B$10:$T$48,'Table 3A'!AO$1,0))</f>
        <v>14895</v>
      </c>
      <c r="AA180" s="380">
        <f>IF(VLOOKUP($AH180,'Table 3A'!$B$10:$T$48,'Table 3A'!AP$1,0)="","",VLOOKUP($AH180,'Table 3A'!$B$10:$T$48,'Table 3A'!AP$1,0))</f>
        <v>35697</v>
      </c>
      <c r="AB180" s="380">
        <f>IF(VLOOKUP($AH180,'Table 3A'!$B$10:$T$48,'Table 3A'!AQ$1,0)="","",VLOOKUP($AH180,'Table 3A'!$B$10:$T$48,'Table 3A'!AQ$1,0))</f>
        <v>14508</v>
      </c>
      <c r="AC180" s="380">
        <f>IF(VLOOKUP($AH180,'Table 3A'!$B$10:$T$48,'Table 3A'!AR$1,0)="","",VLOOKUP($AH180,'Table 3A'!$B$10:$T$48,'Table 3A'!AR$1,0))</f>
        <v>7193</v>
      </c>
      <c r="AD180" s="380">
        <f>IF(VLOOKUP($AH180,'Table 3A'!$B$10:$T$48,'Table 3A'!AS$1,0)="","",VLOOKUP($AH180,'Table 3A'!$B$10:$T$48,'Table 3A'!AS$1,0))</f>
        <v>5219</v>
      </c>
      <c r="AE180" s="380">
        <f>IF(VLOOKUP($AH180,'Table 3A'!$B$10:$T$48,'Table 3A'!AT$1,0)="","",VLOOKUP($AH180,'Table 3A'!$B$10:$T$48,'Table 3A'!AT$1,0))</f>
        <v>2813</v>
      </c>
      <c r="AF180" s="380">
        <f>IF(VLOOKUP($AH180,'Table 3A'!$B$10:$T$48,'Table 3A'!AU$1,0)="","",VLOOKUP($AH180,'Table 3A'!$B$10:$T$48,'Table 3A'!AU$1,0))</f>
        <v>10016</v>
      </c>
      <c r="AG180" s="380">
        <f>IF(VLOOKUP($AH180,'Table 3A'!$B$10:$T$48,'Table 3A'!AV$1,0)="","",VLOOKUP($AH180,'Table 3A'!$B$10:$T$48,'Table 3A'!AV$1,0))</f>
        <v>1592</v>
      </c>
      <c r="AH180" s="363" t="str">
        <f t="shared" si="2"/>
        <v>A.N.@@._Z.S13._Z.C.AI.F.F5OP.T.S.V._T._T.XDC.N.EDP3</v>
      </c>
      <c r="AI180" s="363"/>
      <c r="AJ180" s="363"/>
      <c r="AK180" s="365" t="str">
        <f>IFERROR(+IF(AH180=VLOOKUP(AH180,'Table 3A'!$B$10:$B$48,1,0),"OK","check!!!!"),"check!!!!")</f>
        <v>OK</v>
      </c>
      <c r="AL180" s="363" t="str">
        <f>IF('Table 3A'!B25=AH180,"ok","check!!!!")</f>
        <v>ok</v>
      </c>
      <c r="AM180" s="366"/>
      <c r="AN180" s="367"/>
      <c r="AO180" s="367"/>
      <c r="AP180" s="367"/>
      <c r="AQ180" s="367"/>
      <c r="AR180" s="367"/>
      <c r="AS180" s="367"/>
      <c r="AT180" s="367"/>
      <c r="AU180" s="367"/>
      <c r="AV180" s="367"/>
      <c r="AW180" s="367"/>
      <c r="AX180" s="367"/>
      <c r="AY180" s="367"/>
    </row>
    <row r="181" spans="1:51">
      <c r="A181" s="357" t="s">
        <v>261</v>
      </c>
      <c r="B181" s="357" t="s">
        <v>262</v>
      </c>
      <c r="C181" s="357" t="s">
        <v>263</v>
      </c>
      <c r="D181" s="357" t="s">
        <v>264</v>
      </c>
      <c r="E181" s="357" t="s">
        <v>265</v>
      </c>
      <c r="F181" s="357" t="s">
        <v>264</v>
      </c>
      <c r="G181" s="357" t="s">
        <v>277</v>
      </c>
      <c r="H181" s="357" t="s">
        <v>294</v>
      </c>
      <c r="I181" s="357" t="s">
        <v>282</v>
      </c>
      <c r="J181" s="357" t="s">
        <v>316</v>
      </c>
      <c r="K181" s="357" t="s">
        <v>281</v>
      </c>
      <c r="L181" s="357" t="s">
        <v>268</v>
      </c>
      <c r="M181" s="357" t="s">
        <v>269</v>
      </c>
      <c r="N181" s="357" t="s">
        <v>270</v>
      </c>
      <c r="O181" s="357" t="s">
        <v>270</v>
      </c>
      <c r="P181" s="357" t="s">
        <v>271</v>
      </c>
      <c r="Q181" s="357" t="s">
        <v>262</v>
      </c>
      <c r="R181" s="357" t="s">
        <v>314</v>
      </c>
      <c r="S181" s="380" t="str">
        <f>IF(VLOOKUP($AH181,'Table 3A'!$B$10:$T$48,'Table 3A'!AH$1,0)="","",VLOOKUP($AH181,'Table 3A'!$B$10:$T$48,'Table 3A'!AH$1,0))</f>
        <v>L</v>
      </c>
      <c r="T181" s="380" t="str">
        <f>IF(VLOOKUP($AH181,'Table 3A'!$B$10:$T$48,'Table 3A'!AI$1,0)="","",VLOOKUP($AH181,'Table 3A'!$B$10:$T$48,'Table 3A'!AI$1,0))</f>
        <v>L</v>
      </c>
      <c r="U181" s="380" t="str">
        <f>IF(VLOOKUP($AH181,'Table 3A'!$B$10:$T$48,'Table 3A'!AJ$1,0)="","",VLOOKUP($AH181,'Table 3A'!$B$10:$T$48,'Table 3A'!AJ$1,0))</f>
        <v>L</v>
      </c>
      <c r="V181" s="380" t="str">
        <f>IF(VLOOKUP($AH181,'Table 3A'!$B$10:$T$48,'Table 3A'!AK$1,0)="","",VLOOKUP($AH181,'Table 3A'!$B$10:$T$48,'Table 3A'!AK$1,0))</f>
        <v>L</v>
      </c>
      <c r="W181" s="380" t="str">
        <f>IF(VLOOKUP($AH181,'Table 3A'!$B$10:$T$48,'Table 3A'!AL$1,0)="","",VLOOKUP($AH181,'Table 3A'!$B$10:$T$48,'Table 3A'!AL$1,0))</f>
        <v>L</v>
      </c>
      <c r="X181" s="380" t="str">
        <f>IF(VLOOKUP($AH181,'Table 3A'!$B$10:$T$48,'Table 3A'!AM$1,0)="","",VLOOKUP($AH181,'Table 3A'!$B$10:$T$48,'Table 3A'!AM$1,0))</f>
        <v>L</v>
      </c>
      <c r="Y181" s="380" t="str">
        <f>IF(VLOOKUP($AH181,'Table 3A'!$B$10:$T$48,'Table 3A'!AN$1,0)="","",VLOOKUP($AH181,'Table 3A'!$B$10:$T$48,'Table 3A'!AN$1,0))</f>
        <v>L</v>
      </c>
      <c r="Z181" s="380">
        <f>IF(VLOOKUP($AH181,'Table 3A'!$B$10:$T$48,'Table 3A'!AO$1,0)="","",VLOOKUP($AH181,'Table 3A'!$B$10:$T$48,'Table 3A'!AO$1,0))</f>
        <v>-124635</v>
      </c>
      <c r="AA181" s="380">
        <f>IF(VLOOKUP($AH181,'Table 3A'!$B$10:$T$48,'Table 3A'!AP$1,0)="","",VLOOKUP($AH181,'Table 3A'!$B$10:$T$48,'Table 3A'!AP$1,0))</f>
        <v>-42859</v>
      </c>
      <c r="AB181" s="380">
        <f>IF(VLOOKUP($AH181,'Table 3A'!$B$10:$T$48,'Table 3A'!AQ$1,0)="","",VLOOKUP($AH181,'Table 3A'!$B$10:$T$48,'Table 3A'!AQ$1,0))</f>
        <v>-23345</v>
      </c>
      <c r="AC181" s="380">
        <f>IF(VLOOKUP($AH181,'Table 3A'!$B$10:$T$48,'Table 3A'!AR$1,0)="","",VLOOKUP($AH181,'Table 3A'!$B$10:$T$48,'Table 3A'!AR$1,0))</f>
        <v>-116034</v>
      </c>
      <c r="AD181" s="380">
        <f>IF(VLOOKUP($AH181,'Table 3A'!$B$10:$T$48,'Table 3A'!AS$1,0)="","",VLOOKUP($AH181,'Table 3A'!$B$10:$T$48,'Table 3A'!AS$1,0))</f>
        <v>-9832</v>
      </c>
      <c r="AE181" s="380">
        <f>IF(VLOOKUP($AH181,'Table 3A'!$B$10:$T$48,'Table 3A'!AT$1,0)="","",VLOOKUP($AH181,'Table 3A'!$B$10:$T$48,'Table 3A'!AT$1,0))</f>
        <v>-28234</v>
      </c>
      <c r="AF181" s="380">
        <f>IF(VLOOKUP($AH181,'Table 3A'!$B$10:$T$48,'Table 3A'!AU$1,0)="","",VLOOKUP($AH181,'Table 3A'!$B$10:$T$48,'Table 3A'!AU$1,0))</f>
        <v>-35442</v>
      </c>
      <c r="AG181" s="380">
        <f>IF(VLOOKUP($AH181,'Table 3A'!$B$10:$T$48,'Table 3A'!AV$1,0)="","",VLOOKUP($AH181,'Table 3A'!$B$10:$T$48,'Table 3A'!AV$1,0))</f>
        <v>-10667</v>
      </c>
      <c r="AH181" s="363" t="str">
        <f t="shared" si="2"/>
        <v>A.N.@@._Z.S13._Z.C.AD.F.F5OP.T.S.V._T._T.XDC.N.EDP3</v>
      </c>
      <c r="AI181" s="363"/>
      <c r="AJ181" s="363"/>
      <c r="AK181" s="365" t="str">
        <f>IFERROR(+IF(AH181=VLOOKUP(AH181,'Table 3A'!$B$10:$B$48,1,0),"OK","check!!!!"),"check!!!!")</f>
        <v>OK</v>
      </c>
      <c r="AL181" s="363" t="str">
        <f>IF('Table 3A'!B26=AH181,"ok","check!!!!")</f>
        <v>ok</v>
      </c>
      <c r="AM181" s="366"/>
      <c r="AN181" s="367"/>
      <c r="AO181" s="367"/>
      <c r="AP181" s="367"/>
      <c r="AQ181" s="367"/>
      <c r="AR181" s="367"/>
      <c r="AS181" s="367"/>
      <c r="AT181" s="367"/>
      <c r="AU181" s="367"/>
      <c r="AV181" s="367"/>
      <c r="AW181" s="367"/>
      <c r="AX181" s="367"/>
      <c r="AY181" s="367"/>
    </row>
    <row r="182" spans="1:51">
      <c r="A182" s="357" t="s">
        <v>261</v>
      </c>
      <c r="B182" s="357" t="s">
        <v>262</v>
      </c>
      <c r="C182" s="357" t="s">
        <v>263</v>
      </c>
      <c r="D182" s="357" t="s">
        <v>264</v>
      </c>
      <c r="E182" s="357" t="s">
        <v>265</v>
      </c>
      <c r="F182" s="357" t="s">
        <v>264</v>
      </c>
      <c r="G182" s="357" t="s">
        <v>277</v>
      </c>
      <c r="H182" s="357" t="s">
        <v>261</v>
      </c>
      <c r="I182" s="357" t="s">
        <v>282</v>
      </c>
      <c r="J182" s="357" t="s">
        <v>317</v>
      </c>
      <c r="K182" s="357" t="s">
        <v>281</v>
      </c>
      <c r="L182" s="357" t="s">
        <v>268</v>
      </c>
      <c r="M182" s="357" t="s">
        <v>269</v>
      </c>
      <c r="N182" s="357" t="s">
        <v>270</v>
      </c>
      <c r="O182" s="357" t="s">
        <v>270</v>
      </c>
      <c r="P182" s="357" t="s">
        <v>271</v>
      </c>
      <c r="Q182" s="357" t="s">
        <v>262</v>
      </c>
      <c r="R182" s="357" t="s">
        <v>314</v>
      </c>
      <c r="S182" s="380">
        <f>IF(VLOOKUP($AH182,'Table 3A'!$B$10:$T$48,'Table 3A'!AH$1,0)="","",VLOOKUP($AH182,'Table 3A'!$B$10:$T$48,'Table 3A'!AH$1,0))</f>
        <v>0</v>
      </c>
      <c r="T182" s="380">
        <f>IF(VLOOKUP($AH182,'Table 3A'!$B$10:$T$48,'Table 3A'!AI$1,0)="","",VLOOKUP($AH182,'Table 3A'!$B$10:$T$48,'Table 3A'!AI$1,0))</f>
        <v>0</v>
      </c>
      <c r="U182" s="380">
        <f>IF(VLOOKUP($AH182,'Table 3A'!$B$10:$T$48,'Table 3A'!AJ$1,0)="","",VLOOKUP($AH182,'Table 3A'!$B$10:$T$48,'Table 3A'!AJ$1,0))</f>
        <v>0</v>
      </c>
      <c r="V182" s="380">
        <f>IF(VLOOKUP($AH182,'Table 3A'!$B$10:$T$48,'Table 3A'!AK$1,0)="","",VLOOKUP($AH182,'Table 3A'!$B$10:$T$48,'Table 3A'!AK$1,0))</f>
        <v>0</v>
      </c>
      <c r="W182" s="380">
        <f>IF(VLOOKUP($AH182,'Table 3A'!$B$10:$T$48,'Table 3A'!AL$1,0)="","",VLOOKUP($AH182,'Table 3A'!$B$10:$T$48,'Table 3A'!AL$1,0))</f>
        <v>0</v>
      </c>
      <c r="X182" s="380">
        <f>IF(VLOOKUP($AH182,'Table 3A'!$B$10:$T$48,'Table 3A'!AM$1,0)="","",VLOOKUP($AH182,'Table 3A'!$B$10:$T$48,'Table 3A'!AM$1,0))</f>
        <v>0</v>
      </c>
      <c r="Y182" s="380">
        <f>IF(VLOOKUP($AH182,'Table 3A'!$B$10:$T$48,'Table 3A'!AN$1,0)="","",VLOOKUP($AH182,'Table 3A'!$B$10:$T$48,'Table 3A'!AN$1,0))</f>
        <v>836</v>
      </c>
      <c r="Z182" s="380">
        <f>IF(VLOOKUP($AH182,'Table 3A'!$B$10:$T$48,'Table 3A'!AO$1,0)="","",VLOOKUP($AH182,'Table 3A'!$B$10:$T$48,'Table 3A'!AO$1,0))</f>
        <v>-804</v>
      </c>
      <c r="AA182" s="380">
        <f>IF(VLOOKUP($AH182,'Table 3A'!$B$10:$T$48,'Table 3A'!AP$1,0)="","",VLOOKUP($AH182,'Table 3A'!$B$10:$T$48,'Table 3A'!AP$1,0))</f>
        <v>-843</v>
      </c>
      <c r="AB182" s="380">
        <f>IF(VLOOKUP($AH182,'Table 3A'!$B$10:$T$48,'Table 3A'!AQ$1,0)="","",VLOOKUP($AH182,'Table 3A'!$B$10:$T$48,'Table 3A'!AQ$1,0))</f>
        <v>1025</v>
      </c>
      <c r="AC182" s="380">
        <f>IF(VLOOKUP($AH182,'Table 3A'!$B$10:$T$48,'Table 3A'!AR$1,0)="","",VLOOKUP($AH182,'Table 3A'!$B$10:$T$48,'Table 3A'!AR$1,0))</f>
        <v>2245</v>
      </c>
      <c r="AD182" s="380">
        <f>IF(VLOOKUP($AH182,'Table 3A'!$B$10:$T$48,'Table 3A'!AS$1,0)="","",VLOOKUP($AH182,'Table 3A'!$B$10:$T$48,'Table 3A'!AS$1,0))</f>
        <v>3283</v>
      </c>
      <c r="AE182" s="380">
        <f>IF(VLOOKUP($AH182,'Table 3A'!$B$10:$T$48,'Table 3A'!AT$1,0)="","",VLOOKUP($AH182,'Table 3A'!$B$10:$T$48,'Table 3A'!AT$1,0))</f>
        <v>2959</v>
      </c>
      <c r="AF182" s="380">
        <f>IF(VLOOKUP($AH182,'Table 3A'!$B$10:$T$48,'Table 3A'!AU$1,0)="","",VLOOKUP($AH182,'Table 3A'!$B$10:$T$48,'Table 3A'!AU$1,0))</f>
        <v>5022</v>
      </c>
      <c r="AG182" s="380">
        <f>IF(VLOOKUP($AH182,'Table 3A'!$B$10:$T$48,'Table 3A'!AV$1,0)="","",VLOOKUP($AH182,'Table 3A'!$B$10:$T$48,'Table 3A'!AV$1,0))</f>
        <v>4090</v>
      </c>
      <c r="AH182" s="363" t="str">
        <f t="shared" si="2"/>
        <v>A.N.@@._Z.S13._Z.C.A.F.F71.T.S.V._T._T.XDC.N.EDP3</v>
      </c>
      <c r="AI182" s="363"/>
      <c r="AJ182" s="363"/>
      <c r="AK182" s="365" t="str">
        <f>IFERROR(+IF(AH182=VLOOKUP(AH182,'Table 3A'!$B$10:$B$48,1,0),"OK","check!!!!"),"check!!!!")</f>
        <v>OK</v>
      </c>
      <c r="AL182" s="363" t="str">
        <f>IF('Table 3A'!B27=AH182,"ok","check!!!!")</f>
        <v>ok</v>
      </c>
      <c r="AM182" s="366"/>
      <c r="AN182" s="367"/>
      <c r="AO182" s="367"/>
      <c r="AP182" s="367"/>
      <c r="AQ182" s="367"/>
      <c r="AR182" s="367"/>
      <c r="AS182" s="367"/>
      <c r="AT182" s="367"/>
      <c r="AU182" s="367"/>
      <c r="AV182" s="367"/>
      <c r="AW182" s="367"/>
      <c r="AX182" s="367"/>
      <c r="AY182" s="367"/>
    </row>
    <row r="183" spans="1:51">
      <c r="A183" s="357" t="s">
        <v>261</v>
      </c>
      <c r="B183" s="357" t="s">
        <v>262</v>
      </c>
      <c r="C183" s="357" t="s">
        <v>263</v>
      </c>
      <c r="D183" s="357" t="s">
        <v>264</v>
      </c>
      <c r="E183" s="357" t="s">
        <v>265</v>
      </c>
      <c r="F183" s="357" t="s">
        <v>264</v>
      </c>
      <c r="G183" s="357" t="s">
        <v>277</v>
      </c>
      <c r="H183" s="357" t="s">
        <v>261</v>
      </c>
      <c r="I183" s="357" t="s">
        <v>282</v>
      </c>
      <c r="J183" s="357" t="s">
        <v>303</v>
      </c>
      <c r="K183" s="357" t="s">
        <v>281</v>
      </c>
      <c r="L183" s="357" t="s">
        <v>268</v>
      </c>
      <c r="M183" s="357" t="s">
        <v>269</v>
      </c>
      <c r="N183" s="357" t="s">
        <v>270</v>
      </c>
      <c r="O183" s="357" t="s">
        <v>270</v>
      </c>
      <c r="P183" s="357" t="s">
        <v>271</v>
      </c>
      <c r="Q183" s="357" t="s">
        <v>262</v>
      </c>
      <c r="R183" s="357" t="s">
        <v>314</v>
      </c>
      <c r="S183" s="380">
        <f>IF(VLOOKUP($AH183,'Table 3A'!$B$10:$T$48,'Table 3A'!AH$1,0)="","",VLOOKUP($AH183,'Table 3A'!$B$10:$T$48,'Table 3A'!AH$1,0))</f>
        <v>-15347</v>
      </c>
      <c r="T183" s="380">
        <f>IF(VLOOKUP($AH183,'Table 3A'!$B$10:$T$48,'Table 3A'!AI$1,0)="","",VLOOKUP($AH183,'Table 3A'!$B$10:$T$48,'Table 3A'!AI$1,0))</f>
        <v>7303</v>
      </c>
      <c r="U183" s="380">
        <f>IF(VLOOKUP($AH183,'Table 3A'!$B$10:$T$48,'Table 3A'!AJ$1,0)="","",VLOOKUP($AH183,'Table 3A'!$B$10:$T$48,'Table 3A'!AJ$1,0))</f>
        <v>6887</v>
      </c>
      <c r="V183" s="380">
        <f>IF(VLOOKUP($AH183,'Table 3A'!$B$10:$T$48,'Table 3A'!AK$1,0)="","",VLOOKUP($AH183,'Table 3A'!$B$10:$T$48,'Table 3A'!AK$1,0))</f>
        <v>12274</v>
      </c>
      <c r="W183" s="380">
        <f>IF(VLOOKUP($AH183,'Table 3A'!$B$10:$T$48,'Table 3A'!AL$1,0)="","",VLOOKUP($AH183,'Table 3A'!$B$10:$T$48,'Table 3A'!AL$1,0))</f>
        <v>5321</v>
      </c>
      <c r="X183" s="380">
        <f>IF(VLOOKUP($AH183,'Table 3A'!$B$10:$T$48,'Table 3A'!AM$1,0)="","",VLOOKUP($AH183,'Table 3A'!$B$10:$T$48,'Table 3A'!AM$1,0))</f>
        <v>-3113</v>
      </c>
      <c r="Y183" s="380">
        <f>IF(VLOOKUP($AH183,'Table 3A'!$B$10:$T$48,'Table 3A'!AN$1,0)="","",VLOOKUP($AH183,'Table 3A'!$B$10:$T$48,'Table 3A'!AN$1,0))</f>
        <v>28395</v>
      </c>
      <c r="Z183" s="380">
        <f>IF(VLOOKUP($AH183,'Table 3A'!$B$10:$T$48,'Table 3A'!AO$1,0)="","",VLOOKUP($AH183,'Table 3A'!$B$10:$T$48,'Table 3A'!AO$1,0))</f>
        <v>-16385</v>
      </c>
      <c r="AA183" s="380">
        <f>IF(VLOOKUP($AH183,'Table 3A'!$B$10:$T$48,'Table 3A'!AP$1,0)="","",VLOOKUP($AH183,'Table 3A'!$B$10:$T$48,'Table 3A'!AP$1,0))</f>
        <v>27614</v>
      </c>
      <c r="AB183" s="380">
        <f>IF(VLOOKUP($AH183,'Table 3A'!$B$10:$T$48,'Table 3A'!AQ$1,0)="","",VLOOKUP($AH183,'Table 3A'!$B$10:$T$48,'Table 3A'!AQ$1,0))</f>
        <v>-5561</v>
      </c>
      <c r="AC183" s="380">
        <f>IF(VLOOKUP($AH183,'Table 3A'!$B$10:$T$48,'Table 3A'!AR$1,0)="","",VLOOKUP($AH183,'Table 3A'!$B$10:$T$48,'Table 3A'!AR$1,0))</f>
        <v>11040</v>
      </c>
      <c r="AD183" s="380">
        <f>IF(VLOOKUP($AH183,'Table 3A'!$B$10:$T$48,'Table 3A'!AS$1,0)="","",VLOOKUP($AH183,'Table 3A'!$B$10:$T$48,'Table 3A'!AS$1,0))</f>
        <v>29408</v>
      </c>
      <c r="AE183" s="380">
        <f>IF(VLOOKUP($AH183,'Table 3A'!$B$10:$T$48,'Table 3A'!AT$1,0)="","",VLOOKUP($AH183,'Table 3A'!$B$10:$T$48,'Table 3A'!AT$1,0))</f>
        <v>17898</v>
      </c>
      <c r="AF183" s="380">
        <f>IF(VLOOKUP($AH183,'Table 3A'!$B$10:$T$48,'Table 3A'!AU$1,0)="","",VLOOKUP($AH183,'Table 3A'!$B$10:$T$48,'Table 3A'!AU$1,0))</f>
        <v>-10658</v>
      </c>
      <c r="AG183" s="380">
        <f>IF(VLOOKUP($AH183,'Table 3A'!$B$10:$T$48,'Table 3A'!AV$1,0)="","",VLOOKUP($AH183,'Table 3A'!$B$10:$T$48,'Table 3A'!AV$1,0))</f>
        <v>62956</v>
      </c>
      <c r="AH183" s="363" t="str">
        <f t="shared" si="2"/>
        <v>A.N.@@._Z.S13._Z.C.A.F.F8.T.S.V._T._T.XDC.N.EDP3</v>
      </c>
      <c r="AI183" s="363"/>
      <c r="AJ183" s="363"/>
      <c r="AK183" s="365" t="str">
        <f>IFERROR(+IF(AH183=VLOOKUP(AH183,'Table 3A'!$B$10:$B$48,1,0),"OK","check!!!!"),"check!!!!")</f>
        <v>OK</v>
      </c>
      <c r="AL183" s="363" t="str">
        <f>IF('Table 3A'!B28=AH183,"ok","check!!!!")</f>
        <v>ok</v>
      </c>
      <c r="AM183" s="366"/>
      <c r="AN183" s="367"/>
      <c r="AO183" s="367"/>
      <c r="AP183" s="367"/>
      <c r="AQ183" s="367"/>
      <c r="AR183" s="367"/>
      <c r="AS183" s="367"/>
      <c r="AT183" s="367"/>
      <c r="AU183" s="367"/>
      <c r="AV183" s="367"/>
      <c r="AW183" s="367"/>
      <c r="AX183" s="367"/>
      <c r="AY183" s="367"/>
    </row>
    <row r="184" spans="1:51">
      <c r="A184" s="357" t="s">
        <v>261</v>
      </c>
      <c r="B184" s="357" t="s">
        <v>262</v>
      </c>
      <c r="C184" s="357" t="s">
        <v>263</v>
      </c>
      <c r="D184" s="357" t="s">
        <v>264</v>
      </c>
      <c r="E184" s="357" t="s">
        <v>265</v>
      </c>
      <c r="F184" s="357" t="s">
        <v>264</v>
      </c>
      <c r="G184" s="357" t="s">
        <v>277</v>
      </c>
      <c r="H184" s="357" t="s">
        <v>261</v>
      </c>
      <c r="I184" s="357" t="s">
        <v>282</v>
      </c>
      <c r="J184" s="357" t="s">
        <v>318</v>
      </c>
      <c r="K184" s="357" t="s">
        <v>281</v>
      </c>
      <c r="L184" s="357" t="s">
        <v>268</v>
      </c>
      <c r="M184" s="357" t="s">
        <v>269</v>
      </c>
      <c r="N184" s="357" t="s">
        <v>270</v>
      </c>
      <c r="O184" s="357" t="s">
        <v>270</v>
      </c>
      <c r="P184" s="357" t="s">
        <v>271</v>
      </c>
      <c r="Q184" s="357" t="s">
        <v>262</v>
      </c>
      <c r="R184" s="357" t="s">
        <v>314</v>
      </c>
      <c r="S184" s="380">
        <f>IF(VLOOKUP($AH184,'Table 3A'!$B$10:$T$48,'Table 3A'!AH$1,0)="","",VLOOKUP($AH184,'Table 3A'!$B$10:$T$48,'Table 3A'!AH$1,0))</f>
        <v>76</v>
      </c>
      <c r="T184" s="380">
        <f>IF(VLOOKUP($AH184,'Table 3A'!$B$10:$T$48,'Table 3A'!AI$1,0)="","",VLOOKUP($AH184,'Table 3A'!$B$10:$T$48,'Table 3A'!AI$1,0))</f>
        <v>178</v>
      </c>
      <c r="U184" s="380">
        <f>IF(VLOOKUP($AH184,'Table 3A'!$B$10:$T$48,'Table 3A'!AJ$1,0)="","",VLOOKUP($AH184,'Table 3A'!$B$10:$T$48,'Table 3A'!AJ$1,0))</f>
        <v>-209</v>
      </c>
      <c r="V184" s="380">
        <f>IF(VLOOKUP($AH184,'Table 3A'!$B$10:$T$48,'Table 3A'!AK$1,0)="","",VLOOKUP($AH184,'Table 3A'!$B$10:$T$48,'Table 3A'!AK$1,0))</f>
        <v>24</v>
      </c>
      <c r="W184" s="380">
        <f>IF(VLOOKUP($AH184,'Table 3A'!$B$10:$T$48,'Table 3A'!AL$1,0)="","",VLOOKUP($AH184,'Table 3A'!$B$10:$T$48,'Table 3A'!AL$1,0))</f>
        <v>-97</v>
      </c>
      <c r="X184" s="380">
        <f>IF(VLOOKUP($AH184,'Table 3A'!$B$10:$T$48,'Table 3A'!AM$1,0)="","",VLOOKUP($AH184,'Table 3A'!$B$10:$T$48,'Table 3A'!AM$1,0))</f>
        <v>1331</v>
      </c>
      <c r="Y184" s="380">
        <f>IF(VLOOKUP($AH184,'Table 3A'!$B$10:$T$48,'Table 3A'!AN$1,0)="","",VLOOKUP($AH184,'Table 3A'!$B$10:$T$48,'Table 3A'!AN$1,0))</f>
        <v>-851</v>
      </c>
      <c r="Z184" s="380">
        <f>IF(VLOOKUP($AH184,'Table 3A'!$B$10:$T$48,'Table 3A'!AO$1,0)="","",VLOOKUP($AH184,'Table 3A'!$B$10:$T$48,'Table 3A'!AO$1,0))</f>
        <v>865</v>
      </c>
      <c r="AA184" s="380">
        <f>IF(VLOOKUP($AH184,'Table 3A'!$B$10:$T$48,'Table 3A'!AP$1,0)="","",VLOOKUP($AH184,'Table 3A'!$B$10:$T$48,'Table 3A'!AP$1,0))</f>
        <v>40</v>
      </c>
      <c r="AB184" s="380">
        <f>IF(VLOOKUP($AH184,'Table 3A'!$B$10:$T$48,'Table 3A'!AQ$1,0)="","",VLOOKUP($AH184,'Table 3A'!$B$10:$T$48,'Table 3A'!AQ$1,0))</f>
        <v>254</v>
      </c>
      <c r="AC184" s="380">
        <f>IF(VLOOKUP($AH184,'Table 3A'!$B$10:$T$48,'Table 3A'!AR$1,0)="","",VLOOKUP($AH184,'Table 3A'!$B$10:$T$48,'Table 3A'!AR$1,0))</f>
        <v>-1</v>
      </c>
      <c r="AD184" s="380">
        <f>IF(VLOOKUP($AH184,'Table 3A'!$B$10:$T$48,'Table 3A'!AS$1,0)="","",VLOOKUP($AH184,'Table 3A'!$B$10:$T$48,'Table 3A'!AS$1,0))</f>
        <v>103</v>
      </c>
      <c r="AE184" s="380">
        <f>IF(VLOOKUP($AH184,'Table 3A'!$B$10:$T$48,'Table 3A'!AT$1,0)="","",VLOOKUP($AH184,'Table 3A'!$B$10:$T$48,'Table 3A'!AT$1,0))</f>
        <v>182</v>
      </c>
      <c r="AF184" s="380">
        <f>IF(VLOOKUP($AH184,'Table 3A'!$B$10:$T$48,'Table 3A'!AU$1,0)="","",VLOOKUP($AH184,'Table 3A'!$B$10:$T$48,'Table 3A'!AU$1,0))</f>
        <v>118</v>
      </c>
      <c r="AG184" s="380">
        <f>IF(VLOOKUP($AH184,'Table 3A'!$B$10:$T$48,'Table 3A'!AV$1,0)="","",VLOOKUP($AH184,'Table 3A'!$B$10:$T$48,'Table 3A'!AV$1,0))</f>
        <v>247</v>
      </c>
      <c r="AH184" s="363" t="str">
        <f t="shared" si="2"/>
        <v>A.N.@@._Z.S13._Z.C.A.F.FN.T.S.V._T._T.XDC.N.EDP3</v>
      </c>
      <c r="AI184" s="363"/>
      <c r="AJ184" s="363"/>
      <c r="AK184" s="365" t="str">
        <f>IFERROR(+IF(AH184=VLOOKUP(AH184,'Table 3A'!$B$10:$B$48,1,0),"OK","check!!!!"),"check!!!!")</f>
        <v>OK</v>
      </c>
      <c r="AL184" s="363" t="str">
        <f>IF('Table 3A'!B29=AH184,"ok","check!!!!")</f>
        <v>ok</v>
      </c>
      <c r="AM184" s="366"/>
      <c r="AN184" s="367"/>
      <c r="AO184" s="367"/>
      <c r="AP184" s="367"/>
      <c r="AQ184" s="367"/>
      <c r="AR184" s="367"/>
      <c r="AS184" s="367"/>
      <c r="AT184" s="367"/>
      <c r="AU184" s="367"/>
      <c r="AV184" s="367"/>
      <c r="AW184" s="367"/>
      <c r="AX184" s="367"/>
      <c r="AY184" s="367"/>
    </row>
    <row r="185" spans="1:51">
      <c r="A185" s="357" t="s">
        <v>261</v>
      </c>
      <c r="B185" s="357" t="s">
        <v>262</v>
      </c>
      <c r="C185" s="357" t="s">
        <v>263</v>
      </c>
      <c r="D185" s="357" t="s">
        <v>264</v>
      </c>
      <c r="E185" s="357" t="s">
        <v>265</v>
      </c>
      <c r="F185" s="357" t="s">
        <v>264</v>
      </c>
      <c r="G185" s="357" t="s">
        <v>277</v>
      </c>
      <c r="H185" s="357" t="s">
        <v>306</v>
      </c>
      <c r="I185" s="357" t="s">
        <v>319</v>
      </c>
      <c r="J185" s="357" t="s">
        <v>264</v>
      </c>
      <c r="K185" s="357" t="s">
        <v>281</v>
      </c>
      <c r="L185" s="357" t="s">
        <v>268</v>
      </c>
      <c r="M185" s="357" t="s">
        <v>269</v>
      </c>
      <c r="N185" s="357" t="s">
        <v>270</v>
      </c>
      <c r="O185" s="357" t="s">
        <v>270</v>
      </c>
      <c r="P185" s="357" t="s">
        <v>271</v>
      </c>
      <c r="Q185" s="357" t="s">
        <v>262</v>
      </c>
      <c r="R185" s="357" t="s">
        <v>314</v>
      </c>
      <c r="S185" s="380">
        <f>IF(VLOOKUP($AH185,'Table 3A'!$B$10:$T$48,'Table 3A'!AH$1,0)="","",VLOOKUP($AH185,'Table 3A'!$B$10:$T$48,'Table 3A'!AH$1,0))</f>
        <v>-36406</v>
      </c>
      <c r="T185" s="380">
        <f>IF(VLOOKUP($AH185,'Table 3A'!$B$10:$T$48,'Table 3A'!AI$1,0)="","",VLOOKUP($AH185,'Table 3A'!$B$10:$T$48,'Table 3A'!AI$1,0))</f>
        <v>-31716</v>
      </c>
      <c r="U185" s="380">
        <f>IF(VLOOKUP($AH185,'Table 3A'!$B$10:$T$48,'Table 3A'!AJ$1,0)="","",VLOOKUP($AH185,'Table 3A'!$B$10:$T$48,'Table 3A'!AJ$1,0))</f>
        <v>-20485</v>
      </c>
      <c r="V185" s="380">
        <f>IF(VLOOKUP($AH185,'Table 3A'!$B$10:$T$48,'Table 3A'!AK$1,0)="","",VLOOKUP($AH185,'Table 3A'!$B$10:$T$48,'Table 3A'!AK$1,0))</f>
        <v>17655</v>
      </c>
      <c r="W185" s="380">
        <f>IF(VLOOKUP($AH185,'Table 3A'!$B$10:$T$48,'Table 3A'!AL$1,0)="","",VLOOKUP($AH185,'Table 3A'!$B$10:$T$48,'Table 3A'!AL$1,0))</f>
        <v>-44845</v>
      </c>
      <c r="X185" s="380">
        <f>IF(VLOOKUP($AH185,'Table 3A'!$B$10:$T$48,'Table 3A'!AM$1,0)="","",VLOOKUP($AH185,'Table 3A'!$B$10:$T$48,'Table 3A'!AM$1,0))</f>
        <v>-5577</v>
      </c>
      <c r="Y185" s="380">
        <f>IF(VLOOKUP($AH185,'Table 3A'!$B$10:$T$48,'Table 3A'!AN$1,0)="","",VLOOKUP($AH185,'Table 3A'!$B$10:$T$48,'Table 3A'!AN$1,0))</f>
        <v>35249</v>
      </c>
      <c r="Z185" s="380">
        <f>IF(VLOOKUP($AH185,'Table 3A'!$B$10:$T$48,'Table 3A'!AO$1,0)="","",VLOOKUP($AH185,'Table 3A'!$B$10:$T$48,'Table 3A'!AO$1,0))</f>
        <v>-1597</v>
      </c>
      <c r="AA185" s="380">
        <f>IF(VLOOKUP($AH185,'Table 3A'!$B$10:$T$48,'Table 3A'!AP$1,0)="","",VLOOKUP($AH185,'Table 3A'!$B$10:$T$48,'Table 3A'!AP$1,0))</f>
        <v>-26570</v>
      </c>
      <c r="AB185" s="380">
        <f>IF(VLOOKUP($AH185,'Table 3A'!$B$10:$T$48,'Table 3A'!AQ$1,0)="","",VLOOKUP($AH185,'Table 3A'!$B$10:$T$48,'Table 3A'!AQ$1,0))</f>
        <v>-12029</v>
      </c>
      <c r="AC185" s="380">
        <f>IF(VLOOKUP($AH185,'Table 3A'!$B$10:$T$48,'Table 3A'!AR$1,0)="","",VLOOKUP($AH185,'Table 3A'!$B$10:$T$48,'Table 3A'!AR$1,0))</f>
        <v>-35357</v>
      </c>
      <c r="AD185" s="380">
        <f>IF(VLOOKUP($AH185,'Table 3A'!$B$10:$T$48,'Table 3A'!AS$1,0)="","",VLOOKUP($AH185,'Table 3A'!$B$10:$T$48,'Table 3A'!AS$1,0))</f>
        <v>-11182</v>
      </c>
      <c r="AE185" s="380">
        <f>IF(VLOOKUP($AH185,'Table 3A'!$B$10:$T$48,'Table 3A'!AT$1,0)="","",VLOOKUP($AH185,'Table 3A'!$B$10:$T$48,'Table 3A'!AT$1,0))</f>
        <v>-27242</v>
      </c>
      <c r="AF185" s="380">
        <f>IF(VLOOKUP($AH185,'Table 3A'!$B$10:$T$48,'Table 3A'!AU$1,0)="","",VLOOKUP($AH185,'Table 3A'!$B$10:$T$48,'Table 3A'!AU$1,0))</f>
        <v>-32485</v>
      </c>
      <c r="AG185" s="380">
        <f>IF(VLOOKUP($AH185,'Table 3A'!$B$10:$T$48,'Table 3A'!AV$1,0)="","",VLOOKUP($AH185,'Table 3A'!$B$10:$T$48,'Table 3A'!AV$1,0))</f>
        <v>-34999</v>
      </c>
      <c r="AH185" s="363" t="str">
        <f t="shared" si="2"/>
        <v>A.N.@@._Z.S13._Z.C._X.ORADJ._Z.T.S.V._T._T.XDC.N.EDP3</v>
      </c>
      <c r="AI185" s="363"/>
      <c r="AJ185" s="363"/>
      <c r="AK185" s="365" t="str">
        <f>IFERROR(+IF(AH185=VLOOKUP(AH185,'Table 3A'!$B$10:$B$48,1,0),"OK","check!!!!"),"check!!!!")</f>
        <v>OK</v>
      </c>
      <c r="AL185" s="363" t="str">
        <f>IF('Table 3A'!B31=AH185,"ok","check!!!!")</f>
        <v>ok</v>
      </c>
      <c r="AM185" s="366"/>
      <c r="AN185" s="367"/>
      <c r="AO185" s="367"/>
      <c r="AP185" s="367"/>
      <c r="AQ185" s="367"/>
      <c r="AR185" s="367"/>
      <c r="AS185" s="367"/>
      <c r="AT185" s="367"/>
      <c r="AU185" s="367"/>
      <c r="AV185" s="367"/>
      <c r="AW185" s="367"/>
      <c r="AX185" s="367"/>
      <c r="AY185" s="367"/>
    </row>
    <row r="186" spans="1:51">
      <c r="A186" s="357" t="s">
        <v>261</v>
      </c>
      <c r="B186" s="357" t="s">
        <v>262</v>
      </c>
      <c r="C186" s="357" t="s">
        <v>263</v>
      </c>
      <c r="D186" s="357" t="s">
        <v>264</v>
      </c>
      <c r="E186" s="357" t="s">
        <v>265</v>
      </c>
      <c r="F186" s="357" t="s">
        <v>264</v>
      </c>
      <c r="G186" s="357" t="s">
        <v>277</v>
      </c>
      <c r="H186" s="357" t="s">
        <v>278</v>
      </c>
      <c r="I186" s="357" t="s">
        <v>282</v>
      </c>
      <c r="J186" s="357" t="s">
        <v>317</v>
      </c>
      <c r="K186" s="357" t="s">
        <v>281</v>
      </c>
      <c r="L186" s="357" t="s">
        <v>268</v>
      </c>
      <c r="M186" s="357" t="s">
        <v>269</v>
      </c>
      <c r="N186" s="357" t="s">
        <v>270</v>
      </c>
      <c r="O186" s="357" t="s">
        <v>270</v>
      </c>
      <c r="P186" s="357" t="s">
        <v>271</v>
      </c>
      <c r="Q186" s="357" t="s">
        <v>262</v>
      </c>
      <c r="R186" s="357" t="s">
        <v>314</v>
      </c>
      <c r="S186" s="380">
        <f>IF(VLOOKUP($AH186,'Table 3A'!$B$10:$T$48,'Table 3A'!AH$1,0)="","",VLOOKUP($AH186,'Table 3A'!$B$10:$T$48,'Table 3A'!AH$1,0))</f>
        <v>0</v>
      </c>
      <c r="T186" s="380">
        <f>IF(VLOOKUP($AH186,'Table 3A'!$B$10:$T$48,'Table 3A'!AI$1,0)="","",VLOOKUP($AH186,'Table 3A'!$B$10:$T$48,'Table 3A'!AI$1,0))</f>
        <v>0</v>
      </c>
      <c r="U186" s="380">
        <f>IF(VLOOKUP($AH186,'Table 3A'!$B$10:$T$48,'Table 3A'!AJ$1,0)="","",VLOOKUP($AH186,'Table 3A'!$B$10:$T$48,'Table 3A'!AJ$1,0))</f>
        <v>0</v>
      </c>
      <c r="V186" s="380">
        <f>IF(VLOOKUP($AH186,'Table 3A'!$B$10:$T$48,'Table 3A'!AK$1,0)="","",VLOOKUP($AH186,'Table 3A'!$B$10:$T$48,'Table 3A'!AK$1,0))</f>
        <v>0</v>
      </c>
      <c r="W186" s="380">
        <f>IF(VLOOKUP($AH186,'Table 3A'!$B$10:$T$48,'Table 3A'!AL$1,0)="","",VLOOKUP($AH186,'Table 3A'!$B$10:$T$48,'Table 3A'!AL$1,0))</f>
        <v>0</v>
      </c>
      <c r="X186" s="380">
        <f>IF(VLOOKUP($AH186,'Table 3A'!$B$10:$T$48,'Table 3A'!AM$1,0)="","",VLOOKUP($AH186,'Table 3A'!$B$10:$T$48,'Table 3A'!AM$1,0))</f>
        <v>0</v>
      </c>
      <c r="Y186" s="380">
        <f>IF(VLOOKUP($AH186,'Table 3A'!$B$10:$T$48,'Table 3A'!AN$1,0)="","",VLOOKUP($AH186,'Table 3A'!$B$10:$T$48,'Table 3A'!AN$1,0))</f>
        <v>-814</v>
      </c>
      <c r="Z186" s="380">
        <f>IF(VLOOKUP($AH186,'Table 3A'!$B$10:$T$48,'Table 3A'!AO$1,0)="","",VLOOKUP($AH186,'Table 3A'!$B$10:$T$48,'Table 3A'!AO$1,0))</f>
        <v>990</v>
      </c>
      <c r="AA186" s="380">
        <f>IF(VLOOKUP($AH186,'Table 3A'!$B$10:$T$48,'Table 3A'!AP$1,0)="","",VLOOKUP($AH186,'Table 3A'!$B$10:$T$48,'Table 3A'!AP$1,0))</f>
        <v>-1278</v>
      </c>
      <c r="AB186" s="380">
        <f>IF(VLOOKUP($AH186,'Table 3A'!$B$10:$T$48,'Table 3A'!AQ$1,0)="","",VLOOKUP($AH186,'Table 3A'!$B$10:$T$48,'Table 3A'!AQ$1,0))</f>
        <v>-972</v>
      </c>
      <c r="AC186" s="380">
        <f>IF(VLOOKUP($AH186,'Table 3A'!$B$10:$T$48,'Table 3A'!AR$1,0)="","",VLOOKUP($AH186,'Table 3A'!$B$10:$T$48,'Table 3A'!AR$1,0))</f>
        <v>-467</v>
      </c>
      <c r="AD186" s="380">
        <f>IF(VLOOKUP($AH186,'Table 3A'!$B$10:$T$48,'Table 3A'!AS$1,0)="","",VLOOKUP($AH186,'Table 3A'!$B$10:$T$48,'Table 3A'!AS$1,0))</f>
        <v>-14</v>
      </c>
      <c r="AE186" s="380">
        <f>IF(VLOOKUP($AH186,'Table 3A'!$B$10:$T$48,'Table 3A'!AT$1,0)="","",VLOOKUP($AH186,'Table 3A'!$B$10:$T$48,'Table 3A'!AT$1,0))</f>
        <v>185</v>
      </c>
      <c r="AF186" s="380">
        <f>IF(VLOOKUP($AH186,'Table 3A'!$B$10:$T$48,'Table 3A'!AU$1,0)="","",VLOOKUP($AH186,'Table 3A'!$B$10:$T$48,'Table 3A'!AU$1,0))</f>
        <v>353</v>
      </c>
      <c r="AG186" s="380">
        <f>IF(VLOOKUP($AH186,'Table 3A'!$B$10:$T$48,'Table 3A'!AV$1,0)="","",VLOOKUP($AH186,'Table 3A'!$B$10:$T$48,'Table 3A'!AV$1,0))</f>
        <v>1612</v>
      </c>
      <c r="AH186" s="363" t="str">
        <f t="shared" si="2"/>
        <v>A.N.@@._Z.S13._Z.C.L.F.F71.T.S.V._T._T.XDC.N.EDP3</v>
      </c>
      <c r="AI186" s="363"/>
      <c r="AJ186" s="363"/>
      <c r="AK186" s="365" t="str">
        <f>IFERROR(+IF(AH186=VLOOKUP(AH186,'Table 3A'!$B$10:$B$48,1,0),"OK","check!!!!"),"check!!!!")</f>
        <v>OK</v>
      </c>
      <c r="AL186" s="363" t="str">
        <f>IF('Table 3A'!B32=AH186,"ok","check!!!!")</f>
        <v>ok</v>
      </c>
      <c r="AM186" s="366"/>
      <c r="AN186" s="367"/>
      <c r="AO186" s="367"/>
      <c r="AP186" s="367"/>
      <c r="AQ186" s="367"/>
      <c r="AR186" s="367"/>
      <c r="AS186" s="367"/>
      <c r="AT186" s="367"/>
      <c r="AU186" s="367"/>
      <c r="AV186" s="367"/>
      <c r="AW186" s="367"/>
      <c r="AX186" s="367"/>
      <c r="AY186" s="367"/>
    </row>
    <row r="187" spans="1:51">
      <c r="A187" s="357" t="s">
        <v>261</v>
      </c>
      <c r="B187" s="357" t="s">
        <v>262</v>
      </c>
      <c r="C187" s="357" t="s">
        <v>263</v>
      </c>
      <c r="D187" s="357" t="s">
        <v>264</v>
      </c>
      <c r="E187" s="357" t="s">
        <v>265</v>
      </c>
      <c r="F187" s="357" t="s">
        <v>264</v>
      </c>
      <c r="G187" s="357" t="s">
        <v>277</v>
      </c>
      <c r="H187" s="357" t="s">
        <v>278</v>
      </c>
      <c r="I187" s="357" t="s">
        <v>282</v>
      </c>
      <c r="J187" s="357" t="s">
        <v>303</v>
      </c>
      <c r="K187" s="357" t="s">
        <v>281</v>
      </c>
      <c r="L187" s="357" t="s">
        <v>268</v>
      </c>
      <c r="M187" s="357" t="s">
        <v>269</v>
      </c>
      <c r="N187" s="357" t="s">
        <v>270</v>
      </c>
      <c r="O187" s="357" t="s">
        <v>270</v>
      </c>
      <c r="P187" s="357" t="s">
        <v>271</v>
      </c>
      <c r="Q187" s="357" t="s">
        <v>262</v>
      </c>
      <c r="R187" s="357" t="s">
        <v>314</v>
      </c>
      <c r="S187" s="380">
        <f>IF(VLOOKUP($AH187,'Table 3A'!$B$10:$T$48,'Table 3A'!AH$1,0)="","",VLOOKUP($AH187,'Table 3A'!$B$10:$T$48,'Table 3A'!AH$1,0))</f>
        <v>-32859</v>
      </c>
      <c r="T187" s="380">
        <f>IF(VLOOKUP($AH187,'Table 3A'!$B$10:$T$48,'Table 3A'!AI$1,0)="","",VLOOKUP($AH187,'Table 3A'!$B$10:$T$48,'Table 3A'!AI$1,0))</f>
        <v>-27265</v>
      </c>
      <c r="U187" s="380">
        <f>IF(VLOOKUP($AH187,'Table 3A'!$B$10:$T$48,'Table 3A'!AJ$1,0)="","",VLOOKUP($AH187,'Table 3A'!$B$10:$T$48,'Table 3A'!AJ$1,0))</f>
        <v>-24855</v>
      </c>
      <c r="V187" s="380">
        <f>IF(VLOOKUP($AH187,'Table 3A'!$B$10:$T$48,'Table 3A'!AK$1,0)="","",VLOOKUP($AH187,'Table 3A'!$B$10:$T$48,'Table 3A'!AK$1,0))</f>
        <v>27118</v>
      </c>
      <c r="W187" s="380">
        <f>IF(VLOOKUP($AH187,'Table 3A'!$B$10:$T$48,'Table 3A'!AL$1,0)="","",VLOOKUP($AH187,'Table 3A'!$B$10:$T$48,'Table 3A'!AL$1,0))</f>
        <v>-50347</v>
      </c>
      <c r="X187" s="380">
        <f>IF(VLOOKUP($AH187,'Table 3A'!$B$10:$T$48,'Table 3A'!AM$1,0)="","",VLOOKUP($AH187,'Table 3A'!$B$10:$T$48,'Table 3A'!AM$1,0))</f>
        <v>-10151</v>
      </c>
      <c r="Y187" s="380">
        <f>IF(VLOOKUP($AH187,'Table 3A'!$B$10:$T$48,'Table 3A'!AN$1,0)="","",VLOOKUP($AH187,'Table 3A'!$B$10:$T$48,'Table 3A'!AN$1,0))</f>
        <v>-67562</v>
      </c>
      <c r="Z187" s="380">
        <f>IF(VLOOKUP($AH187,'Table 3A'!$B$10:$T$48,'Table 3A'!AO$1,0)="","",VLOOKUP($AH187,'Table 3A'!$B$10:$T$48,'Table 3A'!AO$1,0))</f>
        <v>-18510</v>
      </c>
      <c r="AA187" s="380">
        <f>IF(VLOOKUP($AH187,'Table 3A'!$B$10:$T$48,'Table 3A'!AP$1,0)="","",VLOOKUP($AH187,'Table 3A'!$B$10:$T$48,'Table 3A'!AP$1,0))</f>
        <v>-42099</v>
      </c>
      <c r="AB187" s="380">
        <f>IF(VLOOKUP($AH187,'Table 3A'!$B$10:$T$48,'Table 3A'!AQ$1,0)="","",VLOOKUP($AH187,'Table 3A'!$B$10:$T$48,'Table 3A'!AQ$1,0))</f>
        <v>-16463</v>
      </c>
      <c r="AC187" s="380">
        <f>IF(VLOOKUP($AH187,'Table 3A'!$B$10:$T$48,'Table 3A'!AR$1,0)="","",VLOOKUP($AH187,'Table 3A'!$B$10:$T$48,'Table 3A'!AR$1,0))</f>
        <v>-24635</v>
      </c>
      <c r="AD187" s="380">
        <f>IF(VLOOKUP($AH187,'Table 3A'!$B$10:$T$48,'Table 3A'!AS$1,0)="","",VLOOKUP($AH187,'Table 3A'!$B$10:$T$48,'Table 3A'!AS$1,0))</f>
        <v>-5630</v>
      </c>
      <c r="AE187" s="380">
        <f>IF(VLOOKUP($AH187,'Table 3A'!$B$10:$T$48,'Table 3A'!AT$1,0)="","",VLOOKUP($AH187,'Table 3A'!$B$10:$T$48,'Table 3A'!AT$1,0))</f>
        <v>-21711</v>
      </c>
      <c r="AF187" s="380">
        <f>IF(VLOOKUP($AH187,'Table 3A'!$B$10:$T$48,'Table 3A'!AU$1,0)="","",VLOOKUP($AH187,'Table 3A'!$B$10:$T$48,'Table 3A'!AU$1,0))</f>
        <v>-38629</v>
      </c>
      <c r="AG187" s="380">
        <f>IF(VLOOKUP($AH187,'Table 3A'!$B$10:$T$48,'Table 3A'!AV$1,0)="","",VLOOKUP($AH187,'Table 3A'!$B$10:$T$48,'Table 3A'!AV$1,0))</f>
        <v>-31276</v>
      </c>
      <c r="AH187" s="363" t="str">
        <f t="shared" si="2"/>
        <v>A.N.@@._Z.S13._Z.C.L.F.F8.T.S.V._T._T.XDC.N.EDP3</v>
      </c>
      <c r="AI187" s="363"/>
      <c r="AJ187" s="363"/>
      <c r="AK187" s="365" t="str">
        <f>IFERROR(+IF(AH187=VLOOKUP(AH187,'Table 3A'!$B$10:$B$48,1,0),"OK","check!!!!"),"check!!!!")</f>
        <v>OK</v>
      </c>
      <c r="AL187" s="363" t="str">
        <f>IF('Table 3A'!B33=AH187,"ok","check!!!!")</f>
        <v>ok</v>
      </c>
      <c r="AM187" s="366"/>
      <c r="AN187" s="367"/>
      <c r="AO187" s="367"/>
      <c r="AP187" s="367"/>
      <c r="AQ187" s="367"/>
      <c r="AR187" s="367"/>
      <c r="AS187" s="367"/>
      <c r="AT187" s="367"/>
      <c r="AU187" s="367"/>
      <c r="AV187" s="367"/>
      <c r="AW187" s="367"/>
      <c r="AX187" s="367"/>
      <c r="AY187" s="367"/>
    </row>
    <row r="188" spans="1:51">
      <c r="A188" s="357" t="s">
        <v>261</v>
      </c>
      <c r="B188" s="357" t="s">
        <v>262</v>
      </c>
      <c r="C188" s="357" t="s">
        <v>263</v>
      </c>
      <c r="D188" s="357" t="s">
        <v>264</v>
      </c>
      <c r="E188" s="357" t="s">
        <v>265</v>
      </c>
      <c r="F188" s="357" t="s">
        <v>264</v>
      </c>
      <c r="G188" s="357" t="s">
        <v>277</v>
      </c>
      <c r="H188" s="357" t="s">
        <v>278</v>
      </c>
      <c r="I188" s="357" t="s">
        <v>282</v>
      </c>
      <c r="J188" s="357" t="s">
        <v>320</v>
      </c>
      <c r="K188" s="357" t="s">
        <v>281</v>
      </c>
      <c r="L188" s="357" t="s">
        <v>268</v>
      </c>
      <c r="M188" s="357" t="s">
        <v>269</v>
      </c>
      <c r="N188" s="357" t="s">
        <v>270</v>
      </c>
      <c r="O188" s="357" t="s">
        <v>270</v>
      </c>
      <c r="P188" s="357" t="s">
        <v>271</v>
      </c>
      <c r="Q188" s="357" t="s">
        <v>262</v>
      </c>
      <c r="R188" s="357" t="s">
        <v>314</v>
      </c>
      <c r="S188" s="380">
        <f>IF(VLOOKUP($AH188,'Table 3A'!$B$10:$T$48,'Table 3A'!AH$1,0)="","",VLOOKUP($AH188,'Table 3A'!$B$10:$T$48,'Table 3A'!AH$1,0))</f>
        <v>0</v>
      </c>
      <c r="T188" s="380">
        <f>IF(VLOOKUP($AH188,'Table 3A'!$B$10:$T$48,'Table 3A'!AI$1,0)="","",VLOOKUP($AH188,'Table 3A'!$B$10:$T$48,'Table 3A'!AI$1,0))</f>
        <v>0</v>
      </c>
      <c r="U188" s="380">
        <f>IF(VLOOKUP($AH188,'Table 3A'!$B$10:$T$48,'Table 3A'!AJ$1,0)="","",VLOOKUP($AH188,'Table 3A'!$B$10:$T$48,'Table 3A'!AJ$1,0))</f>
        <v>0</v>
      </c>
      <c r="V188" s="380">
        <f>IF(VLOOKUP($AH188,'Table 3A'!$B$10:$T$48,'Table 3A'!AK$1,0)="","",VLOOKUP($AH188,'Table 3A'!$B$10:$T$48,'Table 3A'!AK$1,0))</f>
        <v>0</v>
      </c>
      <c r="W188" s="380">
        <f>IF(VLOOKUP($AH188,'Table 3A'!$B$10:$T$48,'Table 3A'!AL$1,0)="","",VLOOKUP($AH188,'Table 3A'!$B$10:$T$48,'Table 3A'!AL$1,0))</f>
        <v>0</v>
      </c>
      <c r="X188" s="380">
        <f>IF(VLOOKUP($AH188,'Table 3A'!$B$10:$T$48,'Table 3A'!AM$1,0)="","",VLOOKUP($AH188,'Table 3A'!$B$10:$T$48,'Table 3A'!AM$1,0))</f>
        <v>0</v>
      </c>
      <c r="Y188" s="380">
        <f>IF(VLOOKUP($AH188,'Table 3A'!$B$10:$T$48,'Table 3A'!AN$1,0)="","",VLOOKUP($AH188,'Table 3A'!$B$10:$T$48,'Table 3A'!AN$1,0))</f>
        <v>0</v>
      </c>
      <c r="Z188" s="380">
        <f>IF(VLOOKUP($AH188,'Table 3A'!$B$10:$T$48,'Table 3A'!AO$1,0)="","",VLOOKUP($AH188,'Table 3A'!$B$10:$T$48,'Table 3A'!AO$1,0))</f>
        <v>0</v>
      </c>
      <c r="AA188" s="380">
        <f>IF(VLOOKUP($AH188,'Table 3A'!$B$10:$T$48,'Table 3A'!AP$1,0)="","",VLOOKUP($AH188,'Table 3A'!$B$10:$T$48,'Table 3A'!AP$1,0))</f>
        <v>0</v>
      </c>
      <c r="AB188" s="380">
        <f>IF(VLOOKUP($AH188,'Table 3A'!$B$10:$T$48,'Table 3A'!AQ$1,0)="","",VLOOKUP($AH188,'Table 3A'!$B$10:$T$48,'Table 3A'!AQ$1,0))</f>
        <v>0</v>
      </c>
      <c r="AC188" s="380">
        <f>IF(VLOOKUP($AH188,'Table 3A'!$B$10:$T$48,'Table 3A'!AR$1,0)="","",VLOOKUP($AH188,'Table 3A'!$B$10:$T$48,'Table 3A'!AR$1,0))</f>
        <v>259</v>
      </c>
      <c r="AD188" s="380">
        <f>IF(VLOOKUP($AH188,'Table 3A'!$B$10:$T$48,'Table 3A'!AS$1,0)="","",VLOOKUP($AH188,'Table 3A'!$B$10:$T$48,'Table 3A'!AS$1,0))</f>
        <v>-334</v>
      </c>
      <c r="AE188" s="380">
        <f>IF(VLOOKUP($AH188,'Table 3A'!$B$10:$T$48,'Table 3A'!AT$1,0)="","",VLOOKUP($AH188,'Table 3A'!$B$10:$T$48,'Table 3A'!AT$1,0))</f>
        <v>276</v>
      </c>
      <c r="AF188" s="380">
        <f>IF(VLOOKUP($AH188,'Table 3A'!$B$10:$T$48,'Table 3A'!AU$1,0)="","",VLOOKUP($AH188,'Table 3A'!$B$10:$T$48,'Table 3A'!AU$1,0))</f>
        <v>-423</v>
      </c>
      <c r="AG188" s="380">
        <f>IF(VLOOKUP($AH188,'Table 3A'!$B$10:$T$48,'Table 3A'!AV$1,0)="","",VLOOKUP($AH188,'Table 3A'!$B$10:$T$48,'Table 3A'!AV$1,0))</f>
        <v>-1303</v>
      </c>
      <c r="AH188" s="363" t="str">
        <f t="shared" si="2"/>
        <v>A.N.@@._Z.S13._Z.C.L.F.FV.T.S.V._T._T.XDC.N.EDP3</v>
      </c>
      <c r="AI188" s="363"/>
      <c r="AJ188" s="363"/>
      <c r="AK188" s="365" t="str">
        <f>IFERROR(+IF(AH188=VLOOKUP(AH188,'Table 3A'!$B$10:$B$48,1,0),"OK","check!!!!"),"check!!!!")</f>
        <v>OK</v>
      </c>
      <c r="AL188" s="363" t="str">
        <f>IF('Table 3A'!B34=AH188,"ok","check!!!!")</f>
        <v>ok</v>
      </c>
      <c r="AM188" s="366"/>
      <c r="AN188" s="367"/>
      <c r="AO188" s="367"/>
      <c r="AP188" s="367"/>
      <c r="AQ188" s="367"/>
      <c r="AR188" s="367"/>
      <c r="AS188" s="367"/>
      <c r="AT188" s="367"/>
      <c r="AU188" s="367"/>
      <c r="AV188" s="367"/>
      <c r="AW188" s="367"/>
      <c r="AX188" s="367"/>
      <c r="AY188" s="367"/>
    </row>
    <row r="189" spans="1:51">
      <c r="A189" s="357" t="s">
        <v>261</v>
      </c>
      <c r="B189" s="357" t="s">
        <v>262</v>
      </c>
      <c r="C189" s="357" t="s">
        <v>263</v>
      </c>
      <c r="D189" s="357" t="s">
        <v>264</v>
      </c>
      <c r="E189" s="357" t="s">
        <v>265</v>
      </c>
      <c r="F189" s="357" t="s">
        <v>264</v>
      </c>
      <c r="G189" s="357" t="s">
        <v>277</v>
      </c>
      <c r="H189" s="357" t="s">
        <v>264</v>
      </c>
      <c r="I189" s="357" t="s">
        <v>321</v>
      </c>
      <c r="J189" s="357" t="s">
        <v>264</v>
      </c>
      <c r="K189" s="357" t="s">
        <v>281</v>
      </c>
      <c r="L189" s="357" t="s">
        <v>268</v>
      </c>
      <c r="M189" s="357" t="s">
        <v>269</v>
      </c>
      <c r="N189" s="357" t="s">
        <v>270</v>
      </c>
      <c r="O189" s="357" t="s">
        <v>270</v>
      </c>
      <c r="P189" s="357" t="s">
        <v>271</v>
      </c>
      <c r="Q189" s="357" t="s">
        <v>262</v>
      </c>
      <c r="R189" s="357" t="s">
        <v>314</v>
      </c>
      <c r="S189" s="380">
        <f>IF(VLOOKUP($AH189,'Table 3A'!$B$10:$T$48,'Table 3A'!AH$1,0)="","",VLOOKUP($AH189,'Table 3A'!$B$10:$T$48,'Table 3A'!AH$1,0))</f>
        <v>0</v>
      </c>
      <c r="T189" s="380">
        <f>IF(VLOOKUP($AH189,'Table 3A'!$B$10:$T$48,'Table 3A'!AI$1,0)="","",VLOOKUP($AH189,'Table 3A'!$B$10:$T$48,'Table 3A'!AI$1,0))</f>
        <v>0</v>
      </c>
      <c r="U189" s="380">
        <f>IF(VLOOKUP($AH189,'Table 3A'!$B$10:$T$48,'Table 3A'!AJ$1,0)="","",VLOOKUP($AH189,'Table 3A'!$B$10:$T$48,'Table 3A'!AJ$1,0))</f>
        <v>0</v>
      </c>
      <c r="V189" s="380">
        <f>IF(VLOOKUP($AH189,'Table 3A'!$B$10:$T$48,'Table 3A'!AK$1,0)="","",VLOOKUP($AH189,'Table 3A'!$B$10:$T$48,'Table 3A'!AK$1,0))</f>
        <v>0</v>
      </c>
      <c r="W189" s="380">
        <f>IF(VLOOKUP($AH189,'Table 3A'!$B$10:$T$48,'Table 3A'!AL$1,0)="","",VLOOKUP($AH189,'Table 3A'!$B$10:$T$48,'Table 3A'!AL$1,0))</f>
        <v>0</v>
      </c>
      <c r="X189" s="380">
        <f>IF(VLOOKUP($AH189,'Table 3A'!$B$10:$T$48,'Table 3A'!AM$1,0)="","",VLOOKUP($AH189,'Table 3A'!$B$10:$T$48,'Table 3A'!AM$1,0))</f>
        <v>0</v>
      </c>
      <c r="Y189" s="380">
        <f>IF(VLOOKUP($AH189,'Table 3A'!$B$10:$T$48,'Table 3A'!AN$1,0)="","",VLOOKUP($AH189,'Table 3A'!$B$10:$T$48,'Table 3A'!AN$1,0))</f>
        <v>0</v>
      </c>
      <c r="Z189" s="380">
        <f>IF(VLOOKUP($AH189,'Table 3A'!$B$10:$T$48,'Table 3A'!AO$1,0)="","",VLOOKUP($AH189,'Table 3A'!$B$10:$T$48,'Table 3A'!AO$1,0))</f>
        <v>0</v>
      </c>
      <c r="AA189" s="380">
        <f>IF(VLOOKUP($AH189,'Table 3A'!$B$10:$T$48,'Table 3A'!AP$1,0)="","",VLOOKUP($AH189,'Table 3A'!$B$10:$T$48,'Table 3A'!AP$1,0))</f>
        <v>0</v>
      </c>
      <c r="AB189" s="380">
        <f>IF(VLOOKUP($AH189,'Table 3A'!$B$10:$T$48,'Table 3A'!AQ$1,0)="","",VLOOKUP($AH189,'Table 3A'!$B$10:$T$48,'Table 3A'!AQ$1,0))</f>
        <v>0</v>
      </c>
      <c r="AC189" s="380">
        <f>IF(VLOOKUP($AH189,'Table 3A'!$B$10:$T$48,'Table 3A'!AR$1,0)="","",VLOOKUP($AH189,'Table 3A'!$B$10:$T$48,'Table 3A'!AR$1,0))</f>
        <v>0</v>
      </c>
      <c r="AD189" s="380">
        <f>IF(VLOOKUP($AH189,'Table 3A'!$B$10:$T$48,'Table 3A'!AS$1,0)="","",VLOOKUP($AH189,'Table 3A'!$B$10:$T$48,'Table 3A'!AS$1,0))</f>
        <v>0</v>
      </c>
      <c r="AE189" s="380">
        <f>IF(VLOOKUP($AH189,'Table 3A'!$B$10:$T$48,'Table 3A'!AT$1,0)="","",VLOOKUP($AH189,'Table 3A'!$B$10:$T$48,'Table 3A'!AT$1,0))</f>
        <v>4538</v>
      </c>
      <c r="AF189" s="380">
        <f>IF(VLOOKUP($AH189,'Table 3A'!$B$10:$T$48,'Table 3A'!AU$1,0)="","",VLOOKUP($AH189,'Table 3A'!$B$10:$T$48,'Table 3A'!AU$1,0))</f>
        <v>6507</v>
      </c>
      <c r="AG189" s="380">
        <f>IF(VLOOKUP($AH189,'Table 3A'!$B$10:$T$48,'Table 3A'!AV$1,0)="","",VLOOKUP($AH189,'Table 3A'!$B$10:$T$48,'Table 3A'!AV$1,0))</f>
        <v>5879</v>
      </c>
      <c r="AH189" s="363" t="str">
        <f t="shared" si="2"/>
        <v>A.N.@@._Z.S13._Z.C._Z.ORINV._Z.T.S.V._T._T.XDC.N.EDP3</v>
      </c>
      <c r="AI189" s="363"/>
      <c r="AJ189" s="363"/>
      <c r="AK189" s="365" t="str">
        <f>IFERROR(+IF(AH189=VLOOKUP(AH189,'Table 3A'!$B$10:$B$48,1,0),"OK","check!!!!"),"check!!!!")</f>
        <v>OK</v>
      </c>
      <c r="AL189" s="363" t="str">
        <f>IF('Table 3A'!B36=AH189,"ok","check!!!!")</f>
        <v>ok</v>
      </c>
      <c r="AM189" s="366"/>
      <c r="AN189" s="367"/>
      <c r="AO189" s="367"/>
      <c r="AP189" s="367"/>
      <c r="AQ189" s="367"/>
      <c r="AR189" s="367"/>
      <c r="AS189" s="367"/>
      <c r="AT189" s="367"/>
      <c r="AU189" s="367"/>
      <c r="AV189" s="367"/>
      <c r="AW189" s="367"/>
      <c r="AX189" s="367"/>
      <c r="AY189" s="367"/>
    </row>
    <row r="190" spans="1:51">
      <c r="A190" s="357" t="s">
        <v>261</v>
      </c>
      <c r="B190" s="357" t="s">
        <v>262</v>
      </c>
      <c r="C190" s="357" t="s">
        <v>263</v>
      </c>
      <c r="D190" s="357" t="s">
        <v>264</v>
      </c>
      <c r="E190" s="357" t="s">
        <v>265</v>
      </c>
      <c r="F190" s="357" t="s">
        <v>264</v>
      </c>
      <c r="G190" s="357" t="s">
        <v>277</v>
      </c>
      <c r="H190" s="357" t="s">
        <v>264</v>
      </c>
      <c r="I190" s="357" t="s">
        <v>302</v>
      </c>
      <c r="J190" s="357" t="s">
        <v>264</v>
      </c>
      <c r="K190" s="357" t="s">
        <v>281</v>
      </c>
      <c r="L190" s="357" t="s">
        <v>268</v>
      </c>
      <c r="M190" s="357" t="s">
        <v>269</v>
      </c>
      <c r="N190" s="357" t="s">
        <v>270</v>
      </c>
      <c r="O190" s="357" t="s">
        <v>270</v>
      </c>
      <c r="P190" s="357" t="s">
        <v>271</v>
      </c>
      <c r="Q190" s="357" t="s">
        <v>262</v>
      </c>
      <c r="R190" s="357" t="s">
        <v>314</v>
      </c>
      <c r="S190" s="380">
        <f>IF(VLOOKUP($AH190,'Table 3A'!$B$10:$T$48,'Table 3A'!AH$1,0)="","",VLOOKUP($AH190,'Table 3A'!$B$10:$T$48,'Table 3A'!AH$1,0))</f>
        <v>0</v>
      </c>
      <c r="T190" s="380">
        <f>IF(VLOOKUP($AH190,'Table 3A'!$B$10:$T$48,'Table 3A'!AI$1,0)="","",VLOOKUP($AH190,'Table 3A'!$B$10:$T$48,'Table 3A'!AI$1,0))</f>
        <v>-1751</v>
      </c>
      <c r="U190" s="380">
        <f>IF(VLOOKUP($AH190,'Table 3A'!$B$10:$T$48,'Table 3A'!AJ$1,0)="","",VLOOKUP($AH190,'Table 3A'!$B$10:$T$48,'Table 3A'!AJ$1,0))</f>
        <v>1023</v>
      </c>
      <c r="V190" s="380">
        <f>IF(VLOOKUP($AH190,'Table 3A'!$B$10:$T$48,'Table 3A'!AK$1,0)="","",VLOOKUP($AH190,'Table 3A'!$B$10:$T$48,'Table 3A'!AK$1,0))</f>
        <v>-799</v>
      </c>
      <c r="W190" s="380">
        <f>IF(VLOOKUP($AH190,'Table 3A'!$B$10:$T$48,'Table 3A'!AL$1,0)="","",VLOOKUP($AH190,'Table 3A'!$B$10:$T$48,'Table 3A'!AL$1,0))</f>
        <v>483</v>
      </c>
      <c r="X190" s="380">
        <f>IF(VLOOKUP($AH190,'Table 3A'!$B$10:$T$48,'Table 3A'!AM$1,0)="","",VLOOKUP($AH190,'Table 3A'!$B$10:$T$48,'Table 3A'!AM$1,0))</f>
        <v>1970</v>
      </c>
      <c r="Y190" s="380">
        <f>IF(VLOOKUP($AH190,'Table 3A'!$B$10:$T$48,'Table 3A'!AN$1,0)="","",VLOOKUP($AH190,'Table 3A'!$B$10:$T$48,'Table 3A'!AN$1,0))</f>
        <v>-2287</v>
      </c>
      <c r="Z190" s="380">
        <f>IF(VLOOKUP($AH190,'Table 3A'!$B$10:$T$48,'Table 3A'!AO$1,0)="","",VLOOKUP($AH190,'Table 3A'!$B$10:$T$48,'Table 3A'!AO$1,0))</f>
        <v>-649</v>
      </c>
      <c r="AA190" s="380">
        <f>IF(VLOOKUP($AH190,'Table 3A'!$B$10:$T$48,'Table 3A'!AP$1,0)="","",VLOOKUP($AH190,'Table 3A'!$B$10:$T$48,'Table 3A'!AP$1,0))</f>
        <v>4360</v>
      </c>
      <c r="AB190" s="380">
        <f>IF(VLOOKUP($AH190,'Table 3A'!$B$10:$T$48,'Table 3A'!AQ$1,0)="","",VLOOKUP($AH190,'Table 3A'!$B$10:$T$48,'Table 3A'!AQ$1,0))</f>
        <v>1779</v>
      </c>
      <c r="AC190" s="380">
        <f>IF(VLOOKUP($AH190,'Table 3A'!$B$10:$T$48,'Table 3A'!AR$1,0)="","",VLOOKUP($AH190,'Table 3A'!$B$10:$T$48,'Table 3A'!AR$1,0))</f>
        <v>-2306</v>
      </c>
      <c r="AD190" s="380">
        <f>IF(VLOOKUP($AH190,'Table 3A'!$B$10:$T$48,'Table 3A'!AS$1,0)="","",VLOOKUP($AH190,'Table 3A'!$B$10:$T$48,'Table 3A'!AS$1,0))</f>
        <v>951</v>
      </c>
      <c r="AE190" s="380">
        <f>IF(VLOOKUP($AH190,'Table 3A'!$B$10:$T$48,'Table 3A'!AT$1,0)="","",VLOOKUP($AH190,'Table 3A'!$B$10:$T$48,'Table 3A'!AT$1,0))</f>
        <v>-6744</v>
      </c>
      <c r="AF190" s="380">
        <f>IF(VLOOKUP($AH190,'Table 3A'!$B$10:$T$48,'Table 3A'!AU$1,0)="","",VLOOKUP($AH190,'Table 3A'!$B$10:$T$48,'Table 3A'!AU$1,0))</f>
        <v>-7033</v>
      </c>
      <c r="AG190" s="380">
        <f>IF(VLOOKUP($AH190,'Table 3A'!$B$10:$T$48,'Table 3A'!AV$1,0)="","",VLOOKUP($AH190,'Table 3A'!$B$10:$T$48,'Table 3A'!AV$1,0))</f>
        <v>-8141</v>
      </c>
      <c r="AH190" s="363" t="str">
        <f t="shared" si="2"/>
        <v>A.N.@@._Z.S13._Z.C._Z.ORD41A._Z.T.S.V._T._T.XDC.N.EDP3</v>
      </c>
      <c r="AI190" s="363"/>
      <c r="AJ190" s="363"/>
      <c r="AK190" s="365" t="str">
        <f>IFERROR(+IF(AH190=VLOOKUP(AH190,'Table 3A'!$B$10:$B$48,1,0),"OK","check!!!!"),"check!!!!")</f>
        <v>OK</v>
      </c>
      <c r="AL190" s="363" t="str">
        <f>IF('Table 3A'!B37=AH190,"ok","check!!!!")</f>
        <v>ok</v>
      </c>
      <c r="AM190" s="366"/>
      <c r="AN190" s="367"/>
      <c r="AO190" s="367"/>
      <c r="AP190" s="367"/>
      <c r="AQ190" s="367"/>
      <c r="AR190" s="367"/>
      <c r="AS190" s="367"/>
      <c r="AT190" s="367"/>
      <c r="AU190" s="367"/>
      <c r="AV190" s="367"/>
      <c r="AW190" s="367"/>
      <c r="AX190" s="367"/>
      <c r="AY190" s="367"/>
    </row>
    <row r="191" spans="1:51">
      <c r="A191" s="357" t="s">
        <v>261</v>
      </c>
      <c r="B191" s="357" t="s">
        <v>262</v>
      </c>
      <c r="C191" s="357" t="s">
        <v>263</v>
      </c>
      <c r="D191" s="357" t="s">
        <v>264</v>
      </c>
      <c r="E191" s="357" t="s">
        <v>265</v>
      </c>
      <c r="F191" s="357" t="s">
        <v>264</v>
      </c>
      <c r="G191" s="357" t="s">
        <v>277</v>
      </c>
      <c r="H191" s="357" t="s">
        <v>278</v>
      </c>
      <c r="I191" s="357" t="s">
        <v>322</v>
      </c>
      <c r="J191" s="357" t="s">
        <v>264</v>
      </c>
      <c r="K191" s="357" t="s">
        <v>281</v>
      </c>
      <c r="L191" s="357" t="s">
        <v>268</v>
      </c>
      <c r="M191" s="357" t="s">
        <v>269</v>
      </c>
      <c r="N191" s="357" t="s">
        <v>270</v>
      </c>
      <c r="O191" s="357" t="s">
        <v>270</v>
      </c>
      <c r="P191" s="357" t="s">
        <v>271</v>
      </c>
      <c r="Q191" s="357" t="s">
        <v>262</v>
      </c>
      <c r="R191" s="357" t="s">
        <v>314</v>
      </c>
      <c r="S191" s="380">
        <f>IF(VLOOKUP($AH191,'Table 3A'!$B$10:$T$48,'Table 3A'!AH$1,0)="","",VLOOKUP($AH191,'Table 3A'!$B$10:$T$48,'Table 3A'!AH$1,0))</f>
        <v>0</v>
      </c>
      <c r="T191" s="380">
        <f>IF(VLOOKUP($AH191,'Table 3A'!$B$10:$T$48,'Table 3A'!AI$1,0)="","",VLOOKUP($AH191,'Table 3A'!$B$10:$T$48,'Table 3A'!AI$1,0))</f>
        <v>0</v>
      </c>
      <c r="U191" s="380">
        <f>IF(VLOOKUP($AH191,'Table 3A'!$B$10:$T$48,'Table 3A'!AJ$1,0)="","",VLOOKUP($AH191,'Table 3A'!$B$10:$T$48,'Table 3A'!AJ$1,0))</f>
        <v>0</v>
      </c>
      <c r="V191" s="380">
        <f>IF(VLOOKUP($AH191,'Table 3A'!$B$10:$T$48,'Table 3A'!AK$1,0)="","",VLOOKUP($AH191,'Table 3A'!$B$10:$T$48,'Table 3A'!AK$1,0))</f>
        <v>0</v>
      </c>
      <c r="W191" s="380">
        <f>IF(VLOOKUP($AH191,'Table 3A'!$B$10:$T$48,'Table 3A'!AL$1,0)="","",VLOOKUP($AH191,'Table 3A'!$B$10:$T$48,'Table 3A'!AL$1,0))</f>
        <v>0</v>
      </c>
      <c r="X191" s="380">
        <f>IF(VLOOKUP($AH191,'Table 3A'!$B$10:$T$48,'Table 3A'!AM$1,0)="","",VLOOKUP($AH191,'Table 3A'!$B$10:$T$48,'Table 3A'!AM$1,0))</f>
        <v>0</v>
      </c>
      <c r="Y191" s="380">
        <f>IF(VLOOKUP($AH191,'Table 3A'!$B$10:$T$48,'Table 3A'!AN$1,0)="","",VLOOKUP($AH191,'Table 3A'!$B$10:$T$48,'Table 3A'!AN$1,0))</f>
        <v>0</v>
      </c>
      <c r="Z191" s="380">
        <f>IF(VLOOKUP($AH191,'Table 3A'!$B$10:$T$48,'Table 3A'!AO$1,0)="","",VLOOKUP($AH191,'Table 3A'!$B$10:$T$48,'Table 3A'!AO$1,0))</f>
        <v>0</v>
      </c>
      <c r="AA191" s="380">
        <f>IF(VLOOKUP($AH191,'Table 3A'!$B$10:$T$48,'Table 3A'!AP$1,0)="","",VLOOKUP($AH191,'Table 3A'!$B$10:$T$48,'Table 3A'!AP$1,0))</f>
        <v>0</v>
      </c>
      <c r="AB191" s="380">
        <f>IF(VLOOKUP($AH191,'Table 3A'!$B$10:$T$48,'Table 3A'!AQ$1,0)="","",VLOOKUP($AH191,'Table 3A'!$B$10:$T$48,'Table 3A'!AQ$1,0))</f>
        <v>0</v>
      </c>
      <c r="AC191" s="380">
        <f>IF(VLOOKUP($AH191,'Table 3A'!$B$10:$T$48,'Table 3A'!AR$1,0)="","",VLOOKUP($AH191,'Table 3A'!$B$10:$T$48,'Table 3A'!AR$1,0))</f>
        <v>0</v>
      </c>
      <c r="AD191" s="380">
        <f>IF(VLOOKUP($AH191,'Table 3A'!$B$10:$T$48,'Table 3A'!AS$1,0)="","",VLOOKUP($AH191,'Table 3A'!$B$10:$T$48,'Table 3A'!AS$1,0))</f>
        <v>0</v>
      </c>
      <c r="AE191" s="380">
        <f>IF(VLOOKUP($AH191,'Table 3A'!$B$10:$T$48,'Table 3A'!AT$1,0)="","",VLOOKUP($AH191,'Table 3A'!$B$10:$T$48,'Table 3A'!AT$1,0))</f>
        <v>-54</v>
      </c>
      <c r="AF191" s="380">
        <f>IF(VLOOKUP($AH191,'Table 3A'!$B$10:$T$48,'Table 3A'!AU$1,0)="","",VLOOKUP($AH191,'Table 3A'!$B$10:$T$48,'Table 3A'!AU$1,0))</f>
        <v>-14</v>
      </c>
      <c r="AG191" s="380">
        <f>IF(VLOOKUP($AH191,'Table 3A'!$B$10:$T$48,'Table 3A'!AV$1,0)="","",VLOOKUP($AH191,'Table 3A'!$B$10:$T$48,'Table 3A'!AV$1,0))</f>
        <v>-189</v>
      </c>
      <c r="AH191" s="363" t="str">
        <f t="shared" si="2"/>
        <v>A.N.@@._Z.S13._Z.C.L.ORRNV._Z.T.S.V._T._T.XDC.N.EDP3</v>
      </c>
      <c r="AI191" s="363"/>
      <c r="AJ191" s="363"/>
      <c r="AK191" s="365" t="str">
        <f>IFERROR(+IF(AH191=VLOOKUP(AH191,'Table 3A'!$B$10:$B$48,1,0),"OK","check!!!!"),"check!!!!")</f>
        <v>OK</v>
      </c>
      <c r="AL191" s="363" t="str">
        <f>IF('Table 3A'!B38=AH191,"ok","check!!!!")</f>
        <v>ok</v>
      </c>
      <c r="AM191" s="366"/>
      <c r="AN191" s="367"/>
      <c r="AO191" s="367"/>
      <c r="AP191" s="367"/>
      <c r="AQ191" s="367"/>
      <c r="AR191" s="367"/>
      <c r="AS191" s="367"/>
      <c r="AT191" s="367"/>
      <c r="AU191" s="367"/>
      <c r="AV191" s="367"/>
      <c r="AW191" s="367"/>
      <c r="AX191" s="367"/>
      <c r="AY191" s="367"/>
    </row>
    <row r="192" spans="1:51">
      <c r="A192" s="357" t="s">
        <v>261</v>
      </c>
      <c r="B192" s="357" t="s">
        <v>262</v>
      </c>
      <c r="C192" s="357" t="s">
        <v>263</v>
      </c>
      <c r="D192" s="357" t="s">
        <v>264</v>
      </c>
      <c r="E192" s="357" t="s">
        <v>265</v>
      </c>
      <c r="F192" s="357" t="s">
        <v>264</v>
      </c>
      <c r="G192" s="357" t="s">
        <v>277</v>
      </c>
      <c r="H192" s="357" t="s">
        <v>264</v>
      </c>
      <c r="I192" s="357" t="s">
        <v>323</v>
      </c>
      <c r="J192" s="357" t="s">
        <v>264</v>
      </c>
      <c r="K192" s="357" t="s">
        <v>281</v>
      </c>
      <c r="L192" s="357" t="s">
        <v>268</v>
      </c>
      <c r="M192" s="357" t="s">
        <v>269</v>
      </c>
      <c r="N192" s="357" t="s">
        <v>270</v>
      </c>
      <c r="O192" s="357" t="s">
        <v>270</v>
      </c>
      <c r="P192" s="357" t="s">
        <v>271</v>
      </c>
      <c r="Q192" s="357" t="s">
        <v>262</v>
      </c>
      <c r="R192" s="357" t="s">
        <v>314</v>
      </c>
      <c r="S192" s="380">
        <f>IF(VLOOKUP($AH192,'Table 3A'!$B$10:$T$48,'Table 3A'!AH$1,0)="","",VLOOKUP($AH192,'Table 3A'!$B$10:$T$48,'Table 3A'!AH$1,0))</f>
        <v>-3077</v>
      </c>
      <c r="T192" s="380">
        <f>IF(VLOOKUP($AH192,'Table 3A'!$B$10:$T$48,'Table 3A'!AI$1,0)="","",VLOOKUP($AH192,'Table 3A'!$B$10:$T$48,'Table 3A'!AI$1,0))</f>
        <v>-349</v>
      </c>
      <c r="U192" s="380">
        <f>IF(VLOOKUP($AH192,'Table 3A'!$B$10:$T$48,'Table 3A'!AJ$1,0)="","",VLOOKUP($AH192,'Table 3A'!$B$10:$T$48,'Table 3A'!AJ$1,0))</f>
        <v>8072</v>
      </c>
      <c r="V192" s="380">
        <f>IF(VLOOKUP($AH192,'Table 3A'!$B$10:$T$48,'Table 3A'!AK$1,0)="","",VLOOKUP($AH192,'Table 3A'!$B$10:$T$48,'Table 3A'!AK$1,0))</f>
        <v>-2334</v>
      </c>
      <c r="W192" s="380">
        <f>IF(VLOOKUP($AH192,'Table 3A'!$B$10:$T$48,'Table 3A'!AL$1,0)="","",VLOOKUP($AH192,'Table 3A'!$B$10:$T$48,'Table 3A'!AL$1,0))</f>
        <v>3860</v>
      </c>
      <c r="X192" s="380">
        <f>IF(VLOOKUP($AH192,'Table 3A'!$B$10:$T$48,'Table 3A'!AM$1,0)="","",VLOOKUP($AH192,'Table 3A'!$B$10:$T$48,'Table 3A'!AM$1,0))</f>
        <v>-968</v>
      </c>
      <c r="Y192" s="380">
        <f>IF(VLOOKUP($AH192,'Table 3A'!$B$10:$T$48,'Table 3A'!AN$1,0)="","",VLOOKUP($AH192,'Table 3A'!$B$10:$T$48,'Table 3A'!AN$1,0))</f>
        <v>-1554</v>
      </c>
      <c r="Z192" s="380">
        <f>IF(VLOOKUP($AH192,'Table 3A'!$B$10:$T$48,'Table 3A'!AO$1,0)="","",VLOOKUP($AH192,'Table 3A'!$B$10:$T$48,'Table 3A'!AO$1,0))</f>
        <v>-527</v>
      </c>
      <c r="AA192" s="380">
        <f>IF(VLOOKUP($AH192,'Table 3A'!$B$10:$T$48,'Table 3A'!AP$1,0)="","",VLOOKUP($AH192,'Table 3A'!$B$10:$T$48,'Table 3A'!AP$1,0))</f>
        <v>5708</v>
      </c>
      <c r="AB192" s="380">
        <f>IF(VLOOKUP($AH192,'Table 3A'!$B$10:$T$48,'Table 3A'!AQ$1,0)="","",VLOOKUP($AH192,'Table 3A'!$B$10:$T$48,'Table 3A'!AQ$1,0))</f>
        <v>3649</v>
      </c>
      <c r="AC192" s="380">
        <f>IF(VLOOKUP($AH192,'Table 3A'!$B$10:$T$48,'Table 3A'!AR$1,0)="","",VLOOKUP($AH192,'Table 3A'!$B$10:$T$48,'Table 3A'!AR$1,0))</f>
        <v>-1583</v>
      </c>
      <c r="AD192" s="380">
        <f>IF(VLOOKUP($AH192,'Table 3A'!$B$10:$T$48,'Table 3A'!AS$1,0)="","",VLOOKUP($AH192,'Table 3A'!$B$10:$T$48,'Table 3A'!AS$1,0))</f>
        <v>-6155</v>
      </c>
      <c r="AE192" s="380">
        <f>IF(VLOOKUP($AH192,'Table 3A'!$B$10:$T$48,'Table 3A'!AT$1,0)="","",VLOOKUP($AH192,'Table 3A'!$B$10:$T$48,'Table 3A'!AT$1,0))</f>
        <v>-3726</v>
      </c>
      <c r="AF192" s="380">
        <f>IF(VLOOKUP($AH192,'Table 3A'!$B$10:$T$48,'Table 3A'!AU$1,0)="","",VLOOKUP($AH192,'Table 3A'!$B$10:$T$48,'Table 3A'!AU$1,0))</f>
        <v>6754</v>
      </c>
      <c r="AG192" s="380">
        <f>IF(VLOOKUP($AH192,'Table 3A'!$B$10:$T$48,'Table 3A'!AV$1,0)="","",VLOOKUP($AH192,'Table 3A'!$B$10:$T$48,'Table 3A'!AV$1,0))</f>
        <v>-1581</v>
      </c>
      <c r="AH192" s="363" t="str">
        <f t="shared" si="2"/>
        <v>A.N.@@._Z.S13._Z.C._Z.ORFCD._Z.T.S.V._T._T.XDC.N.EDP3</v>
      </c>
      <c r="AI192" s="363"/>
      <c r="AJ192" s="363"/>
      <c r="AK192" s="365" t="str">
        <f>IFERROR(+IF(AH192=VLOOKUP(AH192,'Table 3A'!$B$10:$B$48,1,0),"OK","check!!!!"),"check!!!!")</f>
        <v>OK</v>
      </c>
      <c r="AL192" s="363" t="str">
        <f>IF('Table 3A'!B40=AH192,"ok","check!!!!")</f>
        <v>ok</v>
      </c>
      <c r="AM192" s="366"/>
      <c r="AN192" s="367"/>
      <c r="AO192" s="367"/>
      <c r="AP192" s="367"/>
      <c r="AQ192" s="367"/>
      <c r="AR192" s="367"/>
      <c r="AS192" s="367"/>
      <c r="AT192" s="367"/>
      <c r="AU192" s="367"/>
      <c r="AV192" s="367"/>
      <c r="AW192" s="367"/>
      <c r="AX192" s="367"/>
      <c r="AY192" s="367"/>
    </row>
    <row r="193" spans="1:51">
      <c r="A193" s="357" t="s">
        <v>261</v>
      </c>
      <c r="B193" s="357" t="s">
        <v>262</v>
      </c>
      <c r="C193" s="357" t="s">
        <v>263</v>
      </c>
      <c r="D193" s="357" t="s">
        <v>264</v>
      </c>
      <c r="E193" s="357" t="s">
        <v>265</v>
      </c>
      <c r="F193" s="357" t="s">
        <v>264</v>
      </c>
      <c r="G193" s="357" t="s">
        <v>277</v>
      </c>
      <c r="H193" s="357" t="s">
        <v>264</v>
      </c>
      <c r="I193" s="357" t="s">
        <v>324</v>
      </c>
      <c r="J193" s="357" t="s">
        <v>264</v>
      </c>
      <c r="K193" s="357" t="s">
        <v>281</v>
      </c>
      <c r="L193" s="357" t="s">
        <v>268</v>
      </c>
      <c r="M193" s="357" t="s">
        <v>269</v>
      </c>
      <c r="N193" s="357" t="s">
        <v>270</v>
      </c>
      <c r="O193" s="357" t="s">
        <v>270</v>
      </c>
      <c r="P193" s="357" t="s">
        <v>271</v>
      </c>
      <c r="Q193" s="357" t="s">
        <v>262</v>
      </c>
      <c r="R193" s="357" t="s">
        <v>314</v>
      </c>
      <c r="S193" s="380">
        <f>IF(VLOOKUP($AH193,'Table 3A'!$B$10:$T$48,'Table 3A'!AH$1,0)="","",VLOOKUP($AH193,'Table 3A'!$B$10:$T$48,'Table 3A'!AH$1,0))</f>
        <v>-470</v>
      </c>
      <c r="T193" s="380">
        <f>IF(VLOOKUP($AH193,'Table 3A'!$B$10:$T$48,'Table 3A'!AI$1,0)="","",VLOOKUP($AH193,'Table 3A'!$B$10:$T$48,'Table 3A'!AI$1,0))</f>
        <v>-2351</v>
      </c>
      <c r="U193" s="380">
        <f>IF(VLOOKUP($AH193,'Table 3A'!$B$10:$T$48,'Table 3A'!AJ$1,0)="","",VLOOKUP($AH193,'Table 3A'!$B$10:$T$48,'Table 3A'!AJ$1,0))</f>
        <v>-4725</v>
      </c>
      <c r="V193" s="380">
        <f>IF(VLOOKUP($AH193,'Table 3A'!$B$10:$T$48,'Table 3A'!AK$1,0)="","",VLOOKUP($AH193,'Table 3A'!$B$10:$T$48,'Table 3A'!AK$1,0))</f>
        <v>-6330</v>
      </c>
      <c r="W193" s="380">
        <f>IF(VLOOKUP($AH193,'Table 3A'!$B$10:$T$48,'Table 3A'!AL$1,0)="","",VLOOKUP($AH193,'Table 3A'!$B$10:$T$48,'Table 3A'!AL$1,0))</f>
        <v>1159</v>
      </c>
      <c r="X193" s="380">
        <f>IF(VLOOKUP($AH193,'Table 3A'!$B$10:$T$48,'Table 3A'!AM$1,0)="","",VLOOKUP($AH193,'Table 3A'!$B$10:$T$48,'Table 3A'!AM$1,0))</f>
        <v>3572</v>
      </c>
      <c r="Y193" s="380">
        <f>IF(VLOOKUP($AH193,'Table 3A'!$B$10:$T$48,'Table 3A'!AN$1,0)="","",VLOOKUP($AH193,'Table 3A'!$B$10:$T$48,'Table 3A'!AN$1,0))</f>
        <v>107466</v>
      </c>
      <c r="Z193" s="380">
        <f>IF(VLOOKUP($AH193,'Table 3A'!$B$10:$T$48,'Table 3A'!AO$1,0)="","",VLOOKUP($AH193,'Table 3A'!$B$10:$T$48,'Table 3A'!AO$1,0))</f>
        <v>17099</v>
      </c>
      <c r="AA193" s="380">
        <f>IF(VLOOKUP($AH193,'Table 3A'!$B$10:$T$48,'Table 3A'!AP$1,0)="","",VLOOKUP($AH193,'Table 3A'!$B$10:$T$48,'Table 3A'!AP$1,0))</f>
        <v>6739</v>
      </c>
      <c r="AB193" s="380">
        <f>IF(VLOOKUP($AH193,'Table 3A'!$B$10:$T$48,'Table 3A'!AQ$1,0)="","",VLOOKUP($AH193,'Table 3A'!$B$10:$T$48,'Table 3A'!AQ$1,0))</f>
        <v>-22</v>
      </c>
      <c r="AC193" s="380">
        <f>IF(VLOOKUP($AH193,'Table 3A'!$B$10:$T$48,'Table 3A'!AR$1,0)="","",VLOOKUP($AH193,'Table 3A'!$B$10:$T$48,'Table 3A'!AR$1,0))</f>
        <v>-6625</v>
      </c>
      <c r="AD193" s="380">
        <f>IF(VLOOKUP($AH193,'Table 3A'!$B$10:$T$48,'Table 3A'!AS$1,0)="","",VLOOKUP($AH193,'Table 3A'!$B$10:$T$48,'Table 3A'!AS$1,0))</f>
        <v>0</v>
      </c>
      <c r="AE193" s="380">
        <f>IF(VLOOKUP($AH193,'Table 3A'!$B$10:$T$48,'Table 3A'!AT$1,0)="","",VLOOKUP($AH193,'Table 3A'!$B$10:$T$48,'Table 3A'!AT$1,0))</f>
        <v>-6</v>
      </c>
      <c r="AF193" s="380">
        <f>IF(VLOOKUP($AH193,'Table 3A'!$B$10:$T$48,'Table 3A'!AU$1,0)="","",VLOOKUP($AH193,'Table 3A'!$B$10:$T$48,'Table 3A'!AU$1,0))</f>
        <v>0</v>
      </c>
      <c r="AG193" s="380">
        <f>IF(VLOOKUP($AH193,'Table 3A'!$B$10:$T$48,'Table 3A'!AV$1,0)="","",VLOOKUP($AH193,'Table 3A'!$B$10:$T$48,'Table 3A'!AV$1,0))</f>
        <v>0</v>
      </c>
      <c r="AH193" s="363" t="str">
        <f t="shared" si="2"/>
        <v>A.N.@@._Z.S13._Z.C._Z.K61._Z.T.S.V._T._T.XDC.N.EDP3</v>
      </c>
      <c r="AI193" s="363"/>
      <c r="AJ193" s="363"/>
      <c r="AK193" s="365" t="str">
        <f>IFERROR(+IF(AH193=VLOOKUP(AH193,'Table 3A'!$B$10:$B$48,1,0),"OK","check!!!!"),"check!!!!")</f>
        <v>OK</v>
      </c>
      <c r="AL193" s="363" t="str">
        <f>IF('Table 3A'!B41=AH193,"ok","check!!!!")</f>
        <v>ok</v>
      </c>
      <c r="AM193" s="366"/>
      <c r="AN193" s="367"/>
      <c r="AO193" s="367"/>
      <c r="AP193" s="367"/>
      <c r="AQ193" s="367"/>
      <c r="AR193" s="367"/>
      <c r="AS193" s="367"/>
      <c r="AT193" s="367"/>
      <c r="AU193" s="367"/>
      <c r="AV193" s="367"/>
      <c r="AW193" s="367"/>
      <c r="AX193" s="367"/>
      <c r="AY193" s="367"/>
    </row>
    <row r="194" spans="1:51">
      <c r="A194" s="357" t="s">
        <v>261</v>
      </c>
      <c r="B194" s="357" t="s">
        <v>262</v>
      </c>
      <c r="C194" s="357" t="s">
        <v>263</v>
      </c>
      <c r="D194" s="357" t="s">
        <v>264</v>
      </c>
      <c r="E194" s="357" t="s">
        <v>265</v>
      </c>
      <c r="F194" s="357" t="s">
        <v>264</v>
      </c>
      <c r="G194" s="357" t="s">
        <v>277</v>
      </c>
      <c r="H194" s="357" t="s">
        <v>264</v>
      </c>
      <c r="I194" s="357" t="s">
        <v>325</v>
      </c>
      <c r="J194" s="357" t="s">
        <v>264</v>
      </c>
      <c r="K194" s="357" t="s">
        <v>281</v>
      </c>
      <c r="L194" s="357" t="s">
        <v>268</v>
      </c>
      <c r="M194" s="357" t="s">
        <v>269</v>
      </c>
      <c r="N194" s="357" t="s">
        <v>270</v>
      </c>
      <c r="O194" s="357" t="s">
        <v>270</v>
      </c>
      <c r="P194" s="357" t="s">
        <v>271</v>
      </c>
      <c r="Q194" s="357" t="s">
        <v>262</v>
      </c>
      <c r="R194" s="357" t="s">
        <v>314</v>
      </c>
      <c r="S194" s="380">
        <f>IF(VLOOKUP($AH194,'Table 3A'!$B$10:$T$48,'Table 3A'!AH$1,0)="","",VLOOKUP($AH194,'Table 3A'!$B$10:$T$48,'Table 3A'!AH$1,0))</f>
        <v>0</v>
      </c>
      <c r="T194" s="380">
        <f>IF(VLOOKUP($AH194,'Table 3A'!$B$10:$T$48,'Table 3A'!AI$1,0)="","",VLOOKUP($AH194,'Table 3A'!$B$10:$T$48,'Table 3A'!AI$1,0))</f>
        <v>0</v>
      </c>
      <c r="U194" s="380">
        <f>IF(VLOOKUP($AH194,'Table 3A'!$B$10:$T$48,'Table 3A'!AJ$1,0)="","",VLOOKUP($AH194,'Table 3A'!$B$10:$T$48,'Table 3A'!AJ$1,0))</f>
        <v>0</v>
      </c>
      <c r="V194" s="380">
        <f>IF(VLOOKUP($AH194,'Table 3A'!$B$10:$T$48,'Table 3A'!AK$1,0)="","",VLOOKUP($AH194,'Table 3A'!$B$10:$T$48,'Table 3A'!AK$1,0))</f>
        <v>0</v>
      </c>
      <c r="W194" s="380">
        <f>IF(VLOOKUP($AH194,'Table 3A'!$B$10:$T$48,'Table 3A'!AL$1,0)="","",VLOOKUP($AH194,'Table 3A'!$B$10:$T$48,'Table 3A'!AL$1,0))</f>
        <v>0</v>
      </c>
      <c r="X194" s="380">
        <f>IF(VLOOKUP($AH194,'Table 3A'!$B$10:$T$48,'Table 3A'!AM$1,0)="","",VLOOKUP($AH194,'Table 3A'!$B$10:$T$48,'Table 3A'!AM$1,0))</f>
        <v>0</v>
      </c>
      <c r="Y194" s="380">
        <f>IF(VLOOKUP($AH194,'Table 3A'!$B$10:$T$48,'Table 3A'!AN$1,0)="","",VLOOKUP($AH194,'Table 3A'!$B$10:$T$48,'Table 3A'!AN$1,0))</f>
        <v>0</v>
      </c>
      <c r="Z194" s="380">
        <f>IF(VLOOKUP($AH194,'Table 3A'!$B$10:$T$48,'Table 3A'!AO$1,0)="","",VLOOKUP($AH194,'Table 3A'!$B$10:$T$48,'Table 3A'!AO$1,0))</f>
        <v>0</v>
      </c>
      <c r="AA194" s="380">
        <f>IF(VLOOKUP($AH194,'Table 3A'!$B$10:$T$48,'Table 3A'!AP$1,0)="","",VLOOKUP($AH194,'Table 3A'!$B$10:$T$48,'Table 3A'!AP$1,0))</f>
        <v>0</v>
      </c>
      <c r="AB194" s="380">
        <f>IF(VLOOKUP($AH194,'Table 3A'!$B$10:$T$48,'Table 3A'!AQ$1,0)="","",VLOOKUP($AH194,'Table 3A'!$B$10:$T$48,'Table 3A'!AQ$1,0))</f>
        <v>0</v>
      </c>
      <c r="AC194" s="380">
        <f>IF(VLOOKUP($AH194,'Table 3A'!$B$10:$T$48,'Table 3A'!AR$1,0)="","",VLOOKUP($AH194,'Table 3A'!$B$10:$T$48,'Table 3A'!AR$1,0))</f>
        <v>0</v>
      </c>
      <c r="AD194" s="380">
        <f>IF(VLOOKUP($AH194,'Table 3A'!$B$10:$T$48,'Table 3A'!AS$1,0)="","",VLOOKUP($AH194,'Table 3A'!$B$10:$T$48,'Table 3A'!AS$1,0))</f>
        <v>0</v>
      </c>
      <c r="AE194" s="380">
        <f>IF(VLOOKUP($AH194,'Table 3A'!$B$10:$T$48,'Table 3A'!AT$1,0)="","",VLOOKUP($AH194,'Table 3A'!$B$10:$T$48,'Table 3A'!AT$1,0))</f>
        <v>0</v>
      </c>
      <c r="AF194" s="380">
        <f>IF(VLOOKUP($AH194,'Table 3A'!$B$10:$T$48,'Table 3A'!AU$1,0)="","",VLOOKUP($AH194,'Table 3A'!$B$10:$T$48,'Table 3A'!AU$1,0))</f>
        <v>0</v>
      </c>
      <c r="AG194" s="380">
        <f>IF(VLOOKUP($AH194,'Table 3A'!$B$10:$T$48,'Table 3A'!AV$1,0)="","",VLOOKUP($AH194,'Table 3A'!$B$10:$T$48,'Table 3A'!AV$1,0))</f>
        <v>0</v>
      </c>
      <c r="AH194" s="363" t="str">
        <f t="shared" si="2"/>
        <v>A.N.@@._Z.S13._Z.C._Z.KX._Z.T.S.V._T._T.XDC.N.EDP3</v>
      </c>
      <c r="AI194" s="363"/>
      <c r="AJ194" s="363"/>
      <c r="AK194" s="365" t="str">
        <f>IFERROR(+IF(AH194=VLOOKUP(AH194,'Table 3A'!$B$10:$B$48,1,0),"OK","check!!!!"),"check!!!!")</f>
        <v>OK</v>
      </c>
      <c r="AL194" s="363" t="str">
        <f>IF('Table 3A'!B42=AH194,"ok","check!!!!")</f>
        <v>ok</v>
      </c>
      <c r="AM194" s="366"/>
      <c r="AN194" s="367"/>
      <c r="AO194" s="367"/>
      <c r="AP194" s="367"/>
      <c r="AQ194" s="367"/>
      <c r="AR194" s="367"/>
      <c r="AS194" s="367"/>
      <c r="AT194" s="367"/>
      <c r="AU194" s="367"/>
      <c r="AV194" s="367"/>
      <c r="AW194" s="367"/>
      <c r="AX194" s="367"/>
      <c r="AY194" s="367"/>
    </row>
    <row r="195" spans="1:51">
      <c r="A195" s="357" t="s">
        <v>261</v>
      </c>
      <c r="B195" s="357" t="s">
        <v>262</v>
      </c>
      <c r="C195" s="357" t="s">
        <v>263</v>
      </c>
      <c r="D195" s="357" t="s">
        <v>264</v>
      </c>
      <c r="E195" s="357" t="s">
        <v>265</v>
      </c>
      <c r="F195" s="357" t="s">
        <v>264</v>
      </c>
      <c r="G195" s="357" t="s">
        <v>277</v>
      </c>
      <c r="H195" s="357" t="s">
        <v>264</v>
      </c>
      <c r="I195" s="357" t="s">
        <v>326</v>
      </c>
      <c r="J195" s="357" t="s">
        <v>264</v>
      </c>
      <c r="K195" s="357" t="s">
        <v>281</v>
      </c>
      <c r="L195" s="357" t="s">
        <v>268</v>
      </c>
      <c r="M195" s="357" t="s">
        <v>269</v>
      </c>
      <c r="N195" s="357" t="s">
        <v>270</v>
      </c>
      <c r="O195" s="357" t="s">
        <v>270</v>
      </c>
      <c r="P195" s="357" t="s">
        <v>271</v>
      </c>
      <c r="Q195" s="357" t="s">
        <v>262</v>
      </c>
      <c r="R195" s="357" t="s">
        <v>314</v>
      </c>
      <c r="S195" s="380">
        <f>IF(VLOOKUP($AH195,'Table 3A'!$B$10:$T$48,'Table 3A'!AH$1,0)="","",VLOOKUP($AH195,'Table 3A'!$B$10:$T$48,'Table 3A'!AH$1,0))</f>
        <v>0</v>
      </c>
      <c r="T195" s="380">
        <f>IF(VLOOKUP($AH195,'Table 3A'!$B$10:$T$48,'Table 3A'!AI$1,0)="","",VLOOKUP($AH195,'Table 3A'!$B$10:$T$48,'Table 3A'!AI$1,0))</f>
        <v>0</v>
      </c>
      <c r="U195" s="380">
        <f>IF(VLOOKUP($AH195,'Table 3A'!$B$10:$T$48,'Table 3A'!AJ$1,0)="","",VLOOKUP($AH195,'Table 3A'!$B$10:$T$48,'Table 3A'!AJ$1,0))</f>
        <v>0</v>
      </c>
      <c r="V195" s="380">
        <f>IF(VLOOKUP($AH195,'Table 3A'!$B$10:$T$48,'Table 3A'!AK$1,0)="","",VLOOKUP($AH195,'Table 3A'!$B$10:$T$48,'Table 3A'!AK$1,0))</f>
        <v>0</v>
      </c>
      <c r="W195" s="380">
        <f>IF(VLOOKUP($AH195,'Table 3A'!$B$10:$T$48,'Table 3A'!AL$1,0)="","",VLOOKUP($AH195,'Table 3A'!$B$10:$T$48,'Table 3A'!AL$1,0))</f>
        <v>0</v>
      </c>
      <c r="X195" s="380">
        <f>IF(VLOOKUP($AH195,'Table 3A'!$B$10:$T$48,'Table 3A'!AM$1,0)="","",VLOOKUP($AH195,'Table 3A'!$B$10:$T$48,'Table 3A'!AM$1,0))</f>
        <v>0</v>
      </c>
      <c r="Y195" s="380">
        <f>IF(VLOOKUP($AH195,'Table 3A'!$B$10:$T$48,'Table 3A'!AN$1,0)="","",VLOOKUP($AH195,'Table 3A'!$B$10:$T$48,'Table 3A'!AN$1,0))</f>
        <v>0</v>
      </c>
      <c r="Z195" s="380">
        <f>IF(VLOOKUP($AH195,'Table 3A'!$B$10:$T$48,'Table 3A'!AO$1,0)="","",VLOOKUP($AH195,'Table 3A'!$B$10:$T$48,'Table 3A'!AO$1,0))</f>
        <v>0</v>
      </c>
      <c r="AA195" s="380">
        <f>IF(VLOOKUP($AH195,'Table 3A'!$B$10:$T$48,'Table 3A'!AP$1,0)="","",VLOOKUP($AH195,'Table 3A'!$B$10:$T$48,'Table 3A'!AP$1,0))</f>
        <v>0</v>
      </c>
      <c r="AB195" s="380">
        <f>IF(VLOOKUP($AH195,'Table 3A'!$B$10:$T$48,'Table 3A'!AQ$1,0)="","",VLOOKUP($AH195,'Table 3A'!$B$10:$T$48,'Table 3A'!AQ$1,0))</f>
        <v>0</v>
      </c>
      <c r="AC195" s="380">
        <f>IF(VLOOKUP($AH195,'Table 3A'!$B$10:$T$48,'Table 3A'!AR$1,0)="","",VLOOKUP($AH195,'Table 3A'!$B$10:$T$48,'Table 3A'!AR$1,0))</f>
        <v>0</v>
      </c>
      <c r="AD195" s="380">
        <f>IF(VLOOKUP($AH195,'Table 3A'!$B$10:$T$48,'Table 3A'!AS$1,0)="","",VLOOKUP($AH195,'Table 3A'!$B$10:$T$48,'Table 3A'!AS$1,0))</f>
        <v>-6276</v>
      </c>
      <c r="AE195" s="380">
        <f>IF(VLOOKUP($AH195,'Table 3A'!$B$10:$T$48,'Table 3A'!AT$1,0)="","",VLOOKUP($AH195,'Table 3A'!$B$10:$T$48,'Table 3A'!AT$1,0))</f>
        <v>6203</v>
      </c>
      <c r="AF195" s="380">
        <f>IF(VLOOKUP($AH195,'Table 3A'!$B$10:$T$48,'Table 3A'!AU$1,0)="","",VLOOKUP($AH195,'Table 3A'!$B$10:$T$48,'Table 3A'!AU$1,0))</f>
        <v>-10878</v>
      </c>
      <c r="AG195" s="380">
        <f>IF(VLOOKUP($AH195,'Table 3A'!$B$10:$T$48,'Table 3A'!AV$1,0)="","",VLOOKUP($AH195,'Table 3A'!$B$10:$T$48,'Table 3A'!AV$1,0))</f>
        <v>-1878</v>
      </c>
      <c r="AH195" s="363" t="str">
        <f t="shared" si="2"/>
        <v>A.N.@@._Z.S13._Z.C._Z.YA3._Z.T.S.V._T._T.XDC.N.EDP3</v>
      </c>
      <c r="AI195" s="363"/>
      <c r="AJ195" s="363"/>
      <c r="AK195" s="365" t="str">
        <f>IFERROR(+IF(AH195=VLOOKUP(AH195,'Table 3A'!$B$10:$B$48,1,0),"OK","check!!!!"),"check!!!!")</f>
        <v>OK</v>
      </c>
      <c r="AL195" s="363" t="str">
        <f>IF('Table 3A'!B44=AH195,"ok","check!!!!")</f>
        <v>ok</v>
      </c>
      <c r="AM195" s="366"/>
      <c r="AN195" s="367"/>
      <c r="AO195" s="367"/>
      <c r="AP195" s="367"/>
      <c r="AQ195" s="367"/>
      <c r="AR195" s="367"/>
      <c r="AS195" s="367"/>
      <c r="AT195" s="367"/>
      <c r="AU195" s="367"/>
      <c r="AV195" s="367"/>
      <c r="AW195" s="367"/>
      <c r="AX195" s="367"/>
      <c r="AY195" s="367"/>
    </row>
    <row r="196" spans="1:51">
      <c r="A196" s="357" t="s">
        <v>261</v>
      </c>
      <c r="B196" s="357" t="s">
        <v>262</v>
      </c>
      <c r="C196" s="357" t="s">
        <v>263</v>
      </c>
      <c r="D196" s="357" t="s">
        <v>264</v>
      </c>
      <c r="E196" s="357" t="s">
        <v>265</v>
      </c>
      <c r="F196" s="357" t="s">
        <v>264</v>
      </c>
      <c r="G196" s="357" t="s">
        <v>277</v>
      </c>
      <c r="H196" s="357" t="s">
        <v>264</v>
      </c>
      <c r="I196" s="357" t="s">
        <v>327</v>
      </c>
      <c r="J196" s="357" t="s">
        <v>264</v>
      </c>
      <c r="K196" s="357" t="s">
        <v>264</v>
      </c>
      <c r="L196" s="357" t="s">
        <v>268</v>
      </c>
      <c r="M196" s="357" t="s">
        <v>269</v>
      </c>
      <c r="N196" s="357" t="s">
        <v>270</v>
      </c>
      <c r="O196" s="357" t="s">
        <v>270</v>
      </c>
      <c r="P196" s="357" t="s">
        <v>271</v>
      </c>
      <c r="Q196" s="357" t="s">
        <v>262</v>
      </c>
      <c r="R196" s="357" t="s">
        <v>314</v>
      </c>
      <c r="S196" s="380">
        <f>IF(VLOOKUP($AH196,'Table 3A'!$B$10:$T$48,'Table 3A'!AH$1,0)="","",VLOOKUP($AH196,'Table 3A'!$B$10:$T$48,'Table 3A'!AH$1,0))</f>
        <v>0</v>
      </c>
      <c r="T196" s="380">
        <f>IF(VLOOKUP($AH196,'Table 3A'!$B$10:$T$48,'Table 3A'!AI$1,0)="","",VLOOKUP($AH196,'Table 3A'!$B$10:$T$48,'Table 3A'!AI$1,0))</f>
        <v>0</v>
      </c>
      <c r="U196" s="380">
        <f>IF(VLOOKUP($AH196,'Table 3A'!$B$10:$T$48,'Table 3A'!AJ$1,0)="","",VLOOKUP($AH196,'Table 3A'!$B$10:$T$48,'Table 3A'!AJ$1,0))</f>
        <v>0</v>
      </c>
      <c r="V196" s="380">
        <f>IF(VLOOKUP($AH196,'Table 3A'!$B$10:$T$48,'Table 3A'!AK$1,0)="","",VLOOKUP($AH196,'Table 3A'!$B$10:$T$48,'Table 3A'!AK$1,0))</f>
        <v>0</v>
      </c>
      <c r="W196" s="380">
        <f>IF(VLOOKUP($AH196,'Table 3A'!$B$10:$T$48,'Table 3A'!AL$1,0)="","",VLOOKUP($AH196,'Table 3A'!$B$10:$T$48,'Table 3A'!AL$1,0))</f>
        <v>0</v>
      </c>
      <c r="X196" s="380">
        <f>IF(VLOOKUP($AH196,'Table 3A'!$B$10:$T$48,'Table 3A'!AM$1,0)="","",VLOOKUP($AH196,'Table 3A'!$B$10:$T$48,'Table 3A'!AM$1,0))</f>
        <v>0</v>
      </c>
      <c r="Y196" s="380">
        <f>IF(VLOOKUP($AH196,'Table 3A'!$B$10:$T$48,'Table 3A'!AN$1,0)="","",VLOOKUP($AH196,'Table 3A'!$B$10:$T$48,'Table 3A'!AN$1,0))</f>
        <v>0</v>
      </c>
      <c r="Z196" s="380">
        <f>IF(VLOOKUP($AH196,'Table 3A'!$B$10:$T$48,'Table 3A'!AO$1,0)="","",VLOOKUP($AH196,'Table 3A'!$B$10:$T$48,'Table 3A'!AO$1,0))</f>
        <v>0</v>
      </c>
      <c r="AA196" s="380">
        <f>IF(VLOOKUP($AH196,'Table 3A'!$B$10:$T$48,'Table 3A'!AP$1,0)="","",VLOOKUP($AH196,'Table 3A'!$B$10:$T$48,'Table 3A'!AP$1,0))</f>
        <v>0</v>
      </c>
      <c r="AB196" s="380">
        <f>IF(VLOOKUP($AH196,'Table 3A'!$B$10:$T$48,'Table 3A'!AQ$1,0)="","",VLOOKUP($AH196,'Table 3A'!$B$10:$T$48,'Table 3A'!AQ$1,0))</f>
        <v>0</v>
      </c>
      <c r="AC196" s="380">
        <f>IF(VLOOKUP($AH196,'Table 3A'!$B$10:$T$48,'Table 3A'!AR$1,0)="","",VLOOKUP($AH196,'Table 3A'!$B$10:$T$48,'Table 3A'!AR$1,0))</f>
        <v>0</v>
      </c>
      <c r="AD196" s="380">
        <f>IF(VLOOKUP($AH196,'Table 3A'!$B$10:$T$48,'Table 3A'!AS$1,0)="","",VLOOKUP($AH196,'Table 3A'!$B$10:$T$48,'Table 3A'!AS$1,0))</f>
        <v>-6276</v>
      </c>
      <c r="AE196" s="380">
        <f>IF(VLOOKUP($AH196,'Table 3A'!$B$10:$T$48,'Table 3A'!AT$1,0)="","",VLOOKUP($AH196,'Table 3A'!$B$10:$T$48,'Table 3A'!AT$1,0))</f>
        <v>6203</v>
      </c>
      <c r="AF196" s="380">
        <f>IF(VLOOKUP($AH196,'Table 3A'!$B$10:$T$48,'Table 3A'!AU$1,0)="","",VLOOKUP($AH196,'Table 3A'!$B$10:$T$48,'Table 3A'!AU$1,0))</f>
        <v>-10878</v>
      </c>
      <c r="AG196" s="380">
        <f>IF(VLOOKUP($AH196,'Table 3A'!$B$10:$T$48,'Table 3A'!AV$1,0)="","",VLOOKUP($AH196,'Table 3A'!$B$10:$T$48,'Table 3A'!AV$1,0))</f>
        <v>-1878</v>
      </c>
      <c r="AH196" s="363" t="str">
        <f t="shared" si="2"/>
        <v>A.N.@@._Z.S13._Z.C._Z.B9FX9._Z._Z.S.V._T._T.XDC.N.EDP3</v>
      </c>
      <c r="AI196" s="363"/>
      <c r="AJ196" s="363"/>
      <c r="AK196" s="365" t="str">
        <f>IFERROR(+IF(AH196=VLOOKUP(AH196,'Table 3A'!$B$10:$B$48,1,0),"OK","check!!!!"),"check!!!!")</f>
        <v>OK</v>
      </c>
      <c r="AL196" s="363" t="str">
        <f>IF('Table 3A'!B45=AH196,"ok","check!!!!")</f>
        <v>ok</v>
      </c>
      <c r="AM196" s="366"/>
      <c r="AN196" s="367"/>
      <c r="AO196" s="367"/>
      <c r="AP196" s="367"/>
      <c r="AQ196" s="367"/>
      <c r="AR196" s="367"/>
      <c r="AS196" s="367"/>
      <c r="AT196" s="367"/>
      <c r="AU196" s="367"/>
      <c r="AV196" s="367"/>
      <c r="AW196" s="367"/>
      <c r="AX196" s="367"/>
      <c r="AY196" s="367"/>
    </row>
    <row r="197" spans="1:51">
      <c r="A197" s="357" t="s">
        <v>261</v>
      </c>
      <c r="B197" s="357" t="s">
        <v>262</v>
      </c>
      <c r="C197" s="357" t="s">
        <v>263</v>
      </c>
      <c r="D197" s="357" t="s">
        <v>264</v>
      </c>
      <c r="E197" s="357" t="s">
        <v>265</v>
      </c>
      <c r="F197" s="357" t="s">
        <v>264</v>
      </c>
      <c r="G197" s="357" t="s">
        <v>277</v>
      </c>
      <c r="H197" s="357" t="s">
        <v>264</v>
      </c>
      <c r="I197" s="357" t="s">
        <v>328</v>
      </c>
      <c r="J197" s="357" t="s">
        <v>264</v>
      </c>
      <c r="K197" s="357" t="s">
        <v>281</v>
      </c>
      <c r="L197" s="357" t="s">
        <v>268</v>
      </c>
      <c r="M197" s="357" t="s">
        <v>269</v>
      </c>
      <c r="N197" s="357" t="s">
        <v>270</v>
      </c>
      <c r="O197" s="357" t="s">
        <v>270</v>
      </c>
      <c r="P197" s="357" t="s">
        <v>271</v>
      </c>
      <c r="Q197" s="357" t="s">
        <v>262</v>
      </c>
      <c r="R197" s="357" t="s">
        <v>314</v>
      </c>
      <c r="S197" s="380">
        <f>IF(VLOOKUP($AH197,'Table 3A'!$B$10:$T$48,'Table 3A'!AH$1,0)="","",VLOOKUP($AH197,'Table 3A'!$B$10:$T$48,'Table 3A'!AH$1,0))</f>
        <v>0</v>
      </c>
      <c r="T197" s="380">
        <f>IF(VLOOKUP($AH197,'Table 3A'!$B$10:$T$48,'Table 3A'!AI$1,0)="","",VLOOKUP($AH197,'Table 3A'!$B$10:$T$48,'Table 3A'!AI$1,0))</f>
        <v>0</v>
      </c>
      <c r="U197" s="380">
        <f>IF(VLOOKUP($AH197,'Table 3A'!$B$10:$T$48,'Table 3A'!AJ$1,0)="","",VLOOKUP($AH197,'Table 3A'!$B$10:$T$48,'Table 3A'!AJ$1,0))</f>
        <v>0</v>
      </c>
      <c r="V197" s="380">
        <f>IF(VLOOKUP($AH197,'Table 3A'!$B$10:$T$48,'Table 3A'!AK$1,0)="","",VLOOKUP($AH197,'Table 3A'!$B$10:$T$48,'Table 3A'!AK$1,0))</f>
        <v>0</v>
      </c>
      <c r="W197" s="380">
        <f>IF(VLOOKUP($AH197,'Table 3A'!$B$10:$T$48,'Table 3A'!AL$1,0)="","",VLOOKUP($AH197,'Table 3A'!$B$10:$T$48,'Table 3A'!AL$1,0))</f>
        <v>0</v>
      </c>
      <c r="X197" s="380">
        <f>IF(VLOOKUP($AH197,'Table 3A'!$B$10:$T$48,'Table 3A'!AM$1,0)="","",VLOOKUP($AH197,'Table 3A'!$B$10:$T$48,'Table 3A'!AM$1,0))</f>
        <v>0</v>
      </c>
      <c r="Y197" s="380">
        <f>IF(VLOOKUP($AH197,'Table 3A'!$B$10:$T$48,'Table 3A'!AN$1,0)="","",VLOOKUP($AH197,'Table 3A'!$B$10:$T$48,'Table 3A'!AN$1,0))</f>
        <v>0</v>
      </c>
      <c r="Z197" s="380">
        <f>IF(VLOOKUP($AH197,'Table 3A'!$B$10:$T$48,'Table 3A'!AO$1,0)="","",VLOOKUP($AH197,'Table 3A'!$B$10:$T$48,'Table 3A'!AO$1,0))</f>
        <v>0</v>
      </c>
      <c r="AA197" s="380">
        <f>IF(VLOOKUP($AH197,'Table 3A'!$B$10:$T$48,'Table 3A'!AP$1,0)="","",VLOOKUP($AH197,'Table 3A'!$B$10:$T$48,'Table 3A'!AP$1,0))</f>
        <v>0</v>
      </c>
      <c r="AB197" s="380">
        <f>IF(VLOOKUP($AH197,'Table 3A'!$B$10:$T$48,'Table 3A'!AQ$1,0)="","",VLOOKUP($AH197,'Table 3A'!$B$10:$T$48,'Table 3A'!AQ$1,0))</f>
        <v>0</v>
      </c>
      <c r="AC197" s="380">
        <f>IF(VLOOKUP($AH197,'Table 3A'!$B$10:$T$48,'Table 3A'!AR$1,0)="","",VLOOKUP($AH197,'Table 3A'!$B$10:$T$48,'Table 3A'!AR$1,0))</f>
        <v>0</v>
      </c>
      <c r="AD197" s="380">
        <f>IF(VLOOKUP($AH197,'Table 3A'!$B$10:$T$48,'Table 3A'!AS$1,0)="","",VLOOKUP($AH197,'Table 3A'!$B$10:$T$48,'Table 3A'!AS$1,0))</f>
        <v>0</v>
      </c>
      <c r="AE197" s="380">
        <f>IF(VLOOKUP($AH197,'Table 3A'!$B$10:$T$48,'Table 3A'!AT$1,0)="","",VLOOKUP($AH197,'Table 3A'!$B$10:$T$48,'Table 3A'!AT$1,0))</f>
        <v>0</v>
      </c>
      <c r="AF197" s="380">
        <f>IF(VLOOKUP($AH197,'Table 3A'!$B$10:$T$48,'Table 3A'!AU$1,0)="","",VLOOKUP($AH197,'Table 3A'!$B$10:$T$48,'Table 3A'!AU$1,0))</f>
        <v>0</v>
      </c>
      <c r="AG197" s="380">
        <f>IF(VLOOKUP($AH197,'Table 3A'!$B$10:$T$48,'Table 3A'!AV$1,0)="","",VLOOKUP($AH197,'Table 3A'!$B$10:$T$48,'Table 3A'!AV$1,0))</f>
        <v>0</v>
      </c>
      <c r="AH197" s="363" t="str">
        <f t="shared" si="2"/>
        <v>A.N.@@._Z.S13._Z.C._Z.YA3O._Z.T.S.V._T._T.XDC.N.EDP3</v>
      </c>
      <c r="AI197" s="363"/>
      <c r="AJ197" s="363"/>
      <c r="AK197" s="365" t="str">
        <f>IFERROR(+IF(AH197=VLOOKUP(AH197,'Table 3A'!$B$10:$B$48,1,0),"OK","check!!!!"),"check!!!!")</f>
        <v>OK</v>
      </c>
      <c r="AL197" s="363" t="str">
        <f>IF('Table 3A'!B46=AH197,"ok","check!!!!")</f>
        <v>ok</v>
      </c>
      <c r="AM197" s="366"/>
      <c r="AN197" s="367"/>
      <c r="AO197" s="367"/>
      <c r="AP197" s="367"/>
      <c r="AQ197" s="367"/>
      <c r="AR197" s="367"/>
      <c r="AS197" s="367"/>
      <c r="AT197" s="367"/>
      <c r="AU197" s="367"/>
      <c r="AV197" s="367"/>
      <c r="AW197" s="367"/>
      <c r="AX197" s="367"/>
      <c r="AY197" s="367"/>
    </row>
    <row r="198" spans="1:51">
      <c r="A198" s="357" t="s">
        <v>261</v>
      </c>
      <c r="B198" s="357" t="s">
        <v>262</v>
      </c>
      <c r="C198" s="357" t="s">
        <v>263</v>
      </c>
      <c r="D198" s="357" t="s">
        <v>264</v>
      </c>
      <c r="E198" s="357" t="s">
        <v>265</v>
      </c>
      <c r="F198" s="357" t="s">
        <v>264</v>
      </c>
      <c r="G198" s="357" t="s">
        <v>277</v>
      </c>
      <c r="H198" s="357" t="s">
        <v>264</v>
      </c>
      <c r="I198" s="357" t="s">
        <v>329</v>
      </c>
      <c r="J198" s="357" t="s">
        <v>280</v>
      </c>
      <c r="K198" s="357" t="s">
        <v>281</v>
      </c>
      <c r="L198" s="357" t="s">
        <v>282</v>
      </c>
      <c r="M198" s="357" t="s">
        <v>269</v>
      </c>
      <c r="N198" s="357" t="s">
        <v>270</v>
      </c>
      <c r="O198" s="357" t="s">
        <v>270</v>
      </c>
      <c r="P198" s="357" t="s">
        <v>271</v>
      </c>
      <c r="Q198" s="357" t="s">
        <v>262</v>
      </c>
      <c r="R198" s="357" t="s">
        <v>314</v>
      </c>
      <c r="S198" s="380">
        <f>IF(VLOOKUP($AH198,'Table 3A'!$B$10:$T$48,'Table 3A'!AH$1,0)="","",VLOOKUP($AH198,'Table 3A'!$B$10:$T$48,'Table 3A'!AH$1,0))</f>
        <v>5027</v>
      </c>
      <c r="T198" s="380">
        <f>IF(VLOOKUP($AH198,'Table 3A'!$B$10:$T$48,'Table 3A'!AI$1,0)="","",VLOOKUP($AH198,'Table 3A'!$B$10:$T$48,'Table 3A'!AI$1,0))</f>
        <v>-4868</v>
      </c>
      <c r="U198" s="380">
        <f>IF(VLOOKUP($AH198,'Table 3A'!$B$10:$T$48,'Table 3A'!AJ$1,0)="","",VLOOKUP($AH198,'Table 3A'!$B$10:$T$48,'Table 3A'!AJ$1,0))</f>
        <v>28564</v>
      </c>
      <c r="V198" s="380">
        <f>IF(VLOOKUP($AH198,'Table 3A'!$B$10:$T$48,'Table 3A'!AK$1,0)="","",VLOOKUP($AH198,'Table 3A'!$B$10:$T$48,'Table 3A'!AK$1,0))</f>
        <v>60635</v>
      </c>
      <c r="W198" s="380">
        <f>IF(VLOOKUP($AH198,'Table 3A'!$B$10:$T$48,'Table 3A'!AL$1,0)="","",VLOOKUP($AH198,'Table 3A'!$B$10:$T$48,'Table 3A'!AL$1,0))</f>
        <v>41107</v>
      </c>
      <c r="X198" s="380">
        <f>IF(VLOOKUP($AH198,'Table 3A'!$B$10:$T$48,'Table 3A'!AM$1,0)="","",VLOOKUP($AH198,'Table 3A'!$B$10:$T$48,'Table 3A'!AM$1,0))</f>
        <v>63335</v>
      </c>
      <c r="Y198" s="380">
        <f>IF(VLOOKUP($AH198,'Table 3A'!$B$10:$T$48,'Table 3A'!AN$1,0)="","",VLOOKUP($AH198,'Table 3A'!$B$10:$T$48,'Table 3A'!AN$1,0))</f>
        <v>180197</v>
      </c>
      <c r="Z198" s="380">
        <f>IF(VLOOKUP($AH198,'Table 3A'!$B$10:$T$48,'Table 3A'!AO$1,0)="","",VLOOKUP($AH198,'Table 3A'!$B$10:$T$48,'Table 3A'!AO$1,0))</f>
        <v>109518</v>
      </c>
      <c r="AA198" s="380">
        <f>IF(VLOOKUP($AH198,'Table 3A'!$B$10:$T$48,'Table 3A'!AP$1,0)="","",VLOOKUP($AH198,'Table 3A'!$B$10:$T$48,'Table 3A'!AP$1,0))</f>
        <v>99907</v>
      </c>
      <c r="AB198" s="380">
        <f>IF(VLOOKUP($AH198,'Table 3A'!$B$10:$T$48,'Table 3A'!AQ$1,0)="","",VLOOKUP($AH198,'Table 3A'!$B$10:$T$48,'Table 3A'!AQ$1,0))</f>
        <v>78453</v>
      </c>
      <c r="AC198" s="380">
        <f>IF(VLOOKUP($AH198,'Table 3A'!$B$10:$T$48,'Table 3A'!AR$1,0)="","",VLOOKUP($AH198,'Table 3A'!$B$10:$T$48,'Table 3A'!AR$1,0))</f>
        <v>36690</v>
      </c>
      <c r="AD198" s="380">
        <f>IF(VLOOKUP($AH198,'Table 3A'!$B$10:$T$48,'Table 3A'!AS$1,0)="","",VLOOKUP($AH198,'Table 3A'!$B$10:$T$48,'Table 3A'!AS$1,0))</f>
        <v>62924</v>
      </c>
      <c r="AE198" s="380">
        <f>IF(VLOOKUP($AH198,'Table 3A'!$B$10:$T$48,'Table 3A'!AT$1,0)="","",VLOOKUP($AH198,'Table 3A'!$B$10:$T$48,'Table 3A'!AT$1,0))</f>
        <v>81526</v>
      </c>
      <c r="AF198" s="380">
        <f>IF(VLOOKUP($AH198,'Table 3A'!$B$10:$T$48,'Table 3A'!AU$1,0)="","",VLOOKUP($AH198,'Table 3A'!$B$10:$T$48,'Table 3A'!AU$1,0))</f>
        <v>82141</v>
      </c>
      <c r="AG198" s="380">
        <f>IF(VLOOKUP($AH198,'Table 3A'!$B$10:$T$48,'Table 3A'!AV$1,0)="","",VLOOKUP($AH198,'Table 3A'!$B$10:$T$48,'Table 3A'!AV$1,0))</f>
        <v>182228</v>
      </c>
      <c r="AH198" s="363" t="str">
        <f t="shared" si="2"/>
        <v>A.N.@@._Z.S13._Z.C._Z.LX.GD.T.F.V._T._T.XDC.N.EDP3</v>
      </c>
      <c r="AI198" s="363"/>
      <c r="AJ198" s="363"/>
      <c r="AK198" s="365" t="str">
        <f>IFERROR(+IF(AH198=VLOOKUP(AH198,'Table 3A'!$B$10:$B$48,1,0),"OK","check!!!!"),"check!!!!")</f>
        <v>OK</v>
      </c>
      <c r="AL198" s="363" t="str">
        <f>IF('Table 3A'!B48=AH198,"ok","check!!!!")</f>
        <v>ok</v>
      </c>
      <c r="AM198" s="366"/>
      <c r="AN198" s="367"/>
      <c r="AO198" s="367"/>
      <c r="AP198" s="367"/>
      <c r="AQ198" s="367"/>
      <c r="AR198" s="367"/>
      <c r="AS198" s="367"/>
      <c r="AT198" s="367"/>
      <c r="AU198" s="367"/>
      <c r="AV198" s="367"/>
      <c r="AW198" s="367"/>
      <c r="AX198" s="367"/>
      <c r="AY198" s="367"/>
    </row>
    <row r="199" spans="1:51">
      <c r="A199" s="357" t="s">
        <v>261</v>
      </c>
      <c r="B199" s="357" t="s">
        <v>262</v>
      </c>
      <c r="C199" s="357" t="s">
        <v>263</v>
      </c>
      <c r="D199" s="357" t="s">
        <v>264</v>
      </c>
      <c r="E199" s="357" t="s">
        <v>273</v>
      </c>
      <c r="F199" s="357" t="s">
        <v>264</v>
      </c>
      <c r="G199" s="357" t="s">
        <v>264</v>
      </c>
      <c r="H199" s="357" t="s">
        <v>266</v>
      </c>
      <c r="I199" s="357" t="s">
        <v>267</v>
      </c>
      <c r="J199" s="357" t="s">
        <v>264</v>
      </c>
      <c r="K199" s="357" t="s">
        <v>264</v>
      </c>
      <c r="L199" s="357" t="s">
        <v>268</v>
      </c>
      <c r="M199" s="357" t="s">
        <v>269</v>
      </c>
      <c r="N199" s="357" t="s">
        <v>270</v>
      </c>
      <c r="O199" s="357" t="s">
        <v>270</v>
      </c>
      <c r="P199" s="357" t="s">
        <v>271</v>
      </c>
      <c r="Q199" s="357" t="s">
        <v>262</v>
      </c>
      <c r="R199" s="357" t="s">
        <v>314</v>
      </c>
      <c r="S199" s="381" t="e">
        <f>IF(VLOOKUP($AH199,#REF!,#REF!,0)="","",VLOOKUP($AH199,#REF!,#REF!,0))</f>
        <v>#REF!</v>
      </c>
      <c r="T199" s="381" t="e">
        <f>IF(VLOOKUP($AH199,#REF!,#REF!,0)="","",VLOOKUP($AH199,#REF!,#REF!,0))</f>
        <v>#REF!</v>
      </c>
      <c r="U199" s="381" t="e">
        <f>IF(VLOOKUP($AH199,#REF!,#REF!,0)="","",VLOOKUP($AH199,#REF!,#REF!,0))</f>
        <v>#REF!</v>
      </c>
      <c r="V199" s="381" t="e">
        <f>IF(VLOOKUP($AH199,#REF!,#REF!,0)="","",VLOOKUP($AH199,#REF!,#REF!,0))</f>
        <v>#REF!</v>
      </c>
      <c r="W199" s="381" t="e">
        <f>IF(VLOOKUP($AH199,#REF!,#REF!,0)="","",VLOOKUP($AH199,#REF!,#REF!,0))</f>
        <v>#REF!</v>
      </c>
      <c r="X199" s="381" t="e">
        <f>IF(VLOOKUP($AH199,#REF!,#REF!,0)="","",VLOOKUP($AH199,#REF!,#REF!,0))</f>
        <v>#REF!</v>
      </c>
      <c r="Y199" s="381" t="e">
        <f>IF(VLOOKUP($AH199,#REF!,#REF!,0)="","",VLOOKUP($AH199,#REF!,#REF!,0))</f>
        <v>#REF!</v>
      </c>
      <c r="Z199" s="381" t="e">
        <f>IF(VLOOKUP($AH199,#REF!,#REF!,0)="","",VLOOKUP($AH199,#REF!,#REF!,0))</f>
        <v>#REF!</v>
      </c>
      <c r="AA199" s="381" t="e">
        <f>IF(VLOOKUP($AH199,#REF!,#REF!,0)="","",VLOOKUP($AH199,#REF!,#REF!,0))</f>
        <v>#REF!</v>
      </c>
      <c r="AB199" s="381" t="e">
        <f>IF(VLOOKUP($AH199,#REF!,#REF!,0)="","",VLOOKUP($AH199,#REF!,#REF!,0))</f>
        <v>#REF!</v>
      </c>
      <c r="AC199" s="381" t="e">
        <f>IF(VLOOKUP($AH199,#REF!,#REF!,0)="","",VLOOKUP($AH199,#REF!,#REF!,0))</f>
        <v>#REF!</v>
      </c>
      <c r="AD199" s="381" t="e">
        <f>IF(VLOOKUP($AH199,#REF!,#REF!,0)="","",VLOOKUP($AH199,#REF!,#REF!,0))</f>
        <v>#REF!</v>
      </c>
      <c r="AE199" s="381" t="e">
        <f>IF(VLOOKUP($AH199,#REF!,#REF!,0)="","",VLOOKUP($AH199,#REF!,#REF!,0))</f>
        <v>#REF!</v>
      </c>
      <c r="AF199" s="381" t="e">
        <f>IF(VLOOKUP($AH199,#REF!,#REF!,0)="","",VLOOKUP($AH199,#REF!,#REF!,0))</f>
        <v>#REF!</v>
      </c>
      <c r="AG199" s="381" t="e">
        <f>IF(VLOOKUP($AH199,#REF!,#REF!,0)="","",VLOOKUP($AH199,#REF!,#REF!,0))</f>
        <v>#REF!</v>
      </c>
      <c r="AH199" s="363" t="str">
        <f t="shared" si="2"/>
        <v>A.N.@@._Z.S1311._Z._Z.B.B9._Z._Z.S.V._T._T.XDC.N.EDP3</v>
      </c>
      <c r="AI199" s="363"/>
      <c r="AJ199" s="363"/>
      <c r="AK199" s="365" t="str">
        <f>IFERROR(+IF(AH199=VLOOKUP(AH199,#REF!,1,0),"OK","check!!!!"),"check!!!!")</f>
        <v>check!!!!</v>
      </c>
      <c r="AL199" s="363" t="e">
        <f>IF(#REF!=AH199,"ok","check!!!!")</f>
        <v>#REF!</v>
      </c>
      <c r="AM199" s="366"/>
      <c r="AN199" s="367"/>
      <c r="AO199" s="367"/>
      <c r="AP199" s="367"/>
      <c r="AQ199" s="367"/>
      <c r="AR199" s="367"/>
      <c r="AS199" s="367"/>
      <c r="AT199" s="367"/>
      <c r="AU199" s="367"/>
      <c r="AV199" s="367"/>
      <c r="AW199" s="367"/>
      <c r="AX199" s="367"/>
      <c r="AY199" s="367"/>
    </row>
    <row r="200" spans="1:51">
      <c r="A200" s="357" t="s">
        <v>261</v>
      </c>
      <c r="B200" s="357" t="s">
        <v>262</v>
      </c>
      <c r="C200" s="357" t="s">
        <v>263</v>
      </c>
      <c r="D200" s="357" t="s">
        <v>264</v>
      </c>
      <c r="E200" s="357" t="s">
        <v>273</v>
      </c>
      <c r="F200" s="357" t="s">
        <v>264</v>
      </c>
      <c r="G200" s="357" t="s">
        <v>277</v>
      </c>
      <c r="H200" s="357" t="s">
        <v>261</v>
      </c>
      <c r="I200" s="357" t="s">
        <v>282</v>
      </c>
      <c r="J200" s="357" t="s">
        <v>282</v>
      </c>
      <c r="K200" s="357" t="s">
        <v>281</v>
      </c>
      <c r="L200" s="357" t="s">
        <v>268</v>
      </c>
      <c r="M200" s="357" t="s">
        <v>269</v>
      </c>
      <c r="N200" s="357" t="s">
        <v>270</v>
      </c>
      <c r="O200" s="357" t="s">
        <v>270</v>
      </c>
      <c r="P200" s="357" t="s">
        <v>271</v>
      </c>
      <c r="Q200" s="357" t="s">
        <v>262</v>
      </c>
      <c r="R200" s="357" t="s">
        <v>314</v>
      </c>
      <c r="S200" s="381" t="e">
        <f>IF(VLOOKUP($AH200,#REF!,#REF!,0)="","",VLOOKUP($AH200,#REF!,#REF!,0))</f>
        <v>#REF!</v>
      </c>
      <c r="T200" s="381" t="e">
        <f>IF(VLOOKUP($AH200,#REF!,#REF!,0)="","",VLOOKUP($AH200,#REF!,#REF!,0))</f>
        <v>#REF!</v>
      </c>
      <c r="U200" s="381" t="e">
        <f>IF(VLOOKUP($AH200,#REF!,#REF!,0)="","",VLOOKUP($AH200,#REF!,#REF!,0))</f>
        <v>#REF!</v>
      </c>
      <c r="V200" s="381" t="e">
        <f>IF(VLOOKUP($AH200,#REF!,#REF!,0)="","",VLOOKUP($AH200,#REF!,#REF!,0))</f>
        <v>#REF!</v>
      </c>
      <c r="W200" s="381" t="e">
        <f>IF(VLOOKUP($AH200,#REF!,#REF!,0)="","",VLOOKUP($AH200,#REF!,#REF!,0))</f>
        <v>#REF!</v>
      </c>
      <c r="X200" s="381" t="e">
        <f>IF(VLOOKUP($AH200,#REF!,#REF!,0)="","",VLOOKUP($AH200,#REF!,#REF!,0))</f>
        <v>#REF!</v>
      </c>
      <c r="Y200" s="381" t="e">
        <f>IF(VLOOKUP($AH200,#REF!,#REF!,0)="","",VLOOKUP($AH200,#REF!,#REF!,0))</f>
        <v>#REF!</v>
      </c>
      <c r="Z200" s="381" t="e">
        <f>IF(VLOOKUP($AH200,#REF!,#REF!,0)="","",VLOOKUP($AH200,#REF!,#REF!,0))</f>
        <v>#REF!</v>
      </c>
      <c r="AA200" s="381" t="e">
        <f>IF(VLOOKUP($AH200,#REF!,#REF!,0)="","",VLOOKUP($AH200,#REF!,#REF!,0))</f>
        <v>#REF!</v>
      </c>
      <c r="AB200" s="381" t="e">
        <f>IF(VLOOKUP($AH200,#REF!,#REF!,0)="","",VLOOKUP($AH200,#REF!,#REF!,0))</f>
        <v>#REF!</v>
      </c>
      <c r="AC200" s="381" t="e">
        <f>IF(VLOOKUP($AH200,#REF!,#REF!,0)="","",VLOOKUP($AH200,#REF!,#REF!,0))</f>
        <v>#REF!</v>
      </c>
      <c r="AD200" s="381" t="e">
        <f>IF(VLOOKUP($AH200,#REF!,#REF!,0)="","",VLOOKUP($AH200,#REF!,#REF!,0))</f>
        <v>#REF!</v>
      </c>
      <c r="AE200" s="381" t="e">
        <f>IF(VLOOKUP($AH200,#REF!,#REF!,0)="","",VLOOKUP($AH200,#REF!,#REF!,0))</f>
        <v>#REF!</v>
      </c>
      <c r="AF200" s="381" t="e">
        <f>IF(VLOOKUP($AH200,#REF!,#REF!,0)="","",VLOOKUP($AH200,#REF!,#REF!,0))</f>
        <v>#REF!</v>
      </c>
      <c r="AG200" s="381" t="e">
        <f>IF(VLOOKUP($AH200,#REF!,#REF!,0)="","",VLOOKUP($AH200,#REF!,#REF!,0))</f>
        <v>#REF!</v>
      </c>
      <c r="AH200" s="363" t="str">
        <f t="shared" si="2"/>
        <v>A.N.@@._Z.S1311._Z.C.A.F.F.T.S.V._T._T.XDC.N.EDP3</v>
      </c>
      <c r="AI200" s="363"/>
      <c r="AJ200" s="363"/>
      <c r="AK200" s="365" t="str">
        <f>IFERROR(+IF(AH200=VLOOKUP(AH200,#REF!,1,0),"OK","check!!!!"),"check!!!!")</f>
        <v>check!!!!</v>
      </c>
      <c r="AL200" s="363" t="e">
        <f>IF(#REF!=AH200,"ok","check!!!!")</f>
        <v>#REF!</v>
      </c>
      <c r="AM200" s="366"/>
      <c r="AN200" s="367"/>
      <c r="AO200" s="367"/>
      <c r="AP200" s="367"/>
      <c r="AQ200" s="367"/>
      <c r="AR200" s="367"/>
      <c r="AS200" s="367"/>
      <c r="AT200" s="367"/>
      <c r="AU200" s="367"/>
      <c r="AV200" s="367"/>
      <c r="AW200" s="367"/>
      <c r="AX200" s="367"/>
      <c r="AY200" s="367"/>
    </row>
    <row r="201" spans="1:51">
      <c r="A201" s="357" t="s">
        <v>261</v>
      </c>
      <c r="B201" s="357" t="s">
        <v>262</v>
      </c>
      <c r="C201" s="357" t="s">
        <v>263</v>
      </c>
      <c r="D201" s="357" t="s">
        <v>264</v>
      </c>
      <c r="E201" s="357" t="s">
        <v>273</v>
      </c>
      <c r="F201" s="357" t="s">
        <v>264</v>
      </c>
      <c r="G201" s="357" t="s">
        <v>277</v>
      </c>
      <c r="H201" s="357" t="s">
        <v>261</v>
      </c>
      <c r="I201" s="357" t="s">
        <v>282</v>
      </c>
      <c r="J201" s="357" t="s">
        <v>283</v>
      </c>
      <c r="K201" s="357" t="s">
        <v>281</v>
      </c>
      <c r="L201" s="357" t="s">
        <v>268</v>
      </c>
      <c r="M201" s="357" t="s">
        <v>269</v>
      </c>
      <c r="N201" s="357" t="s">
        <v>270</v>
      </c>
      <c r="O201" s="357" t="s">
        <v>270</v>
      </c>
      <c r="P201" s="357" t="s">
        <v>271</v>
      </c>
      <c r="Q201" s="357" t="s">
        <v>262</v>
      </c>
      <c r="R201" s="357" t="s">
        <v>314</v>
      </c>
      <c r="S201" s="381" t="e">
        <f>IF(VLOOKUP($AH201,#REF!,#REF!,0)="","",VLOOKUP($AH201,#REF!,#REF!,0))</f>
        <v>#REF!</v>
      </c>
      <c r="T201" s="381" t="e">
        <f>IF(VLOOKUP($AH201,#REF!,#REF!,0)="","",VLOOKUP($AH201,#REF!,#REF!,0))</f>
        <v>#REF!</v>
      </c>
      <c r="U201" s="381" t="e">
        <f>IF(VLOOKUP($AH201,#REF!,#REF!,0)="","",VLOOKUP($AH201,#REF!,#REF!,0))</f>
        <v>#REF!</v>
      </c>
      <c r="V201" s="381" t="e">
        <f>IF(VLOOKUP($AH201,#REF!,#REF!,0)="","",VLOOKUP($AH201,#REF!,#REF!,0))</f>
        <v>#REF!</v>
      </c>
      <c r="W201" s="381" t="e">
        <f>IF(VLOOKUP($AH201,#REF!,#REF!,0)="","",VLOOKUP($AH201,#REF!,#REF!,0))</f>
        <v>#REF!</v>
      </c>
      <c r="X201" s="381" t="e">
        <f>IF(VLOOKUP($AH201,#REF!,#REF!,0)="","",VLOOKUP($AH201,#REF!,#REF!,0))</f>
        <v>#REF!</v>
      </c>
      <c r="Y201" s="381" t="e">
        <f>IF(VLOOKUP($AH201,#REF!,#REF!,0)="","",VLOOKUP($AH201,#REF!,#REF!,0))</f>
        <v>#REF!</v>
      </c>
      <c r="Z201" s="381" t="e">
        <f>IF(VLOOKUP($AH201,#REF!,#REF!,0)="","",VLOOKUP($AH201,#REF!,#REF!,0))</f>
        <v>#REF!</v>
      </c>
      <c r="AA201" s="381" t="e">
        <f>IF(VLOOKUP($AH201,#REF!,#REF!,0)="","",VLOOKUP($AH201,#REF!,#REF!,0))</f>
        <v>#REF!</v>
      </c>
      <c r="AB201" s="381" t="e">
        <f>IF(VLOOKUP($AH201,#REF!,#REF!,0)="","",VLOOKUP($AH201,#REF!,#REF!,0))</f>
        <v>#REF!</v>
      </c>
      <c r="AC201" s="381" t="e">
        <f>IF(VLOOKUP($AH201,#REF!,#REF!,0)="","",VLOOKUP($AH201,#REF!,#REF!,0))</f>
        <v>#REF!</v>
      </c>
      <c r="AD201" s="381" t="e">
        <f>IF(VLOOKUP($AH201,#REF!,#REF!,0)="","",VLOOKUP($AH201,#REF!,#REF!,0))</f>
        <v>#REF!</v>
      </c>
      <c r="AE201" s="381" t="e">
        <f>IF(VLOOKUP($AH201,#REF!,#REF!,0)="","",VLOOKUP($AH201,#REF!,#REF!,0))</f>
        <v>#REF!</v>
      </c>
      <c r="AF201" s="381" t="e">
        <f>IF(VLOOKUP($AH201,#REF!,#REF!,0)="","",VLOOKUP($AH201,#REF!,#REF!,0))</f>
        <v>#REF!</v>
      </c>
      <c r="AG201" s="381" t="e">
        <f>IF(VLOOKUP($AH201,#REF!,#REF!,0)="","",VLOOKUP($AH201,#REF!,#REF!,0))</f>
        <v>#REF!</v>
      </c>
      <c r="AH201" s="363" t="str">
        <f t="shared" si="2"/>
        <v>A.N.@@._Z.S1311._Z.C.A.F.F2.T.S.V._T._T.XDC.N.EDP3</v>
      </c>
      <c r="AI201" s="363"/>
      <c r="AJ201" s="363"/>
      <c r="AK201" s="365" t="str">
        <f>IFERROR(+IF(AH201=VLOOKUP(AH201,#REF!,1,0),"OK","check!!!!"),"check!!!!")</f>
        <v>check!!!!</v>
      </c>
      <c r="AL201" s="363" t="e">
        <f>IF(#REF!=AH201,"ok","check!!!!")</f>
        <v>#REF!</v>
      </c>
      <c r="AM201" s="366"/>
      <c r="AN201" s="367"/>
      <c r="AO201" s="367"/>
      <c r="AP201" s="367"/>
      <c r="AQ201" s="367"/>
      <c r="AR201" s="367"/>
      <c r="AS201" s="367"/>
      <c r="AT201" s="367"/>
      <c r="AU201" s="367"/>
      <c r="AV201" s="367"/>
      <c r="AW201" s="367"/>
      <c r="AX201" s="367"/>
      <c r="AY201" s="367"/>
    </row>
    <row r="202" spans="1:51">
      <c r="A202" s="357" t="s">
        <v>261</v>
      </c>
      <c r="B202" s="357" t="s">
        <v>262</v>
      </c>
      <c r="C202" s="357" t="s">
        <v>263</v>
      </c>
      <c r="D202" s="357" t="s">
        <v>264</v>
      </c>
      <c r="E202" s="357" t="s">
        <v>273</v>
      </c>
      <c r="F202" s="357" t="s">
        <v>264</v>
      </c>
      <c r="G202" s="357" t="s">
        <v>277</v>
      </c>
      <c r="H202" s="357" t="s">
        <v>261</v>
      </c>
      <c r="I202" s="357" t="s">
        <v>282</v>
      </c>
      <c r="J202" s="357" t="s">
        <v>284</v>
      </c>
      <c r="K202" s="357" t="s">
        <v>281</v>
      </c>
      <c r="L202" s="357" t="s">
        <v>268</v>
      </c>
      <c r="M202" s="357" t="s">
        <v>269</v>
      </c>
      <c r="N202" s="357" t="s">
        <v>270</v>
      </c>
      <c r="O202" s="357" t="s">
        <v>270</v>
      </c>
      <c r="P202" s="357" t="s">
        <v>271</v>
      </c>
      <c r="Q202" s="357" t="s">
        <v>262</v>
      </c>
      <c r="R202" s="357" t="s">
        <v>314</v>
      </c>
      <c r="S202" s="381" t="e">
        <f>IF(VLOOKUP($AH202,#REF!,#REF!,0)="","",VLOOKUP($AH202,#REF!,#REF!,0))</f>
        <v>#REF!</v>
      </c>
      <c r="T202" s="381" t="e">
        <f>IF(VLOOKUP($AH202,#REF!,#REF!,0)="","",VLOOKUP($AH202,#REF!,#REF!,0))</f>
        <v>#REF!</v>
      </c>
      <c r="U202" s="381" t="e">
        <f>IF(VLOOKUP($AH202,#REF!,#REF!,0)="","",VLOOKUP($AH202,#REF!,#REF!,0))</f>
        <v>#REF!</v>
      </c>
      <c r="V202" s="381" t="e">
        <f>IF(VLOOKUP($AH202,#REF!,#REF!,0)="","",VLOOKUP($AH202,#REF!,#REF!,0))</f>
        <v>#REF!</v>
      </c>
      <c r="W202" s="381" t="e">
        <f>IF(VLOOKUP($AH202,#REF!,#REF!,0)="","",VLOOKUP($AH202,#REF!,#REF!,0))</f>
        <v>#REF!</v>
      </c>
      <c r="X202" s="381" t="e">
        <f>IF(VLOOKUP($AH202,#REF!,#REF!,0)="","",VLOOKUP($AH202,#REF!,#REF!,0))</f>
        <v>#REF!</v>
      </c>
      <c r="Y202" s="381" t="e">
        <f>IF(VLOOKUP($AH202,#REF!,#REF!,0)="","",VLOOKUP($AH202,#REF!,#REF!,0))</f>
        <v>#REF!</v>
      </c>
      <c r="Z202" s="381" t="e">
        <f>IF(VLOOKUP($AH202,#REF!,#REF!,0)="","",VLOOKUP($AH202,#REF!,#REF!,0))</f>
        <v>#REF!</v>
      </c>
      <c r="AA202" s="381" t="e">
        <f>IF(VLOOKUP($AH202,#REF!,#REF!,0)="","",VLOOKUP($AH202,#REF!,#REF!,0))</f>
        <v>#REF!</v>
      </c>
      <c r="AB202" s="381" t="e">
        <f>IF(VLOOKUP($AH202,#REF!,#REF!,0)="","",VLOOKUP($AH202,#REF!,#REF!,0))</f>
        <v>#REF!</v>
      </c>
      <c r="AC202" s="381" t="e">
        <f>IF(VLOOKUP($AH202,#REF!,#REF!,0)="","",VLOOKUP($AH202,#REF!,#REF!,0))</f>
        <v>#REF!</v>
      </c>
      <c r="AD202" s="381" t="e">
        <f>IF(VLOOKUP($AH202,#REF!,#REF!,0)="","",VLOOKUP($AH202,#REF!,#REF!,0))</f>
        <v>#REF!</v>
      </c>
      <c r="AE202" s="381" t="e">
        <f>IF(VLOOKUP($AH202,#REF!,#REF!,0)="","",VLOOKUP($AH202,#REF!,#REF!,0))</f>
        <v>#REF!</v>
      </c>
      <c r="AF202" s="381" t="e">
        <f>IF(VLOOKUP($AH202,#REF!,#REF!,0)="","",VLOOKUP($AH202,#REF!,#REF!,0))</f>
        <v>#REF!</v>
      </c>
      <c r="AG202" s="381" t="e">
        <f>IF(VLOOKUP($AH202,#REF!,#REF!,0)="","",VLOOKUP($AH202,#REF!,#REF!,0))</f>
        <v>#REF!</v>
      </c>
      <c r="AH202" s="363" t="str">
        <f t="shared" si="2"/>
        <v>A.N.@@._Z.S1311._Z.C.A.F.F3.T.S.V._T._T.XDC.N.EDP3</v>
      </c>
      <c r="AI202" s="363"/>
      <c r="AJ202" s="363"/>
      <c r="AK202" s="365" t="str">
        <f>IFERROR(+IF(AH202=VLOOKUP(AH202,#REF!,1,0),"OK","check!!!!"),"check!!!!")</f>
        <v>check!!!!</v>
      </c>
      <c r="AL202" s="363" t="e">
        <f>IF(#REF!=AH202,"ok","check!!!!")</f>
        <v>#REF!</v>
      </c>
      <c r="AM202" s="366"/>
      <c r="AN202" s="367"/>
      <c r="AO202" s="367"/>
      <c r="AP202" s="367"/>
      <c r="AQ202" s="367"/>
      <c r="AR202" s="367"/>
      <c r="AS202" s="367"/>
      <c r="AT202" s="367"/>
      <c r="AU202" s="367"/>
      <c r="AV202" s="367"/>
      <c r="AW202" s="367"/>
      <c r="AX202" s="367"/>
      <c r="AY202" s="367"/>
    </row>
    <row r="203" spans="1:51">
      <c r="A203" s="357" t="s">
        <v>261</v>
      </c>
      <c r="B203" s="357" t="s">
        <v>262</v>
      </c>
      <c r="C203" s="357" t="s">
        <v>263</v>
      </c>
      <c r="D203" s="357" t="s">
        <v>264</v>
      </c>
      <c r="E203" s="357" t="s">
        <v>273</v>
      </c>
      <c r="F203" s="357" t="s">
        <v>264</v>
      </c>
      <c r="G203" s="357" t="s">
        <v>277</v>
      </c>
      <c r="H203" s="357" t="s">
        <v>261</v>
      </c>
      <c r="I203" s="357" t="s">
        <v>282</v>
      </c>
      <c r="J203" s="357" t="s">
        <v>285</v>
      </c>
      <c r="K203" s="357" t="s">
        <v>281</v>
      </c>
      <c r="L203" s="357" t="s">
        <v>268</v>
      </c>
      <c r="M203" s="357" t="s">
        <v>269</v>
      </c>
      <c r="N203" s="357" t="s">
        <v>270</v>
      </c>
      <c r="O203" s="357" t="s">
        <v>270</v>
      </c>
      <c r="P203" s="357" t="s">
        <v>271</v>
      </c>
      <c r="Q203" s="357" t="s">
        <v>262</v>
      </c>
      <c r="R203" s="357" t="s">
        <v>314</v>
      </c>
      <c r="S203" s="381" t="e">
        <f>IF(VLOOKUP($AH203,#REF!,#REF!,0)="","",VLOOKUP($AH203,#REF!,#REF!,0))</f>
        <v>#REF!</v>
      </c>
      <c r="T203" s="381" t="e">
        <f>IF(VLOOKUP($AH203,#REF!,#REF!,0)="","",VLOOKUP($AH203,#REF!,#REF!,0))</f>
        <v>#REF!</v>
      </c>
      <c r="U203" s="381" t="e">
        <f>IF(VLOOKUP($AH203,#REF!,#REF!,0)="","",VLOOKUP($AH203,#REF!,#REF!,0))</f>
        <v>#REF!</v>
      </c>
      <c r="V203" s="381" t="e">
        <f>IF(VLOOKUP($AH203,#REF!,#REF!,0)="","",VLOOKUP($AH203,#REF!,#REF!,0))</f>
        <v>#REF!</v>
      </c>
      <c r="W203" s="381" t="e">
        <f>IF(VLOOKUP($AH203,#REF!,#REF!,0)="","",VLOOKUP($AH203,#REF!,#REF!,0))</f>
        <v>#REF!</v>
      </c>
      <c r="X203" s="381" t="e">
        <f>IF(VLOOKUP($AH203,#REF!,#REF!,0)="","",VLOOKUP($AH203,#REF!,#REF!,0))</f>
        <v>#REF!</v>
      </c>
      <c r="Y203" s="381" t="e">
        <f>IF(VLOOKUP($AH203,#REF!,#REF!,0)="","",VLOOKUP($AH203,#REF!,#REF!,0))</f>
        <v>#REF!</v>
      </c>
      <c r="Z203" s="381" t="e">
        <f>IF(VLOOKUP($AH203,#REF!,#REF!,0)="","",VLOOKUP($AH203,#REF!,#REF!,0))</f>
        <v>#REF!</v>
      </c>
      <c r="AA203" s="381" t="e">
        <f>IF(VLOOKUP($AH203,#REF!,#REF!,0)="","",VLOOKUP($AH203,#REF!,#REF!,0))</f>
        <v>#REF!</v>
      </c>
      <c r="AB203" s="381" t="e">
        <f>IF(VLOOKUP($AH203,#REF!,#REF!,0)="","",VLOOKUP($AH203,#REF!,#REF!,0))</f>
        <v>#REF!</v>
      </c>
      <c r="AC203" s="381" t="e">
        <f>IF(VLOOKUP($AH203,#REF!,#REF!,0)="","",VLOOKUP($AH203,#REF!,#REF!,0))</f>
        <v>#REF!</v>
      </c>
      <c r="AD203" s="381" t="e">
        <f>IF(VLOOKUP($AH203,#REF!,#REF!,0)="","",VLOOKUP($AH203,#REF!,#REF!,0))</f>
        <v>#REF!</v>
      </c>
      <c r="AE203" s="381" t="e">
        <f>IF(VLOOKUP($AH203,#REF!,#REF!,0)="","",VLOOKUP($AH203,#REF!,#REF!,0))</f>
        <v>#REF!</v>
      </c>
      <c r="AF203" s="381" t="e">
        <f>IF(VLOOKUP($AH203,#REF!,#REF!,0)="","",VLOOKUP($AH203,#REF!,#REF!,0))</f>
        <v>#REF!</v>
      </c>
      <c r="AG203" s="381" t="e">
        <f>IF(VLOOKUP($AH203,#REF!,#REF!,0)="","",VLOOKUP($AH203,#REF!,#REF!,0))</f>
        <v>#REF!</v>
      </c>
      <c r="AH203" s="363" t="str">
        <f t="shared" si="2"/>
        <v>A.N.@@._Z.S1311._Z.C.A.F.F4.T.S.V._T._T.XDC.N.EDP3</v>
      </c>
      <c r="AI203" s="363"/>
      <c r="AJ203" s="363"/>
      <c r="AK203" s="365" t="str">
        <f>IFERROR(+IF(AH203=VLOOKUP(AH203,#REF!,1,0),"OK","check!!!!"),"check!!!!")</f>
        <v>check!!!!</v>
      </c>
      <c r="AL203" s="363" t="e">
        <f>IF(#REF!=AH203,"ok","check!!!!")</f>
        <v>#REF!</v>
      </c>
      <c r="AM203" s="366"/>
      <c r="AN203" s="367"/>
      <c r="AO203" s="367"/>
      <c r="AP203" s="367"/>
      <c r="AQ203" s="367"/>
      <c r="AR203" s="367"/>
      <c r="AS203" s="367"/>
      <c r="AT203" s="367"/>
      <c r="AU203" s="367"/>
      <c r="AV203" s="367"/>
      <c r="AW203" s="367"/>
      <c r="AX203" s="367"/>
      <c r="AY203" s="367"/>
    </row>
    <row r="204" spans="1:51">
      <c r="A204" s="357" t="s">
        <v>261</v>
      </c>
      <c r="B204" s="357" t="s">
        <v>262</v>
      </c>
      <c r="C204" s="357" t="s">
        <v>263</v>
      </c>
      <c r="D204" s="357" t="s">
        <v>264</v>
      </c>
      <c r="E204" s="357" t="s">
        <v>273</v>
      </c>
      <c r="F204" s="357" t="s">
        <v>264</v>
      </c>
      <c r="G204" s="357" t="s">
        <v>277</v>
      </c>
      <c r="H204" s="357" t="s">
        <v>293</v>
      </c>
      <c r="I204" s="357" t="s">
        <v>282</v>
      </c>
      <c r="J204" s="357" t="s">
        <v>285</v>
      </c>
      <c r="K204" s="357" t="s">
        <v>281</v>
      </c>
      <c r="L204" s="357" t="s">
        <v>268</v>
      </c>
      <c r="M204" s="357" t="s">
        <v>269</v>
      </c>
      <c r="N204" s="357" t="s">
        <v>270</v>
      </c>
      <c r="O204" s="357" t="s">
        <v>270</v>
      </c>
      <c r="P204" s="357" t="s">
        <v>271</v>
      </c>
      <c r="Q204" s="357" t="s">
        <v>262</v>
      </c>
      <c r="R204" s="357" t="s">
        <v>314</v>
      </c>
      <c r="S204" s="381" t="e">
        <f>IF(VLOOKUP($AH204,#REF!,#REF!,0)="","",VLOOKUP($AH204,#REF!,#REF!,0))</f>
        <v>#REF!</v>
      </c>
      <c r="T204" s="381" t="e">
        <f>IF(VLOOKUP($AH204,#REF!,#REF!,0)="","",VLOOKUP($AH204,#REF!,#REF!,0))</f>
        <v>#REF!</v>
      </c>
      <c r="U204" s="381" t="e">
        <f>IF(VLOOKUP($AH204,#REF!,#REF!,0)="","",VLOOKUP($AH204,#REF!,#REF!,0))</f>
        <v>#REF!</v>
      </c>
      <c r="V204" s="381" t="e">
        <f>IF(VLOOKUP($AH204,#REF!,#REF!,0)="","",VLOOKUP($AH204,#REF!,#REF!,0))</f>
        <v>#REF!</v>
      </c>
      <c r="W204" s="381" t="e">
        <f>IF(VLOOKUP($AH204,#REF!,#REF!,0)="","",VLOOKUP($AH204,#REF!,#REF!,0))</f>
        <v>#REF!</v>
      </c>
      <c r="X204" s="381" t="e">
        <f>IF(VLOOKUP($AH204,#REF!,#REF!,0)="","",VLOOKUP($AH204,#REF!,#REF!,0))</f>
        <v>#REF!</v>
      </c>
      <c r="Y204" s="381" t="e">
        <f>IF(VLOOKUP($AH204,#REF!,#REF!,0)="","",VLOOKUP($AH204,#REF!,#REF!,0))</f>
        <v>#REF!</v>
      </c>
      <c r="Z204" s="381" t="e">
        <f>IF(VLOOKUP($AH204,#REF!,#REF!,0)="","",VLOOKUP($AH204,#REF!,#REF!,0))</f>
        <v>#REF!</v>
      </c>
      <c r="AA204" s="381" t="e">
        <f>IF(VLOOKUP($AH204,#REF!,#REF!,0)="","",VLOOKUP($AH204,#REF!,#REF!,0))</f>
        <v>#REF!</v>
      </c>
      <c r="AB204" s="381" t="e">
        <f>IF(VLOOKUP($AH204,#REF!,#REF!,0)="","",VLOOKUP($AH204,#REF!,#REF!,0))</f>
        <v>#REF!</v>
      </c>
      <c r="AC204" s="381" t="e">
        <f>IF(VLOOKUP($AH204,#REF!,#REF!,0)="","",VLOOKUP($AH204,#REF!,#REF!,0))</f>
        <v>#REF!</v>
      </c>
      <c r="AD204" s="381" t="e">
        <f>IF(VLOOKUP($AH204,#REF!,#REF!,0)="","",VLOOKUP($AH204,#REF!,#REF!,0))</f>
        <v>#REF!</v>
      </c>
      <c r="AE204" s="381" t="e">
        <f>IF(VLOOKUP($AH204,#REF!,#REF!,0)="","",VLOOKUP($AH204,#REF!,#REF!,0))</f>
        <v>#REF!</v>
      </c>
      <c r="AF204" s="381" t="e">
        <f>IF(VLOOKUP($AH204,#REF!,#REF!,0)="","",VLOOKUP($AH204,#REF!,#REF!,0))</f>
        <v>#REF!</v>
      </c>
      <c r="AG204" s="381" t="e">
        <f>IF(VLOOKUP($AH204,#REF!,#REF!,0)="","",VLOOKUP($AH204,#REF!,#REF!,0))</f>
        <v>#REF!</v>
      </c>
      <c r="AH204" s="363" t="str">
        <f t="shared" si="2"/>
        <v>A.N.@@._Z.S1311._Z.C.AI.F.F4.T.S.V._T._T.XDC.N.EDP3</v>
      </c>
      <c r="AI204" s="363"/>
      <c r="AJ204" s="363"/>
      <c r="AK204" s="365" t="str">
        <f>IFERROR(+IF(AH204=VLOOKUP(AH204,#REF!,1,0),"OK","check!!!!"),"check!!!!")</f>
        <v>check!!!!</v>
      </c>
      <c r="AL204" s="363" t="e">
        <f>IF(#REF!=AH204,"ok","check!!!!")</f>
        <v>#REF!</v>
      </c>
      <c r="AM204" s="366"/>
      <c r="AN204" s="367"/>
      <c r="AO204" s="367"/>
      <c r="AP204" s="367"/>
      <c r="AQ204" s="367"/>
      <c r="AR204" s="367"/>
      <c r="AS204" s="367"/>
      <c r="AT204" s="367"/>
      <c r="AU204" s="367"/>
      <c r="AV204" s="367"/>
      <c r="AW204" s="367"/>
      <c r="AX204" s="367"/>
      <c r="AY204" s="367"/>
    </row>
    <row r="205" spans="1:51">
      <c r="A205" s="357" t="s">
        <v>261</v>
      </c>
      <c r="B205" s="357" t="s">
        <v>262</v>
      </c>
      <c r="C205" s="357" t="s">
        <v>263</v>
      </c>
      <c r="D205" s="357" t="s">
        <v>264</v>
      </c>
      <c r="E205" s="357" t="s">
        <v>273</v>
      </c>
      <c r="F205" s="357" t="s">
        <v>264</v>
      </c>
      <c r="G205" s="357" t="s">
        <v>277</v>
      </c>
      <c r="H205" s="357" t="s">
        <v>294</v>
      </c>
      <c r="I205" s="357" t="s">
        <v>282</v>
      </c>
      <c r="J205" s="357" t="s">
        <v>285</v>
      </c>
      <c r="K205" s="357" t="s">
        <v>281</v>
      </c>
      <c r="L205" s="357" t="s">
        <v>268</v>
      </c>
      <c r="M205" s="357" t="s">
        <v>269</v>
      </c>
      <c r="N205" s="357" t="s">
        <v>270</v>
      </c>
      <c r="O205" s="357" t="s">
        <v>270</v>
      </c>
      <c r="P205" s="357" t="s">
        <v>271</v>
      </c>
      <c r="Q205" s="357" t="s">
        <v>262</v>
      </c>
      <c r="R205" s="357" t="s">
        <v>314</v>
      </c>
      <c r="S205" s="381" t="e">
        <f>IF(VLOOKUP($AH205,#REF!,#REF!,0)="","",VLOOKUP($AH205,#REF!,#REF!,0))</f>
        <v>#REF!</v>
      </c>
      <c r="T205" s="381" t="e">
        <f>IF(VLOOKUP($AH205,#REF!,#REF!,0)="","",VLOOKUP($AH205,#REF!,#REF!,0))</f>
        <v>#REF!</v>
      </c>
      <c r="U205" s="381" t="e">
        <f>IF(VLOOKUP($AH205,#REF!,#REF!,0)="","",VLOOKUP($AH205,#REF!,#REF!,0))</f>
        <v>#REF!</v>
      </c>
      <c r="V205" s="381" t="e">
        <f>IF(VLOOKUP($AH205,#REF!,#REF!,0)="","",VLOOKUP($AH205,#REF!,#REF!,0))</f>
        <v>#REF!</v>
      </c>
      <c r="W205" s="381" t="e">
        <f>IF(VLOOKUP($AH205,#REF!,#REF!,0)="","",VLOOKUP($AH205,#REF!,#REF!,0))</f>
        <v>#REF!</v>
      </c>
      <c r="X205" s="381" t="e">
        <f>IF(VLOOKUP($AH205,#REF!,#REF!,0)="","",VLOOKUP($AH205,#REF!,#REF!,0))</f>
        <v>#REF!</v>
      </c>
      <c r="Y205" s="381" t="e">
        <f>IF(VLOOKUP($AH205,#REF!,#REF!,0)="","",VLOOKUP($AH205,#REF!,#REF!,0))</f>
        <v>#REF!</v>
      </c>
      <c r="Z205" s="381" t="e">
        <f>IF(VLOOKUP($AH205,#REF!,#REF!,0)="","",VLOOKUP($AH205,#REF!,#REF!,0))</f>
        <v>#REF!</v>
      </c>
      <c r="AA205" s="381" t="e">
        <f>IF(VLOOKUP($AH205,#REF!,#REF!,0)="","",VLOOKUP($AH205,#REF!,#REF!,0))</f>
        <v>#REF!</v>
      </c>
      <c r="AB205" s="381" t="e">
        <f>IF(VLOOKUP($AH205,#REF!,#REF!,0)="","",VLOOKUP($AH205,#REF!,#REF!,0))</f>
        <v>#REF!</v>
      </c>
      <c r="AC205" s="381" t="e">
        <f>IF(VLOOKUP($AH205,#REF!,#REF!,0)="","",VLOOKUP($AH205,#REF!,#REF!,0))</f>
        <v>#REF!</v>
      </c>
      <c r="AD205" s="381" t="e">
        <f>IF(VLOOKUP($AH205,#REF!,#REF!,0)="","",VLOOKUP($AH205,#REF!,#REF!,0))</f>
        <v>#REF!</v>
      </c>
      <c r="AE205" s="381" t="e">
        <f>IF(VLOOKUP($AH205,#REF!,#REF!,0)="","",VLOOKUP($AH205,#REF!,#REF!,0))</f>
        <v>#REF!</v>
      </c>
      <c r="AF205" s="381" t="e">
        <f>IF(VLOOKUP($AH205,#REF!,#REF!,0)="","",VLOOKUP($AH205,#REF!,#REF!,0))</f>
        <v>#REF!</v>
      </c>
      <c r="AG205" s="381" t="e">
        <f>IF(VLOOKUP($AH205,#REF!,#REF!,0)="","",VLOOKUP($AH205,#REF!,#REF!,0))</f>
        <v>#REF!</v>
      </c>
      <c r="AH205" s="363" t="str">
        <f t="shared" si="2"/>
        <v>A.N.@@._Z.S1311._Z.C.AD.F.F4.T.S.V._T._T.XDC.N.EDP3</v>
      </c>
      <c r="AI205" s="363"/>
      <c r="AJ205" s="363"/>
      <c r="AK205" s="365" t="str">
        <f>IFERROR(+IF(AH205=VLOOKUP(AH205,#REF!,1,0),"OK","check!!!!"),"check!!!!")</f>
        <v>check!!!!</v>
      </c>
      <c r="AL205" s="363" t="e">
        <f>IF(#REF!=AH205,"ok","check!!!!")</f>
        <v>#REF!</v>
      </c>
      <c r="AM205" s="366"/>
      <c r="AN205" s="367"/>
      <c r="AO205" s="367"/>
      <c r="AP205" s="367"/>
      <c r="AQ205" s="367"/>
      <c r="AR205" s="367"/>
      <c r="AS205" s="367"/>
      <c r="AT205" s="367"/>
      <c r="AU205" s="367"/>
      <c r="AV205" s="367"/>
      <c r="AW205" s="367"/>
      <c r="AX205" s="367"/>
      <c r="AY205" s="367"/>
    </row>
    <row r="206" spans="1:51">
      <c r="A206" s="357" t="s">
        <v>261</v>
      </c>
      <c r="B206" s="357" t="s">
        <v>262</v>
      </c>
      <c r="C206" s="357" t="s">
        <v>263</v>
      </c>
      <c r="D206" s="357" t="s">
        <v>264</v>
      </c>
      <c r="E206" s="357" t="s">
        <v>273</v>
      </c>
      <c r="F206" s="357" t="s">
        <v>264</v>
      </c>
      <c r="G206" s="357" t="s">
        <v>277</v>
      </c>
      <c r="H206" s="357" t="s">
        <v>261</v>
      </c>
      <c r="I206" s="357" t="s">
        <v>282</v>
      </c>
      <c r="J206" s="357" t="s">
        <v>285</v>
      </c>
      <c r="K206" s="357" t="s">
        <v>268</v>
      </c>
      <c r="L206" s="357" t="s">
        <v>268</v>
      </c>
      <c r="M206" s="357" t="s">
        <v>269</v>
      </c>
      <c r="N206" s="357" t="s">
        <v>270</v>
      </c>
      <c r="O206" s="357" t="s">
        <v>270</v>
      </c>
      <c r="P206" s="357" t="s">
        <v>271</v>
      </c>
      <c r="Q206" s="357" t="s">
        <v>262</v>
      </c>
      <c r="R206" s="357" t="s">
        <v>314</v>
      </c>
      <c r="S206" s="381" t="e">
        <f>IF(VLOOKUP($AH206,#REF!,#REF!,0)="","",VLOOKUP($AH206,#REF!,#REF!,0))</f>
        <v>#REF!</v>
      </c>
      <c r="T206" s="381" t="e">
        <f>IF(VLOOKUP($AH206,#REF!,#REF!,0)="","",VLOOKUP($AH206,#REF!,#REF!,0))</f>
        <v>#REF!</v>
      </c>
      <c r="U206" s="381" t="e">
        <f>IF(VLOOKUP($AH206,#REF!,#REF!,0)="","",VLOOKUP($AH206,#REF!,#REF!,0))</f>
        <v>#REF!</v>
      </c>
      <c r="V206" s="381" t="e">
        <f>IF(VLOOKUP($AH206,#REF!,#REF!,0)="","",VLOOKUP($AH206,#REF!,#REF!,0))</f>
        <v>#REF!</v>
      </c>
      <c r="W206" s="381" t="e">
        <f>IF(VLOOKUP($AH206,#REF!,#REF!,0)="","",VLOOKUP($AH206,#REF!,#REF!,0))</f>
        <v>#REF!</v>
      </c>
      <c r="X206" s="381" t="e">
        <f>IF(VLOOKUP($AH206,#REF!,#REF!,0)="","",VLOOKUP($AH206,#REF!,#REF!,0))</f>
        <v>#REF!</v>
      </c>
      <c r="Y206" s="381" t="e">
        <f>IF(VLOOKUP($AH206,#REF!,#REF!,0)="","",VLOOKUP($AH206,#REF!,#REF!,0))</f>
        <v>#REF!</v>
      </c>
      <c r="Z206" s="381" t="e">
        <f>IF(VLOOKUP($AH206,#REF!,#REF!,0)="","",VLOOKUP($AH206,#REF!,#REF!,0))</f>
        <v>#REF!</v>
      </c>
      <c r="AA206" s="381" t="e">
        <f>IF(VLOOKUP($AH206,#REF!,#REF!,0)="","",VLOOKUP($AH206,#REF!,#REF!,0))</f>
        <v>#REF!</v>
      </c>
      <c r="AB206" s="381" t="e">
        <f>IF(VLOOKUP($AH206,#REF!,#REF!,0)="","",VLOOKUP($AH206,#REF!,#REF!,0))</f>
        <v>#REF!</v>
      </c>
      <c r="AC206" s="381" t="e">
        <f>IF(VLOOKUP($AH206,#REF!,#REF!,0)="","",VLOOKUP($AH206,#REF!,#REF!,0))</f>
        <v>#REF!</v>
      </c>
      <c r="AD206" s="381" t="e">
        <f>IF(VLOOKUP($AH206,#REF!,#REF!,0)="","",VLOOKUP($AH206,#REF!,#REF!,0))</f>
        <v>#REF!</v>
      </c>
      <c r="AE206" s="381" t="e">
        <f>IF(VLOOKUP($AH206,#REF!,#REF!,0)="","",VLOOKUP($AH206,#REF!,#REF!,0))</f>
        <v>#REF!</v>
      </c>
      <c r="AF206" s="381" t="e">
        <f>IF(VLOOKUP($AH206,#REF!,#REF!,0)="","",VLOOKUP($AH206,#REF!,#REF!,0))</f>
        <v>#REF!</v>
      </c>
      <c r="AG206" s="381" t="e">
        <f>IF(VLOOKUP($AH206,#REF!,#REF!,0)="","",VLOOKUP($AH206,#REF!,#REF!,0))</f>
        <v>#REF!</v>
      </c>
      <c r="AH206" s="363" t="str">
        <f t="shared" si="2"/>
        <v>A.N.@@._Z.S1311._Z.C.A.F.F4.S.S.V._T._T.XDC.N.EDP3</v>
      </c>
      <c r="AI206" s="363"/>
      <c r="AJ206" s="363"/>
      <c r="AK206" s="365" t="str">
        <f>IFERROR(+IF(AH206=VLOOKUP(AH206,#REF!,1,0),"OK","check!!!!"),"check!!!!")</f>
        <v>check!!!!</v>
      </c>
      <c r="AL206" s="363" t="e">
        <f>IF(#REF!=AH206,"ok","check!!!!")</f>
        <v>#REF!</v>
      </c>
      <c r="AM206" s="366"/>
      <c r="AN206" s="367"/>
      <c r="AO206" s="367"/>
      <c r="AP206" s="367"/>
      <c r="AQ206" s="367"/>
      <c r="AR206" s="367"/>
      <c r="AS206" s="367"/>
      <c r="AT206" s="367"/>
      <c r="AU206" s="367"/>
      <c r="AV206" s="367"/>
      <c r="AW206" s="367"/>
      <c r="AX206" s="367"/>
      <c r="AY206" s="367"/>
    </row>
    <row r="207" spans="1:51">
      <c r="A207" s="357" t="s">
        <v>261</v>
      </c>
      <c r="B207" s="357" t="s">
        <v>262</v>
      </c>
      <c r="C207" s="357" t="s">
        <v>263</v>
      </c>
      <c r="D207" s="357" t="s">
        <v>264</v>
      </c>
      <c r="E207" s="357" t="s">
        <v>273</v>
      </c>
      <c r="F207" s="357" t="s">
        <v>264</v>
      </c>
      <c r="G207" s="357" t="s">
        <v>277</v>
      </c>
      <c r="H207" s="357" t="s">
        <v>261</v>
      </c>
      <c r="I207" s="357" t="s">
        <v>282</v>
      </c>
      <c r="J207" s="357" t="s">
        <v>285</v>
      </c>
      <c r="K207" s="357" t="s">
        <v>278</v>
      </c>
      <c r="L207" s="357" t="s">
        <v>268</v>
      </c>
      <c r="M207" s="357" t="s">
        <v>269</v>
      </c>
      <c r="N207" s="357" t="s">
        <v>270</v>
      </c>
      <c r="O207" s="357" t="s">
        <v>270</v>
      </c>
      <c r="P207" s="357" t="s">
        <v>271</v>
      </c>
      <c r="Q207" s="357" t="s">
        <v>262</v>
      </c>
      <c r="R207" s="357" t="s">
        <v>314</v>
      </c>
      <c r="S207" s="381" t="e">
        <f>IF(VLOOKUP($AH207,#REF!,#REF!,0)="","",VLOOKUP($AH207,#REF!,#REF!,0))</f>
        <v>#REF!</v>
      </c>
      <c r="T207" s="381" t="e">
        <f>IF(VLOOKUP($AH207,#REF!,#REF!,0)="","",VLOOKUP($AH207,#REF!,#REF!,0))</f>
        <v>#REF!</v>
      </c>
      <c r="U207" s="381" t="e">
        <f>IF(VLOOKUP($AH207,#REF!,#REF!,0)="","",VLOOKUP($AH207,#REF!,#REF!,0))</f>
        <v>#REF!</v>
      </c>
      <c r="V207" s="381" t="e">
        <f>IF(VLOOKUP($AH207,#REF!,#REF!,0)="","",VLOOKUP($AH207,#REF!,#REF!,0))</f>
        <v>#REF!</v>
      </c>
      <c r="W207" s="381" t="e">
        <f>IF(VLOOKUP($AH207,#REF!,#REF!,0)="","",VLOOKUP($AH207,#REF!,#REF!,0))</f>
        <v>#REF!</v>
      </c>
      <c r="X207" s="381" t="e">
        <f>IF(VLOOKUP($AH207,#REF!,#REF!,0)="","",VLOOKUP($AH207,#REF!,#REF!,0))</f>
        <v>#REF!</v>
      </c>
      <c r="Y207" s="381" t="e">
        <f>IF(VLOOKUP($AH207,#REF!,#REF!,0)="","",VLOOKUP($AH207,#REF!,#REF!,0))</f>
        <v>#REF!</v>
      </c>
      <c r="Z207" s="381" t="e">
        <f>IF(VLOOKUP($AH207,#REF!,#REF!,0)="","",VLOOKUP($AH207,#REF!,#REF!,0))</f>
        <v>#REF!</v>
      </c>
      <c r="AA207" s="381" t="e">
        <f>IF(VLOOKUP($AH207,#REF!,#REF!,0)="","",VLOOKUP($AH207,#REF!,#REF!,0))</f>
        <v>#REF!</v>
      </c>
      <c r="AB207" s="381" t="e">
        <f>IF(VLOOKUP($AH207,#REF!,#REF!,0)="","",VLOOKUP($AH207,#REF!,#REF!,0))</f>
        <v>#REF!</v>
      </c>
      <c r="AC207" s="381" t="e">
        <f>IF(VLOOKUP($AH207,#REF!,#REF!,0)="","",VLOOKUP($AH207,#REF!,#REF!,0))</f>
        <v>#REF!</v>
      </c>
      <c r="AD207" s="381" t="e">
        <f>IF(VLOOKUP($AH207,#REF!,#REF!,0)="","",VLOOKUP($AH207,#REF!,#REF!,0))</f>
        <v>#REF!</v>
      </c>
      <c r="AE207" s="381" t="e">
        <f>IF(VLOOKUP($AH207,#REF!,#REF!,0)="","",VLOOKUP($AH207,#REF!,#REF!,0))</f>
        <v>#REF!</v>
      </c>
      <c r="AF207" s="381" t="e">
        <f>IF(VLOOKUP($AH207,#REF!,#REF!,0)="","",VLOOKUP($AH207,#REF!,#REF!,0))</f>
        <v>#REF!</v>
      </c>
      <c r="AG207" s="381" t="e">
        <f>IF(VLOOKUP($AH207,#REF!,#REF!,0)="","",VLOOKUP($AH207,#REF!,#REF!,0))</f>
        <v>#REF!</v>
      </c>
      <c r="AH207" s="363" t="str">
        <f t="shared" si="2"/>
        <v>A.N.@@._Z.S1311._Z.C.A.F.F4.L.S.V._T._T.XDC.N.EDP3</v>
      </c>
      <c r="AI207" s="363"/>
      <c r="AJ207" s="363"/>
      <c r="AK207" s="365" t="str">
        <f>IFERROR(+IF(AH207=VLOOKUP(AH207,#REF!,1,0),"OK","check!!!!"),"check!!!!")</f>
        <v>check!!!!</v>
      </c>
      <c r="AL207" s="363" t="e">
        <f>IF(#REF!=AH207,"ok","check!!!!")</f>
        <v>#REF!</v>
      </c>
      <c r="AM207" s="366"/>
      <c r="AN207" s="367"/>
      <c r="AO207" s="367"/>
      <c r="AP207" s="367"/>
      <c r="AQ207" s="367"/>
      <c r="AR207" s="367"/>
      <c r="AS207" s="367"/>
      <c r="AT207" s="367"/>
      <c r="AU207" s="367"/>
      <c r="AV207" s="367"/>
      <c r="AW207" s="367"/>
      <c r="AX207" s="367"/>
      <c r="AY207" s="367"/>
    </row>
    <row r="208" spans="1:51">
      <c r="A208" s="357" t="s">
        <v>261</v>
      </c>
      <c r="B208" s="357" t="s">
        <v>262</v>
      </c>
      <c r="C208" s="357" t="s">
        <v>263</v>
      </c>
      <c r="D208" s="357" t="s">
        <v>264</v>
      </c>
      <c r="E208" s="357" t="s">
        <v>273</v>
      </c>
      <c r="F208" s="357" t="s">
        <v>264</v>
      </c>
      <c r="G208" s="357" t="s">
        <v>277</v>
      </c>
      <c r="H208" s="357" t="s">
        <v>293</v>
      </c>
      <c r="I208" s="357" t="s">
        <v>282</v>
      </c>
      <c r="J208" s="357" t="s">
        <v>285</v>
      </c>
      <c r="K208" s="357" t="s">
        <v>278</v>
      </c>
      <c r="L208" s="357" t="s">
        <v>268</v>
      </c>
      <c r="M208" s="357" t="s">
        <v>269</v>
      </c>
      <c r="N208" s="357" t="s">
        <v>270</v>
      </c>
      <c r="O208" s="357" t="s">
        <v>270</v>
      </c>
      <c r="P208" s="357" t="s">
        <v>271</v>
      </c>
      <c r="Q208" s="357" t="s">
        <v>262</v>
      </c>
      <c r="R208" s="357" t="s">
        <v>314</v>
      </c>
      <c r="S208" s="381" t="e">
        <f>IF(VLOOKUP($AH208,#REF!,#REF!,0)="","",VLOOKUP($AH208,#REF!,#REF!,0))</f>
        <v>#REF!</v>
      </c>
      <c r="T208" s="381" t="e">
        <f>IF(VLOOKUP($AH208,#REF!,#REF!,0)="","",VLOOKUP($AH208,#REF!,#REF!,0))</f>
        <v>#REF!</v>
      </c>
      <c r="U208" s="381" t="e">
        <f>IF(VLOOKUP($AH208,#REF!,#REF!,0)="","",VLOOKUP($AH208,#REF!,#REF!,0))</f>
        <v>#REF!</v>
      </c>
      <c r="V208" s="381" t="e">
        <f>IF(VLOOKUP($AH208,#REF!,#REF!,0)="","",VLOOKUP($AH208,#REF!,#REF!,0))</f>
        <v>#REF!</v>
      </c>
      <c r="W208" s="381" t="e">
        <f>IF(VLOOKUP($AH208,#REF!,#REF!,0)="","",VLOOKUP($AH208,#REF!,#REF!,0))</f>
        <v>#REF!</v>
      </c>
      <c r="X208" s="381" t="e">
        <f>IF(VLOOKUP($AH208,#REF!,#REF!,0)="","",VLOOKUP($AH208,#REF!,#REF!,0))</f>
        <v>#REF!</v>
      </c>
      <c r="Y208" s="381" t="e">
        <f>IF(VLOOKUP($AH208,#REF!,#REF!,0)="","",VLOOKUP($AH208,#REF!,#REF!,0))</f>
        <v>#REF!</v>
      </c>
      <c r="Z208" s="381" t="e">
        <f>IF(VLOOKUP($AH208,#REF!,#REF!,0)="","",VLOOKUP($AH208,#REF!,#REF!,0))</f>
        <v>#REF!</v>
      </c>
      <c r="AA208" s="381" t="e">
        <f>IF(VLOOKUP($AH208,#REF!,#REF!,0)="","",VLOOKUP($AH208,#REF!,#REF!,0))</f>
        <v>#REF!</v>
      </c>
      <c r="AB208" s="381" t="e">
        <f>IF(VLOOKUP($AH208,#REF!,#REF!,0)="","",VLOOKUP($AH208,#REF!,#REF!,0))</f>
        <v>#REF!</v>
      </c>
      <c r="AC208" s="381" t="e">
        <f>IF(VLOOKUP($AH208,#REF!,#REF!,0)="","",VLOOKUP($AH208,#REF!,#REF!,0))</f>
        <v>#REF!</v>
      </c>
      <c r="AD208" s="381" t="e">
        <f>IF(VLOOKUP($AH208,#REF!,#REF!,0)="","",VLOOKUP($AH208,#REF!,#REF!,0))</f>
        <v>#REF!</v>
      </c>
      <c r="AE208" s="381" t="e">
        <f>IF(VLOOKUP($AH208,#REF!,#REF!,0)="","",VLOOKUP($AH208,#REF!,#REF!,0))</f>
        <v>#REF!</v>
      </c>
      <c r="AF208" s="381" t="e">
        <f>IF(VLOOKUP($AH208,#REF!,#REF!,0)="","",VLOOKUP($AH208,#REF!,#REF!,0))</f>
        <v>#REF!</v>
      </c>
      <c r="AG208" s="381" t="e">
        <f>IF(VLOOKUP($AH208,#REF!,#REF!,0)="","",VLOOKUP($AH208,#REF!,#REF!,0))</f>
        <v>#REF!</v>
      </c>
      <c r="AH208" s="363" t="str">
        <f t="shared" si="2"/>
        <v>A.N.@@._Z.S1311._Z.C.AI.F.F4.L.S.V._T._T.XDC.N.EDP3</v>
      </c>
      <c r="AI208" s="363"/>
      <c r="AJ208" s="363"/>
      <c r="AK208" s="365" t="str">
        <f>IFERROR(+IF(AH208=VLOOKUP(AH208,#REF!,1,0),"OK","check!!!!"),"check!!!!")</f>
        <v>check!!!!</v>
      </c>
      <c r="AL208" s="363" t="e">
        <f>IF(#REF!=AH208,"ok","check!!!!")</f>
        <v>#REF!</v>
      </c>
      <c r="AM208" s="366"/>
      <c r="AN208" s="367"/>
      <c r="AO208" s="367"/>
      <c r="AP208" s="367"/>
      <c r="AQ208" s="367"/>
      <c r="AR208" s="367"/>
      <c r="AS208" s="367"/>
      <c r="AT208" s="367"/>
      <c r="AU208" s="367"/>
      <c r="AV208" s="367"/>
      <c r="AW208" s="367"/>
      <c r="AX208" s="367"/>
      <c r="AY208" s="367"/>
    </row>
    <row r="209" spans="1:51">
      <c r="A209" s="357" t="s">
        <v>261</v>
      </c>
      <c r="B209" s="357" t="s">
        <v>262</v>
      </c>
      <c r="C209" s="357" t="s">
        <v>263</v>
      </c>
      <c r="D209" s="357" t="s">
        <v>264</v>
      </c>
      <c r="E209" s="357" t="s">
        <v>273</v>
      </c>
      <c r="F209" s="357" t="s">
        <v>264</v>
      </c>
      <c r="G209" s="357" t="s">
        <v>277</v>
      </c>
      <c r="H209" s="357" t="s">
        <v>294</v>
      </c>
      <c r="I209" s="357" t="s">
        <v>282</v>
      </c>
      <c r="J209" s="357" t="s">
        <v>285</v>
      </c>
      <c r="K209" s="357" t="s">
        <v>278</v>
      </c>
      <c r="L209" s="357" t="s">
        <v>268</v>
      </c>
      <c r="M209" s="357" t="s">
        <v>269</v>
      </c>
      <c r="N209" s="357" t="s">
        <v>270</v>
      </c>
      <c r="O209" s="357" t="s">
        <v>270</v>
      </c>
      <c r="P209" s="357" t="s">
        <v>271</v>
      </c>
      <c r="Q209" s="357" t="s">
        <v>262</v>
      </c>
      <c r="R209" s="357" t="s">
        <v>314</v>
      </c>
      <c r="S209" s="381" t="e">
        <f>IF(VLOOKUP($AH209,#REF!,#REF!,0)="","",VLOOKUP($AH209,#REF!,#REF!,0))</f>
        <v>#REF!</v>
      </c>
      <c r="T209" s="381" t="e">
        <f>IF(VLOOKUP($AH209,#REF!,#REF!,0)="","",VLOOKUP($AH209,#REF!,#REF!,0))</f>
        <v>#REF!</v>
      </c>
      <c r="U209" s="381" t="e">
        <f>IF(VLOOKUP($AH209,#REF!,#REF!,0)="","",VLOOKUP($AH209,#REF!,#REF!,0))</f>
        <v>#REF!</v>
      </c>
      <c r="V209" s="381" t="e">
        <f>IF(VLOOKUP($AH209,#REF!,#REF!,0)="","",VLOOKUP($AH209,#REF!,#REF!,0))</f>
        <v>#REF!</v>
      </c>
      <c r="W209" s="381" t="e">
        <f>IF(VLOOKUP($AH209,#REF!,#REF!,0)="","",VLOOKUP($AH209,#REF!,#REF!,0))</f>
        <v>#REF!</v>
      </c>
      <c r="X209" s="381" t="e">
        <f>IF(VLOOKUP($AH209,#REF!,#REF!,0)="","",VLOOKUP($AH209,#REF!,#REF!,0))</f>
        <v>#REF!</v>
      </c>
      <c r="Y209" s="381" t="e">
        <f>IF(VLOOKUP($AH209,#REF!,#REF!,0)="","",VLOOKUP($AH209,#REF!,#REF!,0))</f>
        <v>#REF!</v>
      </c>
      <c r="Z209" s="381" t="e">
        <f>IF(VLOOKUP($AH209,#REF!,#REF!,0)="","",VLOOKUP($AH209,#REF!,#REF!,0))</f>
        <v>#REF!</v>
      </c>
      <c r="AA209" s="381" t="e">
        <f>IF(VLOOKUP($AH209,#REF!,#REF!,0)="","",VLOOKUP($AH209,#REF!,#REF!,0))</f>
        <v>#REF!</v>
      </c>
      <c r="AB209" s="381" t="e">
        <f>IF(VLOOKUP($AH209,#REF!,#REF!,0)="","",VLOOKUP($AH209,#REF!,#REF!,0))</f>
        <v>#REF!</v>
      </c>
      <c r="AC209" s="381" t="e">
        <f>IF(VLOOKUP($AH209,#REF!,#REF!,0)="","",VLOOKUP($AH209,#REF!,#REF!,0))</f>
        <v>#REF!</v>
      </c>
      <c r="AD209" s="381" t="e">
        <f>IF(VLOOKUP($AH209,#REF!,#REF!,0)="","",VLOOKUP($AH209,#REF!,#REF!,0))</f>
        <v>#REF!</v>
      </c>
      <c r="AE209" s="381" t="e">
        <f>IF(VLOOKUP($AH209,#REF!,#REF!,0)="","",VLOOKUP($AH209,#REF!,#REF!,0))</f>
        <v>#REF!</v>
      </c>
      <c r="AF209" s="381" t="e">
        <f>IF(VLOOKUP($AH209,#REF!,#REF!,0)="","",VLOOKUP($AH209,#REF!,#REF!,0))</f>
        <v>#REF!</v>
      </c>
      <c r="AG209" s="381" t="e">
        <f>IF(VLOOKUP($AH209,#REF!,#REF!,0)="","",VLOOKUP($AH209,#REF!,#REF!,0))</f>
        <v>#REF!</v>
      </c>
      <c r="AH209" s="363" t="str">
        <f t="shared" si="2"/>
        <v>A.N.@@._Z.S1311._Z.C.AD.F.F4.L.S.V._T._T.XDC.N.EDP3</v>
      </c>
      <c r="AI209" s="363"/>
      <c r="AJ209" s="363"/>
      <c r="AK209" s="365" t="str">
        <f>IFERROR(+IF(AH209=VLOOKUP(AH209,#REF!,1,0),"OK","check!!!!"),"check!!!!")</f>
        <v>check!!!!</v>
      </c>
      <c r="AL209" s="363" t="e">
        <f>IF(#REF!=AH209,"ok","check!!!!")</f>
        <v>#REF!</v>
      </c>
      <c r="AM209" s="366"/>
      <c r="AN209" s="367"/>
      <c r="AO209" s="367"/>
      <c r="AP209" s="367"/>
      <c r="AQ209" s="367"/>
      <c r="AR209" s="367"/>
      <c r="AS209" s="367"/>
      <c r="AT209" s="367"/>
      <c r="AU209" s="367"/>
      <c r="AV209" s="367"/>
      <c r="AW209" s="367"/>
      <c r="AX209" s="367"/>
      <c r="AY209" s="367"/>
    </row>
    <row r="210" spans="1:51">
      <c r="A210" s="357" t="s">
        <v>261</v>
      </c>
      <c r="B210" s="357" t="s">
        <v>262</v>
      </c>
      <c r="C210" s="357" t="s">
        <v>263</v>
      </c>
      <c r="D210" s="357" t="s">
        <v>264</v>
      </c>
      <c r="E210" s="357" t="s">
        <v>273</v>
      </c>
      <c r="F210" s="357" t="s">
        <v>264</v>
      </c>
      <c r="G210" s="357" t="s">
        <v>277</v>
      </c>
      <c r="H210" s="357" t="s">
        <v>261</v>
      </c>
      <c r="I210" s="357" t="s">
        <v>282</v>
      </c>
      <c r="J210" s="357" t="s">
        <v>295</v>
      </c>
      <c r="K210" s="357" t="s">
        <v>281</v>
      </c>
      <c r="L210" s="357" t="s">
        <v>268</v>
      </c>
      <c r="M210" s="357" t="s">
        <v>269</v>
      </c>
      <c r="N210" s="357" t="s">
        <v>270</v>
      </c>
      <c r="O210" s="357" t="s">
        <v>270</v>
      </c>
      <c r="P210" s="357" t="s">
        <v>271</v>
      </c>
      <c r="Q210" s="357" t="s">
        <v>262</v>
      </c>
      <c r="R210" s="357" t="s">
        <v>314</v>
      </c>
      <c r="S210" s="381" t="e">
        <f>IF(VLOOKUP($AH210,#REF!,#REF!,0)="","",VLOOKUP($AH210,#REF!,#REF!,0))</f>
        <v>#REF!</v>
      </c>
      <c r="T210" s="381" t="e">
        <f>IF(VLOOKUP($AH210,#REF!,#REF!,0)="","",VLOOKUP($AH210,#REF!,#REF!,0))</f>
        <v>#REF!</v>
      </c>
      <c r="U210" s="381" t="e">
        <f>IF(VLOOKUP($AH210,#REF!,#REF!,0)="","",VLOOKUP($AH210,#REF!,#REF!,0))</f>
        <v>#REF!</v>
      </c>
      <c r="V210" s="381" t="e">
        <f>IF(VLOOKUP($AH210,#REF!,#REF!,0)="","",VLOOKUP($AH210,#REF!,#REF!,0))</f>
        <v>#REF!</v>
      </c>
      <c r="W210" s="381" t="e">
        <f>IF(VLOOKUP($AH210,#REF!,#REF!,0)="","",VLOOKUP($AH210,#REF!,#REF!,0))</f>
        <v>#REF!</v>
      </c>
      <c r="X210" s="381" t="e">
        <f>IF(VLOOKUP($AH210,#REF!,#REF!,0)="","",VLOOKUP($AH210,#REF!,#REF!,0))</f>
        <v>#REF!</v>
      </c>
      <c r="Y210" s="381" t="e">
        <f>IF(VLOOKUP($AH210,#REF!,#REF!,0)="","",VLOOKUP($AH210,#REF!,#REF!,0))</f>
        <v>#REF!</v>
      </c>
      <c r="Z210" s="381" t="e">
        <f>IF(VLOOKUP($AH210,#REF!,#REF!,0)="","",VLOOKUP($AH210,#REF!,#REF!,0))</f>
        <v>#REF!</v>
      </c>
      <c r="AA210" s="381" t="e">
        <f>IF(VLOOKUP($AH210,#REF!,#REF!,0)="","",VLOOKUP($AH210,#REF!,#REF!,0))</f>
        <v>#REF!</v>
      </c>
      <c r="AB210" s="381" t="e">
        <f>IF(VLOOKUP($AH210,#REF!,#REF!,0)="","",VLOOKUP($AH210,#REF!,#REF!,0))</f>
        <v>#REF!</v>
      </c>
      <c r="AC210" s="381" t="e">
        <f>IF(VLOOKUP($AH210,#REF!,#REF!,0)="","",VLOOKUP($AH210,#REF!,#REF!,0))</f>
        <v>#REF!</v>
      </c>
      <c r="AD210" s="381" t="e">
        <f>IF(VLOOKUP($AH210,#REF!,#REF!,0)="","",VLOOKUP($AH210,#REF!,#REF!,0))</f>
        <v>#REF!</v>
      </c>
      <c r="AE210" s="381" t="e">
        <f>IF(VLOOKUP($AH210,#REF!,#REF!,0)="","",VLOOKUP($AH210,#REF!,#REF!,0))</f>
        <v>#REF!</v>
      </c>
      <c r="AF210" s="381" t="e">
        <f>IF(VLOOKUP($AH210,#REF!,#REF!,0)="","",VLOOKUP($AH210,#REF!,#REF!,0))</f>
        <v>#REF!</v>
      </c>
      <c r="AG210" s="381" t="e">
        <f>IF(VLOOKUP($AH210,#REF!,#REF!,0)="","",VLOOKUP($AH210,#REF!,#REF!,0))</f>
        <v>#REF!</v>
      </c>
      <c r="AH210" s="363" t="str">
        <f t="shared" si="2"/>
        <v>A.N.@@._Z.S1311._Z.C.A.F.F5.T.S.V._T._T.XDC.N.EDP3</v>
      </c>
      <c r="AI210" s="363"/>
      <c r="AJ210" s="363"/>
      <c r="AK210" s="365" t="str">
        <f>IFERROR(+IF(AH210=VLOOKUP(AH210,#REF!,1,0),"OK","check!!!!"),"check!!!!")</f>
        <v>check!!!!</v>
      </c>
      <c r="AL210" s="363" t="e">
        <f>IF(#REF!=AH210,"ok","check!!!!")</f>
        <v>#REF!</v>
      </c>
      <c r="AM210" s="366"/>
      <c r="AN210" s="367"/>
      <c r="AO210" s="367"/>
      <c r="AP210" s="367"/>
      <c r="AQ210" s="367"/>
      <c r="AR210" s="367"/>
      <c r="AS210" s="367"/>
      <c r="AT210" s="367"/>
      <c r="AU210" s="367"/>
      <c r="AV210" s="367"/>
      <c r="AW210" s="367"/>
      <c r="AX210" s="367"/>
      <c r="AY210" s="367"/>
    </row>
    <row r="211" spans="1:51">
      <c r="A211" s="357" t="s">
        <v>261</v>
      </c>
      <c r="B211" s="357" t="s">
        <v>262</v>
      </c>
      <c r="C211" s="357" t="s">
        <v>263</v>
      </c>
      <c r="D211" s="357" t="s">
        <v>264</v>
      </c>
      <c r="E211" s="357" t="s">
        <v>273</v>
      </c>
      <c r="F211" s="357" t="s">
        <v>264</v>
      </c>
      <c r="G211" s="357" t="s">
        <v>277</v>
      </c>
      <c r="H211" s="357" t="s">
        <v>261</v>
      </c>
      <c r="I211" s="357" t="s">
        <v>282</v>
      </c>
      <c r="J211" s="357" t="s">
        <v>315</v>
      </c>
      <c r="K211" s="357" t="s">
        <v>281</v>
      </c>
      <c r="L211" s="357" t="s">
        <v>268</v>
      </c>
      <c r="M211" s="357" t="s">
        <v>269</v>
      </c>
      <c r="N211" s="357" t="s">
        <v>270</v>
      </c>
      <c r="O211" s="357" t="s">
        <v>270</v>
      </c>
      <c r="P211" s="357" t="s">
        <v>271</v>
      </c>
      <c r="Q211" s="357" t="s">
        <v>262</v>
      </c>
      <c r="R211" s="357" t="s">
        <v>314</v>
      </c>
      <c r="S211" s="381" t="e">
        <f>IF(VLOOKUP($AH211,#REF!,#REF!,0)="","",VLOOKUP($AH211,#REF!,#REF!,0))</f>
        <v>#REF!</v>
      </c>
      <c r="T211" s="381" t="e">
        <f>IF(VLOOKUP($AH211,#REF!,#REF!,0)="","",VLOOKUP($AH211,#REF!,#REF!,0))</f>
        <v>#REF!</v>
      </c>
      <c r="U211" s="381" t="e">
        <f>IF(VLOOKUP($AH211,#REF!,#REF!,0)="","",VLOOKUP($AH211,#REF!,#REF!,0))</f>
        <v>#REF!</v>
      </c>
      <c r="V211" s="381" t="e">
        <f>IF(VLOOKUP($AH211,#REF!,#REF!,0)="","",VLOOKUP($AH211,#REF!,#REF!,0))</f>
        <v>#REF!</v>
      </c>
      <c r="W211" s="381" t="e">
        <f>IF(VLOOKUP($AH211,#REF!,#REF!,0)="","",VLOOKUP($AH211,#REF!,#REF!,0))</f>
        <v>#REF!</v>
      </c>
      <c r="X211" s="381" t="e">
        <f>IF(VLOOKUP($AH211,#REF!,#REF!,0)="","",VLOOKUP($AH211,#REF!,#REF!,0))</f>
        <v>#REF!</v>
      </c>
      <c r="Y211" s="381" t="e">
        <f>IF(VLOOKUP($AH211,#REF!,#REF!,0)="","",VLOOKUP($AH211,#REF!,#REF!,0))</f>
        <v>#REF!</v>
      </c>
      <c r="Z211" s="381" t="e">
        <f>IF(VLOOKUP($AH211,#REF!,#REF!,0)="","",VLOOKUP($AH211,#REF!,#REF!,0))</f>
        <v>#REF!</v>
      </c>
      <c r="AA211" s="381" t="e">
        <f>IF(VLOOKUP($AH211,#REF!,#REF!,0)="","",VLOOKUP($AH211,#REF!,#REF!,0))</f>
        <v>#REF!</v>
      </c>
      <c r="AB211" s="381" t="e">
        <f>IF(VLOOKUP($AH211,#REF!,#REF!,0)="","",VLOOKUP($AH211,#REF!,#REF!,0))</f>
        <v>#REF!</v>
      </c>
      <c r="AC211" s="381" t="e">
        <f>IF(VLOOKUP($AH211,#REF!,#REF!,0)="","",VLOOKUP($AH211,#REF!,#REF!,0))</f>
        <v>#REF!</v>
      </c>
      <c r="AD211" s="381" t="e">
        <f>IF(VLOOKUP($AH211,#REF!,#REF!,0)="","",VLOOKUP($AH211,#REF!,#REF!,0))</f>
        <v>#REF!</v>
      </c>
      <c r="AE211" s="381" t="e">
        <f>IF(VLOOKUP($AH211,#REF!,#REF!,0)="","",VLOOKUP($AH211,#REF!,#REF!,0))</f>
        <v>#REF!</v>
      </c>
      <c r="AF211" s="381" t="e">
        <f>IF(VLOOKUP($AH211,#REF!,#REF!,0)="","",VLOOKUP($AH211,#REF!,#REF!,0))</f>
        <v>#REF!</v>
      </c>
      <c r="AG211" s="381" t="e">
        <f>IF(VLOOKUP($AH211,#REF!,#REF!,0)="","",VLOOKUP($AH211,#REF!,#REF!,0))</f>
        <v>#REF!</v>
      </c>
      <c r="AH211" s="363" t="str">
        <f t="shared" si="2"/>
        <v>A.N.@@._Z.S1311._Z.C.A.F.F5PN.T.S.V._T._T.XDC.N.EDP3</v>
      </c>
      <c r="AI211" s="363"/>
      <c r="AJ211" s="363"/>
      <c r="AK211" s="365" t="str">
        <f>IFERROR(+IF(AH211=VLOOKUP(AH211,#REF!,1,0),"OK","check!!!!"),"check!!!!")</f>
        <v>check!!!!</v>
      </c>
      <c r="AL211" s="363" t="e">
        <f>IF(#REF!=AH211,"ok","check!!!!")</f>
        <v>#REF!</v>
      </c>
      <c r="AM211" s="366"/>
      <c r="AN211" s="367"/>
      <c r="AO211" s="367"/>
      <c r="AP211" s="367"/>
      <c r="AQ211" s="367"/>
      <c r="AR211" s="367"/>
      <c r="AS211" s="367"/>
      <c r="AT211" s="367"/>
      <c r="AU211" s="367"/>
      <c r="AV211" s="367"/>
      <c r="AW211" s="367"/>
      <c r="AX211" s="367"/>
      <c r="AY211" s="367"/>
    </row>
    <row r="212" spans="1:51">
      <c r="A212" s="357" t="s">
        <v>261</v>
      </c>
      <c r="B212" s="357" t="s">
        <v>262</v>
      </c>
      <c r="C212" s="357" t="s">
        <v>263</v>
      </c>
      <c r="D212" s="357" t="s">
        <v>264</v>
      </c>
      <c r="E212" s="357" t="s">
        <v>273</v>
      </c>
      <c r="F212" s="357" t="s">
        <v>264</v>
      </c>
      <c r="G212" s="357" t="s">
        <v>277</v>
      </c>
      <c r="H212" s="357" t="s">
        <v>261</v>
      </c>
      <c r="I212" s="357" t="s">
        <v>282</v>
      </c>
      <c r="J212" s="357" t="s">
        <v>316</v>
      </c>
      <c r="K212" s="357" t="s">
        <v>281</v>
      </c>
      <c r="L212" s="357" t="s">
        <v>268</v>
      </c>
      <c r="M212" s="357" t="s">
        <v>269</v>
      </c>
      <c r="N212" s="357" t="s">
        <v>270</v>
      </c>
      <c r="O212" s="357" t="s">
        <v>270</v>
      </c>
      <c r="P212" s="357" t="s">
        <v>271</v>
      </c>
      <c r="Q212" s="357" t="s">
        <v>262</v>
      </c>
      <c r="R212" s="357" t="s">
        <v>314</v>
      </c>
      <c r="S212" s="381" t="e">
        <f>IF(VLOOKUP($AH212,#REF!,#REF!,0)="","",VLOOKUP($AH212,#REF!,#REF!,0))</f>
        <v>#REF!</v>
      </c>
      <c r="T212" s="381" t="e">
        <f>IF(VLOOKUP($AH212,#REF!,#REF!,0)="","",VLOOKUP($AH212,#REF!,#REF!,0))</f>
        <v>#REF!</v>
      </c>
      <c r="U212" s="381" t="e">
        <f>IF(VLOOKUP($AH212,#REF!,#REF!,0)="","",VLOOKUP($AH212,#REF!,#REF!,0))</f>
        <v>#REF!</v>
      </c>
      <c r="V212" s="381" t="e">
        <f>IF(VLOOKUP($AH212,#REF!,#REF!,0)="","",VLOOKUP($AH212,#REF!,#REF!,0))</f>
        <v>#REF!</v>
      </c>
      <c r="W212" s="381" t="e">
        <f>IF(VLOOKUP($AH212,#REF!,#REF!,0)="","",VLOOKUP($AH212,#REF!,#REF!,0))</f>
        <v>#REF!</v>
      </c>
      <c r="X212" s="381" t="e">
        <f>IF(VLOOKUP($AH212,#REF!,#REF!,0)="","",VLOOKUP($AH212,#REF!,#REF!,0))</f>
        <v>#REF!</v>
      </c>
      <c r="Y212" s="381" t="e">
        <f>IF(VLOOKUP($AH212,#REF!,#REF!,0)="","",VLOOKUP($AH212,#REF!,#REF!,0))</f>
        <v>#REF!</v>
      </c>
      <c r="Z212" s="381" t="e">
        <f>IF(VLOOKUP($AH212,#REF!,#REF!,0)="","",VLOOKUP($AH212,#REF!,#REF!,0))</f>
        <v>#REF!</v>
      </c>
      <c r="AA212" s="381" t="e">
        <f>IF(VLOOKUP($AH212,#REF!,#REF!,0)="","",VLOOKUP($AH212,#REF!,#REF!,0))</f>
        <v>#REF!</v>
      </c>
      <c r="AB212" s="381" t="e">
        <f>IF(VLOOKUP($AH212,#REF!,#REF!,0)="","",VLOOKUP($AH212,#REF!,#REF!,0))</f>
        <v>#REF!</v>
      </c>
      <c r="AC212" s="381" t="e">
        <f>IF(VLOOKUP($AH212,#REF!,#REF!,0)="","",VLOOKUP($AH212,#REF!,#REF!,0))</f>
        <v>#REF!</v>
      </c>
      <c r="AD212" s="381" t="e">
        <f>IF(VLOOKUP($AH212,#REF!,#REF!,0)="","",VLOOKUP($AH212,#REF!,#REF!,0))</f>
        <v>#REF!</v>
      </c>
      <c r="AE212" s="381" t="e">
        <f>IF(VLOOKUP($AH212,#REF!,#REF!,0)="","",VLOOKUP($AH212,#REF!,#REF!,0))</f>
        <v>#REF!</v>
      </c>
      <c r="AF212" s="381" t="e">
        <f>IF(VLOOKUP($AH212,#REF!,#REF!,0)="","",VLOOKUP($AH212,#REF!,#REF!,0))</f>
        <v>#REF!</v>
      </c>
      <c r="AG212" s="381" t="e">
        <f>IF(VLOOKUP($AH212,#REF!,#REF!,0)="","",VLOOKUP($AH212,#REF!,#REF!,0))</f>
        <v>#REF!</v>
      </c>
      <c r="AH212" s="363" t="str">
        <f t="shared" si="2"/>
        <v>A.N.@@._Z.S1311._Z.C.A.F.F5OP.T.S.V._T._T.XDC.N.EDP3</v>
      </c>
      <c r="AI212" s="363"/>
      <c r="AJ212" s="363"/>
      <c r="AK212" s="365" t="str">
        <f>IFERROR(+IF(AH212=VLOOKUP(AH212,#REF!,1,0),"OK","check!!!!"),"check!!!!")</f>
        <v>check!!!!</v>
      </c>
      <c r="AL212" s="363" t="e">
        <f>IF(#REF!=AH212,"ok","check!!!!")</f>
        <v>#REF!</v>
      </c>
      <c r="AM212" s="366"/>
      <c r="AN212" s="367"/>
      <c r="AO212" s="367"/>
      <c r="AP212" s="367"/>
      <c r="AQ212" s="367"/>
      <c r="AR212" s="367"/>
      <c r="AS212" s="367"/>
      <c r="AT212" s="367"/>
      <c r="AU212" s="367"/>
      <c r="AV212" s="367"/>
      <c r="AW212" s="367"/>
      <c r="AX212" s="367"/>
      <c r="AY212" s="367"/>
    </row>
    <row r="213" spans="1:51">
      <c r="A213" s="357" t="s">
        <v>261</v>
      </c>
      <c r="B213" s="357" t="s">
        <v>262</v>
      </c>
      <c r="C213" s="357" t="s">
        <v>263</v>
      </c>
      <c r="D213" s="357" t="s">
        <v>264</v>
      </c>
      <c r="E213" s="357" t="s">
        <v>273</v>
      </c>
      <c r="F213" s="357" t="s">
        <v>264</v>
      </c>
      <c r="G213" s="357" t="s">
        <v>277</v>
      </c>
      <c r="H213" s="357" t="s">
        <v>293</v>
      </c>
      <c r="I213" s="357" t="s">
        <v>282</v>
      </c>
      <c r="J213" s="357" t="s">
        <v>316</v>
      </c>
      <c r="K213" s="357" t="s">
        <v>281</v>
      </c>
      <c r="L213" s="357" t="s">
        <v>268</v>
      </c>
      <c r="M213" s="357" t="s">
        <v>269</v>
      </c>
      <c r="N213" s="357" t="s">
        <v>270</v>
      </c>
      <c r="O213" s="357" t="s">
        <v>270</v>
      </c>
      <c r="P213" s="357" t="s">
        <v>271</v>
      </c>
      <c r="Q213" s="357" t="s">
        <v>262</v>
      </c>
      <c r="R213" s="357" t="s">
        <v>314</v>
      </c>
      <c r="S213" s="381" t="e">
        <f>IF(VLOOKUP($AH213,#REF!,#REF!,0)="","",VLOOKUP($AH213,#REF!,#REF!,0))</f>
        <v>#REF!</v>
      </c>
      <c r="T213" s="381" t="e">
        <f>IF(VLOOKUP($AH213,#REF!,#REF!,0)="","",VLOOKUP($AH213,#REF!,#REF!,0))</f>
        <v>#REF!</v>
      </c>
      <c r="U213" s="381" t="e">
        <f>IF(VLOOKUP($AH213,#REF!,#REF!,0)="","",VLOOKUP($AH213,#REF!,#REF!,0))</f>
        <v>#REF!</v>
      </c>
      <c r="V213" s="381" t="e">
        <f>IF(VLOOKUP($AH213,#REF!,#REF!,0)="","",VLOOKUP($AH213,#REF!,#REF!,0))</f>
        <v>#REF!</v>
      </c>
      <c r="W213" s="381" t="e">
        <f>IF(VLOOKUP($AH213,#REF!,#REF!,0)="","",VLOOKUP($AH213,#REF!,#REF!,0))</f>
        <v>#REF!</v>
      </c>
      <c r="X213" s="381" t="e">
        <f>IF(VLOOKUP($AH213,#REF!,#REF!,0)="","",VLOOKUP($AH213,#REF!,#REF!,0))</f>
        <v>#REF!</v>
      </c>
      <c r="Y213" s="381" t="e">
        <f>IF(VLOOKUP($AH213,#REF!,#REF!,0)="","",VLOOKUP($AH213,#REF!,#REF!,0))</f>
        <v>#REF!</v>
      </c>
      <c r="Z213" s="381" t="e">
        <f>IF(VLOOKUP($AH213,#REF!,#REF!,0)="","",VLOOKUP($AH213,#REF!,#REF!,0))</f>
        <v>#REF!</v>
      </c>
      <c r="AA213" s="381" t="e">
        <f>IF(VLOOKUP($AH213,#REF!,#REF!,0)="","",VLOOKUP($AH213,#REF!,#REF!,0))</f>
        <v>#REF!</v>
      </c>
      <c r="AB213" s="381" t="e">
        <f>IF(VLOOKUP($AH213,#REF!,#REF!,0)="","",VLOOKUP($AH213,#REF!,#REF!,0))</f>
        <v>#REF!</v>
      </c>
      <c r="AC213" s="381" t="e">
        <f>IF(VLOOKUP($AH213,#REF!,#REF!,0)="","",VLOOKUP($AH213,#REF!,#REF!,0))</f>
        <v>#REF!</v>
      </c>
      <c r="AD213" s="381" t="e">
        <f>IF(VLOOKUP($AH213,#REF!,#REF!,0)="","",VLOOKUP($AH213,#REF!,#REF!,0))</f>
        <v>#REF!</v>
      </c>
      <c r="AE213" s="381" t="e">
        <f>IF(VLOOKUP($AH213,#REF!,#REF!,0)="","",VLOOKUP($AH213,#REF!,#REF!,0))</f>
        <v>#REF!</v>
      </c>
      <c r="AF213" s="381" t="e">
        <f>IF(VLOOKUP($AH213,#REF!,#REF!,0)="","",VLOOKUP($AH213,#REF!,#REF!,0))</f>
        <v>#REF!</v>
      </c>
      <c r="AG213" s="381" t="e">
        <f>IF(VLOOKUP($AH213,#REF!,#REF!,0)="","",VLOOKUP($AH213,#REF!,#REF!,0))</f>
        <v>#REF!</v>
      </c>
      <c r="AH213" s="363" t="str">
        <f t="shared" si="2"/>
        <v>A.N.@@._Z.S1311._Z.C.AI.F.F5OP.T.S.V._T._T.XDC.N.EDP3</v>
      </c>
      <c r="AI213" s="363"/>
      <c r="AJ213" s="363"/>
      <c r="AK213" s="365" t="str">
        <f>IFERROR(+IF(AH213=VLOOKUP(AH213,#REF!,1,0),"OK","check!!!!"),"check!!!!")</f>
        <v>check!!!!</v>
      </c>
      <c r="AL213" s="363" t="e">
        <f>IF(#REF!=AH213,"ok","check!!!!")</f>
        <v>#REF!</v>
      </c>
      <c r="AM213" s="366"/>
      <c r="AN213" s="367"/>
      <c r="AO213" s="367"/>
      <c r="AP213" s="367"/>
      <c r="AQ213" s="367"/>
      <c r="AR213" s="367"/>
      <c r="AS213" s="367"/>
      <c r="AT213" s="367"/>
      <c r="AU213" s="367"/>
      <c r="AV213" s="367"/>
      <c r="AW213" s="367"/>
      <c r="AX213" s="367"/>
      <c r="AY213" s="367"/>
    </row>
    <row r="214" spans="1:51">
      <c r="A214" s="357" t="s">
        <v>261</v>
      </c>
      <c r="B214" s="357" t="s">
        <v>262</v>
      </c>
      <c r="C214" s="357" t="s">
        <v>263</v>
      </c>
      <c r="D214" s="357" t="s">
        <v>264</v>
      </c>
      <c r="E214" s="357" t="s">
        <v>273</v>
      </c>
      <c r="F214" s="357" t="s">
        <v>264</v>
      </c>
      <c r="G214" s="357" t="s">
        <v>277</v>
      </c>
      <c r="H214" s="357" t="s">
        <v>294</v>
      </c>
      <c r="I214" s="357" t="s">
        <v>282</v>
      </c>
      <c r="J214" s="357" t="s">
        <v>316</v>
      </c>
      <c r="K214" s="357" t="s">
        <v>281</v>
      </c>
      <c r="L214" s="357" t="s">
        <v>268</v>
      </c>
      <c r="M214" s="357" t="s">
        <v>269</v>
      </c>
      <c r="N214" s="357" t="s">
        <v>270</v>
      </c>
      <c r="O214" s="357" t="s">
        <v>270</v>
      </c>
      <c r="P214" s="357" t="s">
        <v>271</v>
      </c>
      <c r="Q214" s="357" t="s">
        <v>262</v>
      </c>
      <c r="R214" s="357" t="s">
        <v>314</v>
      </c>
      <c r="S214" s="381" t="e">
        <f>IF(VLOOKUP($AH214,#REF!,#REF!,0)="","",VLOOKUP($AH214,#REF!,#REF!,0))</f>
        <v>#REF!</v>
      </c>
      <c r="T214" s="381" t="e">
        <f>IF(VLOOKUP($AH214,#REF!,#REF!,0)="","",VLOOKUP($AH214,#REF!,#REF!,0))</f>
        <v>#REF!</v>
      </c>
      <c r="U214" s="381" t="e">
        <f>IF(VLOOKUP($AH214,#REF!,#REF!,0)="","",VLOOKUP($AH214,#REF!,#REF!,0))</f>
        <v>#REF!</v>
      </c>
      <c r="V214" s="381" t="e">
        <f>IF(VLOOKUP($AH214,#REF!,#REF!,0)="","",VLOOKUP($AH214,#REF!,#REF!,0))</f>
        <v>#REF!</v>
      </c>
      <c r="W214" s="381" t="e">
        <f>IF(VLOOKUP($AH214,#REF!,#REF!,0)="","",VLOOKUP($AH214,#REF!,#REF!,0))</f>
        <v>#REF!</v>
      </c>
      <c r="X214" s="381" t="e">
        <f>IF(VLOOKUP($AH214,#REF!,#REF!,0)="","",VLOOKUP($AH214,#REF!,#REF!,0))</f>
        <v>#REF!</v>
      </c>
      <c r="Y214" s="381" t="e">
        <f>IF(VLOOKUP($AH214,#REF!,#REF!,0)="","",VLOOKUP($AH214,#REF!,#REF!,0))</f>
        <v>#REF!</v>
      </c>
      <c r="Z214" s="381" t="e">
        <f>IF(VLOOKUP($AH214,#REF!,#REF!,0)="","",VLOOKUP($AH214,#REF!,#REF!,0))</f>
        <v>#REF!</v>
      </c>
      <c r="AA214" s="381" t="e">
        <f>IF(VLOOKUP($AH214,#REF!,#REF!,0)="","",VLOOKUP($AH214,#REF!,#REF!,0))</f>
        <v>#REF!</v>
      </c>
      <c r="AB214" s="381" t="e">
        <f>IF(VLOOKUP($AH214,#REF!,#REF!,0)="","",VLOOKUP($AH214,#REF!,#REF!,0))</f>
        <v>#REF!</v>
      </c>
      <c r="AC214" s="381" t="e">
        <f>IF(VLOOKUP($AH214,#REF!,#REF!,0)="","",VLOOKUP($AH214,#REF!,#REF!,0))</f>
        <v>#REF!</v>
      </c>
      <c r="AD214" s="381" t="e">
        <f>IF(VLOOKUP($AH214,#REF!,#REF!,0)="","",VLOOKUP($AH214,#REF!,#REF!,0))</f>
        <v>#REF!</v>
      </c>
      <c r="AE214" s="381" t="e">
        <f>IF(VLOOKUP($AH214,#REF!,#REF!,0)="","",VLOOKUP($AH214,#REF!,#REF!,0))</f>
        <v>#REF!</v>
      </c>
      <c r="AF214" s="381" t="e">
        <f>IF(VLOOKUP($AH214,#REF!,#REF!,0)="","",VLOOKUP($AH214,#REF!,#REF!,0))</f>
        <v>#REF!</v>
      </c>
      <c r="AG214" s="381" t="e">
        <f>IF(VLOOKUP($AH214,#REF!,#REF!,0)="","",VLOOKUP($AH214,#REF!,#REF!,0))</f>
        <v>#REF!</v>
      </c>
      <c r="AH214" s="363" t="str">
        <f t="shared" si="2"/>
        <v>A.N.@@._Z.S1311._Z.C.AD.F.F5OP.T.S.V._T._T.XDC.N.EDP3</v>
      </c>
      <c r="AI214" s="363"/>
      <c r="AJ214" s="363"/>
      <c r="AK214" s="365" t="str">
        <f>IFERROR(+IF(AH214=VLOOKUP(AH214,#REF!,1,0),"OK","check!!!!"),"check!!!!")</f>
        <v>check!!!!</v>
      </c>
      <c r="AL214" s="363" t="e">
        <f>IF(#REF!=AH214,"ok","check!!!!")</f>
        <v>#REF!</v>
      </c>
      <c r="AM214" s="366"/>
      <c r="AN214" s="367"/>
      <c r="AO214" s="367"/>
      <c r="AP214" s="367"/>
      <c r="AQ214" s="367"/>
      <c r="AR214" s="367"/>
      <c r="AS214" s="367"/>
      <c r="AT214" s="367"/>
      <c r="AU214" s="367"/>
      <c r="AV214" s="367"/>
      <c r="AW214" s="367"/>
      <c r="AX214" s="367"/>
      <c r="AY214" s="367"/>
    </row>
    <row r="215" spans="1:51">
      <c r="A215" s="357" t="s">
        <v>261</v>
      </c>
      <c r="B215" s="357" t="s">
        <v>262</v>
      </c>
      <c r="C215" s="357" t="s">
        <v>263</v>
      </c>
      <c r="D215" s="357" t="s">
        <v>264</v>
      </c>
      <c r="E215" s="357" t="s">
        <v>273</v>
      </c>
      <c r="F215" s="357" t="s">
        <v>264</v>
      </c>
      <c r="G215" s="357" t="s">
        <v>277</v>
      </c>
      <c r="H215" s="357" t="s">
        <v>261</v>
      </c>
      <c r="I215" s="357" t="s">
        <v>282</v>
      </c>
      <c r="J215" s="357" t="s">
        <v>317</v>
      </c>
      <c r="K215" s="357" t="s">
        <v>281</v>
      </c>
      <c r="L215" s="357" t="s">
        <v>268</v>
      </c>
      <c r="M215" s="357" t="s">
        <v>269</v>
      </c>
      <c r="N215" s="357" t="s">
        <v>270</v>
      </c>
      <c r="O215" s="357" t="s">
        <v>270</v>
      </c>
      <c r="P215" s="357" t="s">
        <v>271</v>
      </c>
      <c r="Q215" s="357" t="s">
        <v>262</v>
      </c>
      <c r="R215" s="357" t="s">
        <v>314</v>
      </c>
      <c r="S215" s="381" t="e">
        <f>IF(VLOOKUP($AH215,#REF!,#REF!,0)="","",VLOOKUP($AH215,#REF!,#REF!,0))</f>
        <v>#REF!</v>
      </c>
      <c r="T215" s="381" t="e">
        <f>IF(VLOOKUP($AH215,#REF!,#REF!,0)="","",VLOOKUP($AH215,#REF!,#REF!,0))</f>
        <v>#REF!</v>
      </c>
      <c r="U215" s="381" t="e">
        <f>IF(VLOOKUP($AH215,#REF!,#REF!,0)="","",VLOOKUP($AH215,#REF!,#REF!,0))</f>
        <v>#REF!</v>
      </c>
      <c r="V215" s="381" t="e">
        <f>IF(VLOOKUP($AH215,#REF!,#REF!,0)="","",VLOOKUP($AH215,#REF!,#REF!,0))</f>
        <v>#REF!</v>
      </c>
      <c r="W215" s="381" t="e">
        <f>IF(VLOOKUP($AH215,#REF!,#REF!,0)="","",VLOOKUP($AH215,#REF!,#REF!,0))</f>
        <v>#REF!</v>
      </c>
      <c r="X215" s="381" t="e">
        <f>IF(VLOOKUP($AH215,#REF!,#REF!,0)="","",VLOOKUP($AH215,#REF!,#REF!,0))</f>
        <v>#REF!</v>
      </c>
      <c r="Y215" s="381" t="e">
        <f>IF(VLOOKUP($AH215,#REF!,#REF!,0)="","",VLOOKUP($AH215,#REF!,#REF!,0))</f>
        <v>#REF!</v>
      </c>
      <c r="Z215" s="381" t="e">
        <f>IF(VLOOKUP($AH215,#REF!,#REF!,0)="","",VLOOKUP($AH215,#REF!,#REF!,0))</f>
        <v>#REF!</v>
      </c>
      <c r="AA215" s="381" t="e">
        <f>IF(VLOOKUP($AH215,#REF!,#REF!,0)="","",VLOOKUP($AH215,#REF!,#REF!,0))</f>
        <v>#REF!</v>
      </c>
      <c r="AB215" s="381" t="e">
        <f>IF(VLOOKUP($AH215,#REF!,#REF!,0)="","",VLOOKUP($AH215,#REF!,#REF!,0))</f>
        <v>#REF!</v>
      </c>
      <c r="AC215" s="381" t="e">
        <f>IF(VLOOKUP($AH215,#REF!,#REF!,0)="","",VLOOKUP($AH215,#REF!,#REF!,0))</f>
        <v>#REF!</v>
      </c>
      <c r="AD215" s="381" t="e">
        <f>IF(VLOOKUP($AH215,#REF!,#REF!,0)="","",VLOOKUP($AH215,#REF!,#REF!,0))</f>
        <v>#REF!</v>
      </c>
      <c r="AE215" s="381" t="e">
        <f>IF(VLOOKUP($AH215,#REF!,#REF!,0)="","",VLOOKUP($AH215,#REF!,#REF!,0))</f>
        <v>#REF!</v>
      </c>
      <c r="AF215" s="381" t="e">
        <f>IF(VLOOKUP($AH215,#REF!,#REF!,0)="","",VLOOKUP($AH215,#REF!,#REF!,0))</f>
        <v>#REF!</v>
      </c>
      <c r="AG215" s="381" t="e">
        <f>IF(VLOOKUP($AH215,#REF!,#REF!,0)="","",VLOOKUP($AH215,#REF!,#REF!,0))</f>
        <v>#REF!</v>
      </c>
      <c r="AH215" s="363" t="str">
        <f t="shared" si="2"/>
        <v>A.N.@@._Z.S1311._Z.C.A.F.F71.T.S.V._T._T.XDC.N.EDP3</v>
      </c>
      <c r="AI215" s="363"/>
      <c r="AJ215" s="363"/>
      <c r="AK215" s="365" t="str">
        <f>IFERROR(+IF(AH215=VLOOKUP(AH215,#REF!,1,0),"OK","check!!!!"),"check!!!!")</f>
        <v>check!!!!</v>
      </c>
      <c r="AL215" s="363" t="e">
        <f>IF(#REF!=AH215,"ok","check!!!!")</f>
        <v>#REF!</v>
      </c>
      <c r="AM215" s="366"/>
      <c r="AN215" s="367"/>
      <c r="AO215" s="367"/>
      <c r="AP215" s="367"/>
      <c r="AQ215" s="367"/>
      <c r="AR215" s="367"/>
      <c r="AS215" s="367"/>
      <c r="AT215" s="367"/>
      <c r="AU215" s="367"/>
      <c r="AV215" s="367"/>
      <c r="AW215" s="367"/>
      <c r="AX215" s="367"/>
      <c r="AY215" s="367"/>
    </row>
    <row r="216" spans="1:51">
      <c r="A216" s="357" t="s">
        <v>261</v>
      </c>
      <c r="B216" s="357" t="s">
        <v>262</v>
      </c>
      <c r="C216" s="357" t="s">
        <v>263</v>
      </c>
      <c r="D216" s="357" t="s">
        <v>264</v>
      </c>
      <c r="E216" s="357" t="s">
        <v>273</v>
      </c>
      <c r="F216" s="357" t="s">
        <v>264</v>
      </c>
      <c r="G216" s="357" t="s">
        <v>277</v>
      </c>
      <c r="H216" s="357" t="s">
        <v>261</v>
      </c>
      <c r="I216" s="357" t="s">
        <v>282</v>
      </c>
      <c r="J216" s="357" t="s">
        <v>303</v>
      </c>
      <c r="K216" s="357" t="s">
        <v>281</v>
      </c>
      <c r="L216" s="357" t="s">
        <v>268</v>
      </c>
      <c r="M216" s="357" t="s">
        <v>269</v>
      </c>
      <c r="N216" s="357" t="s">
        <v>270</v>
      </c>
      <c r="O216" s="357" t="s">
        <v>270</v>
      </c>
      <c r="P216" s="357" t="s">
        <v>271</v>
      </c>
      <c r="Q216" s="357" t="s">
        <v>262</v>
      </c>
      <c r="R216" s="357" t="s">
        <v>314</v>
      </c>
      <c r="S216" s="381" t="e">
        <f>IF(VLOOKUP($AH216,#REF!,#REF!,0)="","",VLOOKUP($AH216,#REF!,#REF!,0))</f>
        <v>#REF!</v>
      </c>
      <c r="T216" s="381" t="e">
        <f>IF(VLOOKUP($AH216,#REF!,#REF!,0)="","",VLOOKUP($AH216,#REF!,#REF!,0))</f>
        <v>#REF!</v>
      </c>
      <c r="U216" s="381" t="e">
        <f>IF(VLOOKUP($AH216,#REF!,#REF!,0)="","",VLOOKUP($AH216,#REF!,#REF!,0))</f>
        <v>#REF!</v>
      </c>
      <c r="V216" s="381" t="e">
        <f>IF(VLOOKUP($AH216,#REF!,#REF!,0)="","",VLOOKUP($AH216,#REF!,#REF!,0))</f>
        <v>#REF!</v>
      </c>
      <c r="W216" s="381" t="e">
        <f>IF(VLOOKUP($AH216,#REF!,#REF!,0)="","",VLOOKUP($AH216,#REF!,#REF!,0))</f>
        <v>#REF!</v>
      </c>
      <c r="X216" s="381" t="e">
        <f>IF(VLOOKUP($AH216,#REF!,#REF!,0)="","",VLOOKUP($AH216,#REF!,#REF!,0))</f>
        <v>#REF!</v>
      </c>
      <c r="Y216" s="381" t="e">
        <f>IF(VLOOKUP($AH216,#REF!,#REF!,0)="","",VLOOKUP($AH216,#REF!,#REF!,0))</f>
        <v>#REF!</v>
      </c>
      <c r="Z216" s="381" t="e">
        <f>IF(VLOOKUP($AH216,#REF!,#REF!,0)="","",VLOOKUP($AH216,#REF!,#REF!,0))</f>
        <v>#REF!</v>
      </c>
      <c r="AA216" s="381" t="e">
        <f>IF(VLOOKUP($AH216,#REF!,#REF!,0)="","",VLOOKUP($AH216,#REF!,#REF!,0))</f>
        <v>#REF!</v>
      </c>
      <c r="AB216" s="381" t="e">
        <f>IF(VLOOKUP($AH216,#REF!,#REF!,0)="","",VLOOKUP($AH216,#REF!,#REF!,0))</f>
        <v>#REF!</v>
      </c>
      <c r="AC216" s="381" t="e">
        <f>IF(VLOOKUP($AH216,#REF!,#REF!,0)="","",VLOOKUP($AH216,#REF!,#REF!,0))</f>
        <v>#REF!</v>
      </c>
      <c r="AD216" s="381" t="e">
        <f>IF(VLOOKUP($AH216,#REF!,#REF!,0)="","",VLOOKUP($AH216,#REF!,#REF!,0))</f>
        <v>#REF!</v>
      </c>
      <c r="AE216" s="381" t="e">
        <f>IF(VLOOKUP($AH216,#REF!,#REF!,0)="","",VLOOKUP($AH216,#REF!,#REF!,0))</f>
        <v>#REF!</v>
      </c>
      <c r="AF216" s="381" t="e">
        <f>IF(VLOOKUP($AH216,#REF!,#REF!,0)="","",VLOOKUP($AH216,#REF!,#REF!,0))</f>
        <v>#REF!</v>
      </c>
      <c r="AG216" s="381" t="e">
        <f>IF(VLOOKUP($AH216,#REF!,#REF!,0)="","",VLOOKUP($AH216,#REF!,#REF!,0))</f>
        <v>#REF!</v>
      </c>
      <c r="AH216" s="363" t="str">
        <f t="shared" si="2"/>
        <v>A.N.@@._Z.S1311._Z.C.A.F.F8.T.S.V._T._T.XDC.N.EDP3</v>
      </c>
      <c r="AI216" s="363"/>
      <c r="AJ216" s="363"/>
      <c r="AK216" s="365" t="str">
        <f>IFERROR(+IF(AH216=VLOOKUP(AH216,#REF!,1,0),"OK","check!!!!"),"check!!!!")</f>
        <v>check!!!!</v>
      </c>
      <c r="AL216" s="363" t="e">
        <f>IF(#REF!=AH216,"ok","check!!!!")</f>
        <v>#REF!</v>
      </c>
      <c r="AM216" s="366"/>
      <c r="AN216" s="367"/>
      <c r="AO216" s="367"/>
      <c r="AP216" s="367"/>
      <c r="AQ216" s="367"/>
      <c r="AR216" s="367"/>
      <c r="AS216" s="367"/>
      <c r="AT216" s="367"/>
      <c r="AU216" s="367"/>
      <c r="AV216" s="367"/>
      <c r="AW216" s="367"/>
      <c r="AX216" s="367"/>
      <c r="AY216" s="367"/>
    </row>
    <row r="217" spans="1:51">
      <c r="A217" s="357" t="s">
        <v>261</v>
      </c>
      <c r="B217" s="357" t="s">
        <v>262</v>
      </c>
      <c r="C217" s="357" t="s">
        <v>263</v>
      </c>
      <c r="D217" s="357" t="s">
        <v>264</v>
      </c>
      <c r="E217" s="357" t="s">
        <v>273</v>
      </c>
      <c r="F217" s="357" t="s">
        <v>264</v>
      </c>
      <c r="G217" s="357" t="s">
        <v>277</v>
      </c>
      <c r="H217" s="357" t="s">
        <v>261</v>
      </c>
      <c r="I217" s="357" t="s">
        <v>282</v>
      </c>
      <c r="J217" s="357" t="s">
        <v>318</v>
      </c>
      <c r="K217" s="357" t="s">
        <v>281</v>
      </c>
      <c r="L217" s="357" t="s">
        <v>268</v>
      </c>
      <c r="M217" s="357" t="s">
        <v>269</v>
      </c>
      <c r="N217" s="357" t="s">
        <v>270</v>
      </c>
      <c r="O217" s="357" t="s">
        <v>270</v>
      </c>
      <c r="P217" s="357" t="s">
        <v>271</v>
      </c>
      <c r="Q217" s="357" t="s">
        <v>262</v>
      </c>
      <c r="R217" s="357" t="s">
        <v>314</v>
      </c>
      <c r="S217" s="381" t="e">
        <f>IF(VLOOKUP($AH217,#REF!,#REF!,0)="","",VLOOKUP($AH217,#REF!,#REF!,0))</f>
        <v>#REF!</v>
      </c>
      <c r="T217" s="381" t="e">
        <f>IF(VLOOKUP($AH217,#REF!,#REF!,0)="","",VLOOKUP($AH217,#REF!,#REF!,0))</f>
        <v>#REF!</v>
      </c>
      <c r="U217" s="381" t="e">
        <f>IF(VLOOKUP($AH217,#REF!,#REF!,0)="","",VLOOKUP($AH217,#REF!,#REF!,0))</f>
        <v>#REF!</v>
      </c>
      <c r="V217" s="381" t="e">
        <f>IF(VLOOKUP($AH217,#REF!,#REF!,0)="","",VLOOKUP($AH217,#REF!,#REF!,0))</f>
        <v>#REF!</v>
      </c>
      <c r="W217" s="381" t="e">
        <f>IF(VLOOKUP($AH217,#REF!,#REF!,0)="","",VLOOKUP($AH217,#REF!,#REF!,0))</f>
        <v>#REF!</v>
      </c>
      <c r="X217" s="381" t="e">
        <f>IF(VLOOKUP($AH217,#REF!,#REF!,0)="","",VLOOKUP($AH217,#REF!,#REF!,0))</f>
        <v>#REF!</v>
      </c>
      <c r="Y217" s="381" t="e">
        <f>IF(VLOOKUP($AH217,#REF!,#REF!,0)="","",VLOOKUP($AH217,#REF!,#REF!,0))</f>
        <v>#REF!</v>
      </c>
      <c r="Z217" s="381" t="e">
        <f>IF(VLOOKUP($AH217,#REF!,#REF!,0)="","",VLOOKUP($AH217,#REF!,#REF!,0))</f>
        <v>#REF!</v>
      </c>
      <c r="AA217" s="381" t="e">
        <f>IF(VLOOKUP($AH217,#REF!,#REF!,0)="","",VLOOKUP($AH217,#REF!,#REF!,0))</f>
        <v>#REF!</v>
      </c>
      <c r="AB217" s="381" t="e">
        <f>IF(VLOOKUP($AH217,#REF!,#REF!,0)="","",VLOOKUP($AH217,#REF!,#REF!,0))</f>
        <v>#REF!</v>
      </c>
      <c r="AC217" s="381" t="e">
        <f>IF(VLOOKUP($AH217,#REF!,#REF!,0)="","",VLOOKUP($AH217,#REF!,#REF!,0))</f>
        <v>#REF!</v>
      </c>
      <c r="AD217" s="381" t="e">
        <f>IF(VLOOKUP($AH217,#REF!,#REF!,0)="","",VLOOKUP($AH217,#REF!,#REF!,0))</f>
        <v>#REF!</v>
      </c>
      <c r="AE217" s="381" t="e">
        <f>IF(VLOOKUP($AH217,#REF!,#REF!,0)="","",VLOOKUP($AH217,#REF!,#REF!,0))</f>
        <v>#REF!</v>
      </c>
      <c r="AF217" s="381" t="e">
        <f>IF(VLOOKUP($AH217,#REF!,#REF!,0)="","",VLOOKUP($AH217,#REF!,#REF!,0))</f>
        <v>#REF!</v>
      </c>
      <c r="AG217" s="381" t="e">
        <f>IF(VLOOKUP($AH217,#REF!,#REF!,0)="","",VLOOKUP($AH217,#REF!,#REF!,0))</f>
        <v>#REF!</v>
      </c>
      <c r="AH217" s="363" t="str">
        <f t="shared" si="2"/>
        <v>A.N.@@._Z.S1311._Z.C.A.F.FN.T.S.V._T._T.XDC.N.EDP3</v>
      </c>
      <c r="AI217" s="363"/>
      <c r="AJ217" s="363"/>
      <c r="AK217" s="365" t="str">
        <f>IFERROR(+IF(AH217=VLOOKUP(AH217,#REF!,1,0),"OK","check!!!!"),"check!!!!")</f>
        <v>check!!!!</v>
      </c>
      <c r="AL217" s="363" t="e">
        <f>IF(#REF!=AH217,"ok","check!!!!")</f>
        <v>#REF!</v>
      </c>
      <c r="AM217" s="366"/>
      <c r="AN217" s="367"/>
      <c r="AO217" s="367"/>
      <c r="AP217" s="367"/>
      <c r="AQ217" s="367"/>
      <c r="AR217" s="367"/>
      <c r="AS217" s="367"/>
      <c r="AT217" s="367"/>
      <c r="AU217" s="367"/>
      <c r="AV217" s="367"/>
      <c r="AW217" s="367"/>
      <c r="AX217" s="367"/>
      <c r="AY217" s="367"/>
    </row>
    <row r="218" spans="1:51">
      <c r="A218" s="357" t="s">
        <v>261</v>
      </c>
      <c r="B218" s="357" t="s">
        <v>262</v>
      </c>
      <c r="C218" s="357" t="s">
        <v>263</v>
      </c>
      <c r="D218" s="357" t="s">
        <v>264</v>
      </c>
      <c r="E218" s="357" t="s">
        <v>273</v>
      </c>
      <c r="F218" s="357" t="s">
        <v>264</v>
      </c>
      <c r="G218" s="357" t="s">
        <v>277</v>
      </c>
      <c r="H218" s="357" t="s">
        <v>306</v>
      </c>
      <c r="I218" s="357" t="s">
        <v>319</v>
      </c>
      <c r="J218" s="357" t="s">
        <v>264</v>
      </c>
      <c r="K218" s="357" t="s">
        <v>281</v>
      </c>
      <c r="L218" s="357" t="s">
        <v>268</v>
      </c>
      <c r="M218" s="357" t="s">
        <v>269</v>
      </c>
      <c r="N218" s="357" t="s">
        <v>270</v>
      </c>
      <c r="O218" s="357" t="s">
        <v>270</v>
      </c>
      <c r="P218" s="357" t="s">
        <v>271</v>
      </c>
      <c r="Q218" s="357" t="s">
        <v>262</v>
      </c>
      <c r="R218" s="357" t="s">
        <v>314</v>
      </c>
      <c r="S218" s="381" t="e">
        <f>IF(VLOOKUP($AH218,#REF!,#REF!,0)="","",VLOOKUP($AH218,#REF!,#REF!,0))</f>
        <v>#REF!</v>
      </c>
      <c r="T218" s="381" t="e">
        <f>IF(VLOOKUP($AH218,#REF!,#REF!,0)="","",VLOOKUP($AH218,#REF!,#REF!,0))</f>
        <v>#REF!</v>
      </c>
      <c r="U218" s="381" t="e">
        <f>IF(VLOOKUP($AH218,#REF!,#REF!,0)="","",VLOOKUP($AH218,#REF!,#REF!,0))</f>
        <v>#REF!</v>
      </c>
      <c r="V218" s="381" t="e">
        <f>IF(VLOOKUP($AH218,#REF!,#REF!,0)="","",VLOOKUP($AH218,#REF!,#REF!,0))</f>
        <v>#REF!</v>
      </c>
      <c r="W218" s="381" t="e">
        <f>IF(VLOOKUP($AH218,#REF!,#REF!,0)="","",VLOOKUP($AH218,#REF!,#REF!,0))</f>
        <v>#REF!</v>
      </c>
      <c r="X218" s="381" t="e">
        <f>IF(VLOOKUP($AH218,#REF!,#REF!,0)="","",VLOOKUP($AH218,#REF!,#REF!,0))</f>
        <v>#REF!</v>
      </c>
      <c r="Y218" s="381" t="e">
        <f>IF(VLOOKUP($AH218,#REF!,#REF!,0)="","",VLOOKUP($AH218,#REF!,#REF!,0))</f>
        <v>#REF!</v>
      </c>
      <c r="Z218" s="381" t="e">
        <f>IF(VLOOKUP($AH218,#REF!,#REF!,0)="","",VLOOKUP($AH218,#REF!,#REF!,0))</f>
        <v>#REF!</v>
      </c>
      <c r="AA218" s="381" t="e">
        <f>IF(VLOOKUP($AH218,#REF!,#REF!,0)="","",VLOOKUP($AH218,#REF!,#REF!,0))</f>
        <v>#REF!</v>
      </c>
      <c r="AB218" s="381" t="e">
        <f>IF(VLOOKUP($AH218,#REF!,#REF!,0)="","",VLOOKUP($AH218,#REF!,#REF!,0))</f>
        <v>#REF!</v>
      </c>
      <c r="AC218" s="381" t="e">
        <f>IF(VLOOKUP($AH218,#REF!,#REF!,0)="","",VLOOKUP($AH218,#REF!,#REF!,0))</f>
        <v>#REF!</v>
      </c>
      <c r="AD218" s="381" t="e">
        <f>IF(VLOOKUP($AH218,#REF!,#REF!,0)="","",VLOOKUP($AH218,#REF!,#REF!,0))</f>
        <v>#REF!</v>
      </c>
      <c r="AE218" s="381" t="e">
        <f>IF(VLOOKUP($AH218,#REF!,#REF!,0)="","",VLOOKUP($AH218,#REF!,#REF!,0))</f>
        <v>#REF!</v>
      </c>
      <c r="AF218" s="381" t="e">
        <f>IF(VLOOKUP($AH218,#REF!,#REF!,0)="","",VLOOKUP($AH218,#REF!,#REF!,0))</f>
        <v>#REF!</v>
      </c>
      <c r="AG218" s="381" t="e">
        <f>IF(VLOOKUP($AH218,#REF!,#REF!,0)="","",VLOOKUP($AH218,#REF!,#REF!,0))</f>
        <v>#REF!</v>
      </c>
      <c r="AH218" s="363" t="str">
        <f t="shared" si="2"/>
        <v>A.N.@@._Z.S1311._Z.C._X.ORADJ._Z.T.S.V._T._T.XDC.N.EDP3</v>
      </c>
      <c r="AI218" s="363"/>
      <c r="AJ218" s="363"/>
      <c r="AK218" s="365" t="str">
        <f>IFERROR(+IF(AH218=VLOOKUP(AH218,#REF!,1,0),"OK","check!!!!"),"check!!!!")</f>
        <v>check!!!!</v>
      </c>
      <c r="AL218" s="363" t="e">
        <f>IF(#REF!=AH218,"ok","check!!!!")</f>
        <v>#REF!</v>
      </c>
      <c r="AM218" s="366"/>
      <c r="AN218" s="367"/>
      <c r="AO218" s="367"/>
      <c r="AP218" s="367"/>
      <c r="AQ218" s="367"/>
      <c r="AR218" s="367"/>
      <c r="AS218" s="367"/>
      <c r="AT218" s="367"/>
      <c r="AU218" s="367"/>
      <c r="AV218" s="367"/>
      <c r="AW218" s="367"/>
      <c r="AX218" s="367"/>
      <c r="AY218" s="367"/>
    </row>
    <row r="219" spans="1:51">
      <c r="A219" s="357" t="s">
        <v>261</v>
      </c>
      <c r="B219" s="357" t="s">
        <v>262</v>
      </c>
      <c r="C219" s="357" t="s">
        <v>263</v>
      </c>
      <c r="D219" s="357" t="s">
        <v>264</v>
      </c>
      <c r="E219" s="357" t="s">
        <v>273</v>
      </c>
      <c r="F219" s="357" t="s">
        <v>264</v>
      </c>
      <c r="G219" s="357" t="s">
        <v>277</v>
      </c>
      <c r="H219" s="357" t="s">
        <v>278</v>
      </c>
      <c r="I219" s="357" t="s">
        <v>282</v>
      </c>
      <c r="J219" s="357" t="s">
        <v>330</v>
      </c>
      <c r="K219" s="357" t="s">
        <v>281</v>
      </c>
      <c r="L219" s="357" t="s">
        <v>268</v>
      </c>
      <c r="M219" s="357" t="s">
        <v>269</v>
      </c>
      <c r="N219" s="357" t="s">
        <v>270</v>
      </c>
      <c r="O219" s="357" t="s">
        <v>270</v>
      </c>
      <c r="P219" s="357" t="s">
        <v>271</v>
      </c>
      <c r="Q219" s="357" t="s">
        <v>262</v>
      </c>
      <c r="R219" s="357" t="s">
        <v>314</v>
      </c>
      <c r="S219" s="381" t="e">
        <f>IF(VLOOKUP($AH219,#REF!,#REF!,0)="","",VLOOKUP($AH219,#REF!,#REF!,0))</f>
        <v>#REF!</v>
      </c>
      <c r="T219" s="381" t="e">
        <f>IF(VLOOKUP($AH219,#REF!,#REF!,0)="","",VLOOKUP($AH219,#REF!,#REF!,0))</f>
        <v>#REF!</v>
      </c>
      <c r="U219" s="381" t="e">
        <f>IF(VLOOKUP($AH219,#REF!,#REF!,0)="","",VLOOKUP($AH219,#REF!,#REF!,0))</f>
        <v>#REF!</v>
      </c>
      <c r="V219" s="381" t="e">
        <f>IF(VLOOKUP($AH219,#REF!,#REF!,0)="","",VLOOKUP($AH219,#REF!,#REF!,0))</f>
        <v>#REF!</v>
      </c>
      <c r="W219" s="381" t="e">
        <f>IF(VLOOKUP($AH219,#REF!,#REF!,0)="","",VLOOKUP($AH219,#REF!,#REF!,0))</f>
        <v>#REF!</v>
      </c>
      <c r="X219" s="381" t="e">
        <f>IF(VLOOKUP($AH219,#REF!,#REF!,0)="","",VLOOKUP($AH219,#REF!,#REF!,0))</f>
        <v>#REF!</v>
      </c>
      <c r="Y219" s="381" t="e">
        <f>IF(VLOOKUP($AH219,#REF!,#REF!,0)="","",VLOOKUP($AH219,#REF!,#REF!,0))</f>
        <v>#REF!</v>
      </c>
      <c r="Z219" s="381" t="e">
        <f>IF(VLOOKUP($AH219,#REF!,#REF!,0)="","",VLOOKUP($AH219,#REF!,#REF!,0))</f>
        <v>#REF!</v>
      </c>
      <c r="AA219" s="381" t="e">
        <f>IF(VLOOKUP($AH219,#REF!,#REF!,0)="","",VLOOKUP($AH219,#REF!,#REF!,0))</f>
        <v>#REF!</v>
      </c>
      <c r="AB219" s="381" t="e">
        <f>IF(VLOOKUP($AH219,#REF!,#REF!,0)="","",VLOOKUP($AH219,#REF!,#REF!,0))</f>
        <v>#REF!</v>
      </c>
      <c r="AC219" s="381" t="e">
        <f>IF(VLOOKUP($AH219,#REF!,#REF!,0)="","",VLOOKUP($AH219,#REF!,#REF!,0))</f>
        <v>#REF!</v>
      </c>
      <c r="AD219" s="381" t="e">
        <f>IF(VLOOKUP($AH219,#REF!,#REF!,0)="","",VLOOKUP($AH219,#REF!,#REF!,0))</f>
        <v>#REF!</v>
      </c>
      <c r="AE219" s="381" t="e">
        <f>IF(VLOOKUP($AH219,#REF!,#REF!,0)="","",VLOOKUP($AH219,#REF!,#REF!,0))</f>
        <v>#REF!</v>
      </c>
      <c r="AF219" s="381" t="e">
        <f>IF(VLOOKUP($AH219,#REF!,#REF!,0)="","",VLOOKUP($AH219,#REF!,#REF!,0))</f>
        <v>#REF!</v>
      </c>
      <c r="AG219" s="381" t="e">
        <f>IF(VLOOKUP($AH219,#REF!,#REF!,0)="","",VLOOKUP($AH219,#REF!,#REF!,0))</f>
        <v>#REF!</v>
      </c>
      <c r="AH219" s="363" t="str">
        <f t="shared" si="2"/>
        <v>A.N.@@._Z.S1311._Z.C.L.F.F7.T.S.V._T._T.XDC.N.EDP3</v>
      </c>
      <c r="AI219" s="363"/>
      <c r="AJ219" s="363"/>
      <c r="AK219" s="365" t="str">
        <f>IFERROR(+IF(AH219=VLOOKUP(AH219,#REF!,1,0),"OK","check!!!!"),"check!!!!")</f>
        <v>check!!!!</v>
      </c>
      <c r="AL219" s="363" t="e">
        <f>IF(#REF!=AH219,"ok","check!!!!")</f>
        <v>#REF!</v>
      </c>
      <c r="AM219" s="366"/>
      <c r="AN219" s="367"/>
      <c r="AO219" s="367"/>
      <c r="AP219" s="367"/>
      <c r="AQ219" s="367"/>
      <c r="AR219" s="367"/>
      <c r="AS219" s="367"/>
      <c r="AT219" s="367"/>
      <c r="AU219" s="367"/>
      <c r="AV219" s="367"/>
      <c r="AW219" s="367"/>
      <c r="AX219" s="367"/>
      <c r="AY219" s="367"/>
    </row>
    <row r="220" spans="1:51">
      <c r="A220" s="357" t="s">
        <v>261</v>
      </c>
      <c r="B220" s="357" t="s">
        <v>262</v>
      </c>
      <c r="C220" s="357" t="s">
        <v>263</v>
      </c>
      <c r="D220" s="357" t="s">
        <v>264</v>
      </c>
      <c r="E220" s="357" t="s">
        <v>273</v>
      </c>
      <c r="F220" s="357" t="s">
        <v>264</v>
      </c>
      <c r="G220" s="357" t="s">
        <v>277</v>
      </c>
      <c r="H220" s="357" t="s">
        <v>278</v>
      </c>
      <c r="I220" s="357" t="s">
        <v>282</v>
      </c>
      <c r="J220" s="357" t="s">
        <v>303</v>
      </c>
      <c r="K220" s="357" t="s">
        <v>281</v>
      </c>
      <c r="L220" s="357" t="s">
        <v>268</v>
      </c>
      <c r="M220" s="357" t="s">
        <v>269</v>
      </c>
      <c r="N220" s="357" t="s">
        <v>270</v>
      </c>
      <c r="O220" s="357" t="s">
        <v>270</v>
      </c>
      <c r="P220" s="357" t="s">
        <v>271</v>
      </c>
      <c r="Q220" s="357" t="s">
        <v>262</v>
      </c>
      <c r="R220" s="357" t="s">
        <v>314</v>
      </c>
      <c r="S220" s="381" t="e">
        <f>IF(VLOOKUP($AH220,#REF!,#REF!,0)="","",VLOOKUP($AH220,#REF!,#REF!,0))</f>
        <v>#REF!</v>
      </c>
      <c r="T220" s="381" t="e">
        <f>IF(VLOOKUP($AH220,#REF!,#REF!,0)="","",VLOOKUP($AH220,#REF!,#REF!,0))</f>
        <v>#REF!</v>
      </c>
      <c r="U220" s="381" t="e">
        <f>IF(VLOOKUP($AH220,#REF!,#REF!,0)="","",VLOOKUP($AH220,#REF!,#REF!,0))</f>
        <v>#REF!</v>
      </c>
      <c r="V220" s="381" t="e">
        <f>IF(VLOOKUP($AH220,#REF!,#REF!,0)="","",VLOOKUP($AH220,#REF!,#REF!,0))</f>
        <v>#REF!</v>
      </c>
      <c r="W220" s="381" t="e">
        <f>IF(VLOOKUP($AH220,#REF!,#REF!,0)="","",VLOOKUP($AH220,#REF!,#REF!,0))</f>
        <v>#REF!</v>
      </c>
      <c r="X220" s="381" t="e">
        <f>IF(VLOOKUP($AH220,#REF!,#REF!,0)="","",VLOOKUP($AH220,#REF!,#REF!,0))</f>
        <v>#REF!</v>
      </c>
      <c r="Y220" s="381" t="e">
        <f>IF(VLOOKUP($AH220,#REF!,#REF!,0)="","",VLOOKUP($AH220,#REF!,#REF!,0))</f>
        <v>#REF!</v>
      </c>
      <c r="Z220" s="381" t="e">
        <f>IF(VLOOKUP($AH220,#REF!,#REF!,0)="","",VLOOKUP($AH220,#REF!,#REF!,0))</f>
        <v>#REF!</v>
      </c>
      <c r="AA220" s="381" t="e">
        <f>IF(VLOOKUP($AH220,#REF!,#REF!,0)="","",VLOOKUP($AH220,#REF!,#REF!,0))</f>
        <v>#REF!</v>
      </c>
      <c r="AB220" s="381" t="e">
        <f>IF(VLOOKUP($AH220,#REF!,#REF!,0)="","",VLOOKUP($AH220,#REF!,#REF!,0))</f>
        <v>#REF!</v>
      </c>
      <c r="AC220" s="381" t="e">
        <f>IF(VLOOKUP($AH220,#REF!,#REF!,0)="","",VLOOKUP($AH220,#REF!,#REF!,0))</f>
        <v>#REF!</v>
      </c>
      <c r="AD220" s="381" t="e">
        <f>IF(VLOOKUP($AH220,#REF!,#REF!,0)="","",VLOOKUP($AH220,#REF!,#REF!,0))</f>
        <v>#REF!</v>
      </c>
      <c r="AE220" s="381" t="e">
        <f>IF(VLOOKUP($AH220,#REF!,#REF!,0)="","",VLOOKUP($AH220,#REF!,#REF!,0))</f>
        <v>#REF!</v>
      </c>
      <c r="AF220" s="381" t="e">
        <f>IF(VLOOKUP($AH220,#REF!,#REF!,0)="","",VLOOKUP($AH220,#REF!,#REF!,0))</f>
        <v>#REF!</v>
      </c>
      <c r="AG220" s="381" t="e">
        <f>IF(VLOOKUP($AH220,#REF!,#REF!,0)="","",VLOOKUP($AH220,#REF!,#REF!,0))</f>
        <v>#REF!</v>
      </c>
      <c r="AH220" s="363" t="str">
        <f t="shared" si="2"/>
        <v>A.N.@@._Z.S1311._Z.C.L.F.F8.T.S.V._T._T.XDC.N.EDP3</v>
      </c>
      <c r="AI220" s="363"/>
      <c r="AJ220" s="363"/>
      <c r="AK220" s="365" t="str">
        <f>IFERROR(+IF(AH220=VLOOKUP(AH220,#REF!,1,0),"OK","check!!!!"),"check!!!!")</f>
        <v>check!!!!</v>
      </c>
      <c r="AL220" s="363" t="e">
        <f>IF(#REF!=AH220,"ok","check!!!!")</f>
        <v>#REF!</v>
      </c>
      <c r="AM220" s="366"/>
      <c r="AN220" s="367"/>
      <c r="AO220" s="367"/>
      <c r="AP220" s="367"/>
      <c r="AQ220" s="367"/>
      <c r="AR220" s="367"/>
      <c r="AS220" s="367"/>
      <c r="AT220" s="367"/>
      <c r="AU220" s="367"/>
      <c r="AV220" s="367"/>
      <c r="AW220" s="367"/>
      <c r="AX220" s="367"/>
      <c r="AY220" s="367"/>
    </row>
    <row r="221" spans="1:51">
      <c r="A221" s="357" t="s">
        <v>261</v>
      </c>
      <c r="B221" s="357" t="s">
        <v>262</v>
      </c>
      <c r="C221" s="357" t="s">
        <v>263</v>
      </c>
      <c r="D221" s="357" t="s">
        <v>264</v>
      </c>
      <c r="E221" s="357" t="s">
        <v>273</v>
      </c>
      <c r="F221" s="357" t="s">
        <v>264</v>
      </c>
      <c r="G221" s="357" t="s">
        <v>277</v>
      </c>
      <c r="H221" s="357" t="s">
        <v>278</v>
      </c>
      <c r="I221" s="357" t="s">
        <v>282</v>
      </c>
      <c r="J221" s="357" t="s">
        <v>320</v>
      </c>
      <c r="K221" s="357" t="s">
        <v>281</v>
      </c>
      <c r="L221" s="357" t="s">
        <v>268</v>
      </c>
      <c r="M221" s="357" t="s">
        <v>269</v>
      </c>
      <c r="N221" s="357" t="s">
        <v>270</v>
      </c>
      <c r="O221" s="357" t="s">
        <v>270</v>
      </c>
      <c r="P221" s="357" t="s">
        <v>271</v>
      </c>
      <c r="Q221" s="357" t="s">
        <v>262</v>
      </c>
      <c r="R221" s="357" t="s">
        <v>314</v>
      </c>
      <c r="S221" s="381" t="e">
        <f>IF(VLOOKUP($AH221,#REF!,#REF!,0)="","",VLOOKUP($AH221,#REF!,#REF!,0))</f>
        <v>#REF!</v>
      </c>
      <c r="T221" s="381" t="e">
        <f>IF(VLOOKUP($AH221,#REF!,#REF!,0)="","",VLOOKUP($AH221,#REF!,#REF!,0))</f>
        <v>#REF!</v>
      </c>
      <c r="U221" s="381" t="e">
        <f>IF(VLOOKUP($AH221,#REF!,#REF!,0)="","",VLOOKUP($AH221,#REF!,#REF!,0))</f>
        <v>#REF!</v>
      </c>
      <c r="V221" s="381" t="e">
        <f>IF(VLOOKUP($AH221,#REF!,#REF!,0)="","",VLOOKUP($AH221,#REF!,#REF!,0))</f>
        <v>#REF!</v>
      </c>
      <c r="W221" s="381" t="e">
        <f>IF(VLOOKUP($AH221,#REF!,#REF!,0)="","",VLOOKUP($AH221,#REF!,#REF!,0))</f>
        <v>#REF!</v>
      </c>
      <c r="X221" s="381" t="e">
        <f>IF(VLOOKUP($AH221,#REF!,#REF!,0)="","",VLOOKUP($AH221,#REF!,#REF!,0))</f>
        <v>#REF!</v>
      </c>
      <c r="Y221" s="381" t="e">
        <f>IF(VLOOKUP($AH221,#REF!,#REF!,0)="","",VLOOKUP($AH221,#REF!,#REF!,0))</f>
        <v>#REF!</v>
      </c>
      <c r="Z221" s="381" t="e">
        <f>IF(VLOOKUP($AH221,#REF!,#REF!,0)="","",VLOOKUP($AH221,#REF!,#REF!,0))</f>
        <v>#REF!</v>
      </c>
      <c r="AA221" s="381" t="e">
        <f>IF(VLOOKUP($AH221,#REF!,#REF!,0)="","",VLOOKUP($AH221,#REF!,#REF!,0))</f>
        <v>#REF!</v>
      </c>
      <c r="AB221" s="381" t="e">
        <f>IF(VLOOKUP($AH221,#REF!,#REF!,0)="","",VLOOKUP($AH221,#REF!,#REF!,0))</f>
        <v>#REF!</v>
      </c>
      <c r="AC221" s="381" t="e">
        <f>IF(VLOOKUP($AH221,#REF!,#REF!,0)="","",VLOOKUP($AH221,#REF!,#REF!,0))</f>
        <v>#REF!</v>
      </c>
      <c r="AD221" s="381" t="e">
        <f>IF(VLOOKUP($AH221,#REF!,#REF!,0)="","",VLOOKUP($AH221,#REF!,#REF!,0))</f>
        <v>#REF!</v>
      </c>
      <c r="AE221" s="381" t="e">
        <f>IF(VLOOKUP($AH221,#REF!,#REF!,0)="","",VLOOKUP($AH221,#REF!,#REF!,0))</f>
        <v>#REF!</v>
      </c>
      <c r="AF221" s="381" t="e">
        <f>IF(VLOOKUP($AH221,#REF!,#REF!,0)="","",VLOOKUP($AH221,#REF!,#REF!,0))</f>
        <v>#REF!</v>
      </c>
      <c r="AG221" s="381" t="e">
        <f>IF(VLOOKUP($AH221,#REF!,#REF!,0)="","",VLOOKUP($AH221,#REF!,#REF!,0))</f>
        <v>#REF!</v>
      </c>
      <c r="AH221" s="363" t="str">
        <f t="shared" si="2"/>
        <v>A.N.@@._Z.S1311._Z.C.L.F.FV.T.S.V._T._T.XDC.N.EDP3</v>
      </c>
      <c r="AI221" s="363"/>
      <c r="AJ221" s="363"/>
      <c r="AK221" s="365" t="str">
        <f>IFERROR(+IF(AH221=VLOOKUP(AH221,#REF!,1,0),"OK","check!!!!"),"check!!!!")</f>
        <v>check!!!!</v>
      </c>
      <c r="AL221" s="363" t="e">
        <f>IF(#REF!=AH221,"ok","check!!!!")</f>
        <v>#REF!</v>
      </c>
      <c r="AM221" s="366"/>
      <c r="AN221" s="367"/>
      <c r="AO221" s="367"/>
      <c r="AP221" s="367"/>
      <c r="AQ221" s="367"/>
      <c r="AR221" s="367"/>
      <c r="AS221" s="367"/>
      <c r="AT221" s="367"/>
      <c r="AU221" s="367"/>
      <c r="AV221" s="367"/>
      <c r="AW221" s="367"/>
      <c r="AX221" s="367"/>
      <c r="AY221" s="367"/>
    </row>
    <row r="222" spans="1:51">
      <c r="A222" s="357" t="s">
        <v>261</v>
      </c>
      <c r="B222" s="357" t="s">
        <v>262</v>
      </c>
      <c r="C222" s="357" t="s">
        <v>263</v>
      </c>
      <c r="D222" s="357" t="s">
        <v>264</v>
      </c>
      <c r="E222" s="357" t="s">
        <v>273</v>
      </c>
      <c r="F222" s="357" t="s">
        <v>264</v>
      </c>
      <c r="G222" s="357" t="s">
        <v>277</v>
      </c>
      <c r="H222" s="357" t="s">
        <v>264</v>
      </c>
      <c r="I222" s="357" t="s">
        <v>321</v>
      </c>
      <c r="J222" s="357" t="s">
        <v>264</v>
      </c>
      <c r="K222" s="357" t="s">
        <v>281</v>
      </c>
      <c r="L222" s="357" t="s">
        <v>268</v>
      </c>
      <c r="M222" s="357" t="s">
        <v>269</v>
      </c>
      <c r="N222" s="357" t="s">
        <v>270</v>
      </c>
      <c r="O222" s="357" t="s">
        <v>270</v>
      </c>
      <c r="P222" s="357" t="s">
        <v>271</v>
      </c>
      <c r="Q222" s="357" t="s">
        <v>262</v>
      </c>
      <c r="R222" s="357" t="s">
        <v>314</v>
      </c>
      <c r="S222" s="381" t="e">
        <f>IF(VLOOKUP($AH222,#REF!,#REF!,0)="","",VLOOKUP($AH222,#REF!,#REF!,0))</f>
        <v>#REF!</v>
      </c>
      <c r="T222" s="381" t="e">
        <f>IF(VLOOKUP($AH222,#REF!,#REF!,0)="","",VLOOKUP($AH222,#REF!,#REF!,0))</f>
        <v>#REF!</v>
      </c>
      <c r="U222" s="381" t="e">
        <f>IF(VLOOKUP($AH222,#REF!,#REF!,0)="","",VLOOKUP($AH222,#REF!,#REF!,0))</f>
        <v>#REF!</v>
      </c>
      <c r="V222" s="381" t="e">
        <f>IF(VLOOKUP($AH222,#REF!,#REF!,0)="","",VLOOKUP($AH222,#REF!,#REF!,0))</f>
        <v>#REF!</v>
      </c>
      <c r="W222" s="381" t="e">
        <f>IF(VLOOKUP($AH222,#REF!,#REF!,0)="","",VLOOKUP($AH222,#REF!,#REF!,0))</f>
        <v>#REF!</v>
      </c>
      <c r="X222" s="381" t="e">
        <f>IF(VLOOKUP($AH222,#REF!,#REF!,0)="","",VLOOKUP($AH222,#REF!,#REF!,0))</f>
        <v>#REF!</v>
      </c>
      <c r="Y222" s="381" t="e">
        <f>IF(VLOOKUP($AH222,#REF!,#REF!,0)="","",VLOOKUP($AH222,#REF!,#REF!,0))</f>
        <v>#REF!</v>
      </c>
      <c r="Z222" s="381" t="e">
        <f>IF(VLOOKUP($AH222,#REF!,#REF!,0)="","",VLOOKUP($AH222,#REF!,#REF!,0))</f>
        <v>#REF!</v>
      </c>
      <c r="AA222" s="381" t="e">
        <f>IF(VLOOKUP($AH222,#REF!,#REF!,0)="","",VLOOKUP($AH222,#REF!,#REF!,0))</f>
        <v>#REF!</v>
      </c>
      <c r="AB222" s="381" t="e">
        <f>IF(VLOOKUP($AH222,#REF!,#REF!,0)="","",VLOOKUP($AH222,#REF!,#REF!,0))</f>
        <v>#REF!</v>
      </c>
      <c r="AC222" s="381" t="e">
        <f>IF(VLOOKUP($AH222,#REF!,#REF!,0)="","",VLOOKUP($AH222,#REF!,#REF!,0))</f>
        <v>#REF!</v>
      </c>
      <c r="AD222" s="381" t="e">
        <f>IF(VLOOKUP($AH222,#REF!,#REF!,0)="","",VLOOKUP($AH222,#REF!,#REF!,0))</f>
        <v>#REF!</v>
      </c>
      <c r="AE222" s="381" t="e">
        <f>IF(VLOOKUP($AH222,#REF!,#REF!,0)="","",VLOOKUP($AH222,#REF!,#REF!,0))</f>
        <v>#REF!</v>
      </c>
      <c r="AF222" s="381" t="e">
        <f>IF(VLOOKUP($AH222,#REF!,#REF!,0)="","",VLOOKUP($AH222,#REF!,#REF!,0))</f>
        <v>#REF!</v>
      </c>
      <c r="AG222" s="381" t="e">
        <f>IF(VLOOKUP($AH222,#REF!,#REF!,0)="","",VLOOKUP($AH222,#REF!,#REF!,0))</f>
        <v>#REF!</v>
      </c>
      <c r="AH222" s="363" t="str">
        <f t="shared" si="2"/>
        <v>A.N.@@._Z.S1311._Z.C._Z.ORINV._Z.T.S.V._T._T.XDC.N.EDP3</v>
      </c>
      <c r="AI222" s="363"/>
      <c r="AJ222" s="363"/>
      <c r="AK222" s="365" t="str">
        <f>IFERROR(+IF(AH222=VLOOKUP(AH222,#REF!,1,0),"OK","check!!!!"),"check!!!!")</f>
        <v>check!!!!</v>
      </c>
      <c r="AL222" s="363" t="e">
        <f>IF(#REF!=AH222,"ok","check!!!!")</f>
        <v>#REF!</v>
      </c>
      <c r="AM222" s="366"/>
      <c r="AN222" s="367"/>
      <c r="AO222" s="367"/>
      <c r="AP222" s="367"/>
      <c r="AQ222" s="367"/>
      <c r="AR222" s="367"/>
      <c r="AS222" s="367"/>
      <c r="AT222" s="367"/>
      <c r="AU222" s="367"/>
      <c r="AV222" s="367"/>
      <c r="AW222" s="367"/>
      <c r="AX222" s="367"/>
      <c r="AY222" s="367"/>
    </row>
    <row r="223" spans="1:51">
      <c r="A223" s="357" t="s">
        <v>261</v>
      </c>
      <c r="B223" s="357" t="s">
        <v>262</v>
      </c>
      <c r="C223" s="357" t="s">
        <v>263</v>
      </c>
      <c r="D223" s="357" t="s">
        <v>264</v>
      </c>
      <c r="E223" s="357" t="s">
        <v>273</v>
      </c>
      <c r="F223" s="357" t="s">
        <v>264</v>
      </c>
      <c r="G223" s="357" t="s">
        <v>277</v>
      </c>
      <c r="H223" s="357" t="s">
        <v>264</v>
      </c>
      <c r="I223" s="357" t="s">
        <v>302</v>
      </c>
      <c r="J223" s="357" t="s">
        <v>264</v>
      </c>
      <c r="K223" s="357" t="s">
        <v>281</v>
      </c>
      <c r="L223" s="357" t="s">
        <v>268</v>
      </c>
      <c r="M223" s="357" t="s">
        <v>269</v>
      </c>
      <c r="N223" s="357" t="s">
        <v>270</v>
      </c>
      <c r="O223" s="357" t="s">
        <v>270</v>
      </c>
      <c r="P223" s="357" t="s">
        <v>271</v>
      </c>
      <c r="Q223" s="357" t="s">
        <v>262</v>
      </c>
      <c r="R223" s="357" t="s">
        <v>314</v>
      </c>
      <c r="S223" s="381" t="e">
        <f>IF(VLOOKUP($AH223,#REF!,#REF!,0)="","",VLOOKUP($AH223,#REF!,#REF!,0))</f>
        <v>#REF!</v>
      </c>
      <c r="T223" s="381" t="e">
        <f>IF(VLOOKUP($AH223,#REF!,#REF!,0)="","",VLOOKUP($AH223,#REF!,#REF!,0))</f>
        <v>#REF!</v>
      </c>
      <c r="U223" s="381" t="e">
        <f>IF(VLOOKUP($AH223,#REF!,#REF!,0)="","",VLOOKUP($AH223,#REF!,#REF!,0))</f>
        <v>#REF!</v>
      </c>
      <c r="V223" s="381" t="e">
        <f>IF(VLOOKUP($AH223,#REF!,#REF!,0)="","",VLOOKUP($AH223,#REF!,#REF!,0))</f>
        <v>#REF!</v>
      </c>
      <c r="W223" s="381" t="e">
        <f>IF(VLOOKUP($AH223,#REF!,#REF!,0)="","",VLOOKUP($AH223,#REF!,#REF!,0))</f>
        <v>#REF!</v>
      </c>
      <c r="X223" s="381" t="e">
        <f>IF(VLOOKUP($AH223,#REF!,#REF!,0)="","",VLOOKUP($AH223,#REF!,#REF!,0))</f>
        <v>#REF!</v>
      </c>
      <c r="Y223" s="381" t="e">
        <f>IF(VLOOKUP($AH223,#REF!,#REF!,0)="","",VLOOKUP($AH223,#REF!,#REF!,0))</f>
        <v>#REF!</v>
      </c>
      <c r="Z223" s="381" t="e">
        <f>IF(VLOOKUP($AH223,#REF!,#REF!,0)="","",VLOOKUP($AH223,#REF!,#REF!,0))</f>
        <v>#REF!</v>
      </c>
      <c r="AA223" s="381" t="e">
        <f>IF(VLOOKUP($AH223,#REF!,#REF!,0)="","",VLOOKUP($AH223,#REF!,#REF!,0))</f>
        <v>#REF!</v>
      </c>
      <c r="AB223" s="381" t="e">
        <f>IF(VLOOKUP($AH223,#REF!,#REF!,0)="","",VLOOKUP($AH223,#REF!,#REF!,0))</f>
        <v>#REF!</v>
      </c>
      <c r="AC223" s="381" t="e">
        <f>IF(VLOOKUP($AH223,#REF!,#REF!,0)="","",VLOOKUP($AH223,#REF!,#REF!,0))</f>
        <v>#REF!</v>
      </c>
      <c r="AD223" s="381" t="e">
        <f>IF(VLOOKUP($AH223,#REF!,#REF!,0)="","",VLOOKUP($AH223,#REF!,#REF!,0))</f>
        <v>#REF!</v>
      </c>
      <c r="AE223" s="381" t="e">
        <f>IF(VLOOKUP($AH223,#REF!,#REF!,0)="","",VLOOKUP($AH223,#REF!,#REF!,0))</f>
        <v>#REF!</v>
      </c>
      <c r="AF223" s="381" t="e">
        <f>IF(VLOOKUP($AH223,#REF!,#REF!,0)="","",VLOOKUP($AH223,#REF!,#REF!,0))</f>
        <v>#REF!</v>
      </c>
      <c r="AG223" s="381" t="e">
        <f>IF(VLOOKUP($AH223,#REF!,#REF!,0)="","",VLOOKUP($AH223,#REF!,#REF!,0))</f>
        <v>#REF!</v>
      </c>
      <c r="AH223" s="363" t="str">
        <f t="shared" si="2"/>
        <v>A.N.@@._Z.S1311._Z.C._Z.ORD41A._Z.T.S.V._T._T.XDC.N.EDP3</v>
      </c>
      <c r="AI223" s="363"/>
      <c r="AJ223" s="363"/>
      <c r="AK223" s="365" t="str">
        <f>IFERROR(+IF(AH223=VLOOKUP(AH223,#REF!,1,0),"OK","check!!!!"),"check!!!!")</f>
        <v>check!!!!</v>
      </c>
      <c r="AL223" s="363" t="e">
        <f>IF(#REF!=AH223,"ok","check!!!!")</f>
        <v>#REF!</v>
      </c>
      <c r="AM223" s="366"/>
      <c r="AN223" s="367"/>
      <c r="AO223" s="367"/>
      <c r="AP223" s="367"/>
      <c r="AQ223" s="367"/>
      <c r="AR223" s="367"/>
      <c r="AS223" s="367"/>
      <c r="AT223" s="367"/>
      <c r="AU223" s="367"/>
      <c r="AV223" s="367"/>
      <c r="AW223" s="367"/>
      <c r="AX223" s="367"/>
      <c r="AY223" s="367"/>
    </row>
    <row r="224" spans="1:51">
      <c r="A224" s="357" t="s">
        <v>261</v>
      </c>
      <c r="B224" s="357" t="s">
        <v>262</v>
      </c>
      <c r="C224" s="357" t="s">
        <v>263</v>
      </c>
      <c r="D224" s="357" t="s">
        <v>264</v>
      </c>
      <c r="E224" s="357" t="s">
        <v>273</v>
      </c>
      <c r="F224" s="357" t="s">
        <v>264</v>
      </c>
      <c r="G224" s="357" t="s">
        <v>277</v>
      </c>
      <c r="H224" s="357" t="s">
        <v>278</v>
      </c>
      <c r="I224" s="357" t="s">
        <v>322</v>
      </c>
      <c r="J224" s="357" t="s">
        <v>264</v>
      </c>
      <c r="K224" s="357" t="s">
        <v>281</v>
      </c>
      <c r="L224" s="357" t="s">
        <v>268</v>
      </c>
      <c r="M224" s="357" t="s">
        <v>269</v>
      </c>
      <c r="N224" s="357" t="s">
        <v>270</v>
      </c>
      <c r="O224" s="357" t="s">
        <v>270</v>
      </c>
      <c r="P224" s="357" t="s">
        <v>271</v>
      </c>
      <c r="Q224" s="357" t="s">
        <v>262</v>
      </c>
      <c r="R224" s="357" t="s">
        <v>314</v>
      </c>
      <c r="S224" s="381" t="e">
        <f>IF(VLOOKUP($AH224,#REF!,#REF!,0)="","",VLOOKUP($AH224,#REF!,#REF!,0))</f>
        <v>#REF!</v>
      </c>
      <c r="T224" s="381" t="e">
        <f>IF(VLOOKUP($AH224,#REF!,#REF!,0)="","",VLOOKUP($AH224,#REF!,#REF!,0))</f>
        <v>#REF!</v>
      </c>
      <c r="U224" s="381" t="e">
        <f>IF(VLOOKUP($AH224,#REF!,#REF!,0)="","",VLOOKUP($AH224,#REF!,#REF!,0))</f>
        <v>#REF!</v>
      </c>
      <c r="V224" s="381" t="e">
        <f>IF(VLOOKUP($AH224,#REF!,#REF!,0)="","",VLOOKUP($AH224,#REF!,#REF!,0))</f>
        <v>#REF!</v>
      </c>
      <c r="W224" s="381" t="e">
        <f>IF(VLOOKUP($AH224,#REF!,#REF!,0)="","",VLOOKUP($AH224,#REF!,#REF!,0))</f>
        <v>#REF!</v>
      </c>
      <c r="X224" s="381" t="e">
        <f>IF(VLOOKUP($AH224,#REF!,#REF!,0)="","",VLOOKUP($AH224,#REF!,#REF!,0))</f>
        <v>#REF!</v>
      </c>
      <c r="Y224" s="381" t="e">
        <f>IF(VLOOKUP($AH224,#REF!,#REF!,0)="","",VLOOKUP($AH224,#REF!,#REF!,0))</f>
        <v>#REF!</v>
      </c>
      <c r="Z224" s="381" t="e">
        <f>IF(VLOOKUP($AH224,#REF!,#REF!,0)="","",VLOOKUP($AH224,#REF!,#REF!,0))</f>
        <v>#REF!</v>
      </c>
      <c r="AA224" s="381" t="e">
        <f>IF(VLOOKUP($AH224,#REF!,#REF!,0)="","",VLOOKUP($AH224,#REF!,#REF!,0))</f>
        <v>#REF!</v>
      </c>
      <c r="AB224" s="381" t="e">
        <f>IF(VLOOKUP($AH224,#REF!,#REF!,0)="","",VLOOKUP($AH224,#REF!,#REF!,0))</f>
        <v>#REF!</v>
      </c>
      <c r="AC224" s="381" t="e">
        <f>IF(VLOOKUP($AH224,#REF!,#REF!,0)="","",VLOOKUP($AH224,#REF!,#REF!,0))</f>
        <v>#REF!</v>
      </c>
      <c r="AD224" s="381" t="e">
        <f>IF(VLOOKUP($AH224,#REF!,#REF!,0)="","",VLOOKUP($AH224,#REF!,#REF!,0))</f>
        <v>#REF!</v>
      </c>
      <c r="AE224" s="381" t="e">
        <f>IF(VLOOKUP($AH224,#REF!,#REF!,0)="","",VLOOKUP($AH224,#REF!,#REF!,0))</f>
        <v>#REF!</v>
      </c>
      <c r="AF224" s="381" t="e">
        <f>IF(VLOOKUP($AH224,#REF!,#REF!,0)="","",VLOOKUP($AH224,#REF!,#REF!,0))</f>
        <v>#REF!</v>
      </c>
      <c r="AG224" s="381" t="e">
        <f>IF(VLOOKUP($AH224,#REF!,#REF!,0)="","",VLOOKUP($AH224,#REF!,#REF!,0))</f>
        <v>#REF!</v>
      </c>
      <c r="AH224" s="363" t="str">
        <f t="shared" si="2"/>
        <v>A.N.@@._Z.S1311._Z.C.L.ORRNV._Z.T.S.V._T._T.XDC.N.EDP3</v>
      </c>
      <c r="AI224" s="363"/>
      <c r="AJ224" s="363"/>
      <c r="AK224" s="365" t="str">
        <f>IFERROR(+IF(AH224=VLOOKUP(AH224,#REF!,1,0),"OK","check!!!!"),"check!!!!")</f>
        <v>check!!!!</v>
      </c>
      <c r="AL224" s="363" t="e">
        <f>IF(#REF!=AH224,"ok","check!!!!")</f>
        <v>#REF!</v>
      </c>
      <c r="AM224" s="366"/>
      <c r="AN224" s="367"/>
      <c r="AO224" s="367"/>
      <c r="AP224" s="367"/>
      <c r="AQ224" s="367"/>
      <c r="AR224" s="367"/>
      <c r="AS224" s="367"/>
      <c r="AT224" s="367"/>
      <c r="AU224" s="367"/>
      <c r="AV224" s="367"/>
      <c r="AW224" s="367"/>
      <c r="AX224" s="367"/>
      <c r="AY224" s="367"/>
    </row>
    <row r="225" spans="1:51">
      <c r="A225" s="357" t="s">
        <v>261</v>
      </c>
      <c r="B225" s="357" t="s">
        <v>262</v>
      </c>
      <c r="C225" s="357" t="s">
        <v>263</v>
      </c>
      <c r="D225" s="357" t="s">
        <v>264</v>
      </c>
      <c r="E225" s="357" t="s">
        <v>273</v>
      </c>
      <c r="F225" s="357" t="s">
        <v>264</v>
      </c>
      <c r="G225" s="357" t="s">
        <v>277</v>
      </c>
      <c r="H225" s="357" t="s">
        <v>264</v>
      </c>
      <c r="I225" s="357" t="s">
        <v>323</v>
      </c>
      <c r="J225" s="357" t="s">
        <v>264</v>
      </c>
      <c r="K225" s="357" t="s">
        <v>281</v>
      </c>
      <c r="L225" s="357" t="s">
        <v>268</v>
      </c>
      <c r="M225" s="357" t="s">
        <v>269</v>
      </c>
      <c r="N225" s="357" t="s">
        <v>270</v>
      </c>
      <c r="O225" s="357" t="s">
        <v>270</v>
      </c>
      <c r="P225" s="357" t="s">
        <v>271</v>
      </c>
      <c r="Q225" s="357" t="s">
        <v>262</v>
      </c>
      <c r="R225" s="357" t="s">
        <v>314</v>
      </c>
      <c r="S225" s="381" t="e">
        <f>IF(VLOOKUP($AH225,#REF!,#REF!,0)="","",VLOOKUP($AH225,#REF!,#REF!,0))</f>
        <v>#REF!</v>
      </c>
      <c r="T225" s="381" t="e">
        <f>IF(VLOOKUP($AH225,#REF!,#REF!,0)="","",VLOOKUP($AH225,#REF!,#REF!,0))</f>
        <v>#REF!</v>
      </c>
      <c r="U225" s="381" t="e">
        <f>IF(VLOOKUP($AH225,#REF!,#REF!,0)="","",VLOOKUP($AH225,#REF!,#REF!,0))</f>
        <v>#REF!</v>
      </c>
      <c r="V225" s="381" t="e">
        <f>IF(VLOOKUP($AH225,#REF!,#REF!,0)="","",VLOOKUP($AH225,#REF!,#REF!,0))</f>
        <v>#REF!</v>
      </c>
      <c r="W225" s="381" t="e">
        <f>IF(VLOOKUP($AH225,#REF!,#REF!,0)="","",VLOOKUP($AH225,#REF!,#REF!,0))</f>
        <v>#REF!</v>
      </c>
      <c r="X225" s="381" t="e">
        <f>IF(VLOOKUP($AH225,#REF!,#REF!,0)="","",VLOOKUP($AH225,#REF!,#REF!,0))</f>
        <v>#REF!</v>
      </c>
      <c r="Y225" s="381" t="e">
        <f>IF(VLOOKUP($AH225,#REF!,#REF!,0)="","",VLOOKUP($AH225,#REF!,#REF!,0))</f>
        <v>#REF!</v>
      </c>
      <c r="Z225" s="381" t="e">
        <f>IF(VLOOKUP($AH225,#REF!,#REF!,0)="","",VLOOKUP($AH225,#REF!,#REF!,0))</f>
        <v>#REF!</v>
      </c>
      <c r="AA225" s="381" t="e">
        <f>IF(VLOOKUP($AH225,#REF!,#REF!,0)="","",VLOOKUP($AH225,#REF!,#REF!,0))</f>
        <v>#REF!</v>
      </c>
      <c r="AB225" s="381" t="e">
        <f>IF(VLOOKUP($AH225,#REF!,#REF!,0)="","",VLOOKUP($AH225,#REF!,#REF!,0))</f>
        <v>#REF!</v>
      </c>
      <c r="AC225" s="381" t="e">
        <f>IF(VLOOKUP($AH225,#REF!,#REF!,0)="","",VLOOKUP($AH225,#REF!,#REF!,0))</f>
        <v>#REF!</v>
      </c>
      <c r="AD225" s="381" t="e">
        <f>IF(VLOOKUP($AH225,#REF!,#REF!,0)="","",VLOOKUP($AH225,#REF!,#REF!,0))</f>
        <v>#REF!</v>
      </c>
      <c r="AE225" s="381" t="e">
        <f>IF(VLOOKUP($AH225,#REF!,#REF!,0)="","",VLOOKUP($AH225,#REF!,#REF!,0))</f>
        <v>#REF!</v>
      </c>
      <c r="AF225" s="381" t="e">
        <f>IF(VLOOKUP($AH225,#REF!,#REF!,0)="","",VLOOKUP($AH225,#REF!,#REF!,0))</f>
        <v>#REF!</v>
      </c>
      <c r="AG225" s="381" t="e">
        <f>IF(VLOOKUP($AH225,#REF!,#REF!,0)="","",VLOOKUP($AH225,#REF!,#REF!,0))</f>
        <v>#REF!</v>
      </c>
      <c r="AH225" s="363" t="str">
        <f t="shared" si="2"/>
        <v>A.N.@@._Z.S1311._Z.C._Z.ORFCD._Z.T.S.V._T._T.XDC.N.EDP3</v>
      </c>
      <c r="AI225" s="363"/>
      <c r="AJ225" s="363"/>
      <c r="AK225" s="365" t="str">
        <f>IFERROR(+IF(AH225=VLOOKUP(AH225,#REF!,1,0),"OK","check!!!!"),"check!!!!")</f>
        <v>check!!!!</v>
      </c>
      <c r="AL225" s="363" t="e">
        <f>IF(#REF!=AH225,"ok","check!!!!")</f>
        <v>#REF!</v>
      </c>
      <c r="AM225" s="366"/>
      <c r="AN225" s="367"/>
      <c r="AO225" s="367"/>
      <c r="AP225" s="367"/>
      <c r="AQ225" s="367"/>
      <c r="AR225" s="367"/>
      <c r="AS225" s="367"/>
      <c r="AT225" s="367"/>
      <c r="AU225" s="367"/>
      <c r="AV225" s="367"/>
      <c r="AW225" s="367"/>
      <c r="AX225" s="367"/>
      <c r="AY225" s="367"/>
    </row>
    <row r="226" spans="1:51">
      <c r="A226" s="357" t="s">
        <v>261</v>
      </c>
      <c r="B226" s="357" t="s">
        <v>262</v>
      </c>
      <c r="C226" s="357" t="s">
        <v>263</v>
      </c>
      <c r="D226" s="357" t="s">
        <v>264</v>
      </c>
      <c r="E226" s="357" t="s">
        <v>273</v>
      </c>
      <c r="F226" s="357" t="s">
        <v>264</v>
      </c>
      <c r="G226" s="357" t="s">
        <v>277</v>
      </c>
      <c r="H226" s="357" t="s">
        <v>264</v>
      </c>
      <c r="I226" s="357" t="s">
        <v>324</v>
      </c>
      <c r="J226" s="357" t="s">
        <v>264</v>
      </c>
      <c r="K226" s="357" t="s">
        <v>281</v>
      </c>
      <c r="L226" s="357" t="s">
        <v>268</v>
      </c>
      <c r="M226" s="357" t="s">
        <v>269</v>
      </c>
      <c r="N226" s="357" t="s">
        <v>270</v>
      </c>
      <c r="O226" s="357" t="s">
        <v>270</v>
      </c>
      <c r="P226" s="357" t="s">
        <v>271</v>
      </c>
      <c r="Q226" s="357" t="s">
        <v>262</v>
      </c>
      <c r="R226" s="357" t="s">
        <v>314</v>
      </c>
      <c r="S226" s="381" t="e">
        <f>IF(VLOOKUP($AH226,#REF!,#REF!,0)="","",VLOOKUP($AH226,#REF!,#REF!,0))</f>
        <v>#REF!</v>
      </c>
      <c r="T226" s="381" t="e">
        <f>IF(VLOOKUP($AH226,#REF!,#REF!,0)="","",VLOOKUP($AH226,#REF!,#REF!,0))</f>
        <v>#REF!</v>
      </c>
      <c r="U226" s="381" t="e">
        <f>IF(VLOOKUP($AH226,#REF!,#REF!,0)="","",VLOOKUP($AH226,#REF!,#REF!,0))</f>
        <v>#REF!</v>
      </c>
      <c r="V226" s="381" t="e">
        <f>IF(VLOOKUP($AH226,#REF!,#REF!,0)="","",VLOOKUP($AH226,#REF!,#REF!,0))</f>
        <v>#REF!</v>
      </c>
      <c r="W226" s="381" t="e">
        <f>IF(VLOOKUP($AH226,#REF!,#REF!,0)="","",VLOOKUP($AH226,#REF!,#REF!,0))</f>
        <v>#REF!</v>
      </c>
      <c r="X226" s="381" t="e">
        <f>IF(VLOOKUP($AH226,#REF!,#REF!,0)="","",VLOOKUP($AH226,#REF!,#REF!,0))</f>
        <v>#REF!</v>
      </c>
      <c r="Y226" s="381" t="e">
        <f>IF(VLOOKUP($AH226,#REF!,#REF!,0)="","",VLOOKUP($AH226,#REF!,#REF!,0))</f>
        <v>#REF!</v>
      </c>
      <c r="Z226" s="381" t="e">
        <f>IF(VLOOKUP($AH226,#REF!,#REF!,0)="","",VLOOKUP($AH226,#REF!,#REF!,0))</f>
        <v>#REF!</v>
      </c>
      <c r="AA226" s="381" t="e">
        <f>IF(VLOOKUP($AH226,#REF!,#REF!,0)="","",VLOOKUP($AH226,#REF!,#REF!,0))</f>
        <v>#REF!</v>
      </c>
      <c r="AB226" s="381" t="e">
        <f>IF(VLOOKUP($AH226,#REF!,#REF!,0)="","",VLOOKUP($AH226,#REF!,#REF!,0))</f>
        <v>#REF!</v>
      </c>
      <c r="AC226" s="381" t="e">
        <f>IF(VLOOKUP($AH226,#REF!,#REF!,0)="","",VLOOKUP($AH226,#REF!,#REF!,0))</f>
        <v>#REF!</v>
      </c>
      <c r="AD226" s="381" t="e">
        <f>IF(VLOOKUP($AH226,#REF!,#REF!,0)="","",VLOOKUP($AH226,#REF!,#REF!,0))</f>
        <v>#REF!</v>
      </c>
      <c r="AE226" s="381" t="e">
        <f>IF(VLOOKUP($AH226,#REF!,#REF!,0)="","",VLOOKUP($AH226,#REF!,#REF!,0))</f>
        <v>#REF!</v>
      </c>
      <c r="AF226" s="381" t="e">
        <f>IF(VLOOKUP($AH226,#REF!,#REF!,0)="","",VLOOKUP($AH226,#REF!,#REF!,0))</f>
        <v>#REF!</v>
      </c>
      <c r="AG226" s="381" t="e">
        <f>IF(VLOOKUP($AH226,#REF!,#REF!,0)="","",VLOOKUP($AH226,#REF!,#REF!,0))</f>
        <v>#REF!</v>
      </c>
      <c r="AH226" s="363" t="str">
        <f t="shared" si="2"/>
        <v>A.N.@@._Z.S1311._Z.C._Z.K61._Z.T.S.V._T._T.XDC.N.EDP3</v>
      </c>
      <c r="AI226" s="363"/>
      <c r="AJ226" s="363"/>
      <c r="AK226" s="365" t="str">
        <f>IFERROR(+IF(AH226=VLOOKUP(AH226,#REF!,1,0),"OK","check!!!!"),"check!!!!")</f>
        <v>check!!!!</v>
      </c>
      <c r="AL226" s="363" t="e">
        <f>IF(#REF!=AH226,"ok","check!!!!")</f>
        <v>#REF!</v>
      </c>
      <c r="AM226" s="366"/>
      <c r="AN226" s="367"/>
      <c r="AO226" s="367"/>
      <c r="AP226" s="367"/>
      <c r="AQ226" s="367"/>
      <c r="AR226" s="367"/>
      <c r="AS226" s="367"/>
      <c r="AT226" s="367"/>
      <c r="AU226" s="367"/>
      <c r="AV226" s="367"/>
      <c r="AW226" s="367"/>
      <c r="AX226" s="367"/>
      <c r="AY226" s="367"/>
    </row>
    <row r="227" spans="1:51">
      <c r="A227" s="357" t="s">
        <v>261</v>
      </c>
      <c r="B227" s="357" t="s">
        <v>262</v>
      </c>
      <c r="C227" s="357" t="s">
        <v>263</v>
      </c>
      <c r="D227" s="357" t="s">
        <v>264</v>
      </c>
      <c r="E227" s="357" t="s">
        <v>273</v>
      </c>
      <c r="F227" s="357" t="s">
        <v>264</v>
      </c>
      <c r="G227" s="357" t="s">
        <v>277</v>
      </c>
      <c r="H227" s="357" t="s">
        <v>264</v>
      </c>
      <c r="I227" s="357" t="s">
        <v>325</v>
      </c>
      <c r="J227" s="357" t="s">
        <v>264</v>
      </c>
      <c r="K227" s="357" t="s">
        <v>281</v>
      </c>
      <c r="L227" s="357" t="s">
        <v>268</v>
      </c>
      <c r="M227" s="357" t="s">
        <v>269</v>
      </c>
      <c r="N227" s="357" t="s">
        <v>270</v>
      </c>
      <c r="O227" s="357" t="s">
        <v>270</v>
      </c>
      <c r="P227" s="357" t="s">
        <v>271</v>
      </c>
      <c r="Q227" s="357" t="s">
        <v>262</v>
      </c>
      <c r="R227" s="357" t="s">
        <v>314</v>
      </c>
      <c r="S227" s="381" t="e">
        <f>IF(VLOOKUP($AH227,#REF!,#REF!,0)="","",VLOOKUP($AH227,#REF!,#REF!,0))</f>
        <v>#REF!</v>
      </c>
      <c r="T227" s="381" t="e">
        <f>IF(VLOOKUP($AH227,#REF!,#REF!,0)="","",VLOOKUP($AH227,#REF!,#REF!,0))</f>
        <v>#REF!</v>
      </c>
      <c r="U227" s="381" t="e">
        <f>IF(VLOOKUP($AH227,#REF!,#REF!,0)="","",VLOOKUP($AH227,#REF!,#REF!,0))</f>
        <v>#REF!</v>
      </c>
      <c r="V227" s="381" t="e">
        <f>IF(VLOOKUP($AH227,#REF!,#REF!,0)="","",VLOOKUP($AH227,#REF!,#REF!,0))</f>
        <v>#REF!</v>
      </c>
      <c r="W227" s="381" t="e">
        <f>IF(VLOOKUP($AH227,#REF!,#REF!,0)="","",VLOOKUP($AH227,#REF!,#REF!,0))</f>
        <v>#REF!</v>
      </c>
      <c r="X227" s="381" t="e">
        <f>IF(VLOOKUP($AH227,#REF!,#REF!,0)="","",VLOOKUP($AH227,#REF!,#REF!,0))</f>
        <v>#REF!</v>
      </c>
      <c r="Y227" s="381" t="e">
        <f>IF(VLOOKUP($AH227,#REF!,#REF!,0)="","",VLOOKUP($AH227,#REF!,#REF!,0))</f>
        <v>#REF!</v>
      </c>
      <c r="Z227" s="381" t="e">
        <f>IF(VLOOKUP($AH227,#REF!,#REF!,0)="","",VLOOKUP($AH227,#REF!,#REF!,0))</f>
        <v>#REF!</v>
      </c>
      <c r="AA227" s="381" t="e">
        <f>IF(VLOOKUP($AH227,#REF!,#REF!,0)="","",VLOOKUP($AH227,#REF!,#REF!,0))</f>
        <v>#REF!</v>
      </c>
      <c r="AB227" s="381" t="e">
        <f>IF(VLOOKUP($AH227,#REF!,#REF!,0)="","",VLOOKUP($AH227,#REF!,#REF!,0))</f>
        <v>#REF!</v>
      </c>
      <c r="AC227" s="381" t="e">
        <f>IF(VLOOKUP($AH227,#REF!,#REF!,0)="","",VLOOKUP($AH227,#REF!,#REF!,0))</f>
        <v>#REF!</v>
      </c>
      <c r="AD227" s="381" t="e">
        <f>IF(VLOOKUP($AH227,#REF!,#REF!,0)="","",VLOOKUP($AH227,#REF!,#REF!,0))</f>
        <v>#REF!</v>
      </c>
      <c r="AE227" s="381" t="e">
        <f>IF(VLOOKUP($AH227,#REF!,#REF!,0)="","",VLOOKUP($AH227,#REF!,#REF!,0))</f>
        <v>#REF!</v>
      </c>
      <c r="AF227" s="381" t="e">
        <f>IF(VLOOKUP($AH227,#REF!,#REF!,0)="","",VLOOKUP($AH227,#REF!,#REF!,0))</f>
        <v>#REF!</v>
      </c>
      <c r="AG227" s="381" t="e">
        <f>IF(VLOOKUP($AH227,#REF!,#REF!,0)="","",VLOOKUP($AH227,#REF!,#REF!,0))</f>
        <v>#REF!</v>
      </c>
      <c r="AH227" s="363" t="str">
        <f t="shared" si="2"/>
        <v>A.N.@@._Z.S1311._Z.C._Z.KX._Z.T.S.V._T._T.XDC.N.EDP3</v>
      </c>
      <c r="AI227" s="363"/>
      <c r="AJ227" s="363"/>
      <c r="AK227" s="365" t="str">
        <f>IFERROR(+IF(AH227=VLOOKUP(AH227,#REF!,1,0),"OK","check!!!!"),"check!!!!")</f>
        <v>check!!!!</v>
      </c>
      <c r="AL227" s="363" t="e">
        <f>IF(#REF!=AH227,"ok","check!!!!")</f>
        <v>#REF!</v>
      </c>
      <c r="AM227" s="366"/>
      <c r="AN227" s="367"/>
      <c r="AO227" s="367"/>
      <c r="AP227" s="367"/>
      <c r="AQ227" s="367"/>
      <c r="AR227" s="367"/>
      <c r="AS227" s="367"/>
      <c r="AT227" s="367"/>
      <c r="AU227" s="367"/>
      <c r="AV227" s="367"/>
      <c r="AW227" s="367"/>
      <c r="AX227" s="367"/>
      <c r="AY227" s="367"/>
    </row>
    <row r="228" spans="1:51">
      <c r="A228" s="357" t="s">
        <v>261</v>
      </c>
      <c r="B228" s="357" t="s">
        <v>262</v>
      </c>
      <c r="C228" s="357" t="s">
        <v>263</v>
      </c>
      <c r="D228" s="357" t="s">
        <v>264</v>
      </c>
      <c r="E228" s="357" t="s">
        <v>273</v>
      </c>
      <c r="F228" s="357" t="s">
        <v>264</v>
      </c>
      <c r="G228" s="357" t="s">
        <v>277</v>
      </c>
      <c r="H228" s="357" t="s">
        <v>264</v>
      </c>
      <c r="I228" s="357" t="s">
        <v>326</v>
      </c>
      <c r="J228" s="357" t="s">
        <v>264</v>
      </c>
      <c r="K228" s="357" t="s">
        <v>281</v>
      </c>
      <c r="L228" s="357" t="s">
        <v>268</v>
      </c>
      <c r="M228" s="357" t="s">
        <v>269</v>
      </c>
      <c r="N228" s="357" t="s">
        <v>270</v>
      </c>
      <c r="O228" s="357" t="s">
        <v>270</v>
      </c>
      <c r="P228" s="357" t="s">
        <v>271</v>
      </c>
      <c r="Q228" s="357" t="s">
        <v>262</v>
      </c>
      <c r="R228" s="357" t="s">
        <v>314</v>
      </c>
      <c r="S228" s="381" t="e">
        <f>IF(VLOOKUP($AH228,#REF!,#REF!,0)="","",VLOOKUP($AH228,#REF!,#REF!,0))</f>
        <v>#REF!</v>
      </c>
      <c r="T228" s="381" t="e">
        <f>IF(VLOOKUP($AH228,#REF!,#REF!,0)="","",VLOOKUP($AH228,#REF!,#REF!,0))</f>
        <v>#REF!</v>
      </c>
      <c r="U228" s="381" t="e">
        <f>IF(VLOOKUP($AH228,#REF!,#REF!,0)="","",VLOOKUP($AH228,#REF!,#REF!,0))</f>
        <v>#REF!</v>
      </c>
      <c r="V228" s="381" t="e">
        <f>IF(VLOOKUP($AH228,#REF!,#REF!,0)="","",VLOOKUP($AH228,#REF!,#REF!,0))</f>
        <v>#REF!</v>
      </c>
      <c r="W228" s="381" t="e">
        <f>IF(VLOOKUP($AH228,#REF!,#REF!,0)="","",VLOOKUP($AH228,#REF!,#REF!,0))</f>
        <v>#REF!</v>
      </c>
      <c r="X228" s="381" t="e">
        <f>IF(VLOOKUP($AH228,#REF!,#REF!,0)="","",VLOOKUP($AH228,#REF!,#REF!,0))</f>
        <v>#REF!</v>
      </c>
      <c r="Y228" s="381" t="e">
        <f>IF(VLOOKUP($AH228,#REF!,#REF!,0)="","",VLOOKUP($AH228,#REF!,#REF!,0))</f>
        <v>#REF!</v>
      </c>
      <c r="Z228" s="381" t="e">
        <f>IF(VLOOKUP($AH228,#REF!,#REF!,0)="","",VLOOKUP($AH228,#REF!,#REF!,0))</f>
        <v>#REF!</v>
      </c>
      <c r="AA228" s="381" t="e">
        <f>IF(VLOOKUP($AH228,#REF!,#REF!,0)="","",VLOOKUP($AH228,#REF!,#REF!,0))</f>
        <v>#REF!</v>
      </c>
      <c r="AB228" s="381" t="e">
        <f>IF(VLOOKUP($AH228,#REF!,#REF!,0)="","",VLOOKUP($AH228,#REF!,#REF!,0))</f>
        <v>#REF!</v>
      </c>
      <c r="AC228" s="381" t="e">
        <f>IF(VLOOKUP($AH228,#REF!,#REF!,0)="","",VLOOKUP($AH228,#REF!,#REF!,0))</f>
        <v>#REF!</v>
      </c>
      <c r="AD228" s="381" t="e">
        <f>IF(VLOOKUP($AH228,#REF!,#REF!,0)="","",VLOOKUP($AH228,#REF!,#REF!,0))</f>
        <v>#REF!</v>
      </c>
      <c r="AE228" s="381" t="e">
        <f>IF(VLOOKUP($AH228,#REF!,#REF!,0)="","",VLOOKUP($AH228,#REF!,#REF!,0))</f>
        <v>#REF!</v>
      </c>
      <c r="AF228" s="381" t="e">
        <f>IF(VLOOKUP($AH228,#REF!,#REF!,0)="","",VLOOKUP($AH228,#REF!,#REF!,0))</f>
        <v>#REF!</v>
      </c>
      <c r="AG228" s="381" t="e">
        <f>IF(VLOOKUP($AH228,#REF!,#REF!,0)="","",VLOOKUP($AH228,#REF!,#REF!,0))</f>
        <v>#REF!</v>
      </c>
      <c r="AH228" s="363" t="str">
        <f t="shared" si="2"/>
        <v>A.N.@@._Z.S1311._Z.C._Z.YA3._Z.T.S.V._T._T.XDC.N.EDP3</v>
      </c>
      <c r="AI228" s="363"/>
      <c r="AJ228" s="363"/>
      <c r="AK228" s="365" t="str">
        <f>IFERROR(+IF(AH228=VLOOKUP(AH228,#REF!,1,0),"OK","check!!!!"),"check!!!!")</f>
        <v>check!!!!</v>
      </c>
      <c r="AL228" s="363" t="e">
        <f>IF(#REF!=AH228,"ok","check!!!!")</f>
        <v>#REF!</v>
      </c>
      <c r="AM228" s="366"/>
      <c r="AN228" s="367"/>
      <c r="AO228" s="367"/>
      <c r="AP228" s="367"/>
      <c r="AQ228" s="367"/>
      <c r="AR228" s="367"/>
      <c r="AS228" s="367"/>
      <c r="AT228" s="367"/>
      <c r="AU228" s="367"/>
      <c r="AV228" s="367"/>
      <c r="AW228" s="367"/>
      <c r="AX228" s="367"/>
      <c r="AY228" s="367"/>
    </row>
    <row r="229" spans="1:51">
      <c r="A229" s="357" t="s">
        <v>261</v>
      </c>
      <c r="B229" s="357" t="s">
        <v>262</v>
      </c>
      <c r="C229" s="357" t="s">
        <v>263</v>
      </c>
      <c r="D229" s="357" t="s">
        <v>264</v>
      </c>
      <c r="E229" s="357" t="s">
        <v>273</v>
      </c>
      <c r="F229" s="357" t="s">
        <v>264</v>
      </c>
      <c r="G229" s="357" t="s">
        <v>277</v>
      </c>
      <c r="H229" s="357" t="s">
        <v>264</v>
      </c>
      <c r="I229" s="357" t="s">
        <v>327</v>
      </c>
      <c r="J229" s="357" t="s">
        <v>264</v>
      </c>
      <c r="K229" s="357" t="s">
        <v>264</v>
      </c>
      <c r="L229" s="357" t="s">
        <v>268</v>
      </c>
      <c r="M229" s="357" t="s">
        <v>269</v>
      </c>
      <c r="N229" s="357" t="s">
        <v>270</v>
      </c>
      <c r="O229" s="357" t="s">
        <v>270</v>
      </c>
      <c r="P229" s="357" t="s">
        <v>271</v>
      </c>
      <c r="Q229" s="357" t="s">
        <v>262</v>
      </c>
      <c r="R229" s="357" t="s">
        <v>314</v>
      </c>
      <c r="S229" s="381" t="e">
        <f>IF(VLOOKUP($AH229,#REF!,#REF!,0)="","",VLOOKUP($AH229,#REF!,#REF!,0))</f>
        <v>#REF!</v>
      </c>
      <c r="T229" s="381" t="e">
        <f>IF(VLOOKUP($AH229,#REF!,#REF!,0)="","",VLOOKUP($AH229,#REF!,#REF!,0))</f>
        <v>#REF!</v>
      </c>
      <c r="U229" s="381" t="e">
        <f>IF(VLOOKUP($AH229,#REF!,#REF!,0)="","",VLOOKUP($AH229,#REF!,#REF!,0))</f>
        <v>#REF!</v>
      </c>
      <c r="V229" s="381" t="e">
        <f>IF(VLOOKUP($AH229,#REF!,#REF!,0)="","",VLOOKUP($AH229,#REF!,#REF!,0))</f>
        <v>#REF!</v>
      </c>
      <c r="W229" s="381" t="e">
        <f>IF(VLOOKUP($AH229,#REF!,#REF!,0)="","",VLOOKUP($AH229,#REF!,#REF!,0))</f>
        <v>#REF!</v>
      </c>
      <c r="X229" s="381" t="e">
        <f>IF(VLOOKUP($AH229,#REF!,#REF!,0)="","",VLOOKUP($AH229,#REF!,#REF!,0))</f>
        <v>#REF!</v>
      </c>
      <c r="Y229" s="381" t="e">
        <f>IF(VLOOKUP($AH229,#REF!,#REF!,0)="","",VLOOKUP($AH229,#REF!,#REF!,0))</f>
        <v>#REF!</v>
      </c>
      <c r="Z229" s="381" t="e">
        <f>IF(VLOOKUP($AH229,#REF!,#REF!,0)="","",VLOOKUP($AH229,#REF!,#REF!,0))</f>
        <v>#REF!</v>
      </c>
      <c r="AA229" s="381" t="e">
        <f>IF(VLOOKUP($AH229,#REF!,#REF!,0)="","",VLOOKUP($AH229,#REF!,#REF!,0))</f>
        <v>#REF!</v>
      </c>
      <c r="AB229" s="381" t="e">
        <f>IF(VLOOKUP($AH229,#REF!,#REF!,0)="","",VLOOKUP($AH229,#REF!,#REF!,0))</f>
        <v>#REF!</v>
      </c>
      <c r="AC229" s="381" t="e">
        <f>IF(VLOOKUP($AH229,#REF!,#REF!,0)="","",VLOOKUP($AH229,#REF!,#REF!,0))</f>
        <v>#REF!</v>
      </c>
      <c r="AD229" s="381" t="e">
        <f>IF(VLOOKUP($AH229,#REF!,#REF!,0)="","",VLOOKUP($AH229,#REF!,#REF!,0))</f>
        <v>#REF!</v>
      </c>
      <c r="AE229" s="381" t="e">
        <f>IF(VLOOKUP($AH229,#REF!,#REF!,0)="","",VLOOKUP($AH229,#REF!,#REF!,0))</f>
        <v>#REF!</v>
      </c>
      <c r="AF229" s="381" t="e">
        <f>IF(VLOOKUP($AH229,#REF!,#REF!,0)="","",VLOOKUP($AH229,#REF!,#REF!,0))</f>
        <v>#REF!</v>
      </c>
      <c r="AG229" s="381" t="e">
        <f>IF(VLOOKUP($AH229,#REF!,#REF!,0)="","",VLOOKUP($AH229,#REF!,#REF!,0))</f>
        <v>#REF!</v>
      </c>
      <c r="AH229" s="363" t="str">
        <f t="shared" si="2"/>
        <v>A.N.@@._Z.S1311._Z.C._Z.B9FX9._Z._Z.S.V._T._T.XDC.N.EDP3</v>
      </c>
      <c r="AI229" s="363"/>
      <c r="AJ229" s="363"/>
      <c r="AK229" s="365" t="str">
        <f>IFERROR(+IF(AH229=VLOOKUP(AH229,#REF!,1,0),"OK","check!!!!"),"check!!!!")</f>
        <v>check!!!!</v>
      </c>
      <c r="AL229" s="363" t="e">
        <f>IF(#REF!=AH229,"ok","check!!!!")</f>
        <v>#REF!</v>
      </c>
      <c r="AM229" s="366"/>
      <c r="AN229" s="367"/>
      <c r="AO229" s="367"/>
      <c r="AP229" s="367"/>
      <c r="AQ229" s="367"/>
      <c r="AR229" s="367"/>
      <c r="AS229" s="367"/>
      <c r="AT229" s="367"/>
      <c r="AU229" s="367"/>
      <c r="AV229" s="367"/>
      <c r="AW229" s="367"/>
      <c r="AX229" s="367"/>
      <c r="AY229" s="367"/>
    </row>
    <row r="230" spans="1:51">
      <c r="A230" s="357" t="s">
        <v>261</v>
      </c>
      <c r="B230" s="357" t="s">
        <v>262</v>
      </c>
      <c r="C230" s="357" t="s">
        <v>263</v>
      </c>
      <c r="D230" s="357" t="s">
        <v>264</v>
      </c>
      <c r="E230" s="357" t="s">
        <v>273</v>
      </c>
      <c r="F230" s="357" t="s">
        <v>264</v>
      </c>
      <c r="G230" s="357" t="s">
        <v>277</v>
      </c>
      <c r="H230" s="357" t="s">
        <v>264</v>
      </c>
      <c r="I230" s="357" t="s">
        <v>328</v>
      </c>
      <c r="J230" s="357" t="s">
        <v>264</v>
      </c>
      <c r="K230" s="357" t="s">
        <v>281</v>
      </c>
      <c r="L230" s="357" t="s">
        <v>268</v>
      </c>
      <c r="M230" s="357" t="s">
        <v>269</v>
      </c>
      <c r="N230" s="357" t="s">
        <v>270</v>
      </c>
      <c r="O230" s="357" t="s">
        <v>270</v>
      </c>
      <c r="P230" s="357" t="s">
        <v>271</v>
      </c>
      <c r="Q230" s="357" t="s">
        <v>262</v>
      </c>
      <c r="R230" s="357" t="s">
        <v>314</v>
      </c>
      <c r="S230" s="381" t="e">
        <f>IF(VLOOKUP($AH230,#REF!,#REF!,0)="","",VLOOKUP($AH230,#REF!,#REF!,0))</f>
        <v>#REF!</v>
      </c>
      <c r="T230" s="381" t="e">
        <f>IF(VLOOKUP($AH230,#REF!,#REF!,0)="","",VLOOKUP($AH230,#REF!,#REF!,0))</f>
        <v>#REF!</v>
      </c>
      <c r="U230" s="381" t="e">
        <f>IF(VLOOKUP($AH230,#REF!,#REF!,0)="","",VLOOKUP($AH230,#REF!,#REF!,0))</f>
        <v>#REF!</v>
      </c>
      <c r="V230" s="381" t="e">
        <f>IF(VLOOKUP($AH230,#REF!,#REF!,0)="","",VLOOKUP($AH230,#REF!,#REF!,0))</f>
        <v>#REF!</v>
      </c>
      <c r="W230" s="381" t="e">
        <f>IF(VLOOKUP($AH230,#REF!,#REF!,0)="","",VLOOKUP($AH230,#REF!,#REF!,0))</f>
        <v>#REF!</v>
      </c>
      <c r="X230" s="381" t="e">
        <f>IF(VLOOKUP($AH230,#REF!,#REF!,0)="","",VLOOKUP($AH230,#REF!,#REF!,0))</f>
        <v>#REF!</v>
      </c>
      <c r="Y230" s="381" t="e">
        <f>IF(VLOOKUP($AH230,#REF!,#REF!,0)="","",VLOOKUP($AH230,#REF!,#REF!,0))</f>
        <v>#REF!</v>
      </c>
      <c r="Z230" s="381" t="e">
        <f>IF(VLOOKUP($AH230,#REF!,#REF!,0)="","",VLOOKUP($AH230,#REF!,#REF!,0))</f>
        <v>#REF!</v>
      </c>
      <c r="AA230" s="381" t="e">
        <f>IF(VLOOKUP($AH230,#REF!,#REF!,0)="","",VLOOKUP($AH230,#REF!,#REF!,0))</f>
        <v>#REF!</v>
      </c>
      <c r="AB230" s="381" t="e">
        <f>IF(VLOOKUP($AH230,#REF!,#REF!,0)="","",VLOOKUP($AH230,#REF!,#REF!,0))</f>
        <v>#REF!</v>
      </c>
      <c r="AC230" s="381" t="e">
        <f>IF(VLOOKUP($AH230,#REF!,#REF!,0)="","",VLOOKUP($AH230,#REF!,#REF!,0))</f>
        <v>#REF!</v>
      </c>
      <c r="AD230" s="381" t="e">
        <f>IF(VLOOKUP($AH230,#REF!,#REF!,0)="","",VLOOKUP($AH230,#REF!,#REF!,0))</f>
        <v>#REF!</v>
      </c>
      <c r="AE230" s="381" t="e">
        <f>IF(VLOOKUP($AH230,#REF!,#REF!,0)="","",VLOOKUP($AH230,#REF!,#REF!,0))</f>
        <v>#REF!</v>
      </c>
      <c r="AF230" s="381" t="e">
        <f>IF(VLOOKUP($AH230,#REF!,#REF!,0)="","",VLOOKUP($AH230,#REF!,#REF!,0))</f>
        <v>#REF!</v>
      </c>
      <c r="AG230" s="381" t="e">
        <f>IF(VLOOKUP($AH230,#REF!,#REF!,0)="","",VLOOKUP($AH230,#REF!,#REF!,0))</f>
        <v>#REF!</v>
      </c>
      <c r="AH230" s="363" t="str">
        <f t="shared" si="2"/>
        <v>A.N.@@._Z.S1311._Z.C._Z.YA3O._Z.T.S.V._T._T.XDC.N.EDP3</v>
      </c>
      <c r="AI230" s="363"/>
      <c r="AJ230" s="363"/>
      <c r="AK230" s="365" t="str">
        <f>IFERROR(+IF(AH230=VLOOKUP(AH230,#REF!,1,0),"OK","check!!!!"),"check!!!!")</f>
        <v>check!!!!</v>
      </c>
      <c r="AL230" s="363" t="e">
        <f>IF(#REF!=AH230,"ok","check!!!!")</f>
        <v>#REF!</v>
      </c>
      <c r="AM230" s="366"/>
      <c r="AN230" s="367"/>
      <c r="AO230" s="367"/>
      <c r="AP230" s="367"/>
      <c r="AQ230" s="367"/>
      <c r="AR230" s="367"/>
      <c r="AS230" s="367"/>
      <c r="AT230" s="367"/>
      <c r="AU230" s="367"/>
      <c r="AV230" s="367"/>
      <c r="AW230" s="367"/>
      <c r="AX230" s="367"/>
      <c r="AY230" s="367"/>
    </row>
    <row r="231" spans="1:51">
      <c r="A231" s="357" t="s">
        <v>261</v>
      </c>
      <c r="B231" s="357" t="s">
        <v>262</v>
      </c>
      <c r="C231" s="357" t="s">
        <v>263</v>
      </c>
      <c r="D231" s="357" t="s">
        <v>264</v>
      </c>
      <c r="E231" s="357" t="s">
        <v>273</v>
      </c>
      <c r="F231" s="357" t="s">
        <v>264</v>
      </c>
      <c r="G231" s="357" t="s">
        <v>277</v>
      </c>
      <c r="H231" s="357" t="s">
        <v>264</v>
      </c>
      <c r="I231" s="357" t="s">
        <v>329</v>
      </c>
      <c r="J231" s="357" t="s">
        <v>280</v>
      </c>
      <c r="K231" s="357" t="s">
        <v>281</v>
      </c>
      <c r="L231" s="357" t="s">
        <v>282</v>
      </c>
      <c r="M231" s="357" t="s">
        <v>269</v>
      </c>
      <c r="N231" s="357" t="s">
        <v>270</v>
      </c>
      <c r="O231" s="357" t="s">
        <v>270</v>
      </c>
      <c r="P231" s="357" t="s">
        <v>271</v>
      </c>
      <c r="Q231" s="357" t="s">
        <v>262</v>
      </c>
      <c r="R231" s="357" t="s">
        <v>314</v>
      </c>
      <c r="S231" s="381" t="e">
        <f>IF(VLOOKUP($AH231,#REF!,#REF!,0)="","",VLOOKUP($AH231,#REF!,#REF!,0))</f>
        <v>#REF!</v>
      </c>
      <c r="T231" s="381" t="e">
        <f>IF(VLOOKUP($AH231,#REF!,#REF!,0)="","",VLOOKUP($AH231,#REF!,#REF!,0))</f>
        <v>#REF!</v>
      </c>
      <c r="U231" s="381" t="e">
        <f>IF(VLOOKUP($AH231,#REF!,#REF!,0)="","",VLOOKUP($AH231,#REF!,#REF!,0))</f>
        <v>#REF!</v>
      </c>
      <c r="V231" s="381" t="e">
        <f>IF(VLOOKUP($AH231,#REF!,#REF!,0)="","",VLOOKUP($AH231,#REF!,#REF!,0))</f>
        <v>#REF!</v>
      </c>
      <c r="W231" s="381" t="e">
        <f>IF(VLOOKUP($AH231,#REF!,#REF!,0)="","",VLOOKUP($AH231,#REF!,#REF!,0))</f>
        <v>#REF!</v>
      </c>
      <c r="X231" s="381" t="e">
        <f>IF(VLOOKUP($AH231,#REF!,#REF!,0)="","",VLOOKUP($AH231,#REF!,#REF!,0))</f>
        <v>#REF!</v>
      </c>
      <c r="Y231" s="381" t="e">
        <f>IF(VLOOKUP($AH231,#REF!,#REF!,0)="","",VLOOKUP($AH231,#REF!,#REF!,0))</f>
        <v>#REF!</v>
      </c>
      <c r="Z231" s="381" t="e">
        <f>IF(VLOOKUP($AH231,#REF!,#REF!,0)="","",VLOOKUP($AH231,#REF!,#REF!,0))</f>
        <v>#REF!</v>
      </c>
      <c r="AA231" s="381" t="e">
        <f>IF(VLOOKUP($AH231,#REF!,#REF!,0)="","",VLOOKUP($AH231,#REF!,#REF!,0))</f>
        <v>#REF!</v>
      </c>
      <c r="AB231" s="381" t="e">
        <f>IF(VLOOKUP($AH231,#REF!,#REF!,0)="","",VLOOKUP($AH231,#REF!,#REF!,0))</f>
        <v>#REF!</v>
      </c>
      <c r="AC231" s="381" t="e">
        <f>IF(VLOOKUP($AH231,#REF!,#REF!,0)="","",VLOOKUP($AH231,#REF!,#REF!,0))</f>
        <v>#REF!</v>
      </c>
      <c r="AD231" s="381" t="e">
        <f>IF(VLOOKUP($AH231,#REF!,#REF!,0)="","",VLOOKUP($AH231,#REF!,#REF!,0))</f>
        <v>#REF!</v>
      </c>
      <c r="AE231" s="381" t="e">
        <f>IF(VLOOKUP($AH231,#REF!,#REF!,0)="","",VLOOKUP($AH231,#REF!,#REF!,0))</f>
        <v>#REF!</v>
      </c>
      <c r="AF231" s="381" t="e">
        <f>IF(VLOOKUP($AH231,#REF!,#REF!,0)="","",VLOOKUP($AH231,#REF!,#REF!,0))</f>
        <v>#REF!</v>
      </c>
      <c r="AG231" s="381" t="e">
        <f>IF(VLOOKUP($AH231,#REF!,#REF!,0)="","",VLOOKUP($AH231,#REF!,#REF!,0))</f>
        <v>#REF!</v>
      </c>
      <c r="AH231" s="363" t="str">
        <f t="shared" si="2"/>
        <v>A.N.@@._Z.S1311._Z.C._Z.LX.GD.T.F.V._T._T.XDC.N.EDP3</v>
      </c>
      <c r="AI231" s="363"/>
      <c r="AJ231" s="363"/>
      <c r="AK231" s="365" t="str">
        <f>IFERROR(+IF(AH231=VLOOKUP(AH231,#REF!,1,0),"OK","check!!!!"),"check!!!!")</f>
        <v>check!!!!</v>
      </c>
      <c r="AL231" s="363" t="e">
        <f>IF(#REF!=AH231,"ok","check!!!!")</f>
        <v>#REF!</v>
      </c>
      <c r="AM231" s="366"/>
      <c r="AN231" s="367"/>
      <c r="AO231" s="367"/>
      <c r="AP231" s="367"/>
      <c r="AQ231" s="367"/>
      <c r="AR231" s="367"/>
      <c r="AS231" s="367"/>
      <c r="AT231" s="367"/>
      <c r="AU231" s="367"/>
      <c r="AV231" s="367"/>
      <c r="AW231" s="367"/>
      <c r="AX231" s="367"/>
      <c r="AY231" s="367"/>
    </row>
    <row r="232" spans="1:51">
      <c r="A232" s="357" t="s">
        <v>261</v>
      </c>
      <c r="B232" s="357" t="s">
        <v>262</v>
      </c>
      <c r="C232" s="357" t="s">
        <v>263</v>
      </c>
      <c r="D232" s="357" t="s">
        <v>264</v>
      </c>
      <c r="E232" s="357" t="s">
        <v>273</v>
      </c>
      <c r="F232" s="357" t="s">
        <v>265</v>
      </c>
      <c r="G232" s="357" t="s">
        <v>277</v>
      </c>
      <c r="H232" s="357" t="s">
        <v>331</v>
      </c>
      <c r="I232" s="357" t="s">
        <v>279</v>
      </c>
      <c r="J232" s="357" t="s">
        <v>280</v>
      </c>
      <c r="K232" s="357" t="s">
        <v>281</v>
      </c>
      <c r="L232" s="357" t="s">
        <v>282</v>
      </c>
      <c r="M232" s="357" t="s">
        <v>269</v>
      </c>
      <c r="N232" s="357" t="s">
        <v>270</v>
      </c>
      <c r="O232" s="357" t="s">
        <v>270</v>
      </c>
      <c r="P232" s="357" t="s">
        <v>271</v>
      </c>
      <c r="Q232" s="357" t="s">
        <v>262</v>
      </c>
      <c r="R232" s="357" t="s">
        <v>314</v>
      </c>
      <c r="S232" s="381" t="e">
        <f>IF(VLOOKUP($AH232,#REF!,#REF!,0)="","",VLOOKUP($AH232,#REF!,#REF!,0))</f>
        <v>#REF!</v>
      </c>
      <c r="T232" s="381" t="e">
        <f>IF(VLOOKUP($AH232,#REF!,#REF!,0)="","",VLOOKUP($AH232,#REF!,#REF!,0))</f>
        <v>#REF!</v>
      </c>
      <c r="U232" s="381" t="e">
        <f>IF(VLOOKUP($AH232,#REF!,#REF!,0)="","",VLOOKUP($AH232,#REF!,#REF!,0))</f>
        <v>#REF!</v>
      </c>
      <c r="V232" s="381" t="e">
        <f>IF(VLOOKUP($AH232,#REF!,#REF!,0)="","",VLOOKUP($AH232,#REF!,#REF!,0))</f>
        <v>#REF!</v>
      </c>
      <c r="W232" s="381" t="e">
        <f>IF(VLOOKUP($AH232,#REF!,#REF!,0)="","",VLOOKUP($AH232,#REF!,#REF!,0))</f>
        <v>#REF!</v>
      </c>
      <c r="X232" s="381" t="e">
        <f>IF(VLOOKUP($AH232,#REF!,#REF!,0)="","",VLOOKUP($AH232,#REF!,#REF!,0))</f>
        <v>#REF!</v>
      </c>
      <c r="Y232" s="381" t="e">
        <f>IF(VLOOKUP($AH232,#REF!,#REF!,0)="","",VLOOKUP($AH232,#REF!,#REF!,0))</f>
        <v>#REF!</v>
      </c>
      <c r="Z232" s="381" t="e">
        <f>IF(VLOOKUP($AH232,#REF!,#REF!,0)="","",VLOOKUP($AH232,#REF!,#REF!,0))</f>
        <v>#REF!</v>
      </c>
      <c r="AA232" s="381" t="e">
        <f>IF(VLOOKUP($AH232,#REF!,#REF!,0)="","",VLOOKUP($AH232,#REF!,#REF!,0))</f>
        <v>#REF!</v>
      </c>
      <c r="AB232" s="381" t="e">
        <f>IF(VLOOKUP($AH232,#REF!,#REF!,0)="","",VLOOKUP($AH232,#REF!,#REF!,0))</f>
        <v>#REF!</v>
      </c>
      <c r="AC232" s="381" t="e">
        <f>IF(VLOOKUP($AH232,#REF!,#REF!,0)="","",VLOOKUP($AH232,#REF!,#REF!,0))</f>
        <v>#REF!</v>
      </c>
      <c r="AD232" s="381" t="e">
        <f>IF(VLOOKUP($AH232,#REF!,#REF!,0)="","",VLOOKUP($AH232,#REF!,#REF!,0))</f>
        <v>#REF!</v>
      </c>
      <c r="AE232" s="381" t="e">
        <f>IF(VLOOKUP($AH232,#REF!,#REF!,0)="","",VLOOKUP($AH232,#REF!,#REF!,0))</f>
        <v>#REF!</v>
      </c>
      <c r="AF232" s="381" t="e">
        <f>IF(VLOOKUP($AH232,#REF!,#REF!,0)="","",VLOOKUP($AH232,#REF!,#REF!,0))</f>
        <v>#REF!</v>
      </c>
      <c r="AG232" s="381" t="e">
        <f>IF(VLOOKUP($AH232,#REF!,#REF!,0)="","",VLOOKUP($AH232,#REF!,#REF!,0))</f>
        <v>#REF!</v>
      </c>
      <c r="AH232" s="363" t="str">
        <f t="shared" si="2"/>
        <v>A.N.@@._Z.S1311.S13.C.NE.LE.GD.T.F.V._T._T.XDC.N.EDP3</v>
      </c>
      <c r="AI232" s="363"/>
      <c r="AJ232" s="363"/>
      <c r="AK232" s="365" t="str">
        <f>IFERROR(+IF(AH232=VLOOKUP(AH232,#REF!,1,0),"OK","check!!!!"),"check!!!!")</f>
        <v>check!!!!</v>
      </c>
      <c r="AL232" s="363" t="e">
        <f>IF(#REF!=AH232,"ok","check!!!!")</f>
        <v>#REF!</v>
      </c>
      <c r="AM232" s="366"/>
      <c r="AN232" s="367"/>
      <c r="AO232" s="367"/>
      <c r="AP232" s="367"/>
      <c r="AQ232" s="367"/>
      <c r="AR232" s="367"/>
      <c r="AS232" s="367"/>
      <c r="AT232" s="367"/>
      <c r="AU232" s="367"/>
      <c r="AV232" s="367"/>
      <c r="AW232" s="367"/>
      <c r="AX232" s="367"/>
      <c r="AY232" s="367"/>
    </row>
    <row r="233" spans="1:51">
      <c r="A233" s="357" t="s">
        <v>261</v>
      </c>
      <c r="B233" s="357" t="s">
        <v>262</v>
      </c>
      <c r="C233" s="357" t="s">
        <v>263</v>
      </c>
      <c r="D233" s="357" t="s">
        <v>264</v>
      </c>
      <c r="E233" s="357" t="s">
        <v>273</v>
      </c>
      <c r="F233" s="357" t="s">
        <v>264</v>
      </c>
      <c r="G233" s="357" t="s">
        <v>277</v>
      </c>
      <c r="H233" s="357" t="s">
        <v>278</v>
      </c>
      <c r="I233" s="357" t="s">
        <v>279</v>
      </c>
      <c r="J233" s="357" t="s">
        <v>280</v>
      </c>
      <c r="K233" s="357" t="s">
        <v>281</v>
      </c>
      <c r="L233" s="357" t="s">
        <v>282</v>
      </c>
      <c r="M233" s="357" t="s">
        <v>269</v>
      </c>
      <c r="N233" s="357" t="s">
        <v>270</v>
      </c>
      <c r="O233" s="357" t="s">
        <v>270</v>
      </c>
      <c r="P233" s="357" t="s">
        <v>271</v>
      </c>
      <c r="Q233" s="357" t="s">
        <v>262</v>
      </c>
      <c r="R233" s="357" t="s">
        <v>314</v>
      </c>
      <c r="S233" s="381" t="e">
        <f>IF(VLOOKUP($AH233,#REF!,#REF!,0)="","",VLOOKUP($AH233,#REF!,#REF!,0))</f>
        <v>#REF!</v>
      </c>
      <c r="T233" s="381" t="e">
        <f>IF(VLOOKUP($AH233,#REF!,#REF!,0)="","",VLOOKUP($AH233,#REF!,#REF!,0))</f>
        <v>#REF!</v>
      </c>
      <c r="U233" s="381" t="e">
        <f>IF(VLOOKUP($AH233,#REF!,#REF!,0)="","",VLOOKUP($AH233,#REF!,#REF!,0))</f>
        <v>#REF!</v>
      </c>
      <c r="V233" s="381" t="e">
        <f>IF(VLOOKUP($AH233,#REF!,#REF!,0)="","",VLOOKUP($AH233,#REF!,#REF!,0))</f>
        <v>#REF!</v>
      </c>
      <c r="W233" s="381" t="e">
        <f>IF(VLOOKUP($AH233,#REF!,#REF!,0)="","",VLOOKUP($AH233,#REF!,#REF!,0))</f>
        <v>#REF!</v>
      </c>
      <c r="X233" s="381" t="e">
        <f>IF(VLOOKUP($AH233,#REF!,#REF!,0)="","",VLOOKUP($AH233,#REF!,#REF!,0))</f>
        <v>#REF!</v>
      </c>
      <c r="Y233" s="381" t="e">
        <f>IF(VLOOKUP($AH233,#REF!,#REF!,0)="","",VLOOKUP($AH233,#REF!,#REF!,0))</f>
        <v>#REF!</v>
      </c>
      <c r="Z233" s="381" t="e">
        <f>IF(VLOOKUP($AH233,#REF!,#REF!,0)="","",VLOOKUP($AH233,#REF!,#REF!,0))</f>
        <v>#REF!</v>
      </c>
      <c r="AA233" s="381" t="e">
        <f>IF(VLOOKUP($AH233,#REF!,#REF!,0)="","",VLOOKUP($AH233,#REF!,#REF!,0))</f>
        <v>#REF!</v>
      </c>
      <c r="AB233" s="381" t="e">
        <f>IF(VLOOKUP($AH233,#REF!,#REF!,0)="","",VLOOKUP($AH233,#REF!,#REF!,0))</f>
        <v>#REF!</v>
      </c>
      <c r="AC233" s="381" t="e">
        <f>IF(VLOOKUP($AH233,#REF!,#REF!,0)="","",VLOOKUP($AH233,#REF!,#REF!,0))</f>
        <v>#REF!</v>
      </c>
      <c r="AD233" s="381" t="e">
        <f>IF(VLOOKUP($AH233,#REF!,#REF!,0)="","",VLOOKUP($AH233,#REF!,#REF!,0))</f>
        <v>#REF!</v>
      </c>
      <c r="AE233" s="381" t="e">
        <f>IF(VLOOKUP($AH233,#REF!,#REF!,0)="","",VLOOKUP($AH233,#REF!,#REF!,0))</f>
        <v>#REF!</v>
      </c>
      <c r="AF233" s="381" t="e">
        <f>IF(VLOOKUP($AH233,#REF!,#REF!,0)="","",VLOOKUP($AH233,#REF!,#REF!,0))</f>
        <v>#REF!</v>
      </c>
      <c r="AG233" s="381" t="e">
        <f>IF(VLOOKUP($AH233,#REF!,#REF!,0)="","",VLOOKUP($AH233,#REF!,#REF!,0))</f>
        <v>#REF!</v>
      </c>
      <c r="AH233" s="363" t="str">
        <f t="shared" si="2"/>
        <v>A.N.@@._Z.S1311._Z.C.L.LE.GD.T.F.V._T._T.XDC.N.EDP3</v>
      </c>
      <c r="AI233" s="363"/>
      <c r="AJ233" s="363"/>
      <c r="AK233" s="365" t="str">
        <f>IFERROR(+IF(AH233=VLOOKUP(AH233,#REF!,1,0),"OK","check!!!!"),"check!!!!")</f>
        <v>check!!!!</v>
      </c>
      <c r="AL233" s="363" t="e">
        <f>IF(#REF!=AH233,"ok","check!!!!")</f>
        <v>#REF!</v>
      </c>
      <c r="AM233" s="366"/>
      <c r="AN233" s="367"/>
      <c r="AO233" s="367"/>
      <c r="AP233" s="367"/>
      <c r="AQ233" s="367"/>
      <c r="AR233" s="367"/>
      <c r="AS233" s="367"/>
      <c r="AT233" s="367"/>
      <c r="AU233" s="367"/>
      <c r="AV233" s="367"/>
      <c r="AW233" s="367"/>
      <c r="AX233" s="367"/>
      <c r="AY233" s="367"/>
    </row>
    <row r="234" spans="1:51">
      <c r="A234" s="357" t="s">
        <v>261</v>
      </c>
      <c r="B234" s="357" t="s">
        <v>262</v>
      </c>
      <c r="C234" s="357" t="s">
        <v>263</v>
      </c>
      <c r="D234" s="357" t="s">
        <v>264</v>
      </c>
      <c r="E234" s="357" t="s">
        <v>273</v>
      </c>
      <c r="F234" s="357" t="s">
        <v>332</v>
      </c>
      <c r="G234" s="357" t="s">
        <v>264</v>
      </c>
      <c r="H234" s="357" t="s">
        <v>261</v>
      </c>
      <c r="I234" s="357" t="s">
        <v>279</v>
      </c>
      <c r="J234" s="357" t="s">
        <v>280</v>
      </c>
      <c r="K234" s="357" t="s">
        <v>281</v>
      </c>
      <c r="L234" s="357" t="s">
        <v>282</v>
      </c>
      <c r="M234" s="357" t="s">
        <v>269</v>
      </c>
      <c r="N234" s="357" t="s">
        <v>270</v>
      </c>
      <c r="O234" s="357" t="s">
        <v>270</v>
      </c>
      <c r="P234" s="357" t="s">
        <v>271</v>
      </c>
      <c r="Q234" s="357" t="s">
        <v>262</v>
      </c>
      <c r="R234" s="357" t="s">
        <v>314</v>
      </c>
      <c r="S234" s="381" t="e">
        <f>IF(VLOOKUP($AH234,#REF!,#REF!,0)="","",VLOOKUP($AH234,#REF!,#REF!,0))</f>
        <v>#REF!</v>
      </c>
      <c r="T234" s="381" t="e">
        <f>IF(VLOOKUP($AH234,#REF!,#REF!,0)="","",VLOOKUP($AH234,#REF!,#REF!,0))</f>
        <v>#REF!</v>
      </c>
      <c r="U234" s="381" t="e">
        <f>IF(VLOOKUP($AH234,#REF!,#REF!,0)="","",VLOOKUP($AH234,#REF!,#REF!,0))</f>
        <v>#REF!</v>
      </c>
      <c r="V234" s="381" t="e">
        <f>IF(VLOOKUP($AH234,#REF!,#REF!,0)="","",VLOOKUP($AH234,#REF!,#REF!,0))</f>
        <v>#REF!</v>
      </c>
      <c r="W234" s="381" t="e">
        <f>IF(VLOOKUP($AH234,#REF!,#REF!,0)="","",VLOOKUP($AH234,#REF!,#REF!,0))</f>
        <v>#REF!</v>
      </c>
      <c r="X234" s="381" t="e">
        <f>IF(VLOOKUP($AH234,#REF!,#REF!,0)="","",VLOOKUP($AH234,#REF!,#REF!,0))</f>
        <v>#REF!</v>
      </c>
      <c r="Y234" s="381" t="e">
        <f>IF(VLOOKUP($AH234,#REF!,#REF!,0)="","",VLOOKUP($AH234,#REF!,#REF!,0))</f>
        <v>#REF!</v>
      </c>
      <c r="Z234" s="381" t="e">
        <f>IF(VLOOKUP($AH234,#REF!,#REF!,0)="","",VLOOKUP($AH234,#REF!,#REF!,0))</f>
        <v>#REF!</v>
      </c>
      <c r="AA234" s="381" t="e">
        <f>IF(VLOOKUP($AH234,#REF!,#REF!,0)="","",VLOOKUP($AH234,#REF!,#REF!,0))</f>
        <v>#REF!</v>
      </c>
      <c r="AB234" s="381" t="e">
        <f>IF(VLOOKUP($AH234,#REF!,#REF!,0)="","",VLOOKUP($AH234,#REF!,#REF!,0))</f>
        <v>#REF!</v>
      </c>
      <c r="AC234" s="381" t="e">
        <f>IF(VLOOKUP($AH234,#REF!,#REF!,0)="","",VLOOKUP($AH234,#REF!,#REF!,0))</f>
        <v>#REF!</v>
      </c>
      <c r="AD234" s="381" t="e">
        <f>IF(VLOOKUP($AH234,#REF!,#REF!,0)="","",VLOOKUP($AH234,#REF!,#REF!,0))</f>
        <v>#REF!</v>
      </c>
      <c r="AE234" s="381" t="e">
        <f>IF(VLOOKUP($AH234,#REF!,#REF!,0)="","",VLOOKUP($AH234,#REF!,#REF!,0))</f>
        <v>#REF!</v>
      </c>
      <c r="AF234" s="381" t="e">
        <f>IF(VLOOKUP($AH234,#REF!,#REF!,0)="","",VLOOKUP($AH234,#REF!,#REF!,0))</f>
        <v>#REF!</v>
      </c>
      <c r="AG234" s="381" t="e">
        <f>IF(VLOOKUP($AH234,#REF!,#REF!,0)="","",VLOOKUP($AH234,#REF!,#REF!,0))</f>
        <v>#REF!</v>
      </c>
      <c r="AH234" s="363" t="str">
        <f t="shared" si="2"/>
        <v>A.N.@@._Z.S1311.S13O._Z.A.LE.GD.T.F.V._T._T.XDC.N.EDP3</v>
      </c>
      <c r="AI234" s="363"/>
      <c r="AJ234" s="363"/>
      <c r="AK234" s="365" t="str">
        <f>IFERROR(+IF(AH234=VLOOKUP(AH234,#REF!,1,0),"OK","check!!!!"),"check!!!!")</f>
        <v>check!!!!</v>
      </c>
      <c r="AL234" s="363" t="e">
        <f>IF(#REF!=AH234,"ok","check!!!!")</f>
        <v>#REF!</v>
      </c>
      <c r="AM234" s="366"/>
      <c r="AN234" s="367"/>
      <c r="AO234" s="367"/>
      <c r="AP234" s="367"/>
      <c r="AQ234" s="367"/>
      <c r="AR234" s="367"/>
      <c r="AS234" s="367"/>
      <c r="AT234" s="367"/>
      <c r="AU234" s="367"/>
      <c r="AV234" s="367"/>
      <c r="AW234" s="367"/>
      <c r="AX234" s="367"/>
      <c r="AY234" s="367"/>
    </row>
    <row r="235" spans="1:51">
      <c r="A235" s="357" t="s">
        <v>261</v>
      </c>
      <c r="B235" s="357" t="s">
        <v>262</v>
      </c>
      <c r="C235" s="357" t="s">
        <v>263</v>
      </c>
      <c r="D235" s="357" t="s">
        <v>264</v>
      </c>
      <c r="E235" s="357" t="s">
        <v>274</v>
      </c>
      <c r="F235" s="357" t="s">
        <v>264</v>
      </c>
      <c r="G235" s="357" t="s">
        <v>264</v>
      </c>
      <c r="H235" s="357" t="s">
        <v>266</v>
      </c>
      <c r="I235" s="357" t="s">
        <v>267</v>
      </c>
      <c r="J235" s="357" t="s">
        <v>264</v>
      </c>
      <c r="K235" s="357" t="s">
        <v>264</v>
      </c>
      <c r="L235" s="357" t="s">
        <v>268</v>
      </c>
      <c r="M235" s="357" t="s">
        <v>269</v>
      </c>
      <c r="N235" s="357" t="s">
        <v>270</v>
      </c>
      <c r="O235" s="357" t="s">
        <v>270</v>
      </c>
      <c r="P235" s="357" t="s">
        <v>271</v>
      </c>
      <c r="Q235" s="357" t="s">
        <v>262</v>
      </c>
      <c r="R235" s="357" t="s">
        <v>314</v>
      </c>
      <c r="S235" s="382" t="e">
        <f>IF(VLOOKUP($AH235,#REF!,#REF!,0)="","",VLOOKUP($AH235,#REF!,#REF!,0))</f>
        <v>#REF!</v>
      </c>
      <c r="T235" s="382" t="e">
        <f>IF(VLOOKUP($AH235,#REF!,#REF!,0)="","",VLOOKUP($AH235,#REF!,#REF!,0))</f>
        <v>#REF!</v>
      </c>
      <c r="U235" s="382" t="e">
        <f>IF(VLOOKUP($AH235,#REF!,#REF!,0)="","",VLOOKUP($AH235,#REF!,#REF!,0))</f>
        <v>#REF!</v>
      </c>
      <c r="V235" s="382" t="e">
        <f>IF(VLOOKUP($AH235,#REF!,#REF!,0)="","",VLOOKUP($AH235,#REF!,#REF!,0))</f>
        <v>#REF!</v>
      </c>
      <c r="W235" s="382" t="e">
        <f>IF(VLOOKUP($AH235,#REF!,#REF!,0)="","",VLOOKUP($AH235,#REF!,#REF!,0))</f>
        <v>#REF!</v>
      </c>
      <c r="X235" s="382" t="e">
        <f>IF(VLOOKUP($AH235,#REF!,#REF!,0)="","",VLOOKUP($AH235,#REF!,#REF!,0))</f>
        <v>#REF!</v>
      </c>
      <c r="Y235" s="382" t="e">
        <f>IF(VLOOKUP($AH235,#REF!,#REF!,0)="","",VLOOKUP($AH235,#REF!,#REF!,0))</f>
        <v>#REF!</v>
      </c>
      <c r="Z235" s="382" t="e">
        <f>IF(VLOOKUP($AH235,#REF!,#REF!,0)="","",VLOOKUP($AH235,#REF!,#REF!,0))</f>
        <v>#REF!</v>
      </c>
      <c r="AA235" s="382" t="e">
        <f>IF(VLOOKUP($AH235,#REF!,#REF!,0)="","",VLOOKUP($AH235,#REF!,#REF!,0))</f>
        <v>#REF!</v>
      </c>
      <c r="AB235" s="382" t="e">
        <f>IF(VLOOKUP($AH235,#REF!,#REF!,0)="","",VLOOKUP($AH235,#REF!,#REF!,0))</f>
        <v>#REF!</v>
      </c>
      <c r="AC235" s="382" t="e">
        <f>IF(VLOOKUP($AH235,#REF!,#REF!,0)="","",VLOOKUP($AH235,#REF!,#REF!,0))</f>
        <v>#REF!</v>
      </c>
      <c r="AD235" s="382" t="e">
        <f>IF(VLOOKUP($AH235,#REF!,#REF!,0)="","",VLOOKUP($AH235,#REF!,#REF!,0))</f>
        <v>#REF!</v>
      </c>
      <c r="AE235" s="382" t="e">
        <f>IF(VLOOKUP($AH235,#REF!,#REF!,0)="","",VLOOKUP($AH235,#REF!,#REF!,0))</f>
        <v>#REF!</v>
      </c>
      <c r="AF235" s="382" t="e">
        <f>IF(VLOOKUP($AH235,#REF!,#REF!,0)="","",VLOOKUP($AH235,#REF!,#REF!,0))</f>
        <v>#REF!</v>
      </c>
      <c r="AG235" s="382" t="e">
        <f>IF(VLOOKUP($AH235,#REF!,#REF!,0)="","",VLOOKUP($AH235,#REF!,#REF!,0))</f>
        <v>#REF!</v>
      </c>
      <c r="AH235" s="363" t="str">
        <f t="shared" si="2"/>
        <v>A.N.@@._Z.S1312._Z._Z.B.B9._Z._Z.S.V._T._T.XDC.N.EDP3</v>
      </c>
      <c r="AI235" s="363"/>
      <c r="AJ235" s="363"/>
      <c r="AK235" s="365" t="str">
        <f>IFERROR(+IF(AH235=VLOOKUP(AH235,#REF!,1,0),"OK","check!!!!"),"check!!!!")</f>
        <v>check!!!!</v>
      </c>
      <c r="AL235" s="363" t="e">
        <f>IF(#REF!=AH235,"ok","check!!!!")</f>
        <v>#REF!</v>
      </c>
      <c r="AM235" s="366"/>
      <c r="AN235" s="367"/>
      <c r="AO235" s="367"/>
      <c r="AP235" s="367"/>
      <c r="AQ235" s="367"/>
      <c r="AR235" s="367"/>
      <c r="AS235" s="367"/>
      <c r="AT235" s="367"/>
      <c r="AU235" s="367"/>
      <c r="AV235" s="367"/>
      <c r="AW235" s="367"/>
      <c r="AX235" s="367"/>
      <c r="AY235" s="367"/>
    </row>
    <row r="236" spans="1:51">
      <c r="A236" s="357" t="s">
        <v>261</v>
      </c>
      <c r="B236" s="357" t="s">
        <v>262</v>
      </c>
      <c r="C236" s="357" t="s">
        <v>263</v>
      </c>
      <c r="D236" s="357" t="s">
        <v>264</v>
      </c>
      <c r="E236" s="357" t="s">
        <v>274</v>
      </c>
      <c r="F236" s="357" t="s">
        <v>264</v>
      </c>
      <c r="G236" s="357" t="s">
        <v>277</v>
      </c>
      <c r="H236" s="357" t="s">
        <v>261</v>
      </c>
      <c r="I236" s="357" t="s">
        <v>282</v>
      </c>
      <c r="J236" s="357" t="s">
        <v>282</v>
      </c>
      <c r="K236" s="357" t="s">
        <v>281</v>
      </c>
      <c r="L236" s="357" t="s">
        <v>268</v>
      </c>
      <c r="M236" s="357" t="s">
        <v>269</v>
      </c>
      <c r="N236" s="357" t="s">
        <v>270</v>
      </c>
      <c r="O236" s="357" t="s">
        <v>270</v>
      </c>
      <c r="P236" s="357" t="s">
        <v>271</v>
      </c>
      <c r="Q236" s="357" t="s">
        <v>262</v>
      </c>
      <c r="R236" s="357" t="s">
        <v>314</v>
      </c>
      <c r="S236" s="382" t="e">
        <f>IF(VLOOKUP($AH236,#REF!,#REF!,0)="","",VLOOKUP($AH236,#REF!,#REF!,0))</f>
        <v>#REF!</v>
      </c>
      <c r="T236" s="382" t="e">
        <f>IF(VLOOKUP($AH236,#REF!,#REF!,0)="","",VLOOKUP($AH236,#REF!,#REF!,0))</f>
        <v>#REF!</v>
      </c>
      <c r="U236" s="382" t="e">
        <f>IF(VLOOKUP($AH236,#REF!,#REF!,0)="","",VLOOKUP($AH236,#REF!,#REF!,0))</f>
        <v>#REF!</v>
      </c>
      <c r="V236" s="382" t="e">
        <f>IF(VLOOKUP($AH236,#REF!,#REF!,0)="","",VLOOKUP($AH236,#REF!,#REF!,0))</f>
        <v>#REF!</v>
      </c>
      <c r="W236" s="382" t="e">
        <f>IF(VLOOKUP($AH236,#REF!,#REF!,0)="","",VLOOKUP($AH236,#REF!,#REF!,0))</f>
        <v>#REF!</v>
      </c>
      <c r="X236" s="382" t="e">
        <f>IF(VLOOKUP($AH236,#REF!,#REF!,0)="","",VLOOKUP($AH236,#REF!,#REF!,0))</f>
        <v>#REF!</v>
      </c>
      <c r="Y236" s="382" t="e">
        <f>IF(VLOOKUP($AH236,#REF!,#REF!,0)="","",VLOOKUP($AH236,#REF!,#REF!,0))</f>
        <v>#REF!</v>
      </c>
      <c r="Z236" s="382" t="e">
        <f>IF(VLOOKUP($AH236,#REF!,#REF!,0)="","",VLOOKUP($AH236,#REF!,#REF!,0))</f>
        <v>#REF!</v>
      </c>
      <c r="AA236" s="382" t="e">
        <f>IF(VLOOKUP($AH236,#REF!,#REF!,0)="","",VLOOKUP($AH236,#REF!,#REF!,0))</f>
        <v>#REF!</v>
      </c>
      <c r="AB236" s="382" t="e">
        <f>IF(VLOOKUP($AH236,#REF!,#REF!,0)="","",VLOOKUP($AH236,#REF!,#REF!,0))</f>
        <v>#REF!</v>
      </c>
      <c r="AC236" s="382" t="e">
        <f>IF(VLOOKUP($AH236,#REF!,#REF!,0)="","",VLOOKUP($AH236,#REF!,#REF!,0))</f>
        <v>#REF!</v>
      </c>
      <c r="AD236" s="382" t="e">
        <f>IF(VLOOKUP($AH236,#REF!,#REF!,0)="","",VLOOKUP($AH236,#REF!,#REF!,0))</f>
        <v>#REF!</v>
      </c>
      <c r="AE236" s="382" t="e">
        <f>IF(VLOOKUP($AH236,#REF!,#REF!,0)="","",VLOOKUP($AH236,#REF!,#REF!,0))</f>
        <v>#REF!</v>
      </c>
      <c r="AF236" s="382" t="e">
        <f>IF(VLOOKUP($AH236,#REF!,#REF!,0)="","",VLOOKUP($AH236,#REF!,#REF!,0))</f>
        <v>#REF!</v>
      </c>
      <c r="AG236" s="382" t="e">
        <f>IF(VLOOKUP($AH236,#REF!,#REF!,0)="","",VLOOKUP($AH236,#REF!,#REF!,0))</f>
        <v>#REF!</v>
      </c>
      <c r="AH236" s="363" t="str">
        <f t="shared" si="2"/>
        <v>A.N.@@._Z.S1312._Z.C.A.F.F.T.S.V._T._T.XDC.N.EDP3</v>
      </c>
      <c r="AI236" s="363"/>
      <c r="AJ236" s="363"/>
      <c r="AK236" s="365" t="str">
        <f>IFERROR(+IF(AH236=VLOOKUP(AH236,#REF!,1,0),"OK","check!!!!"),"check!!!!")</f>
        <v>check!!!!</v>
      </c>
      <c r="AL236" s="363" t="e">
        <f>IF(#REF!=AH236,"ok","check!!!!")</f>
        <v>#REF!</v>
      </c>
      <c r="AM236" s="366"/>
      <c r="AN236" s="367"/>
      <c r="AO236" s="367"/>
      <c r="AP236" s="367"/>
      <c r="AQ236" s="367"/>
      <c r="AR236" s="367"/>
      <c r="AS236" s="367"/>
      <c r="AT236" s="367"/>
      <c r="AU236" s="367"/>
      <c r="AV236" s="367"/>
      <c r="AW236" s="367"/>
      <c r="AX236" s="367"/>
      <c r="AY236" s="367"/>
    </row>
    <row r="237" spans="1:51">
      <c r="A237" s="357" t="s">
        <v>261</v>
      </c>
      <c r="B237" s="357" t="s">
        <v>262</v>
      </c>
      <c r="C237" s="357" t="s">
        <v>263</v>
      </c>
      <c r="D237" s="357" t="s">
        <v>264</v>
      </c>
      <c r="E237" s="357" t="s">
        <v>274</v>
      </c>
      <c r="F237" s="357" t="s">
        <v>264</v>
      </c>
      <c r="G237" s="357" t="s">
        <v>277</v>
      </c>
      <c r="H237" s="357" t="s">
        <v>261</v>
      </c>
      <c r="I237" s="357" t="s">
        <v>282</v>
      </c>
      <c r="J237" s="357" t="s">
        <v>283</v>
      </c>
      <c r="K237" s="357" t="s">
        <v>281</v>
      </c>
      <c r="L237" s="357" t="s">
        <v>268</v>
      </c>
      <c r="M237" s="357" t="s">
        <v>269</v>
      </c>
      <c r="N237" s="357" t="s">
        <v>270</v>
      </c>
      <c r="O237" s="357" t="s">
        <v>270</v>
      </c>
      <c r="P237" s="357" t="s">
        <v>271</v>
      </c>
      <c r="Q237" s="357" t="s">
        <v>262</v>
      </c>
      <c r="R237" s="357" t="s">
        <v>314</v>
      </c>
      <c r="S237" s="382" t="e">
        <f>IF(VLOOKUP($AH237,#REF!,#REF!,0)="","",VLOOKUP($AH237,#REF!,#REF!,0))</f>
        <v>#REF!</v>
      </c>
      <c r="T237" s="382" t="e">
        <f>IF(VLOOKUP($AH237,#REF!,#REF!,0)="","",VLOOKUP($AH237,#REF!,#REF!,0))</f>
        <v>#REF!</v>
      </c>
      <c r="U237" s="382" t="e">
        <f>IF(VLOOKUP($AH237,#REF!,#REF!,0)="","",VLOOKUP($AH237,#REF!,#REF!,0))</f>
        <v>#REF!</v>
      </c>
      <c r="V237" s="382" t="e">
        <f>IF(VLOOKUP($AH237,#REF!,#REF!,0)="","",VLOOKUP($AH237,#REF!,#REF!,0))</f>
        <v>#REF!</v>
      </c>
      <c r="W237" s="382" t="e">
        <f>IF(VLOOKUP($AH237,#REF!,#REF!,0)="","",VLOOKUP($AH237,#REF!,#REF!,0))</f>
        <v>#REF!</v>
      </c>
      <c r="X237" s="382" t="e">
        <f>IF(VLOOKUP($AH237,#REF!,#REF!,0)="","",VLOOKUP($AH237,#REF!,#REF!,0))</f>
        <v>#REF!</v>
      </c>
      <c r="Y237" s="382" t="e">
        <f>IF(VLOOKUP($AH237,#REF!,#REF!,0)="","",VLOOKUP($AH237,#REF!,#REF!,0))</f>
        <v>#REF!</v>
      </c>
      <c r="Z237" s="382" t="e">
        <f>IF(VLOOKUP($AH237,#REF!,#REF!,0)="","",VLOOKUP($AH237,#REF!,#REF!,0))</f>
        <v>#REF!</v>
      </c>
      <c r="AA237" s="382" t="e">
        <f>IF(VLOOKUP($AH237,#REF!,#REF!,0)="","",VLOOKUP($AH237,#REF!,#REF!,0))</f>
        <v>#REF!</v>
      </c>
      <c r="AB237" s="382" t="e">
        <f>IF(VLOOKUP($AH237,#REF!,#REF!,0)="","",VLOOKUP($AH237,#REF!,#REF!,0))</f>
        <v>#REF!</v>
      </c>
      <c r="AC237" s="382" t="e">
        <f>IF(VLOOKUP($AH237,#REF!,#REF!,0)="","",VLOOKUP($AH237,#REF!,#REF!,0))</f>
        <v>#REF!</v>
      </c>
      <c r="AD237" s="382" t="e">
        <f>IF(VLOOKUP($AH237,#REF!,#REF!,0)="","",VLOOKUP($AH237,#REF!,#REF!,0))</f>
        <v>#REF!</v>
      </c>
      <c r="AE237" s="382" t="e">
        <f>IF(VLOOKUP($AH237,#REF!,#REF!,0)="","",VLOOKUP($AH237,#REF!,#REF!,0))</f>
        <v>#REF!</v>
      </c>
      <c r="AF237" s="382" t="e">
        <f>IF(VLOOKUP($AH237,#REF!,#REF!,0)="","",VLOOKUP($AH237,#REF!,#REF!,0))</f>
        <v>#REF!</v>
      </c>
      <c r="AG237" s="382" t="e">
        <f>IF(VLOOKUP($AH237,#REF!,#REF!,0)="","",VLOOKUP($AH237,#REF!,#REF!,0))</f>
        <v>#REF!</v>
      </c>
      <c r="AH237" s="363" t="str">
        <f t="shared" si="2"/>
        <v>A.N.@@._Z.S1312._Z.C.A.F.F2.T.S.V._T._T.XDC.N.EDP3</v>
      </c>
      <c r="AI237" s="363"/>
      <c r="AJ237" s="363"/>
      <c r="AK237" s="365" t="str">
        <f>IFERROR(+IF(AH237=VLOOKUP(AH237,#REF!,1,0),"OK","check!!!!"),"check!!!!")</f>
        <v>check!!!!</v>
      </c>
      <c r="AL237" s="363" t="e">
        <f>IF(#REF!=AH237,"ok","check!!!!")</f>
        <v>#REF!</v>
      </c>
      <c r="AM237" s="366"/>
      <c r="AN237" s="367"/>
      <c r="AO237" s="367"/>
      <c r="AP237" s="367"/>
      <c r="AQ237" s="367"/>
      <c r="AR237" s="367"/>
      <c r="AS237" s="367"/>
      <c r="AT237" s="367"/>
      <c r="AU237" s="367"/>
      <c r="AV237" s="367"/>
      <c r="AW237" s="367"/>
      <c r="AX237" s="367"/>
      <c r="AY237" s="367"/>
    </row>
    <row r="238" spans="1:51">
      <c r="A238" s="357" t="s">
        <v>261</v>
      </c>
      <c r="B238" s="357" t="s">
        <v>262</v>
      </c>
      <c r="C238" s="357" t="s">
        <v>263</v>
      </c>
      <c r="D238" s="357" t="s">
        <v>264</v>
      </c>
      <c r="E238" s="357" t="s">
        <v>274</v>
      </c>
      <c r="F238" s="357" t="s">
        <v>264</v>
      </c>
      <c r="G238" s="357" t="s">
        <v>277</v>
      </c>
      <c r="H238" s="357" t="s">
        <v>261</v>
      </c>
      <c r="I238" s="357" t="s">
        <v>282</v>
      </c>
      <c r="J238" s="357" t="s">
        <v>284</v>
      </c>
      <c r="K238" s="357" t="s">
        <v>281</v>
      </c>
      <c r="L238" s="357" t="s">
        <v>268</v>
      </c>
      <c r="M238" s="357" t="s">
        <v>269</v>
      </c>
      <c r="N238" s="357" t="s">
        <v>270</v>
      </c>
      <c r="O238" s="357" t="s">
        <v>270</v>
      </c>
      <c r="P238" s="357" t="s">
        <v>271</v>
      </c>
      <c r="Q238" s="357" t="s">
        <v>262</v>
      </c>
      <c r="R238" s="357" t="s">
        <v>314</v>
      </c>
      <c r="S238" s="382" t="e">
        <f>IF(VLOOKUP($AH238,#REF!,#REF!,0)="","",VLOOKUP($AH238,#REF!,#REF!,0))</f>
        <v>#REF!</v>
      </c>
      <c r="T238" s="382" t="e">
        <f>IF(VLOOKUP($AH238,#REF!,#REF!,0)="","",VLOOKUP($AH238,#REF!,#REF!,0))</f>
        <v>#REF!</v>
      </c>
      <c r="U238" s="382" t="e">
        <f>IF(VLOOKUP($AH238,#REF!,#REF!,0)="","",VLOOKUP($AH238,#REF!,#REF!,0))</f>
        <v>#REF!</v>
      </c>
      <c r="V238" s="382" t="e">
        <f>IF(VLOOKUP($AH238,#REF!,#REF!,0)="","",VLOOKUP($AH238,#REF!,#REF!,0))</f>
        <v>#REF!</v>
      </c>
      <c r="W238" s="382" t="e">
        <f>IF(VLOOKUP($AH238,#REF!,#REF!,0)="","",VLOOKUP($AH238,#REF!,#REF!,0))</f>
        <v>#REF!</v>
      </c>
      <c r="X238" s="382" t="e">
        <f>IF(VLOOKUP($AH238,#REF!,#REF!,0)="","",VLOOKUP($AH238,#REF!,#REF!,0))</f>
        <v>#REF!</v>
      </c>
      <c r="Y238" s="382" t="e">
        <f>IF(VLOOKUP($AH238,#REF!,#REF!,0)="","",VLOOKUP($AH238,#REF!,#REF!,0))</f>
        <v>#REF!</v>
      </c>
      <c r="Z238" s="382" t="e">
        <f>IF(VLOOKUP($AH238,#REF!,#REF!,0)="","",VLOOKUP($AH238,#REF!,#REF!,0))</f>
        <v>#REF!</v>
      </c>
      <c r="AA238" s="382" t="e">
        <f>IF(VLOOKUP($AH238,#REF!,#REF!,0)="","",VLOOKUP($AH238,#REF!,#REF!,0))</f>
        <v>#REF!</v>
      </c>
      <c r="AB238" s="382" t="e">
        <f>IF(VLOOKUP($AH238,#REF!,#REF!,0)="","",VLOOKUP($AH238,#REF!,#REF!,0))</f>
        <v>#REF!</v>
      </c>
      <c r="AC238" s="382" t="e">
        <f>IF(VLOOKUP($AH238,#REF!,#REF!,0)="","",VLOOKUP($AH238,#REF!,#REF!,0))</f>
        <v>#REF!</v>
      </c>
      <c r="AD238" s="382" t="e">
        <f>IF(VLOOKUP($AH238,#REF!,#REF!,0)="","",VLOOKUP($AH238,#REF!,#REF!,0))</f>
        <v>#REF!</v>
      </c>
      <c r="AE238" s="382" t="e">
        <f>IF(VLOOKUP($AH238,#REF!,#REF!,0)="","",VLOOKUP($AH238,#REF!,#REF!,0))</f>
        <v>#REF!</v>
      </c>
      <c r="AF238" s="382" t="e">
        <f>IF(VLOOKUP($AH238,#REF!,#REF!,0)="","",VLOOKUP($AH238,#REF!,#REF!,0))</f>
        <v>#REF!</v>
      </c>
      <c r="AG238" s="382" t="e">
        <f>IF(VLOOKUP($AH238,#REF!,#REF!,0)="","",VLOOKUP($AH238,#REF!,#REF!,0))</f>
        <v>#REF!</v>
      </c>
      <c r="AH238" s="357" t="str">
        <f t="shared" si="2"/>
        <v>A.N.@@._Z.S1312._Z.C.A.F.F3.T.S.V._T._T.XDC.N.EDP3</v>
      </c>
      <c r="AI238" s="357"/>
      <c r="AJ238" s="357"/>
      <c r="AK238" s="361" t="str">
        <f>IFERROR(+IF(AH238=VLOOKUP(AH238,#REF!,1,0),"OK","check!!!!"),"check!!!!")</f>
        <v>check!!!!</v>
      </c>
      <c r="AL238" s="363" t="e">
        <f>IF(#REF!=AH238,"ok","check!!!!")</f>
        <v>#REF!</v>
      </c>
      <c r="AM238" s="362"/>
    </row>
    <row r="239" spans="1:51">
      <c r="A239" s="357" t="s">
        <v>261</v>
      </c>
      <c r="B239" s="357" t="s">
        <v>262</v>
      </c>
      <c r="C239" s="357" t="s">
        <v>263</v>
      </c>
      <c r="D239" s="357" t="s">
        <v>264</v>
      </c>
      <c r="E239" s="357" t="s">
        <v>274</v>
      </c>
      <c r="F239" s="357" t="s">
        <v>264</v>
      </c>
      <c r="G239" s="357" t="s">
        <v>277</v>
      </c>
      <c r="H239" s="357" t="s">
        <v>261</v>
      </c>
      <c r="I239" s="357" t="s">
        <v>282</v>
      </c>
      <c r="J239" s="357" t="s">
        <v>285</v>
      </c>
      <c r="K239" s="357" t="s">
        <v>281</v>
      </c>
      <c r="L239" s="357" t="s">
        <v>268</v>
      </c>
      <c r="M239" s="357" t="s">
        <v>269</v>
      </c>
      <c r="N239" s="357" t="s">
        <v>270</v>
      </c>
      <c r="O239" s="357" t="s">
        <v>270</v>
      </c>
      <c r="P239" s="357" t="s">
        <v>271</v>
      </c>
      <c r="Q239" s="357" t="s">
        <v>262</v>
      </c>
      <c r="R239" s="357" t="s">
        <v>314</v>
      </c>
      <c r="S239" s="382" t="e">
        <f>IF(VLOOKUP($AH239,#REF!,#REF!,0)="","",VLOOKUP($AH239,#REF!,#REF!,0))</f>
        <v>#REF!</v>
      </c>
      <c r="T239" s="382" t="e">
        <f>IF(VLOOKUP($AH239,#REF!,#REF!,0)="","",VLOOKUP($AH239,#REF!,#REF!,0))</f>
        <v>#REF!</v>
      </c>
      <c r="U239" s="382" t="e">
        <f>IF(VLOOKUP($AH239,#REF!,#REF!,0)="","",VLOOKUP($AH239,#REF!,#REF!,0))</f>
        <v>#REF!</v>
      </c>
      <c r="V239" s="382" t="e">
        <f>IF(VLOOKUP($AH239,#REF!,#REF!,0)="","",VLOOKUP($AH239,#REF!,#REF!,0))</f>
        <v>#REF!</v>
      </c>
      <c r="W239" s="382" t="e">
        <f>IF(VLOOKUP($AH239,#REF!,#REF!,0)="","",VLOOKUP($AH239,#REF!,#REF!,0))</f>
        <v>#REF!</v>
      </c>
      <c r="X239" s="382" t="e">
        <f>IF(VLOOKUP($AH239,#REF!,#REF!,0)="","",VLOOKUP($AH239,#REF!,#REF!,0))</f>
        <v>#REF!</v>
      </c>
      <c r="Y239" s="382" t="e">
        <f>IF(VLOOKUP($AH239,#REF!,#REF!,0)="","",VLOOKUP($AH239,#REF!,#REF!,0))</f>
        <v>#REF!</v>
      </c>
      <c r="Z239" s="382" t="e">
        <f>IF(VLOOKUP($AH239,#REF!,#REF!,0)="","",VLOOKUP($AH239,#REF!,#REF!,0))</f>
        <v>#REF!</v>
      </c>
      <c r="AA239" s="382" t="e">
        <f>IF(VLOOKUP($AH239,#REF!,#REF!,0)="","",VLOOKUP($AH239,#REF!,#REF!,0))</f>
        <v>#REF!</v>
      </c>
      <c r="AB239" s="382" t="e">
        <f>IF(VLOOKUP($AH239,#REF!,#REF!,0)="","",VLOOKUP($AH239,#REF!,#REF!,0))</f>
        <v>#REF!</v>
      </c>
      <c r="AC239" s="382" t="e">
        <f>IF(VLOOKUP($AH239,#REF!,#REF!,0)="","",VLOOKUP($AH239,#REF!,#REF!,0))</f>
        <v>#REF!</v>
      </c>
      <c r="AD239" s="382" t="e">
        <f>IF(VLOOKUP($AH239,#REF!,#REF!,0)="","",VLOOKUP($AH239,#REF!,#REF!,0))</f>
        <v>#REF!</v>
      </c>
      <c r="AE239" s="382" t="e">
        <f>IF(VLOOKUP($AH239,#REF!,#REF!,0)="","",VLOOKUP($AH239,#REF!,#REF!,0))</f>
        <v>#REF!</v>
      </c>
      <c r="AF239" s="382" t="e">
        <f>IF(VLOOKUP($AH239,#REF!,#REF!,0)="","",VLOOKUP($AH239,#REF!,#REF!,0))</f>
        <v>#REF!</v>
      </c>
      <c r="AG239" s="382" t="e">
        <f>IF(VLOOKUP($AH239,#REF!,#REF!,0)="","",VLOOKUP($AH239,#REF!,#REF!,0))</f>
        <v>#REF!</v>
      </c>
      <c r="AH239" s="357" t="str">
        <f t="shared" ref="AH239:AH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AI239" s="357"/>
      <c r="AJ239" s="357"/>
      <c r="AK239" s="361" t="str">
        <f>IFERROR(+IF(AH239=VLOOKUP(AH239,#REF!,1,0),"OK","check!!!!"),"check!!!!")</f>
        <v>check!!!!</v>
      </c>
      <c r="AL239" s="363" t="e">
        <f>IF(#REF!=AH239,"ok","check!!!!")</f>
        <v>#REF!</v>
      </c>
      <c r="AM239" s="362"/>
    </row>
    <row r="240" spans="1:51">
      <c r="A240" s="357" t="s">
        <v>261</v>
      </c>
      <c r="B240" s="357" t="s">
        <v>262</v>
      </c>
      <c r="C240" s="357" t="s">
        <v>263</v>
      </c>
      <c r="D240" s="357" t="s">
        <v>264</v>
      </c>
      <c r="E240" s="357" t="s">
        <v>274</v>
      </c>
      <c r="F240" s="357" t="s">
        <v>264</v>
      </c>
      <c r="G240" s="357" t="s">
        <v>277</v>
      </c>
      <c r="H240" s="357" t="s">
        <v>293</v>
      </c>
      <c r="I240" s="357" t="s">
        <v>282</v>
      </c>
      <c r="J240" s="357" t="s">
        <v>285</v>
      </c>
      <c r="K240" s="357" t="s">
        <v>281</v>
      </c>
      <c r="L240" s="357" t="s">
        <v>268</v>
      </c>
      <c r="M240" s="357" t="s">
        <v>269</v>
      </c>
      <c r="N240" s="357" t="s">
        <v>270</v>
      </c>
      <c r="O240" s="357" t="s">
        <v>270</v>
      </c>
      <c r="P240" s="357" t="s">
        <v>271</v>
      </c>
      <c r="Q240" s="357" t="s">
        <v>262</v>
      </c>
      <c r="R240" s="357" t="s">
        <v>314</v>
      </c>
      <c r="S240" s="382" t="e">
        <f>IF(VLOOKUP($AH240,#REF!,#REF!,0)="","",VLOOKUP($AH240,#REF!,#REF!,0))</f>
        <v>#REF!</v>
      </c>
      <c r="T240" s="382" t="e">
        <f>IF(VLOOKUP($AH240,#REF!,#REF!,0)="","",VLOOKUP($AH240,#REF!,#REF!,0))</f>
        <v>#REF!</v>
      </c>
      <c r="U240" s="382" t="e">
        <f>IF(VLOOKUP($AH240,#REF!,#REF!,0)="","",VLOOKUP($AH240,#REF!,#REF!,0))</f>
        <v>#REF!</v>
      </c>
      <c r="V240" s="382" t="e">
        <f>IF(VLOOKUP($AH240,#REF!,#REF!,0)="","",VLOOKUP($AH240,#REF!,#REF!,0))</f>
        <v>#REF!</v>
      </c>
      <c r="W240" s="382" t="e">
        <f>IF(VLOOKUP($AH240,#REF!,#REF!,0)="","",VLOOKUP($AH240,#REF!,#REF!,0))</f>
        <v>#REF!</v>
      </c>
      <c r="X240" s="382" t="e">
        <f>IF(VLOOKUP($AH240,#REF!,#REF!,0)="","",VLOOKUP($AH240,#REF!,#REF!,0))</f>
        <v>#REF!</v>
      </c>
      <c r="Y240" s="382" t="e">
        <f>IF(VLOOKUP($AH240,#REF!,#REF!,0)="","",VLOOKUP($AH240,#REF!,#REF!,0))</f>
        <v>#REF!</v>
      </c>
      <c r="Z240" s="382" t="e">
        <f>IF(VLOOKUP($AH240,#REF!,#REF!,0)="","",VLOOKUP($AH240,#REF!,#REF!,0))</f>
        <v>#REF!</v>
      </c>
      <c r="AA240" s="382" t="e">
        <f>IF(VLOOKUP($AH240,#REF!,#REF!,0)="","",VLOOKUP($AH240,#REF!,#REF!,0))</f>
        <v>#REF!</v>
      </c>
      <c r="AB240" s="382" t="e">
        <f>IF(VLOOKUP($AH240,#REF!,#REF!,0)="","",VLOOKUP($AH240,#REF!,#REF!,0))</f>
        <v>#REF!</v>
      </c>
      <c r="AC240" s="382" t="e">
        <f>IF(VLOOKUP($AH240,#REF!,#REF!,0)="","",VLOOKUP($AH240,#REF!,#REF!,0))</f>
        <v>#REF!</v>
      </c>
      <c r="AD240" s="382" t="e">
        <f>IF(VLOOKUP($AH240,#REF!,#REF!,0)="","",VLOOKUP($AH240,#REF!,#REF!,0))</f>
        <v>#REF!</v>
      </c>
      <c r="AE240" s="382" t="e">
        <f>IF(VLOOKUP($AH240,#REF!,#REF!,0)="","",VLOOKUP($AH240,#REF!,#REF!,0))</f>
        <v>#REF!</v>
      </c>
      <c r="AF240" s="382" t="e">
        <f>IF(VLOOKUP($AH240,#REF!,#REF!,0)="","",VLOOKUP($AH240,#REF!,#REF!,0))</f>
        <v>#REF!</v>
      </c>
      <c r="AG240" s="382" t="e">
        <f>IF(VLOOKUP($AH240,#REF!,#REF!,0)="","",VLOOKUP($AH240,#REF!,#REF!,0))</f>
        <v>#REF!</v>
      </c>
      <c r="AH240" s="357" t="str">
        <f t="shared" si="3"/>
        <v>A.N.@@._Z.S1312._Z.C.AI.F.F4.T.S.V._T._T.XDC.N.EDP3</v>
      </c>
      <c r="AI240" s="357"/>
      <c r="AJ240" s="357"/>
      <c r="AK240" s="361" t="str">
        <f>IFERROR(+IF(AH240=VLOOKUP(AH240,#REF!,1,0),"OK","check!!!!"),"check!!!!")</f>
        <v>check!!!!</v>
      </c>
      <c r="AL240" s="363" t="e">
        <f>IF(#REF!=AH240,"ok","check!!!!")</f>
        <v>#REF!</v>
      </c>
      <c r="AM240" s="362"/>
    </row>
    <row r="241" spans="1:39">
      <c r="A241" s="357" t="s">
        <v>261</v>
      </c>
      <c r="B241" s="357" t="s">
        <v>262</v>
      </c>
      <c r="C241" s="357" t="s">
        <v>263</v>
      </c>
      <c r="D241" s="357" t="s">
        <v>264</v>
      </c>
      <c r="E241" s="357" t="s">
        <v>274</v>
      </c>
      <c r="F241" s="357" t="s">
        <v>264</v>
      </c>
      <c r="G241" s="357" t="s">
        <v>277</v>
      </c>
      <c r="H241" s="357" t="s">
        <v>294</v>
      </c>
      <c r="I241" s="357" t="s">
        <v>282</v>
      </c>
      <c r="J241" s="357" t="s">
        <v>285</v>
      </c>
      <c r="K241" s="357" t="s">
        <v>281</v>
      </c>
      <c r="L241" s="357" t="s">
        <v>268</v>
      </c>
      <c r="M241" s="357" t="s">
        <v>269</v>
      </c>
      <c r="N241" s="357" t="s">
        <v>270</v>
      </c>
      <c r="O241" s="357" t="s">
        <v>270</v>
      </c>
      <c r="P241" s="357" t="s">
        <v>271</v>
      </c>
      <c r="Q241" s="357" t="s">
        <v>262</v>
      </c>
      <c r="R241" s="357" t="s">
        <v>314</v>
      </c>
      <c r="S241" s="382" t="e">
        <f>IF(VLOOKUP($AH241,#REF!,#REF!,0)="","",VLOOKUP($AH241,#REF!,#REF!,0))</f>
        <v>#REF!</v>
      </c>
      <c r="T241" s="382" t="e">
        <f>IF(VLOOKUP($AH241,#REF!,#REF!,0)="","",VLOOKUP($AH241,#REF!,#REF!,0))</f>
        <v>#REF!</v>
      </c>
      <c r="U241" s="382" t="e">
        <f>IF(VLOOKUP($AH241,#REF!,#REF!,0)="","",VLOOKUP($AH241,#REF!,#REF!,0))</f>
        <v>#REF!</v>
      </c>
      <c r="V241" s="382" t="e">
        <f>IF(VLOOKUP($AH241,#REF!,#REF!,0)="","",VLOOKUP($AH241,#REF!,#REF!,0))</f>
        <v>#REF!</v>
      </c>
      <c r="W241" s="382" t="e">
        <f>IF(VLOOKUP($AH241,#REF!,#REF!,0)="","",VLOOKUP($AH241,#REF!,#REF!,0))</f>
        <v>#REF!</v>
      </c>
      <c r="X241" s="382" t="e">
        <f>IF(VLOOKUP($AH241,#REF!,#REF!,0)="","",VLOOKUP($AH241,#REF!,#REF!,0))</f>
        <v>#REF!</v>
      </c>
      <c r="Y241" s="382" t="e">
        <f>IF(VLOOKUP($AH241,#REF!,#REF!,0)="","",VLOOKUP($AH241,#REF!,#REF!,0))</f>
        <v>#REF!</v>
      </c>
      <c r="Z241" s="382" t="e">
        <f>IF(VLOOKUP($AH241,#REF!,#REF!,0)="","",VLOOKUP($AH241,#REF!,#REF!,0))</f>
        <v>#REF!</v>
      </c>
      <c r="AA241" s="382" t="e">
        <f>IF(VLOOKUP($AH241,#REF!,#REF!,0)="","",VLOOKUP($AH241,#REF!,#REF!,0))</f>
        <v>#REF!</v>
      </c>
      <c r="AB241" s="382" t="e">
        <f>IF(VLOOKUP($AH241,#REF!,#REF!,0)="","",VLOOKUP($AH241,#REF!,#REF!,0))</f>
        <v>#REF!</v>
      </c>
      <c r="AC241" s="382" t="e">
        <f>IF(VLOOKUP($AH241,#REF!,#REF!,0)="","",VLOOKUP($AH241,#REF!,#REF!,0))</f>
        <v>#REF!</v>
      </c>
      <c r="AD241" s="382" t="e">
        <f>IF(VLOOKUP($AH241,#REF!,#REF!,0)="","",VLOOKUP($AH241,#REF!,#REF!,0))</f>
        <v>#REF!</v>
      </c>
      <c r="AE241" s="382" t="e">
        <f>IF(VLOOKUP($AH241,#REF!,#REF!,0)="","",VLOOKUP($AH241,#REF!,#REF!,0))</f>
        <v>#REF!</v>
      </c>
      <c r="AF241" s="382" t="e">
        <f>IF(VLOOKUP($AH241,#REF!,#REF!,0)="","",VLOOKUP($AH241,#REF!,#REF!,0))</f>
        <v>#REF!</v>
      </c>
      <c r="AG241" s="382" t="e">
        <f>IF(VLOOKUP($AH241,#REF!,#REF!,0)="","",VLOOKUP($AH241,#REF!,#REF!,0))</f>
        <v>#REF!</v>
      </c>
      <c r="AH241" s="357" t="str">
        <f t="shared" si="3"/>
        <v>A.N.@@._Z.S1312._Z.C.AD.F.F4.T.S.V._T._T.XDC.N.EDP3</v>
      </c>
      <c r="AI241" s="357"/>
      <c r="AJ241" s="357"/>
      <c r="AK241" s="361" t="str">
        <f>IFERROR(+IF(AH241=VLOOKUP(AH241,#REF!,1,0),"OK","check!!!!"),"check!!!!")</f>
        <v>check!!!!</v>
      </c>
      <c r="AL241" s="363" t="e">
        <f>IF(#REF!=AH241,"ok","check!!!!")</f>
        <v>#REF!</v>
      </c>
      <c r="AM241" s="362"/>
    </row>
    <row r="242" spans="1:39">
      <c r="A242" s="357" t="s">
        <v>261</v>
      </c>
      <c r="B242" s="357" t="s">
        <v>262</v>
      </c>
      <c r="C242" s="357" t="s">
        <v>263</v>
      </c>
      <c r="D242" s="357" t="s">
        <v>264</v>
      </c>
      <c r="E242" s="357" t="s">
        <v>274</v>
      </c>
      <c r="F242" s="357" t="s">
        <v>264</v>
      </c>
      <c r="G242" s="357" t="s">
        <v>277</v>
      </c>
      <c r="H242" s="357" t="s">
        <v>261</v>
      </c>
      <c r="I242" s="357" t="s">
        <v>282</v>
      </c>
      <c r="J242" s="357" t="s">
        <v>285</v>
      </c>
      <c r="K242" s="357" t="s">
        <v>268</v>
      </c>
      <c r="L242" s="357" t="s">
        <v>268</v>
      </c>
      <c r="M242" s="357" t="s">
        <v>269</v>
      </c>
      <c r="N242" s="357" t="s">
        <v>270</v>
      </c>
      <c r="O242" s="357" t="s">
        <v>270</v>
      </c>
      <c r="P242" s="357" t="s">
        <v>271</v>
      </c>
      <c r="Q242" s="357" t="s">
        <v>262</v>
      </c>
      <c r="R242" s="357" t="s">
        <v>314</v>
      </c>
      <c r="S242" s="382" t="e">
        <f>IF(VLOOKUP($AH242,#REF!,#REF!,0)="","",VLOOKUP($AH242,#REF!,#REF!,0))</f>
        <v>#REF!</v>
      </c>
      <c r="T242" s="382" t="e">
        <f>IF(VLOOKUP($AH242,#REF!,#REF!,0)="","",VLOOKUP($AH242,#REF!,#REF!,0))</f>
        <v>#REF!</v>
      </c>
      <c r="U242" s="382" t="e">
        <f>IF(VLOOKUP($AH242,#REF!,#REF!,0)="","",VLOOKUP($AH242,#REF!,#REF!,0))</f>
        <v>#REF!</v>
      </c>
      <c r="V242" s="382" t="e">
        <f>IF(VLOOKUP($AH242,#REF!,#REF!,0)="","",VLOOKUP($AH242,#REF!,#REF!,0))</f>
        <v>#REF!</v>
      </c>
      <c r="W242" s="382" t="e">
        <f>IF(VLOOKUP($AH242,#REF!,#REF!,0)="","",VLOOKUP($AH242,#REF!,#REF!,0))</f>
        <v>#REF!</v>
      </c>
      <c r="X242" s="382" t="e">
        <f>IF(VLOOKUP($AH242,#REF!,#REF!,0)="","",VLOOKUP($AH242,#REF!,#REF!,0))</f>
        <v>#REF!</v>
      </c>
      <c r="Y242" s="382" t="e">
        <f>IF(VLOOKUP($AH242,#REF!,#REF!,0)="","",VLOOKUP($AH242,#REF!,#REF!,0))</f>
        <v>#REF!</v>
      </c>
      <c r="Z242" s="382" t="e">
        <f>IF(VLOOKUP($AH242,#REF!,#REF!,0)="","",VLOOKUP($AH242,#REF!,#REF!,0))</f>
        <v>#REF!</v>
      </c>
      <c r="AA242" s="382" t="e">
        <f>IF(VLOOKUP($AH242,#REF!,#REF!,0)="","",VLOOKUP($AH242,#REF!,#REF!,0))</f>
        <v>#REF!</v>
      </c>
      <c r="AB242" s="382" t="e">
        <f>IF(VLOOKUP($AH242,#REF!,#REF!,0)="","",VLOOKUP($AH242,#REF!,#REF!,0))</f>
        <v>#REF!</v>
      </c>
      <c r="AC242" s="382" t="e">
        <f>IF(VLOOKUP($AH242,#REF!,#REF!,0)="","",VLOOKUP($AH242,#REF!,#REF!,0))</f>
        <v>#REF!</v>
      </c>
      <c r="AD242" s="382" t="e">
        <f>IF(VLOOKUP($AH242,#REF!,#REF!,0)="","",VLOOKUP($AH242,#REF!,#REF!,0))</f>
        <v>#REF!</v>
      </c>
      <c r="AE242" s="382" t="e">
        <f>IF(VLOOKUP($AH242,#REF!,#REF!,0)="","",VLOOKUP($AH242,#REF!,#REF!,0))</f>
        <v>#REF!</v>
      </c>
      <c r="AF242" s="382" t="e">
        <f>IF(VLOOKUP($AH242,#REF!,#REF!,0)="","",VLOOKUP($AH242,#REF!,#REF!,0))</f>
        <v>#REF!</v>
      </c>
      <c r="AG242" s="382" t="e">
        <f>IF(VLOOKUP($AH242,#REF!,#REF!,0)="","",VLOOKUP($AH242,#REF!,#REF!,0))</f>
        <v>#REF!</v>
      </c>
      <c r="AH242" s="357" t="str">
        <f t="shared" si="3"/>
        <v>A.N.@@._Z.S1312._Z.C.A.F.F4.S.S.V._T._T.XDC.N.EDP3</v>
      </c>
      <c r="AI242" s="357"/>
      <c r="AJ242" s="357"/>
      <c r="AK242" s="361" t="str">
        <f>IFERROR(+IF(AH242=VLOOKUP(AH242,#REF!,1,0),"OK","check!!!!"),"check!!!!")</f>
        <v>check!!!!</v>
      </c>
      <c r="AL242" s="363" t="e">
        <f>IF(#REF!=AH242,"ok","check!!!!")</f>
        <v>#REF!</v>
      </c>
      <c r="AM242" s="362"/>
    </row>
    <row r="243" spans="1:39">
      <c r="A243" s="357" t="s">
        <v>261</v>
      </c>
      <c r="B243" s="357" t="s">
        <v>262</v>
      </c>
      <c r="C243" s="357" t="s">
        <v>263</v>
      </c>
      <c r="D243" s="357" t="s">
        <v>264</v>
      </c>
      <c r="E243" s="357" t="s">
        <v>274</v>
      </c>
      <c r="F243" s="357" t="s">
        <v>264</v>
      </c>
      <c r="G243" s="357" t="s">
        <v>277</v>
      </c>
      <c r="H243" s="357" t="s">
        <v>261</v>
      </c>
      <c r="I243" s="357" t="s">
        <v>282</v>
      </c>
      <c r="J243" s="357" t="s">
        <v>285</v>
      </c>
      <c r="K243" s="357" t="s">
        <v>278</v>
      </c>
      <c r="L243" s="357" t="s">
        <v>268</v>
      </c>
      <c r="M243" s="357" t="s">
        <v>269</v>
      </c>
      <c r="N243" s="357" t="s">
        <v>270</v>
      </c>
      <c r="O243" s="357" t="s">
        <v>270</v>
      </c>
      <c r="P243" s="357" t="s">
        <v>271</v>
      </c>
      <c r="Q243" s="357" t="s">
        <v>262</v>
      </c>
      <c r="R243" s="357" t="s">
        <v>314</v>
      </c>
      <c r="S243" s="382" t="e">
        <f>IF(VLOOKUP($AH243,#REF!,#REF!,0)="","",VLOOKUP($AH243,#REF!,#REF!,0))</f>
        <v>#REF!</v>
      </c>
      <c r="T243" s="382" t="e">
        <f>IF(VLOOKUP($AH243,#REF!,#REF!,0)="","",VLOOKUP($AH243,#REF!,#REF!,0))</f>
        <v>#REF!</v>
      </c>
      <c r="U243" s="382" t="e">
        <f>IF(VLOOKUP($AH243,#REF!,#REF!,0)="","",VLOOKUP($AH243,#REF!,#REF!,0))</f>
        <v>#REF!</v>
      </c>
      <c r="V243" s="382" t="e">
        <f>IF(VLOOKUP($AH243,#REF!,#REF!,0)="","",VLOOKUP($AH243,#REF!,#REF!,0))</f>
        <v>#REF!</v>
      </c>
      <c r="W243" s="382" t="e">
        <f>IF(VLOOKUP($AH243,#REF!,#REF!,0)="","",VLOOKUP($AH243,#REF!,#REF!,0))</f>
        <v>#REF!</v>
      </c>
      <c r="X243" s="382" t="e">
        <f>IF(VLOOKUP($AH243,#REF!,#REF!,0)="","",VLOOKUP($AH243,#REF!,#REF!,0))</f>
        <v>#REF!</v>
      </c>
      <c r="Y243" s="382" t="e">
        <f>IF(VLOOKUP($AH243,#REF!,#REF!,0)="","",VLOOKUP($AH243,#REF!,#REF!,0))</f>
        <v>#REF!</v>
      </c>
      <c r="Z243" s="382" t="e">
        <f>IF(VLOOKUP($AH243,#REF!,#REF!,0)="","",VLOOKUP($AH243,#REF!,#REF!,0))</f>
        <v>#REF!</v>
      </c>
      <c r="AA243" s="382" t="e">
        <f>IF(VLOOKUP($AH243,#REF!,#REF!,0)="","",VLOOKUP($AH243,#REF!,#REF!,0))</f>
        <v>#REF!</v>
      </c>
      <c r="AB243" s="382" t="e">
        <f>IF(VLOOKUP($AH243,#REF!,#REF!,0)="","",VLOOKUP($AH243,#REF!,#REF!,0))</f>
        <v>#REF!</v>
      </c>
      <c r="AC243" s="382" t="e">
        <f>IF(VLOOKUP($AH243,#REF!,#REF!,0)="","",VLOOKUP($AH243,#REF!,#REF!,0))</f>
        <v>#REF!</v>
      </c>
      <c r="AD243" s="382" t="e">
        <f>IF(VLOOKUP($AH243,#REF!,#REF!,0)="","",VLOOKUP($AH243,#REF!,#REF!,0))</f>
        <v>#REF!</v>
      </c>
      <c r="AE243" s="382" t="e">
        <f>IF(VLOOKUP($AH243,#REF!,#REF!,0)="","",VLOOKUP($AH243,#REF!,#REF!,0))</f>
        <v>#REF!</v>
      </c>
      <c r="AF243" s="382" t="e">
        <f>IF(VLOOKUP($AH243,#REF!,#REF!,0)="","",VLOOKUP($AH243,#REF!,#REF!,0))</f>
        <v>#REF!</v>
      </c>
      <c r="AG243" s="382" t="e">
        <f>IF(VLOOKUP($AH243,#REF!,#REF!,0)="","",VLOOKUP($AH243,#REF!,#REF!,0))</f>
        <v>#REF!</v>
      </c>
      <c r="AH243" s="357" t="str">
        <f t="shared" si="3"/>
        <v>A.N.@@._Z.S1312._Z.C.A.F.F4.L.S.V._T._T.XDC.N.EDP3</v>
      </c>
      <c r="AI243" s="357"/>
      <c r="AJ243" s="357"/>
      <c r="AK243" s="361" t="str">
        <f>IFERROR(+IF(AH243=VLOOKUP(AH243,#REF!,1,0),"OK","check!!!!"),"check!!!!")</f>
        <v>check!!!!</v>
      </c>
      <c r="AL243" s="363" t="e">
        <f>IF(#REF!=AH243,"ok","check!!!!")</f>
        <v>#REF!</v>
      </c>
      <c r="AM243" s="362"/>
    </row>
    <row r="244" spans="1:39">
      <c r="A244" s="357" t="s">
        <v>261</v>
      </c>
      <c r="B244" s="357" t="s">
        <v>262</v>
      </c>
      <c r="C244" s="357" t="s">
        <v>263</v>
      </c>
      <c r="D244" s="357" t="s">
        <v>264</v>
      </c>
      <c r="E244" s="357" t="s">
        <v>274</v>
      </c>
      <c r="F244" s="357" t="s">
        <v>264</v>
      </c>
      <c r="G244" s="357" t="s">
        <v>277</v>
      </c>
      <c r="H244" s="357" t="s">
        <v>293</v>
      </c>
      <c r="I244" s="357" t="s">
        <v>282</v>
      </c>
      <c r="J244" s="357" t="s">
        <v>285</v>
      </c>
      <c r="K244" s="357" t="s">
        <v>278</v>
      </c>
      <c r="L244" s="357" t="s">
        <v>268</v>
      </c>
      <c r="M244" s="357" t="s">
        <v>269</v>
      </c>
      <c r="N244" s="357" t="s">
        <v>270</v>
      </c>
      <c r="O244" s="357" t="s">
        <v>270</v>
      </c>
      <c r="P244" s="357" t="s">
        <v>271</v>
      </c>
      <c r="Q244" s="357" t="s">
        <v>262</v>
      </c>
      <c r="R244" s="357" t="s">
        <v>314</v>
      </c>
      <c r="S244" s="382" t="e">
        <f>IF(VLOOKUP($AH244,#REF!,#REF!,0)="","",VLOOKUP($AH244,#REF!,#REF!,0))</f>
        <v>#REF!</v>
      </c>
      <c r="T244" s="382" t="e">
        <f>IF(VLOOKUP($AH244,#REF!,#REF!,0)="","",VLOOKUP($AH244,#REF!,#REF!,0))</f>
        <v>#REF!</v>
      </c>
      <c r="U244" s="382" t="e">
        <f>IF(VLOOKUP($AH244,#REF!,#REF!,0)="","",VLOOKUP($AH244,#REF!,#REF!,0))</f>
        <v>#REF!</v>
      </c>
      <c r="V244" s="382" t="e">
        <f>IF(VLOOKUP($AH244,#REF!,#REF!,0)="","",VLOOKUP($AH244,#REF!,#REF!,0))</f>
        <v>#REF!</v>
      </c>
      <c r="W244" s="382" t="e">
        <f>IF(VLOOKUP($AH244,#REF!,#REF!,0)="","",VLOOKUP($AH244,#REF!,#REF!,0))</f>
        <v>#REF!</v>
      </c>
      <c r="X244" s="382" t="e">
        <f>IF(VLOOKUP($AH244,#REF!,#REF!,0)="","",VLOOKUP($AH244,#REF!,#REF!,0))</f>
        <v>#REF!</v>
      </c>
      <c r="Y244" s="382" t="e">
        <f>IF(VLOOKUP($AH244,#REF!,#REF!,0)="","",VLOOKUP($AH244,#REF!,#REF!,0))</f>
        <v>#REF!</v>
      </c>
      <c r="Z244" s="382" t="e">
        <f>IF(VLOOKUP($AH244,#REF!,#REF!,0)="","",VLOOKUP($AH244,#REF!,#REF!,0))</f>
        <v>#REF!</v>
      </c>
      <c r="AA244" s="382" t="e">
        <f>IF(VLOOKUP($AH244,#REF!,#REF!,0)="","",VLOOKUP($AH244,#REF!,#REF!,0))</f>
        <v>#REF!</v>
      </c>
      <c r="AB244" s="382" t="e">
        <f>IF(VLOOKUP($AH244,#REF!,#REF!,0)="","",VLOOKUP($AH244,#REF!,#REF!,0))</f>
        <v>#REF!</v>
      </c>
      <c r="AC244" s="382" t="e">
        <f>IF(VLOOKUP($AH244,#REF!,#REF!,0)="","",VLOOKUP($AH244,#REF!,#REF!,0))</f>
        <v>#REF!</v>
      </c>
      <c r="AD244" s="382" t="e">
        <f>IF(VLOOKUP($AH244,#REF!,#REF!,0)="","",VLOOKUP($AH244,#REF!,#REF!,0))</f>
        <v>#REF!</v>
      </c>
      <c r="AE244" s="382" t="e">
        <f>IF(VLOOKUP($AH244,#REF!,#REF!,0)="","",VLOOKUP($AH244,#REF!,#REF!,0))</f>
        <v>#REF!</v>
      </c>
      <c r="AF244" s="382" t="e">
        <f>IF(VLOOKUP($AH244,#REF!,#REF!,0)="","",VLOOKUP($AH244,#REF!,#REF!,0))</f>
        <v>#REF!</v>
      </c>
      <c r="AG244" s="382" t="e">
        <f>IF(VLOOKUP($AH244,#REF!,#REF!,0)="","",VLOOKUP($AH244,#REF!,#REF!,0))</f>
        <v>#REF!</v>
      </c>
      <c r="AH244" s="357" t="str">
        <f t="shared" si="3"/>
        <v>A.N.@@._Z.S1312._Z.C.AI.F.F4.L.S.V._T._T.XDC.N.EDP3</v>
      </c>
      <c r="AI244" s="357"/>
      <c r="AJ244" s="357"/>
      <c r="AK244" s="361" t="str">
        <f>IFERROR(+IF(AH244=VLOOKUP(AH244,#REF!,1,0),"OK","check!!!!"),"check!!!!")</f>
        <v>check!!!!</v>
      </c>
      <c r="AL244" s="363" t="e">
        <f>IF(#REF!=AH244,"ok","check!!!!")</f>
        <v>#REF!</v>
      </c>
      <c r="AM244" s="362"/>
    </row>
    <row r="245" spans="1:39">
      <c r="A245" s="357" t="s">
        <v>261</v>
      </c>
      <c r="B245" s="357" t="s">
        <v>262</v>
      </c>
      <c r="C245" s="357" t="s">
        <v>263</v>
      </c>
      <c r="D245" s="357" t="s">
        <v>264</v>
      </c>
      <c r="E245" s="357" t="s">
        <v>274</v>
      </c>
      <c r="F245" s="357" t="s">
        <v>264</v>
      </c>
      <c r="G245" s="357" t="s">
        <v>277</v>
      </c>
      <c r="H245" s="357" t="s">
        <v>294</v>
      </c>
      <c r="I245" s="357" t="s">
        <v>282</v>
      </c>
      <c r="J245" s="357" t="s">
        <v>285</v>
      </c>
      <c r="K245" s="357" t="s">
        <v>278</v>
      </c>
      <c r="L245" s="357" t="s">
        <v>268</v>
      </c>
      <c r="M245" s="357" t="s">
        <v>269</v>
      </c>
      <c r="N245" s="357" t="s">
        <v>270</v>
      </c>
      <c r="O245" s="357" t="s">
        <v>270</v>
      </c>
      <c r="P245" s="357" t="s">
        <v>271</v>
      </c>
      <c r="Q245" s="357" t="s">
        <v>262</v>
      </c>
      <c r="R245" s="357" t="s">
        <v>314</v>
      </c>
      <c r="S245" s="382" t="e">
        <f>IF(VLOOKUP($AH245,#REF!,#REF!,0)="","",VLOOKUP($AH245,#REF!,#REF!,0))</f>
        <v>#REF!</v>
      </c>
      <c r="T245" s="382" t="e">
        <f>IF(VLOOKUP($AH245,#REF!,#REF!,0)="","",VLOOKUP($AH245,#REF!,#REF!,0))</f>
        <v>#REF!</v>
      </c>
      <c r="U245" s="382" t="e">
        <f>IF(VLOOKUP($AH245,#REF!,#REF!,0)="","",VLOOKUP($AH245,#REF!,#REF!,0))</f>
        <v>#REF!</v>
      </c>
      <c r="V245" s="382" t="e">
        <f>IF(VLOOKUP($AH245,#REF!,#REF!,0)="","",VLOOKUP($AH245,#REF!,#REF!,0))</f>
        <v>#REF!</v>
      </c>
      <c r="W245" s="382" t="e">
        <f>IF(VLOOKUP($AH245,#REF!,#REF!,0)="","",VLOOKUP($AH245,#REF!,#REF!,0))</f>
        <v>#REF!</v>
      </c>
      <c r="X245" s="382" t="e">
        <f>IF(VLOOKUP($AH245,#REF!,#REF!,0)="","",VLOOKUP($AH245,#REF!,#REF!,0))</f>
        <v>#REF!</v>
      </c>
      <c r="Y245" s="382" t="e">
        <f>IF(VLOOKUP($AH245,#REF!,#REF!,0)="","",VLOOKUP($AH245,#REF!,#REF!,0))</f>
        <v>#REF!</v>
      </c>
      <c r="Z245" s="382" t="e">
        <f>IF(VLOOKUP($AH245,#REF!,#REF!,0)="","",VLOOKUP($AH245,#REF!,#REF!,0))</f>
        <v>#REF!</v>
      </c>
      <c r="AA245" s="382" t="e">
        <f>IF(VLOOKUP($AH245,#REF!,#REF!,0)="","",VLOOKUP($AH245,#REF!,#REF!,0))</f>
        <v>#REF!</v>
      </c>
      <c r="AB245" s="382" t="e">
        <f>IF(VLOOKUP($AH245,#REF!,#REF!,0)="","",VLOOKUP($AH245,#REF!,#REF!,0))</f>
        <v>#REF!</v>
      </c>
      <c r="AC245" s="382" t="e">
        <f>IF(VLOOKUP($AH245,#REF!,#REF!,0)="","",VLOOKUP($AH245,#REF!,#REF!,0))</f>
        <v>#REF!</v>
      </c>
      <c r="AD245" s="382" t="e">
        <f>IF(VLOOKUP($AH245,#REF!,#REF!,0)="","",VLOOKUP($AH245,#REF!,#REF!,0))</f>
        <v>#REF!</v>
      </c>
      <c r="AE245" s="382" t="e">
        <f>IF(VLOOKUP($AH245,#REF!,#REF!,0)="","",VLOOKUP($AH245,#REF!,#REF!,0))</f>
        <v>#REF!</v>
      </c>
      <c r="AF245" s="382" t="e">
        <f>IF(VLOOKUP($AH245,#REF!,#REF!,0)="","",VLOOKUP($AH245,#REF!,#REF!,0))</f>
        <v>#REF!</v>
      </c>
      <c r="AG245" s="382" t="e">
        <f>IF(VLOOKUP($AH245,#REF!,#REF!,0)="","",VLOOKUP($AH245,#REF!,#REF!,0))</f>
        <v>#REF!</v>
      </c>
      <c r="AH245" s="357" t="str">
        <f t="shared" si="3"/>
        <v>A.N.@@._Z.S1312._Z.C.AD.F.F4.L.S.V._T._T.XDC.N.EDP3</v>
      </c>
      <c r="AI245" s="357"/>
      <c r="AJ245" s="357"/>
      <c r="AK245" s="361" t="str">
        <f>IFERROR(+IF(AH245=VLOOKUP(AH245,#REF!,1,0),"OK","check!!!!"),"check!!!!")</f>
        <v>check!!!!</v>
      </c>
      <c r="AL245" s="363" t="e">
        <f>IF(#REF!=AH245,"ok","check!!!!")</f>
        <v>#REF!</v>
      </c>
      <c r="AM245" s="362"/>
    </row>
    <row r="246" spans="1:39">
      <c r="A246" s="357" t="s">
        <v>261</v>
      </c>
      <c r="B246" s="357" t="s">
        <v>262</v>
      </c>
      <c r="C246" s="357" t="s">
        <v>263</v>
      </c>
      <c r="D246" s="357" t="s">
        <v>264</v>
      </c>
      <c r="E246" s="357" t="s">
        <v>274</v>
      </c>
      <c r="F246" s="357" t="s">
        <v>264</v>
      </c>
      <c r="G246" s="357" t="s">
        <v>277</v>
      </c>
      <c r="H246" s="357" t="s">
        <v>261</v>
      </c>
      <c r="I246" s="357" t="s">
        <v>282</v>
      </c>
      <c r="J246" s="357" t="s">
        <v>295</v>
      </c>
      <c r="K246" s="357" t="s">
        <v>281</v>
      </c>
      <c r="L246" s="357" t="s">
        <v>268</v>
      </c>
      <c r="M246" s="357" t="s">
        <v>269</v>
      </c>
      <c r="N246" s="357" t="s">
        <v>270</v>
      </c>
      <c r="O246" s="357" t="s">
        <v>270</v>
      </c>
      <c r="P246" s="357" t="s">
        <v>271</v>
      </c>
      <c r="Q246" s="357" t="s">
        <v>262</v>
      </c>
      <c r="R246" s="357" t="s">
        <v>314</v>
      </c>
      <c r="S246" s="382" t="e">
        <f>IF(VLOOKUP($AH246,#REF!,#REF!,0)="","",VLOOKUP($AH246,#REF!,#REF!,0))</f>
        <v>#REF!</v>
      </c>
      <c r="T246" s="382" t="e">
        <f>IF(VLOOKUP($AH246,#REF!,#REF!,0)="","",VLOOKUP($AH246,#REF!,#REF!,0))</f>
        <v>#REF!</v>
      </c>
      <c r="U246" s="382" t="e">
        <f>IF(VLOOKUP($AH246,#REF!,#REF!,0)="","",VLOOKUP($AH246,#REF!,#REF!,0))</f>
        <v>#REF!</v>
      </c>
      <c r="V246" s="382" t="e">
        <f>IF(VLOOKUP($AH246,#REF!,#REF!,0)="","",VLOOKUP($AH246,#REF!,#REF!,0))</f>
        <v>#REF!</v>
      </c>
      <c r="W246" s="382" t="e">
        <f>IF(VLOOKUP($AH246,#REF!,#REF!,0)="","",VLOOKUP($AH246,#REF!,#REF!,0))</f>
        <v>#REF!</v>
      </c>
      <c r="X246" s="382" t="e">
        <f>IF(VLOOKUP($AH246,#REF!,#REF!,0)="","",VLOOKUP($AH246,#REF!,#REF!,0))</f>
        <v>#REF!</v>
      </c>
      <c r="Y246" s="382" t="e">
        <f>IF(VLOOKUP($AH246,#REF!,#REF!,0)="","",VLOOKUP($AH246,#REF!,#REF!,0))</f>
        <v>#REF!</v>
      </c>
      <c r="Z246" s="382" t="e">
        <f>IF(VLOOKUP($AH246,#REF!,#REF!,0)="","",VLOOKUP($AH246,#REF!,#REF!,0))</f>
        <v>#REF!</v>
      </c>
      <c r="AA246" s="382" t="e">
        <f>IF(VLOOKUP($AH246,#REF!,#REF!,0)="","",VLOOKUP($AH246,#REF!,#REF!,0))</f>
        <v>#REF!</v>
      </c>
      <c r="AB246" s="382" t="e">
        <f>IF(VLOOKUP($AH246,#REF!,#REF!,0)="","",VLOOKUP($AH246,#REF!,#REF!,0))</f>
        <v>#REF!</v>
      </c>
      <c r="AC246" s="382" t="e">
        <f>IF(VLOOKUP($AH246,#REF!,#REF!,0)="","",VLOOKUP($AH246,#REF!,#REF!,0))</f>
        <v>#REF!</v>
      </c>
      <c r="AD246" s="382" t="e">
        <f>IF(VLOOKUP($AH246,#REF!,#REF!,0)="","",VLOOKUP($AH246,#REF!,#REF!,0))</f>
        <v>#REF!</v>
      </c>
      <c r="AE246" s="382" t="e">
        <f>IF(VLOOKUP($AH246,#REF!,#REF!,0)="","",VLOOKUP($AH246,#REF!,#REF!,0))</f>
        <v>#REF!</v>
      </c>
      <c r="AF246" s="382" t="e">
        <f>IF(VLOOKUP($AH246,#REF!,#REF!,0)="","",VLOOKUP($AH246,#REF!,#REF!,0))</f>
        <v>#REF!</v>
      </c>
      <c r="AG246" s="382" t="e">
        <f>IF(VLOOKUP($AH246,#REF!,#REF!,0)="","",VLOOKUP($AH246,#REF!,#REF!,0))</f>
        <v>#REF!</v>
      </c>
      <c r="AH246" s="357" t="str">
        <f t="shared" si="3"/>
        <v>A.N.@@._Z.S1312._Z.C.A.F.F5.T.S.V._T._T.XDC.N.EDP3</v>
      </c>
      <c r="AI246" s="357"/>
      <c r="AJ246" s="357"/>
      <c r="AK246" s="361" t="str">
        <f>IFERROR(+IF(AH246=VLOOKUP(AH246,#REF!,1,0),"OK","check!!!!"),"check!!!!")</f>
        <v>check!!!!</v>
      </c>
      <c r="AL246" s="363" t="e">
        <f>IF(#REF!=AH246,"ok","check!!!!")</f>
        <v>#REF!</v>
      </c>
      <c r="AM246" s="362"/>
    </row>
    <row r="247" spans="1:39">
      <c r="A247" s="357" t="s">
        <v>261</v>
      </c>
      <c r="B247" s="357" t="s">
        <v>262</v>
      </c>
      <c r="C247" s="357" t="s">
        <v>263</v>
      </c>
      <c r="D247" s="357" t="s">
        <v>264</v>
      </c>
      <c r="E247" s="357" t="s">
        <v>274</v>
      </c>
      <c r="F247" s="357" t="s">
        <v>264</v>
      </c>
      <c r="G247" s="357" t="s">
        <v>277</v>
      </c>
      <c r="H247" s="357" t="s">
        <v>261</v>
      </c>
      <c r="I247" s="357" t="s">
        <v>282</v>
      </c>
      <c r="J247" s="357" t="s">
        <v>315</v>
      </c>
      <c r="K247" s="357" t="s">
        <v>281</v>
      </c>
      <c r="L247" s="357" t="s">
        <v>268</v>
      </c>
      <c r="M247" s="357" t="s">
        <v>269</v>
      </c>
      <c r="N247" s="357" t="s">
        <v>270</v>
      </c>
      <c r="O247" s="357" t="s">
        <v>270</v>
      </c>
      <c r="P247" s="357" t="s">
        <v>271</v>
      </c>
      <c r="Q247" s="357" t="s">
        <v>262</v>
      </c>
      <c r="R247" s="357" t="s">
        <v>314</v>
      </c>
      <c r="S247" s="382" t="e">
        <f>IF(VLOOKUP($AH247,#REF!,#REF!,0)="","",VLOOKUP($AH247,#REF!,#REF!,0))</f>
        <v>#REF!</v>
      </c>
      <c r="T247" s="382" t="e">
        <f>IF(VLOOKUP($AH247,#REF!,#REF!,0)="","",VLOOKUP($AH247,#REF!,#REF!,0))</f>
        <v>#REF!</v>
      </c>
      <c r="U247" s="382" t="e">
        <f>IF(VLOOKUP($AH247,#REF!,#REF!,0)="","",VLOOKUP($AH247,#REF!,#REF!,0))</f>
        <v>#REF!</v>
      </c>
      <c r="V247" s="382" t="e">
        <f>IF(VLOOKUP($AH247,#REF!,#REF!,0)="","",VLOOKUP($AH247,#REF!,#REF!,0))</f>
        <v>#REF!</v>
      </c>
      <c r="W247" s="382" t="e">
        <f>IF(VLOOKUP($AH247,#REF!,#REF!,0)="","",VLOOKUP($AH247,#REF!,#REF!,0))</f>
        <v>#REF!</v>
      </c>
      <c r="X247" s="382" t="e">
        <f>IF(VLOOKUP($AH247,#REF!,#REF!,0)="","",VLOOKUP($AH247,#REF!,#REF!,0))</f>
        <v>#REF!</v>
      </c>
      <c r="Y247" s="382" t="e">
        <f>IF(VLOOKUP($AH247,#REF!,#REF!,0)="","",VLOOKUP($AH247,#REF!,#REF!,0))</f>
        <v>#REF!</v>
      </c>
      <c r="Z247" s="382" t="e">
        <f>IF(VLOOKUP($AH247,#REF!,#REF!,0)="","",VLOOKUP($AH247,#REF!,#REF!,0))</f>
        <v>#REF!</v>
      </c>
      <c r="AA247" s="382" t="e">
        <f>IF(VLOOKUP($AH247,#REF!,#REF!,0)="","",VLOOKUP($AH247,#REF!,#REF!,0))</f>
        <v>#REF!</v>
      </c>
      <c r="AB247" s="382" t="e">
        <f>IF(VLOOKUP($AH247,#REF!,#REF!,0)="","",VLOOKUP($AH247,#REF!,#REF!,0))</f>
        <v>#REF!</v>
      </c>
      <c r="AC247" s="382" t="e">
        <f>IF(VLOOKUP($AH247,#REF!,#REF!,0)="","",VLOOKUP($AH247,#REF!,#REF!,0))</f>
        <v>#REF!</v>
      </c>
      <c r="AD247" s="382" t="e">
        <f>IF(VLOOKUP($AH247,#REF!,#REF!,0)="","",VLOOKUP($AH247,#REF!,#REF!,0))</f>
        <v>#REF!</v>
      </c>
      <c r="AE247" s="382" t="e">
        <f>IF(VLOOKUP($AH247,#REF!,#REF!,0)="","",VLOOKUP($AH247,#REF!,#REF!,0))</f>
        <v>#REF!</v>
      </c>
      <c r="AF247" s="382" t="e">
        <f>IF(VLOOKUP($AH247,#REF!,#REF!,0)="","",VLOOKUP($AH247,#REF!,#REF!,0))</f>
        <v>#REF!</v>
      </c>
      <c r="AG247" s="382" t="e">
        <f>IF(VLOOKUP($AH247,#REF!,#REF!,0)="","",VLOOKUP($AH247,#REF!,#REF!,0))</f>
        <v>#REF!</v>
      </c>
      <c r="AH247" s="357" t="str">
        <f t="shared" si="3"/>
        <v>A.N.@@._Z.S1312._Z.C.A.F.F5PN.T.S.V._T._T.XDC.N.EDP3</v>
      </c>
      <c r="AI247" s="357"/>
      <c r="AJ247" s="357"/>
      <c r="AK247" s="361" t="str">
        <f>IFERROR(+IF(AH247=VLOOKUP(AH247,#REF!,1,0),"OK","check!!!!"),"check!!!!")</f>
        <v>check!!!!</v>
      </c>
      <c r="AL247" s="363" t="e">
        <f>IF(#REF!=AH247,"ok","check!!!!")</f>
        <v>#REF!</v>
      </c>
      <c r="AM247" s="362"/>
    </row>
    <row r="248" spans="1:39">
      <c r="A248" s="357" t="s">
        <v>261</v>
      </c>
      <c r="B248" s="357" t="s">
        <v>262</v>
      </c>
      <c r="C248" s="357" t="s">
        <v>263</v>
      </c>
      <c r="D248" s="357" t="s">
        <v>264</v>
      </c>
      <c r="E248" s="357" t="s">
        <v>274</v>
      </c>
      <c r="F248" s="357" t="s">
        <v>264</v>
      </c>
      <c r="G248" s="357" t="s">
        <v>277</v>
      </c>
      <c r="H248" s="357" t="s">
        <v>261</v>
      </c>
      <c r="I248" s="357" t="s">
        <v>282</v>
      </c>
      <c r="J248" s="357" t="s">
        <v>316</v>
      </c>
      <c r="K248" s="357" t="s">
        <v>281</v>
      </c>
      <c r="L248" s="357" t="s">
        <v>268</v>
      </c>
      <c r="M248" s="357" t="s">
        <v>269</v>
      </c>
      <c r="N248" s="357" t="s">
        <v>270</v>
      </c>
      <c r="O248" s="357" t="s">
        <v>270</v>
      </c>
      <c r="P248" s="357" t="s">
        <v>271</v>
      </c>
      <c r="Q248" s="357" t="s">
        <v>262</v>
      </c>
      <c r="R248" s="357" t="s">
        <v>314</v>
      </c>
      <c r="S248" s="382" t="e">
        <f>IF(VLOOKUP($AH248,#REF!,#REF!,0)="","",VLOOKUP($AH248,#REF!,#REF!,0))</f>
        <v>#REF!</v>
      </c>
      <c r="T248" s="382" t="e">
        <f>IF(VLOOKUP($AH248,#REF!,#REF!,0)="","",VLOOKUP($AH248,#REF!,#REF!,0))</f>
        <v>#REF!</v>
      </c>
      <c r="U248" s="382" t="e">
        <f>IF(VLOOKUP($AH248,#REF!,#REF!,0)="","",VLOOKUP($AH248,#REF!,#REF!,0))</f>
        <v>#REF!</v>
      </c>
      <c r="V248" s="382" t="e">
        <f>IF(VLOOKUP($AH248,#REF!,#REF!,0)="","",VLOOKUP($AH248,#REF!,#REF!,0))</f>
        <v>#REF!</v>
      </c>
      <c r="W248" s="382" t="e">
        <f>IF(VLOOKUP($AH248,#REF!,#REF!,0)="","",VLOOKUP($AH248,#REF!,#REF!,0))</f>
        <v>#REF!</v>
      </c>
      <c r="X248" s="382" t="e">
        <f>IF(VLOOKUP($AH248,#REF!,#REF!,0)="","",VLOOKUP($AH248,#REF!,#REF!,0))</f>
        <v>#REF!</v>
      </c>
      <c r="Y248" s="382" t="e">
        <f>IF(VLOOKUP($AH248,#REF!,#REF!,0)="","",VLOOKUP($AH248,#REF!,#REF!,0))</f>
        <v>#REF!</v>
      </c>
      <c r="Z248" s="382" t="e">
        <f>IF(VLOOKUP($AH248,#REF!,#REF!,0)="","",VLOOKUP($AH248,#REF!,#REF!,0))</f>
        <v>#REF!</v>
      </c>
      <c r="AA248" s="382" t="e">
        <f>IF(VLOOKUP($AH248,#REF!,#REF!,0)="","",VLOOKUP($AH248,#REF!,#REF!,0))</f>
        <v>#REF!</v>
      </c>
      <c r="AB248" s="382" t="e">
        <f>IF(VLOOKUP($AH248,#REF!,#REF!,0)="","",VLOOKUP($AH248,#REF!,#REF!,0))</f>
        <v>#REF!</v>
      </c>
      <c r="AC248" s="382" t="e">
        <f>IF(VLOOKUP($AH248,#REF!,#REF!,0)="","",VLOOKUP($AH248,#REF!,#REF!,0))</f>
        <v>#REF!</v>
      </c>
      <c r="AD248" s="382" t="e">
        <f>IF(VLOOKUP($AH248,#REF!,#REF!,0)="","",VLOOKUP($AH248,#REF!,#REF!,0))</f>
        <v>#REF!</v>
      </c>
      <c r="AE248" s="382" t="e">
        <f>IF(VLOOKUP($AH248,#REF!,#REF!,0)="","",VLOOKUP($AH248,#REF!,#REF!,0))</f>
        <v>#REF!</v>
      </c>
      <c r="AF248" s="382" t="e">
        <f>IF(VLOOKUP($AH248,#REF!,#REF!,0)="","",VLOOKUP($AH248,#REF!,#REF!,0))</f>
        <v>#REF!</v>
      </c>
      <c r="AG248" s="382" t="e">
        <f>IF(VLOOKUP($AH248,#REF!,#REF!,0)="","",VLOOKUP($AH248,#REF!,#REF!,0))</f>
        <v>#REF!</v>
      </c>
      <c r="AH248" s="357" t="str">
        <f t="shared" si="3"/>
        <v>A.N.@@._Z.S1312._Z.C.A.F.F5OP.T.S.V._T._T.XDC.N.EDP3</v>
      </c>
      <c r="AI248" s="357"/>
      <c r="AJ248" s="357"/>
      <c r="AK248" s="361" t="str">
        <f>IFERROR(+IF(AH248=VLOOKUP(AH248,#REF!,1,0),"OK","check!!!!"),"check!!!!")</f>
        <v>check!!!!</v>
      </c>
      <c r="AL248" s="363" t="e">
        <f>IF(#REF!=AH248,"ok","check!!!!")</f>
        <v>#REF!</v>
      </c>
      <c r="AM248" s="362"/>
    </row>
    <row r="249" spans="1:39">
      <c r="A249" s="357" t="s">
        <v>261</v>
      </c>
      <c r="B249" s="357" t="s">
        <v>262</v>
      </c>
      <c r="C249" s="357" t="s">
        <v>263</v>
      </c>
      <c r="D249" s="357" t="s">
        <v>264</v>
      </c>
      <c r="E249" s="357" t="s">
        <v>274</v>
      </c>
      <c r="F249" s="357" t="s">
        <v>264</v>
      </c>
      <c r="G249" s="357" t="s">
        <v>277</v>
      </c>
      <c r="H249" s="357" t="s">
        <v>293</v>
      </c>
      <c r="I249" s="357" t="s">
        <v>282</v>
      </c>
      <c r="J249" s="357" t="s">
        <v>316</v>
      </c>
      <c r="K249" s="357" t="s">
        <v>281</v>
      </c>
      <c r="L249" s="357" t="s">
        <v>268</v>
      </c>
      <c r="M249" s="357" t="s">
        <v>269</v>
      </c>
      <c r="N249" s="357" t="s">
        <v>270</v>
      </c>
      <c r="O249" s="357" t="s">
        <v>270</v>
      </c>
      <c r="P249" s="357" t="s">
        <v>271</v>
      </c>
      <c r="Q249" s="357" t="s">
        <v>262</v>
      </c>
      <c r="R249" s="357" t="s">
        <v>314</v>
      </c>
      <c r="S249" s="382" t="e">
        <f>IF(VLOOKUP($AH249,#REF!,#REF!,0)="","",VLOOKUP($AH249,#REF!,#REF!,0))</f>
        <v>#REF!</v>
      </c>
      <c r="T249" s="382" t="e">
        <f>IF(VLOOKUP($AH249,#REF!,#REF!,0)="","",VLOOKUP($AH249,#REF!,#REF!,0))</f>
        <v>#REF!</v>
      </c>
      <c r="U249" s="382" t="e">
        <f>IF(VLOOKUP($AH249,#REF!,#REF!,0)="","",VLOOKUP($AH249,#REF!,#REF!,0))</f>
        <v>#REF!</v>
      </c>
      <c r="V249" s="382" t="e">
        <f>IF(VLOOKUP($AH249,#REF!,#REF!,0)="","",VLOOKUP($AH249,#REF!,#REF!,0))</f>
        <v>#REF!</v>
      </c>
      <c r="W249" s="382" t="e">
        <f>IF(VLOOKUP($AH249,#REF!,#REF!,0)="","",VLOOKUP($AH249,#REF!,#REF!,0))</f>
        <v>#REF!</v>
      </c>
      <c r="X249" s="382" t="e">
        <f>IF(VLOOKUP($AH249,#REF!,#REF!,0)="","",VLOOKUP($AH249,#REF!,#REF!,0))</f>
        <v>#REF!</v>
      </c>
      <c r="Y249" s="382" t="e">
        <f>IF(VLOOKUP($AH249,#REF!,#REF!,0)="","",VLOOKUP($AH249,#REF!,#REF!,0))</f>
        <v>#REF!</v>
      </c>
      <c r="Z249" s="382" t="e">
        <f>IF(VLOOKUP($AH249,#REF!,#REF!,0)="","",VLOOKUP($AH249,#REF!,#REF!,0))</f>
        <v>#REF!</v>
      </c>
      <c r="AA249" s="382" t="e">
        <f>IF(VLOOKUP($AH249,#REF!,#REF!,0)="","",VLOOKUP($AH249,#REF!,#REF!,0))</f>
        <v>#REF!</v>
      </c>
      <c r="AB249" s="382" t="e">
        <f>IF(VLOOKUP($AH249,#REF!,#REF!,0)="","",VLOOKUP($AH249,#REF!,#REF!,0))</f>
        <v>#REF!</v>
      </c>
      <c r="AC249" s="382" t="e">
        <f>IF(VLOOKUP($AH249,#REF!,#REF!,0)="","",VLOOKUP($AH249,#REF!,#REF!,0))</f>
        <v>#REF!</v>
      </c>
      <c r="AD249" s="382" t="e">
        <f>IF(VLOOKUP($AH249,#REF!,#REF!,0)="","",VLOOKUP($AH249,#REF!,#REF!,0))</f>
        <v>#REF!</v>
      </c>
      <c r="AE249" s="382" t="e">
        <f>IF(VLOOKUP($AH249,#REF!,#REF!,0)="","",VLOOKUP($AH249,#REF!,#REF!,0))</f>
        <v>#REF!</v>
      </c>
      <c r="AF249" s="382" t="e">
        <f>IF(VLOOKUP($AH249,#REF!,#REF!,0)="","",VLOOKUP($AH249,#REF!,#REF!,0))</f>
        <v>#REF!</v>
      </c>
      <c r="AG249" s="382" t="e">
        <f>IF(VLOOKUP($AH249,#REF!,#REF!,0)="","",VLOOKUP($AH249,#REF!,#REF!,0))</f>
        <v>#REF!</v>
      </c>
      <c r="AH249" s="357" t="str">
        <f t="shared" si="3"/>
        <v>A.N.@@._Z.S1312._Z.C.AI.F.F5OP.T.S.V._T._T.XDC.N.EDP3</v>
      </c>
      <c r="AI249" s="357"/>
      <c r="AJ249" s="357"/>
      <c r="AK249" s="361" t="str">
        <f>IFERROR(+IF(AH249=VLOOKUP(AH249,#REF!,1,0),"OK","check!!!!"),"check!!!!")</f>
        <v>check!!!!</v>
      </c>
      <c r="AL249" s="363" t="e">
        <f>IF(#REF!=AH249,"ok","check!!!!")</f>
        <v>#REF!</v>
      </c>
      <c r="AM249" s="362"/>
    </row>
    <row r="250" spans="1:39">
      <c r="A250" s="357" t="s">
        <v>261</v>
      </c>
      <c r="B250" s="357" t="s">
        <v>262</v>
      </c>
      <c r="C250" s="357" t="s">
        <v>263</v>
      </c>
      <c r="D250" s="357" t="s">
        <v>264</v>
      </c>
      <c r="E250" s="357" t="s">
        <v>274</v>
      </c>
      <c r="F250" s="357" t="s">
        <v>264</v>
      </c>
      <c r="G250" s="357" t="s">
        <v>277</v>
      </c>
      <c r="H250" s="357" t="s">
        <v>294</v>
      </c>
      <c r="I250" s="357" t="s">
        <v>282</v>
      </c>
      <c r="J250" s="357" t="s">
        <v>316</v>
      </c>
      <c r="K250" s="357" t="s">
        <v>281</v>
      </c>
      <c r="L250" s="357" t="s">
        <v>268</v>
      </c>
      <c r="M250" s="357" t="s">
        <v>269</v>
      </c>
      <c r="N250" s="357" t="s">
        <v>270</v>
      </c>
      <c r="O250" s="357" t="s">
        <v>270</v>
      </c>
      <c r="P250" s="357" t="s">
        <v>271</v>
      </c>
      <c r="Q250" s="357" t="s">
        <v>262</v>
      </c>
      <c r="R250" s="357" t="s">
        <v>314</v>
      </c>
      <c r="S250" s="382" t="e">
        <f>IF(VLOOKUP($AH250,#REF!,#REF!,0)="","",VLOOKUP($AH250,#REF!,#REF!,0))</f>
        <v>#REF!</v>
      </c>
      <c r="T250" s="382" t="e">
        <f>IF(VLOOKUP($AH250,#REF!,#REF!,0)="","",VLOOKUP($AH250,#REF!,#REF!,0))</f>
        <v>#REF!</v>
      </c>
      <c r="U250" s="382" t="e">
        <f>IF(VLOOKUP($AH250,#REF!,#REF!,0)="","",VLOOKUP($AH250,#REF!,#REF!,0))</f>
        <v>#REF!</v>
      </c>
      <c r="V250" s="382" t="e">
        <f>IF(VLOOKUP($AH250,#REF!,#REF!,0)="","",VLOOKUP($AH250,#REF!,#REF!,0))</f>
        <v>#REF!</v>
      </c>
      <c r="W250" s="382" t="e">
        <f>IF(VLOOKUP($AH250,#REF!,#REF!,0)="","",VLOOKUP($AH250,#REF!,#REF!,0))</f>
        <v>#REF!</v>
      </c>
      <c r="X250" s="382" t="e">
        <f>IF(VLOOKUP($AH250,#REF!,#REF!,0)="","",VLOOKUP($AH250,#REF!,#REF!,0))</f>
        <v>#REF!</v>
      </c>
      <c r="Y250" s="382" t="e">
        <f>IF(VLOOKUP($AH250,#REF!,#REF!,0)="","",VLOOKUP($AH250,#REF!,#REF!,0))</f>
        <v>#REF!</v>
      </c>
      <c r="Z250" s="382" t="e">
        <f>IF(VLOOKUP($AH250,#REF!,#REF!,0)="","",VLOOKUP($AH250,#REF!,#REF!,0))</f>
        <v>#REF!</v>
      </c>
      <c r="AA250" s="382" t="e">
        <f>IF(VLOOKUP($AH250,#REF!,#REF!,0)="","",VLOOKUP($AH250,#REF!,#REF!,0))</f>
        <v>#REF!</v>
      </c>
      <c r="AB250" s="382" t="e">
        <f>IF(VLOOKUP($AH250,#REF!,#REF!,0)="","",VLOOKUP($AH250,#REF!,#REF!,0))</f>
        <v>#REF!</v>
      </c>
      <c r="AC250" s="382" t="e">
        <f>IF(VLOOKUP($AH250,#REF!,#REF!,0)="","",VLOOKUP($AH250,#REF!,#REF!,0))</f>
        <v>#REF!</v>
      </c>
      <c r="AD250" s="382" t="e">
        <f>IF(VLOOKUP($AH250,#REF!,#REF!,0)="","",VLOOKUP($AH250,#REF!,#REF!,0))</f>
        <v>#REF!</v>
      </c>
      <c r="AE250" s="382" t="e">
        <f>IF(VLOOKUP($AH250,#REF!,#REF!,0)="","",VLOOKUP($AH250,#REF!,#REF!,0))</f>
        <v>#REF!</v>
      </c>
      <c r="AF250" s="382" t="e">
        <f>IF(VLOOKUP($AH250,#REF!,#REF!,0)="","",VLOOKUP($AH250,#REF!,#REF!,0))</f>
        <v>#REF!</v>
      </c>
      <c r="AG250" s="382" t="e">
        <f>IF(VLOOKUP($AH250,#REF!,#REF!,0)="","",VLOOKUP($AH250,#REF!,#REF!,0))</f>
        <v>#REF!</v>
      </c>
      <c r="AH250" s="357" t="str">
        <f t="shared" si="3"/>
        <v>A.N.@@._Z.S1312._Z.C.AD.F.F5OP.T.S.V._T._T.XDC.N.EDP3</v>
      </c>
      <c r="AI250" s="357"/>
      <c r="AJ250" s="357"/>
      <c r="AK250" s="361" t="str">
        <f>IFERROR(+IF(AH250=VLOOKUP(AH250,#REF!,1,0),"OK","check!!!!"),"check!!!!")</f>
        <v>check!!!!</v>
      </c>
      <c r="AL250" s="363" t="e">
        <f>IF(#REF!=AH250,"ok","check!!!!")</f>
        <v>#REF!</v>
      </c>
      <c r="AM250" s="362"/>
    </row>
    <row r="251" spans="1:39">
      <c r="A251" s="357" t="s">
        <v>261</v>
      </c>
      <c r="B251" s="357" t="s">
        <v>262</v>
      </c>
      <c r="C251" s="357" t="s">
        <v>263</v>
      </c>
      <c r="D251" s="357" t="s">
        <v>264</v>
      </c>
      <c r="E251" s="357" t="s">
        <v>274</v>
      </c>
      <c r="F251" s="357" t="s">
        <v>264</v>
      </c>
      <c r="G251" s="357" t="s">
        <v>277</v>
      </c>
      <c r="H251" s="357" t="s">
        <v>261</v>
      </c>
      <c r="I251" s="357" t="s">
        <v>282</v>
      </c>
      <c r="J251" s="357" t="s">
        <v>317</v>
      </c>
      <c r="K251" s="357" t="s">
        <v>281</v>
      </c>
      <c r="L251" s="357" t="s">
        <v>268</v>
      </c>
      <c r="M251" s="357" t="s">
        <v>269</v>
      </c>
      <c r="N251" s="357" t="s">
        <v>270</v>
      </c>
      <c r="O251" s="357" t="s">
        <v>270</v>
      </c>
      <c r="P251" s="357" t="s">
        <v>271</v>
      </c>
      <c r="Q251" s="357" t="s">
        <v>262</v>
      </c>
      <c r="R251" s="357" t="s">
        <v>314</v>
      </c>
      <c r="S251" s="382" t="e">
        <f>IF(VLOOKUP($AH251,#REF!,#REF!,0)="","",VLOOKUP($AH251,#REF!,#REF!,0))</f>
        <v>#REF!</v>
      </c>
      <c r="T251" s="382" t="e">
        <f>IF(VLOOKUP($AH251,#REF!,#REF!,0)="","",VLOOKUP($AH251,#REF!,#REF!,0))</f>
        <v>#REF!</v>
      </c>
      <c r="U251" s="382" t="e">
        <f>IF(VLOOKUP($AH251,#REF!,#REF!,0)="","",VLOOKUP($AH251,#REF!,#REF!,0))</f>
        <v>#REF!</v>
      </c>
      <c r="V251" s="382" t="e">
        <f>IF(VLOOKUP($AH251,#REF!,#REF!,0)="","",VLOOKUP($AH251,#REF!,#REF!,0))</f>
        <v>#REF!</v>
      </c>
      <c r="W251" s="382" t="e">
        <f>IF(VLOOKUP($AH251,#REF!,#REF!,0)="","",VLOOKUP($AH251,#REF!,#REF!,0))</f>
        <v>#REF!</v>
      </c>
      <c r="X251" s="382" t="e">
        <f>IF(VLOOKUP($AH251,#REF!,#REF!,0)="","",VLOOKUP($AH251,#REF!,#REF!,0))</f>
        <v>#REF!</v>
      </c>
      <c r="Y251" s="382" t="e">
        <f>IF(VLOOKUP($AH251,#REF!,#REF!,0)="","",VLOOKUP($AH251,#REF!,#REF!,0))</f>
        <v>#REF!</v>
      </c>
      <c r="Z251" s="382" t="e">
        <f>IF(VLOOKUP($AH251,#REF!,#REF!,0)="","",VLOOKUP($AH251,#REF!,#REF!,0))</f>
        <v>#REF!</v>
      </c>
      <c r="AA251" s="382" t="e">
        <f>IF(VLOOKUP($AH251,#REF!,#REF!,0)="","",VLOOKUP($AH251,#REF!,#REF!,0))</f>
        <v>#REF!</v>
      </c>
      <c r="AB251" s="382" t="e">
        <f>IF(VLOOKUP($AH251,#REF!,#REF!,0)="","",VLOOKUP($AH251,#REF!,#REF!,0))</f>
        <v>#REF!</v>
      </c>
      <c r="AC251" s="382" t="e">
        <f>IF(VLOOKUP($AH251,#REF!,#REF!,0)="","",VLOOKUP($AH251,#REF!,#REF!,0))</f>
        <v>#REF!</v>
      </c>
      <c r="AD251" s="382" t="e">
        <f>IF(VLOOKUP($AH251,#REF!,#REF!,0)="","",VLOOKUP($AH251,#REF!,#REF!,0))</f>
        <v>#REF!</v>
      </c>
      <c r="AE251" s="382" t="e">
        <f>IF(VLOOKUP($AH251,#REF!,#REF!,0)="","",VLOOKUP($AH251,#REF!,#REF!,0))</f>
        <v>#REF!</v>
      </c>
      <c r="AF251" s="382" t="e">
        <f>IF(VLOOKUP($AH251,#REF!,#REF!,0)="","",VLOOKUP($AH251,#REF!,#REF!,0))</f>
        <v>#REF!</v>
      </c>
      <c r="AG251" s="382" t="e">
        <f>IF(VLOOKUP($AH251,#REF!,#REF!,0)="","",VLOOKUP($AH251,#REF!,#REF!,0))</f>
        <v>#REF!</v>
      </c>
      <c r="AH251" s="357" t="str">
        <f t="shared" si="3"/>
        <v>A.N.@@._Z.S1312._Z.C.A.F.F71.T.S.V._T._T.XDC.N.EDP3</v>
      </c>
      <c r="AI251" s="357"/>
      <c r="AJ251" s="357"/>
      <c r="AK251" s="361" t="str">
        <f>IFERROR(+IF(AH251=VLOOKUP(AH251,#REF!,1,0),"OK","check!!!!"),"check!!!!")</f>
        <v>check!!!!</v>
      </c>
      <c r="AL251" s="363" t="e">
        <f>IF(#REF!=AH251,"ok","check!!!!")</f>
        <v>#REF!</v>
      </c>
      <c r="AM251" s="362"/>
    </row>
    <row r="252" spans="1:39">
      <c r="A252" s="357" t="s">
        <v>261</v>
      </c>
      <c r="B252" s="357" t="s">
        <v>262</v>
      </c>
      <c r="C252" s="357" t="s">
        <v>263</v>
      </c>
      <c r="D252" s="357" t="s">
        <v>264</v>
      </c>
      <c r="E252" s="357" t="s">
        <v>274</v>
      </c>
      <c r="F252" s="357" t="s">
        <v>264</v>
      </c>
      <c r="G252" s="357" t="s">
        <v>277</v>
      </c>
      <c r="H252" s="357" t="s">
        <v>261</v>
      </c>
      <c r="I252" s="357" t="s">
        <v>282</v>
      </c>
      <c r="J252" s="357" t="s">
        <v>303</v>
      </c>
      <c r="K252" s="357" t="s">
        <v>281</v>
      </c>
      <c r="L252" s="357" t="s">
        <v>268</v>
      </c>
      <c r="M252" s="357" t="s">
        <v>269</v>
      </c>
      <c r="N252" s="357" t="s">
        <v>270</v>
      </c>
      <c r="O252" s="357" t="s">
        <v>270</v>
      </c>
      <c r="P252" s="357" t="s">
        <v>271</v>
      </c>
      <c r="Q252" s="357" t="s">
        <v>262</v>
      </c>
      <c r="R252" s="357" t="s">
        <v>314</v>
      </c>
      <c r="S252" s="382" t="e">
        <f>IF(VLOOKUP($AH252,#REF!,#REF!,0)="","",VLOOKUP($AH252,#REF!,#REF!,0))</f>
        <v>#REF!</v>
      </c>
      <c r="T252" s="382" t="e">
        <f>IF(VLOOKUP($AH252,#REF!,#REF!,0)="","",VLOOKUP($AH252,#REF!,#REF!,0))</f>
        <v>#REF!</v>
      </c>
      <c r="U252" s="382" t="e">
        <f>IF(VLOOKUP($AH252,#REF!,#REF!,0)="","",VLOOKUP($AH252,#REF!,#REF!,0))</f>
        <v>#REF!</v>
      </c>
      <c r="V252" s="382" t="e">
        <f>IF(VLOOKUP($AH252,#REF!,#REF!,0)="","",VLOOKUP($AH252,#REF!,#REF!,0))</f>
        <v>#REF!</v>
      </c>
      <c r="W252" s="382" t="e">
        <f>IF(VLOOKUP($AH252,#REF!,#REF!,0)="","",VLOOKUP($AH252,#REF!,#REF!,0))</f>
        <v>#REF!</v>
      </c>
      <c r="X252" s="382" t="e">
        <f>IF(VLOOKUP($AH252,#REF!,#REF!,0)="","",VLOOKUP($AH252,#REF!,#REF!,0))</f>
        <v>#REF!</v>
      </c>
      <c r="Y252" s="382" t="e">
        <f>IF(VLOOKUP($AH252,#REF!,#REF!,0)="","",VLOOKUP($AH252,#REF!,#REF!,0))</f>
        <v>#REF!</v>
      </c>
      <c r="Z252" s="382" t="e">
        <f>IF(VLOOKUP($AH252,#REF!,#REF!,0)="","",VLOOKUP($AH252,#REF!,#REF!,0))</f>
        <v>#REF!</v>
      </c>
      <c r="AA252" s="382" t="e">
        <f>IF(VLOOKUP($AH252,#REF!,#REF!,0)="","",VLOOKUP($AH252,#REF!,#REF!,0))</f>
        <v>#REF!</v>
      </c>
      <c r="AB252" s="382" t="e">
        <f>IF(VLOOKUP($AH252,#REF!,#REF!,0)="","",VLOOKUP($AH252,#REF!,#REF!,0))</f>
        <v>#REF!</v>
      </c>
      <c r="AC252" s="382" t="e">
        <f>IF(VLOOKUP($AH252,#REF!,#REF!,0)="","",VLOOKUP($AH252,#REF!,#REF!,0))</f>
        <v>#REF!</v>
      </c>
      <c r="AD252" s="382" t="e">
        <f>IF(VLOOKUP($AH252,#REF!,#REF!,0)="","",VLOOKUP($AH252,#REF!,#REF!,0))</f>
        <v>#REF!</v>
      </c>
      <c r="AE252" s="382" t="e">
        <f>IF(VLOOKUP($AH252,#REF!,#REF!,0)="","",VLOOKUP($AH252,#REF!,#REF!,0))</f>
        <v>#REF!</v>
      </c>
      <c r="AF252" s="382" t="e">
        <f>IF(VLOOKUP($AH252,#REF!,#REF!,0)="","",VLOOKUP($AH252,#REF!,#REF!,0))</f>
        <v>#REF!</v>
      </c>
      <c r="AG252" s="382" t="e">
        <f>IF(VLOOKUP($AH252,#REF!,#REF!,0)="","",VLOOKUP($AH252,#REF!,#REF!,0))</f>
        <v>#REF!</v>
      </c>
      <c r="AH252" s="357" t="str">
        <f t="shared" si="3"/>
        <v>A.N.@@._Z.S1312._Z.C.A.F.F8.T.S.V._T._T.XDC.N.EDP3</v>
      </c>
      <c r="AI252" s="357"/>
      <c r="AJ252" s="357"/>
      <c r="AK252" s="361" t="str">
        <f>IFERROR(+IF(AH252=VLOOKUP(AH252,#REF!,1,0),"OK","check!!!!"),"check!!!!")</f>
        <v>check!!!!</v>
      </c>
      <c r="AL252" s="363" t="e">
        <f>IF(#REF!=AH252,"ok","check!!!!")</f>
        <v>#REF!</v>
      </c>
      <c r="AM252" s="362"/>
    </row>
    <row r="253" spans="1:39">
      <c r="A253" s="357" t="s">
        <v>261</v>
      </c>
      <c r="B253" s="357" t="s">
        <v>262</v>
      </c>
      <c r="C253" s="357" t="s">
        <v>263</v>
      </c>
      <c r="D253" s="357" t="s">
        <v>264</v>
      </c>
      <c r="E253" s="357" t="s">
        <v>274</v>
      </c>
      <c r="F253" s="357" t="s">
        <v>264</v>
      </c>
      <c r="G253" s="357" t="s">
        <v>277</v>
      </c>
      <c r="H253" s="357" t="s">
        <v>261</v>
      </c>
      <c r="I253" s="357" t="s">
        <v>282</v>
      </c>
      <c r="J253" s="357" t="s">
        <v>318</v>
      </c>
      <c r="K253" s="357" t="s">
        <v>281</v>
      </c>
      <c r="L253" s="357" t="s">
        <v>268</v>
      </c>
      <c r="M253" s="357" t="s">
        <v>269</v>
      </c>
      <c r="N253" s="357" t="s">
        <v>270</v>
      </c>
      <c r="O253" s="357" t="s">
        <v>270</v>
      </c>
      <c r="P253" s="357" t="s">
        <v>271</v>
      </c>
      <c r="Q253" s="357" t="s">
        <v>262</v>
      </c>
      <c r="R253" s="357" t="s">
        <v>314</v>
      </c>
      <c r="S253" s="382" t="e">
        <f>IF(VLOOKUP($AH253,#REF!,#REF!,0)="","",VLOOKUP($AH253,#REF!,#REF!,0))</f>
        <v>#REF!</v>
      </c>
      <c r="T253" s="382" t="e">
        <f>IF(VLOOKUP($AH253,#REF!,#REF!,0)="","",VLOOKUP($AH253,#REF!,#REF!,0))</f>
        <v>#REF!</v>
      </c>
      <c r="U253" s="382" t="e">
        <f>IF(VLOOKUP($AH253,#REF!,#REF!,0)="","",VLOOKUP($AH253,#REF!,#REF!,0))</f>
        <v>#REF!</v>
      </c>
      <c r="V253" s="382" t="e">
        <f>IF(VLOOKUP($AH253,#REF!,#REF!,0)="","",VLOOKUP($AH253,#REF!,#REF!,0))</f>
        <v>#REF!</v>
      </c>
      <c r="W253" s="382" t="e">
        <f>IF(VLOOKUP($AH253,#REF!,#REF!,0)="","",VLOOKUP($AH253,#REF!,#REF!,0))</f>
        <v>#REF!</v>
      </c>
      <c r="X253" s="382" t="e">
        <f>IF(VLOOKUP($AH253,#REF!,#REF!,0)="","",VLOOKUP($AH253,#REF!,#REF!,0))</f>
        <v>#REF!</v>
      </c>
      <c r="Y253" s="382" t="e">
        <f>IF(VLOOKUP($AH253,#REF!,#REF!,0)="","",VLOOKUP($AH253,#REF!,#REF!,0))</f>
        <v>#REF!</v>
      </c>
      <c r="Z253" s="382" t="e">
        <f>IF(VLOOKUP($AH253,#REF!,#REF!,0)="","",VLOOKUP($AH253,#REF!,#REF!,0))</f>
        <v>#REF!</v>
      </c>
      <c r="AA253" s="382" t="e">
        <f>IF(VLOOKUP($AH253,#REF!,#REF!,0)="","",VLOOKUP($AH253,#REF!,#REF!,0))</f>
        <v>#REF!</v>
      </c>
      <c r="AB253" s="382" t="e">
        <f>IF(VLOOKUP($AH253,#REF!,#REF!,0)="","",VLOOKUP($AH253,#REF!,#REF!,0))</f>
        <v>#REF!</v>
      </c>
      <c r="AC253" s="382" t="e">
        <f>IF(VLOOKUP($AH253,#REF!,#REF!,0)="","",VLOOKUP($AH253,#REF!,#REF!,0))</f>
        <v>#REF!</v>
      </c>
      <c r="AD253" s="382" t="e">
        <f>IF(VLOOKUP($AH253,#REF!,#REF!,0)="","",VLOOKUP($AH253,#REF!,#REF!,0))</f>
        <v>#REF!</v>
      </c>
      <c r="AE253" s="382" t="e">
        <f>IF(VLOOKUP($AH253,#REF!,#REF!,0)="","",VLOOKUP($AH253,#REF!,#REF!,0))</f>
        <v>#REF!</v>
      </c>
      <c r="AF253" s="382" t="e">
        <f>IF(VLOOKUP($AH253,#REF!,#REF!,0)="","",VLOOKUP($AH253,#REF!,#REF!,0))</f>
        <v>#REF!</v>
      </c>
      <c r="AG253" s="382" t="e">
        <f>IF(VLOOKUP($AH253,#REF!,#REF!,0)="","",VLOOKUP($AH253,#REF!,#REF!,0))</f>
        <v>#REF!</v>
      </c>
      <c r="AH253" s="357" t="str">
        <f t="shared" si="3"/>
        <v>A.N.@@._Z.S1312._Z.C.A.F.FN.T.S.V._T._T.XDC.N.EDP3</v>
      </c>
      <c r="AI253" s="357"/>
      <c r="AJ253" s="357"/>
      <c r="AK253" s="361" t="str">
        <f>IFERROR(+IF(AH253=VLOOKUP(AH253,#REF!,1,0),"OK","check!!!!"),"check!!!!")</f>
        <v>check!!!!</v>
      </c>
      <c r="AL253" s="363" t="e">
        <f>IF(#REF!=AH253,"ok","check!!!!")</f>
        <v>#REF!</v>
      </c>
      <c r="AM253" s="362"/>
    </row>
    <row r="254" spans="1:39">
      <c r="A254" s="357" t="s">
        <v>261</v>
      </c>
      <c r="B254" s="357" t="s">
        <v>262</v>
      </c>
      <c r="C254" s="357" t="s">
        <v>263</v>
      </c>
      <c r="D254" s="357" t="s">
        <v>264</v>
      </c>
      <c r="E254" s="357" t="s">
        <v>274</v>
      </c>
      <c r="F254" s="357" t="s">
        <v>264</v>
      </c>
      <c r="G254" s="357" t="s">
        <v>277</v>
      </c>
      <c r="H254" s="357" t="s">
        <v>306</v>
      </c>
      <c r="I254" s="357" t="s">
        <v>319</v>
      </c>
      <c r="J254" s="357" t="s">
        <v>264</v>
      </c>
      <c r="K254" s="357" t="s">
        <v>281</v>
      </c>
      <c r="L254" s="357" t="s">
        <v>268</v>
      </c>
      <c r="M254" s="357" t="s">
        <v>269</v>
      </c>
      <c r="N254" s="357" t="s">
        <v>270</v>
      </c>
      <c r="O254" s="357" t="s">
        <v>270</v>
      </c>
      <c r="P254" s="357" t="s">
        <v>271</v>
      </c>
      <c r="Q254" s="357" t="s">
        <v>262</v>
      </c>
      <c r="R254" s="357" t="s">
        <v>314</v>
      </c>
      <c r="S254" s="382" t="e">
        <f>IF(VLOOKUP($AH254,#REF!,#REF!,0)="","",VLOOKUP($AH254,#REF!,#REF!,0))</f>
        <v>#REF!</v>
      </c>
      <c r="T254" s="382" t="e">
        <f>IF(VLOOKUP($AH254,#REF!,#REF!,0)="","",VLOOKUP($AH254,#REF!,#REF!,0))</f>
        <v>#REF!</v>
      </c>
      <c r="U254" s="382" t="e">
        <f>IF(VLOOKUP($AH254,#REF!,#REF!,0)="","",VLOOKUP($AH254,#REF!,#REF!,0))</f>
        <v>#REF!</v>
      </c>
      <c r="V254" s="382" t="e">
        <f>IF(VLOOKUP($AH254,#REF!,#REF!,0)="","",VLOOKUP($AH254,#REF!,#REF!,0))</f>
        <v>#REF!</v>
      </c>
      <c r="W254" s="382" t="e">
        <f>IF(VLOOKUP($AH254,#REF!,#REF!,0)="","",VLOOKUP($AH254,#REF!,#REF!,0))</f>
        <v>#REF!</v>
      </c>
      <c r="X254" s="382" t="e">
        <f>IF(VLOOKUP($AH254,#REF!,#REF!,0)="","",VLOOKUP($AH254,#REF!,#REF!,0))</f>
        <v>#REF!</v>
      </c>
      <c r="Y254" s="382" t="e">
        <f>IF(VLOOKUP($AH254,#REF!,#REF!,0)="","",VLOOKUP($AH254,#REF!,#REF!,0))</f>
        <v>#REF!</v>
      </c>
      <c r="Z254" s="382" t="e">
        <f>IF(VLOOKUP($AH254,#REF!,#REF!,0)="","",VLOOKUP($AH254,#REF!,#REF!,0))</f>
        <v>#REF!</v>
      </c>
      <c r="AA254" s="382" t="e">
        <f>IF(VLOOKUP($AH254,#REF!,#REF!,0)="","",VLOOKUP($AH254,#REF!,#REF!,0))</f>
        <v>#REF!</v>
      </c>
      <c r="AB254" s="382" t="e">
        <f>IF(VLOOKUP($AH254,#REF!,#REF!,0)="","",VLOOKUP($AH254,#REF!,#REF!,0))</f>
        <v>#REF!</v>
      </c>
      <c r="AC254" s="382" t="e">
        <f>IF(VLOOKUP($AH254,#REF!,#REF!,0)="","",VLOOKUP($AH254,#REF!,#REF!,0))</f>
        <v>#REF!</v>
      </c>
      <c r="AD254" s="382" t="e">
        <f>IF(VLOOKUP($AH254,#REF!,#REF!,0)="","",VLOOKUP($AH254,#REF!,#REF!,0))</f>
        <v>#REF!</v>
      </c>
      <c r="AE254" s="382" t="e">
        <f>IF(VLOOKUP($AH254,#REF!,#REF!,0)="","",VLOOKUP($AH254,#REF!,#REF!,0))</f>
        <v>#REF!</v>
      </c>
      <c r="AF254" s="382" t="e">
        <f>IF(VLOOKUP($AH254,#REF!,#REF!,0)="","",VLOOKUP($AH254,#REF!,#REF!,0))</f>
        <v>#REF!</v>
      </c>
      <c r="AG254" s="382" t="e">
        <f>IF(VLOOKUP($AH254,#REF!,#REF!,0)="","",VLOOKUP($AH254,#REF!,#REF!,0))</f>
        <v>#REF!</v>
      </c>
      <c r="AH254" s="357" t="str">
        <f t="shared" si="3"/>
        <v>A.N.@@._Z.S1312._Z.C._X.ORADJ._Z.T.S.V._T._T.XDC.N.EDP3</v>
      </c>
      <c r="AI254" s="357"/>
      <c r="AJ254" s="357"/>
      <c r="AK254" s="361" t="str">
        <f>IFERROR(+IF(AH254=VLOOKUP(AH254,#REF!,1,0),"OK","check!!!!"),"check!!!!")</f>
        <v>check!!!!</v>
      </c>
      <c r="AL254" s="363" t="e">
        <f>IF(#REF!=AH254,"ok","check!!!!")</f>
        <v>#REF!</v>
      </c>
      <c r="AM254" s="362"/>
    </row>
    <row r="255" spans="1:39">
      <c r="A255" s="357" t="s">
        <v>261</v>
      </c>
      <c r="B255" s="357" t="s">
        <v>262</v>
      </c>
      <c r="C255" s="357" t="s">
        <v>263</v>
      </c>
      <c r="D255" s="357" t="s">
        <v>264</v>
      </c>
      <c r="E255" s="357" t="s">
        <v>274</v>
      </c>
      <c r="F255" s="357" t="s">
        <v>264</v>
      </c>
      <c r="G255" s="357" t="s">
        <v>277</v>
      </c>
      <c r="H255" s="357" t="s">
        <v>278</v>
      </c>
      <c r="I255" s="357" t="s">
        <v>282</v>
      </c>
      <c r="J255" s="357" t="s">
        <v>330</v>
      </c>
      <c r="K255" s="357" t="s">
        <v>281</v>
      </c>
      <c r="L255" s="357" t="s">
        <v>268</v>
      </c>
      <c r="M255" s="357" t="s">
        <v>269</v>
      </c>
      <c r="N255" s="357" t="s">
        <v>270</v>
      </c>
      <c r="O255" s="357" t="s">
        <v>270</v>
      </c>
      <c r="P255" s="357" t="s">
        <v>271</v>
      </c>
      <c r="Q255" s="357" t="s">
        <v>262</v>
      </c>
      <c r="R255" s="357" t="s">
        <v>314</v>
      </c>
      <c r="S255" s="382" t="e">
        <f>IF(VLOOKUP($AH255,#REF!,#REF!,0)="","",VLOOKUP($AH255,#REF!,#REF!,0))</f>
        <v>#REF!</v>
      </c>
      <c r="T255" s="382" t="e">
        <f>IF(VLOOKUP($AH255,#REF!,#REF!,0)="","",VLOOKUP($AH255,#REF!,#REF!,0))</f>
        <v>#REF!</v>
      </c>
      <c r="U255" s="382" t="e">
        <f>IF(VLOOKUP($AH255,#REF!,#REF!,0)="","",VLOOKUP($AH255,#REF!,#REF!,0))</f>
        <v>#REF!</v>
      </c>
      <c r="V255" s="382" t="e">
        <f>IF(VLOOKUP($AH255,#REF!,#REF!,0)="","",VLOOKUP($AH255,#REF!,#REF!,0))</f>
        <v>#REF!</v>
      </c>
      <c r="W255" s="382" t="e">
        <f>IF(VLOOKUP($AH255,#REF!,#REF!,0)="","",VLOOKUP($AH255,#REF!,#REF!,0))</f>
        <v>#REF!</v>
      </c>
      <c r="X255" s="382" t="e">
        <f>IF(VLOOKUP($AH255,#REF!,#REF!,0)="","",VLOOKUP($AH255,#REF!,#REF!,0))</f>
        <v>#REF!</v>
      </c>
      <c r="Y255" s="382" t="e">
        <f>IF(VLOOKUP($AH255,#REF!,#REF!,0)="","",VLOOKUP($AH255,#REF!,#REF!,0))</f>
        <v>#REF!</v>
      </c>
      <c r="Z255" s="382" t="e">
        <f>IF(VLOOKUP($AH255,#REF!,#REF!,0)="","",VLOOKUP($AH255,#REF!,#REF!,0))</f>
        <v>#REF!</v>
      </c>
      <c r="AA255" s="382" t="e">
        <f>IF(VLOOKUP($AH255,#REF!,#REF!,0)="","",VLOOKUP($AH255,#REF!,#REF!,0))</f>
        <v>#REF!</v>
      </c>
      <c r="AB255" s="382" t="e">
        <f>IF(VLOOKUP($AH255,#REF!,#REF!,0)="","",VLOOKUP($AH255,#REF!,#REF!,0))</f>
        <v>#REF!</v>
      </c>
      <c r="AC255" s="382" t="e">
        <f>IF(VLOOKUP($AH255,#REF!,#REF!,0)="","",VLOOKUP($AH255,#REF!,#REF!,0))</f>
        <v>#REF!</v>
      </c>
      <c r="AD255" s="382" t="e">
        <f>IF(VLOOKUP($AH255,#REF!,#REF!,0)="","",VLOOKUP($AH255,#REF!,#REF!,0))</f>
        <v>#REF!</v>
      </c>
      <c r="AE255" s="382" t="e">
        <f>IF(VLOOKUP($AH255,#REF!,#REF!,0)="","",VLOOKUP($AH255,#REF!,#REF!,0))</f>
        <v>#REF!</v>
      </c>
      <c r="AF255" s="382" t="e">
        <f>IF(VLOOKUP($AH255,#REF!,#REF!,0)="","",VLOOKUP($AH255,#REF!,#REF!,0))</f>
        <v>#REF!</v>
      </c>
      <c r="AG255" s="382" t="e">
        <f>IF(VLOOKUP($AH255,#REF!,#REF!,0)="","",VLOOKUP($AH255,#REF!,#REF!,0))</f>
        <v>#REF!</v>
      </c>
      <c r="AH255" s="357" t="str">
        <f t="shared" si="3"/>
        <v>A.N.@@._Z.S1312._Z.C.L.F.F7.T.S.V._T._T.XDC.N.EDP3</v>
      </c>
      <c r="AI255" s="357"/>
      <c r="AJ255" s="357"/>
      <c r="AK255" s="361" t="str">
        <f>IFERROR(+IF(AH255=VLOOKUP(AH255,#REF!,1,0),"OK","check!!!!"),"check!!!!")</f>
        <v>check!!!!</v>
      </c>
      <c r="AL255" s="363" t="e">
        <f>IF(#REF!=AH255,"ok","check!!!!")</f>
        <v>#REF!</v>
      </c>
      <c r="AM255" s="362"/>
    </row>
    <row r="256" spans="1:39">
      <c r="A256" s="357" t="s">
        <v>261</v>
      </c>
      <c r="B256" s="357" t="s">
        <v>262</v>
      </c>
      <c r="C256" s="357" t="s">
        <v>263</v>
      </c>
      <c r="D256" s="357" t="s">
        <v>264</v>
      </c>
      <c r="E256" s="357" t="s">
        <v>274</v>
      </c>
      <c r="F256" s="357" t="s">
        <v>264</v>
      </c>
      <c r="G256" s="357" t="s">
        <v>277</v>
      </c>
      <c r="H256" s="357" t="s">
        <v>278</v>
      </c>
      <c r="I256" s="357" t="s">
        <v>282</v>
      </c>
      <c r="J256" s="357" t="s">
        <v>303</v>
      </c>
      <c r="K256" s="357" t="s">
        <v>281</v>
      </c>
      <c r="L256" s="357" t="s">
        <v>268</v>
      </c>
      <c r="M256" s="357" t="s">
        <v>269</v>
      </c>
      <c r="N256" s="357" t="s">
        <v>270</v>
      </c>
      <c r="O256" s="357" t="s">
        <v>270</v>
      </c>
      <c r="P256" s="357" t="s">
        <v>271</v>
      </c>
      <c r="Q256" s="357" t="s">
        <v>262</v>
      </c>
      <c r="R256" s="357" t="s">
        <v>314</v>
      </c>
      <c r="S256" s="382" t="e">
        <f>IF(VLOOKUP($AH256,#REF!,#REF!,0)="","",VLOOKUP($AH256,#REF!,#REF!,0))</f>
        <v>#REF!</v>
      </c>
      <c r="T256" s="382" t="e">
        <f>IF(VLOOKUP($AH256,#REF!,#REF!,0)="","",VLOOKUP($AH256,#REF!,#REF!,0))</f>
        <v>#REF!</v>
      </c>
      <c r="U256" s="382" t="e">
        <f>IF(VLOOKUP($AH256,#REF!,#REF!,0)="","",VLOOKUP($AH256,#REF!,#REF!,0))</f>
        <v>#REF!</v>
      </c>
      <c r="V256" s="382" t="e">
        <f>IF(VLOOKUP($AH256,#REF!,#REF!,0)="","",VLOOKUP($AH256,#REF!,#REF!,0))</f>
        <v>#REF!</v>
      </c>
      <c r="W256" s="382" t="e">
        <f>IF(VLOOKUP($AH256,#REF!,#REF!,0)="","",VLOOKUP($AH256,#REF!,#REF!,0))</f>
        <v>#REF!</v>
      </c>
      <c r="X256" s="382" t="e">
        <f>IF(VLOOKUP($AH256,#REF!,#REF!,0)="","",VLOOKUP($AH256,#REF!,#REF!,0))</f>
        <v>#REF!</v>
      </c>
      <c r="Y256" s="382" t="e">
        <f>IF(VLOOKUP($AH256,#REF!,#REF!,0)="","",VLOOKUP($AH256,#REF!,#REF!,0))</f>
        <v>#REF!</v>
      </c>
      <c r="Z256" s="382" t="e">
        <f>IF(VLOOKUP($AH256,#REF!,#REF!,0)="","",VLOOKUP($AH256,#REF!,#REF!,0))</f>
        <v>#REF!</v>
      </c>
      <c r="AA256" s="382" t="e">
        <f>IF(VLOOKUP($AH256,#REF!,#REF!,0)="","",VLOOKUP($AH256,#REF!,#REF!,0))</f>
        <v>#REF!</v>
      </c>
      <c r="AB256" s="382" t="e">
        <f>IF(VLOOKUP($AH256,#REF!,#REF!,0)="","",VLOOKUP($AH256,#REF!,#REF!,0))</f>
        <v>#REF!</v>
      </c>
      <c r="AC256" s="382" t="e">
        <f>IF(VLOOKUP($AH256,#REF!,#REF!,0)="","",VLOOKUP($AH256,#REF!,#REF!,0))</f>
        <v>#REF!</v>
      </c>
      <c r="AD256" s="382" t="e">
        <f>IF(VLOOKUP($AH256,#REF!,#REF!,0)="","",VLOOKUP($AH256,#REF!,#REF!,0))</f>
        <v>#REF!</v>
      </c>
      <c r="AE256" s="382" t="e">
        <f>IF(VLOOKUP($AH256,#REF!,#REF!,0)="","",VLOOKUP($AH256,#REF!,#REF!,0))</f>
        <v>#REF!</v>
      </c>
      <c r="AF256" s="382" t="e">
        <f>IF(VLOOKUP($AH256,#REF!,#REF!,0)="","",VLOOKUP($AH256,#REF!,#REF!,0))</f>
        <v>#REF!</v>
      </c>
      <c r="AG256" s="382" t="e">
        <f>IF(VLOOKUP($AH256,#REF!,#REF!,0)="","",VLOOKUP($AH256,#REF!,#REF!,0))</f>
        <v>#REF!</v>
      </c>
      <c r="AH256" s="357" t="str">
        <f t="shared" si="3"/>
        <v>A.N.@@._Z.S1312._Z.C.L.F.F8.T.S.V._T._T.XDC.N.EDP3</v>
      </c>
      <c r="AI256" s="357"/>
      <c r="AJ256" s="357"/>
      <c r="AK256" s="361" t="str">
        <f>IFERROR(+IF(AH256=VLOOKUP(AH256,#REF!,1,0),"OK","check!!!!"),"check!!!!")</f>
        <v>check!!!!</v>
      </c>
      <c r="AL256" s="363" t="e">
        <f>IF(#REF!=AH256,"ok","check!!!!")</f>
        <v>#REF!</v>
      </c>
      <c r="AM256" s="362"/>
    </row>
    <row r="257" spans="1:39">
      <c r="A257" s="357" t="s">
        <v>261</v>
      </c>
      <c r="B257" s="357" t="s">
        <v>262</v>
      </c>
      <c r="C257" s="357" t="s">
        <v>263</v>
      </c>
      <c r="D257" s="357" t="s">
        <v>264</v>
      </c>
      <c r="E257" s="357" t="s">
        <v>274</v>
      </c>
      <c r="F257" s="357" t="s">
        <v>264</v>
      </c>
      <c r="G257" s="357" t="s">
        <v>277</v>
      </c>
      <c r="H257" s="357" t="s">
        <v>278</v>
      </c>
      <c r="I257" s="357" t="s">
        <v>282</v>
      </c>
      <c r="J257" s="357" t="s">
        <v>320</v>
      </c>
      <c r="K257" s="357" t="s">
        <v>281</v>
      </c>
      <c r="L257" s="357" t="s">
        <v>268</v>
      </c>
      <c r="M257" s="357" t="s">
        <v>269</v>
      </c>
      <c r="N257" s="357" t="s">
        <v>270</v>
      </c>
      <c r="O257" s="357" t="s">
        <v>270</v>
      </c>
      <c r="P257" s="357" t="s">
        <v>271</v>
      </c>
      <c r="Q257" s="357" t="s">
        <v>262</v>
      </c>
      <c r="R257" s="357" t="s">
        <v>314</v>
      </c>
      <c r="S257" s="382" t="e">
        <f>IF(VLOOKUP($AH257,#REF!,#REF!,0)="","",VLOOKUP($AH257,#REF!,#REF!,0))</f>
        <v>#REF!</v>
      </c>
      <c r="T257" s="382" t="e">
        <f>IF(VLOOKUP($AH257,#REF!,#REF!,0)="","",VLOOKUP($AH257,#REF!,#REF!,0))</f>
        <v>#REF!</v>
      </c>
      <c r="U257" s="382" t="e">
        <f>IF(VLOOKUP($AH257,#REF!,#REF!,0)="","",VLOOKUP($AH257,#REF!,#REF!,0))</f>
        <v>#REF!</v>
      </c>
      <c r="V257" s="382" t="e">
        <f>IF(VLOOKUP($AH257,#REF!,#REF!,0)="","",VLOOKUP($AH257,#REF!,#REF!,0))</f>
        <v>#REF!</v>
      </c>
      <c r="W257" s="382" t="e">
        <f>IF(VLOOKUP($AH257,#REF!,#REF!,0)="","",VLOOKUP($AH257,#REF!,#REF!,0))</f>
        <v>#REF!</v>
      </c>
      <c r="X257" s="382" t="e">
        <f>IF(VLOOKUP($AH257,#REF!,#REF!,0)="","",VLOOKUP($AH257,#REF!,#REF!,0))</f>
        <v>#REF!</v>
      </c>
      <c r="Y257" s="382" t="e">
        <f>IF(VLOOKUP($AH257,#REF!,#REF!,0)="","",VLOOKUP($AH257,#REF!,#REF!,0))</f>
        <v>#REF!</v>
      </c>
      <c r="Z257" s="382" t="e">
        <f>IF(VLOOKUP($AH257,#REF!,#REF!,0)="","",VLOOKUP($AH257,#REF!,#REF!,0))</f>
        <v>#REF!</v>
      </c>
      <c r="AA257" s="382" t="e">
        <f>IF(VLOOKUP($AH257,#REF!,#REF!,0)="","",VLOOKUP($AH257,#REF!,#REF!,0))</f>
        <v>#REF!</v>
      </c>
      <c r="AB257" s="382" t="e">
        <f>IF(VLOOKUP($AH257,#REF!,#REF!,0)="","",VLOOKUP($AH257,#REF!,#REF!,0))</f>
        <v>#REF!</v>
      </c>
      <c r="AC257" s="382" t="e">
        <f>IF(VLOOKUP($AH257,#REF!,#REF!,0)="","",VLOOKUP($AH257,#REF!,#REF!,0))</f>
        <v>#REF!</v>
      </c>
      <c r="AD257" s="382" t="e">
        <f>IF(VLOOKUP($AH257,#REF!,#REF!,0)="","",VLOOKUP($AH257,#REF!,#REF!,0))</f>
        <v>#REF!</v>
      </c>
      <c r="AE257" s="382" t="e">
        <f>IF(VLOOKUP($AH257,#REF!,#REF!,0)="","",VLOOKUP($AH257,#REF!,#REF!,0))</f>
        <v>#REF!</v>
      </c>
      <c r="AF257" s="382" t="e">
        <f>IF(VLOOKUP($AH257,#REF!,#REF!,0)="","",VLOOKUP($AH257,#REF!,#REF!,0))</f>
        <v>#REF!</v>
      </c>
      <c r="AG257" s="382" t="e">
        <f>IF(VLOOKUP($AH257,#REF!,#REF!,0)="","",VLOOKUP($AH257,#REF!,#REF!,0))</f>
        <v>#REF!</v>
      </c>
      <c r="AH257" s="357" t="str">
        <f t="shared" si="3"/>
        <v>A.N.@@._Z.S1312._Z.C.L.F.FV.T.S.V._T._T.XDC.N.EDP3</v>
      </c>
      <c r="AI257" s="357"/>
      <c r="AJ257" s="357"/>
      <c r="AK257" s="361" t="str">
        <f>IFERROR(+IF(AH257=VLOOKUP(AH257,#REF!,1,0),"OK","check!!!!"),"check!!!!")</f>
        <v>check!!!!</v>
      </c>
      <c r="AL257" s="363" t="e">
        <f>IF(#REF!=AH257,"ok","check!!!!")</f>
        <v>#REF!</v>
      </c>
      <c r="AM257" s="362"/>
    </row>
    <row r="258" spans="1:39">
      <c r="A258" s="357" t="s">
        <v>261</v>
      </c>
      <c r="B258" s="357" t="s">
        <v>262</v>
      </c>
      <c r="C258" s="357" t="s">
        <v>263</v>
      </c>
      <c r="D258" s="357" t="s">
        <v>264</v>
      </c>
      <c r="E258" s="357" t="s">
        <v>274</v>
      </c>
      <c r="F258" s="357" t="s">
        <v>264</v>
      </c>
      <c r="G258" s="357" t="s">
        <v>277</v>
      </c>
      <c r="H258" s="357" t="s">
        <v>264</v>
      </c>
      <c r="I258" s="357" t="s">
        <v>321</v>
      </c>
      <c r="J258" s="357" t="s">
        <v>264</v>
      </c>
      <c r="K258" s="357" t="s">
        <v>281</v>
      </c>
      <c r="L258" s="357" t="s">
        <v>268</v>
      </c>
      <c r="M258" s="357" t="s">
        <v>269</v>
      </c>
      <c r="N258" s="357" t="s">
        <v>270</v>
      </c>
      <c r="O258" s="357" t="s">
        <v>270</v>
      </c>
      <c r="P258" s="357" t="s">
        <v>271</v>
      </c>
      <c r="Q258" s="357" t="s">
        <v>262</v>
      </c>
      <c r="R258" s="357" t="s">
        <v>314</v>
      </c>
      <c r="S258" s="382" t="e">
        <f>IF(VLOOKUP($AH258,#REF!,#REF!,0)="","",VLOOKUP($AH258,#REF!,#REF!,0))</f>
        <v>#REF!</v>
      </c>
      <c r="T258" s="382" t="e">
        <f>IF(VLOOKUP($AH258,#REF!,#REF!,0)="","",VLOOKUP($AH258,#REF!,#REF!,0))</f>
        <v>#REF!</v>
      </c>
      <c r="U258" s="382" t="e">
        <f>IF(VLOOKUP($AH258,#REF!,#REF!,0)="","",VLOOKUP($AH258,#REF!,#REF!,0))</f>
        <v>#REF!</v>
      </c>
      <c r="V258" s="382" t="e">
        <f>IF(VLOOKUP($AH258,#REF!,#REF!,0)="","",VLOOKUP($AH258,#REF!,#REF!,0))</f>
        <v>#REF!</v>
      </c>
      <c r="W258" s="382" t="e">
        <f>IF(VLOOKUP($AH258,#REF!,#REF!,0)="","",VLOOKUP($AH258,#REF!,#REF!,0))</f>
        <v>#REF!</v>
      </c>
      <c r="X258" s="382" t="e">
        <f>IF(VLOOKUP($AH258,#REF!,#REF!,0)="","",VLOOKUP($AH258,#REF!,#REF!,0))</f>
        <v>#REF!</v>
      </c>
      <c r="Y258" s="382" t="e">
        <f>IF(VLOOKUP($AH258,#REF!,#REF!,0)="","",VLOOKUP($AH258,#REF!,#REF!,0))</f>
        <v>#REF!</v>
      </c>
      <c r="Z258" s="382" t="e">
        <f>IF(VLOOKUP($AH258,#REF!,#REF!,0)="","",VLOOKUP($AH258,#REF!,#REF!,0))</f>
        <v>#REF!</v>
      </c>
      <c r="AA258" s="382" t="e">
        <f>IF(VLOOKUP($AH258,#REF!,#REF!,0)="","",VLOOKUP($AH258,#REF!,#REF!,0))</f>
        <v>#REF!</v>
      </c>
      <c r="AB258" s="382" t="e">
        <f>IF(VLOOKUP($AH258,#REF!,#REF!,0)="","",VLOOKUP($AH258,#REF!,#REF!,0))</f>
        <v>#REF!</v>
      </c>
      <c r="AC258" s="382" t="e">
        <f>IF(VLOOKUP($AH258,#REF!,#REF!,0)="","",VLOOKUP($AH258,#REF!,#REF!,0))</f>
        <v>#REF!</v>
      </c>
      <c r="AD258" s="382" t="e">
        <f>IF(VLOOKUP($AH258,#REF!,#REF!,0)="","",VLOOKUP($AH258,#REF!,#REF!,0))</f>
        <v>#REF!</v>
      </c>
      <c r="AE258" s="382" t="e">
        <f>IF(VLOOKUP($AH258,#REF!,#REF!,0)="","",VLOOKUP($AH258,#REF!,#REF!,0))</f>
        <v>#REF!</v>
      </c>
      <c r="AF258" s="382" t="e">
        <f>IF(VLOOKUP($AH258,#REF!,#REF!,0)="","",VLOOKUP($AH258,#REF!,#REF!,0))</f>
        <v>#REF!</v>
      </c>
      <c r="AG258" s="382" t="e">
        <f>IF(VLOOKUP($AH258,#REF!,#REF!,0)="","",VLOOKUP($AH258,#REF!,#REF!,0))</f>
        <v>#REF!</v>
      </c>
      <c r="AH258" s="357" t="str">
        <f t="shared" si="3"/>
        <v>A.N.@@._Z.S1312._Z.C._Z.ORINV._Z.T.S.V._T._T.XDC.N.EDP3</v>
      </c>
      <c r="AI258" s="357"/>
      <c r="AJ258" s="357"/>
      <c r="AK258" s="361" t="str">
        <f>IFERROR(+IF(AH258=VLOOKUP(AH258,#REF!,1,0),"OK","check!!!!"),"check!!!!")</f>
        <v>check!!!!</v>
      </c>
      <c r="AL258" s="363" t="e">
        <f>IF(#REF!=AH258,"ok","check!!!!")</f>
        <v>#REF!</v>
      </c>
      <c r="AM258" s="362"/>
    </row>
    <row r="259" spans="1:39">
      <c r="A259" s="357" t="s">
        <v>261</v>
      </c>
      <c r="B259" s="357" t="s">
        <v>262</v>
      </c>
      <c r="C259" s="357" t="s">
        <v>263</v>
      </c>
      <c r="D259" s="357" t="s">
        <v>264</v>
      </c>
      <c r="E259" s="357" t="s">
        <v>274</v>
      </c>
      <c r="F259" s="357" t="s">
        <v>264</v>
      </c>
      <c r="G259" s="357" t="s">
        <v>277</v>
      </c>
      <c r="H259" s="357" t="s">
        <v>264</v>
      </c>
      <c r="I259" s="357" t="s">
        <v>302</v>
      </c>
      <c r="J259" s="357" t="s">
        <v>264</v>
      </c>
      <c r="K259" s="357" t="s">
        <v>281</v>
      </c>
      <c r="L259" s="357" t="s">
        <v>268</v>
      </c>
      <c r="M259" s="357" t="s">
        <v>269</v>
      </c>
      <c r="N259" s="357" t="s">
        <v>270</v>
      </c>
      <c r="O259" s="357" t="s">
        <v>270</v>
      </c>
      <c r="P259" s="357" t="s">
        <v>271</v>
      </c>
      <c r="Q259" s="357" t="s">
        <v>262</v>
      </c>
      <c r="R259" s="357" t="s">
        <v>314</v>
      </c>
      <c r="S259" s="382" t="e">
        <f>IF(VLOOKUP($AH259,#REF!,#REF!,0)="","",VLOOKUP($AH259,#REF!,#REF!,0))</f>
        <v>#REF!</v>
      </c>
      <c r="T259" s="382" t="e">
        <f>IF(VLOOKUP($AH259,#REF!,#REF!,0)="","",VLOOKUP($AH259,#REF!,#REF!,0))</f>
        <v>#REF!</v>
      </c>
      <c r="U259" s="382" t="e">
        <f>IF(VLOOKUP($AH259,#REF!,#REF!,0)="","",VLOOKUP($AH259,#REF!,#REF!,0))</f>
        <v>#REF!</v>
      </c>
      <c r="V259" s="382" t="e">
        <f>IF(VLOOKUP($AH259,#REF!,#REF!,0)="","",VLOOKUP($AH259,#REF!,#REF!,0))</f>
        <v>#REF!</v>
      </c>
      <c r="W259" s="382" t="e">
        <f>IF(VLOOKUP($AH259,#REF!,#REF!,0)="","",VLOOKUP($AH259,#REF!,#REF!,0))</f>
        <v>#REF!</v>
      </c>
      <c r="X259" s="382" t="e">
        <f>IF(VLOOKUP($AH259,#REF!,#REF!,0)="","",VLOOKUP($AH259,#REF!,#REF!,0))</f>
        <v>#REF!</v>
      </c>
      <c r="Y259" s="382" t="e">
        <f>IF(VLOOKUP($AH259,#REF!,#REF!,0)="","",VLOOKUP($AH259,#REF!,#REF!,0))</f>
        <v>#REF!</v>
      </c>
      <c r="Z259" s="382" t="e">
        <f>IF(VLOOKUP($AH259,#REF!,#REF!,0)="","",VLOOKUP($AH259,#REF!,#REF!,0))</f>
        <v>#REF!</v>
      </c>
      <c r="AA259" s="382" t="e">
        <f>IF(VLOOKUP($AH259,#REF!,#REF!,0)="","",VLOOKUP($AH259,#REF!,#REF!,0))</f>
        <v>#REF!</v>
      </c>
      <c r="AB259" s="382" t="e">
        <f>IF(VLOOKUP($AH259,#REF!,#REF!,0)="","",VLOOKUP($AH259,#REF!,#REF!,0))</f>
        <v>#REF!</v>
      </c>
      <c r="AC259" s="382" t="e">
        <f>IF(VLOOKUP($AH259,#REF!,#REF!,0)="","",VLOOKUP($AH259,#REF!,#REF!,0))</f>
        <v>#REF!</v>
      </c>
      <c r="AD259" s="382" t="e">
        <f>IF(VLOOKUP($AH259,#REF!,#REF!,0)="","",VLOOKUP($AH259,#REF!,#REF!,0))</f>
        <v>#REF!</v>
      </c>
      <c r="AE259" s="382" t="e">
        <f>IF(VLOOKUP($AH259,#REF!,#REF!,0)="","",VLOOKUP($AH259,#REF!,#REF!,0))</f>
        <v>#REF!</v>
      </c>
      <c r="AF259" s="382" t="e">
        <f>IF(VLOOKUP($AH259,#REF!,#REF!,0)="","",VLOOKUP($AH259,#REF!,#REF!,0))</f>
        <v>#REF!</v>
      </c>
      <c r="AG259" s="382" t="e">
        <f>IF(VLOOKUP($AH259,#REF!,#REF!,0)="","",VLOOKUP($AH259,#REF!,#REF!,0))</f>
        <v>#REF!</v>
      </c>
      <c r="AH259" s="357" t="str">
        <f t="shared" si="3"/>
        <v>A.N.@@._Z.S1312._Z.C._Z.ORD41A._Z.T.S.V._T._T.XDC.N.EDP3</v>
      </c>
      <c r="AI259" s="357"/>
      <c r="AJ259" s="357"/>
      <c r="AK259" s="361" t="str">
        <f>IFERROR(+IF(AH259=VLOOKUP(AH259,#REF!,1,0),"OK","check!!!!"),"check!!!!")</f>
        <v>check!!!!</v>
      </c>
      <c r="AL259" s="363" t="e">
        <f>IF(#REF!=AH259,"ok","check!!!!")</f>
        <v>#REF!</v>
      </c>
      <c r="AM259" s="362"/>
    </row>
    <row r="260" spans="1:39">
      <c r="A260" s="357" t="s">
        <v>261</v>
      </c>
      <c r="B260" s="357" t="s">
        <v>262</v>
      </c>
      <c r="C260" s="357" t="s">
        <v>263</v>
      </c>
      <c r="D260" s="357" t="s">
        <v>264</v>
      </c>
      <c r="E260" s="357" t="s">
        <v>274</v>
      </c>
      <c r="F260" s="357" t="s">
        <v>264</v>
      </c>
      <c r="G260" s="357" t="s">
        <v>277</v>
      </c>
      <c r="H260" s="357" t="s">
        <v>278</v>
      </c>
      <c r="I260" s="357" t="s">
        <v>322</v>
      </c>
      <c r="J260" s="357" t="s">
        <v>264</v>
      </c>
      <c r="K260" s="357" t="s">
        <v>281</v>
      </c>
      <c r="L260" s="357" t="s">
        <v>268</v>
      </c>
      <c r="M260" s="357" t="s">
        <v>269</v>
      </c>
      <c r="N260" s="357" t="s">
        <v>270</v>
      </c>
      <c r="O260" s="357" t="s">
        <v>270</v>
      </c>
      <c r="P260" s="357" t="s">
        <v>271</v>
      </c>
      <c r="Q260" s="357" t="s">
        <v>262</v>
      </c>
      <c r="R260" s="357" t="s">
        <v>314</v>
      </c>
      <c r="S260" s="382" t="e">
        <f>IF(VLOOKUP($AH260,#REF!,#REF!,0)="","",VLOOKUP($AH260,#REF!,#REF!,0))</f>
        <v>#REF!</v>
      </c>
      <c r="T260" s="382" t="e">
        <f>IF(VLOOKUP($AH260,#REF!,#REF!,0)="","",VLOOKUP($AH260,#REF!,#REF!,0))</f>
        <v>#REF!</v>
      </c>
      <c r="U260" s="382" t="e">
        <f>IF(VLOOKUP($AH260,#REF!,#REF!,0)="","",VLOOKUP($AH260,#REF!,#REF!,0))</f>
        <v>#REF!</v>
      </c>
      <c r="V260" s="382" t="e">
        <f>IF(VLOOKUP($AH260,#REF!,#REF!,0)="","",VLOOKUP($AH260,#REF!,#REF!,0))</f>
        <v>#REF!</v>
      </c>
      <c r="W260" s="382" t="e">
        <f>IF(VLOOKUP($AH260,#REF!,#REF!,0)="","",VLOOKUP($AH260,#REF!,#REF!,0))</f>
        <v>#REF!</v>
      </c>
      <c r="X260" s="382" t="e">
        <f>IF(VLOOKUP($AH260,#REF!,#REF!,0)="","",VLOOKUP($AH260,#REF!,#REF!,0))</f>
        <v>#REF!</v>
      </c>
      <c r="Y260" s="382" t="e">
        <f>IF(VLOOKUP($AH260,#REF!,#REF!,0)="","",VLOOKUP($AH260,#REF!,#REF!,0))</f>
        <v>#REF!</v>
      </c>
      <c r="Z260" s="382" t="e">
        <f>IF(VLOOKUP($AH260,#REF!,#REF!,0)="","",VLOOKUP($AH260,#REF!,#REF!,0))</f>
        <v>#REF!</v>
      </c>
      <c r="AA260" s="382" t="e">
        <f>IF(VLOOKUP($AH260,#REF!,#REF!,0)="","",VLOOKUP($AH260,#REF!,#REF!,0))</f>
        <v>#REF!</v>
      </c>
      <c r="AB260" s="382" t="e">
        <f>IF(VLOOKUP($AH260,#REF!,#REF!,0)="","",VLOOKUP($AH260,#REF!,#REF!,0))</f>
        <v>#REF!</v>
      </c>
      <c r="AC260" s="382" t="e">
        <f>IF(VLOOKUP($AH260,#REF!,#REF!,0)="","",VLOOKUP($AH260,#REF!,#REF!,0))</f>
        <v>#REF!</v>
      </c>
      <c r="AD260" s="382" t="e">
        <f>IF(VLOOKUP($AH260,#REF!,#REF!,0)="","",VLOOKUP($AH260,#REF!,#REF!,0))</f>
        <v>#REF!</v>
      </c>
      <c r="AE260" s="382" t="e">
        <f>IF(VLOOKUP($AH260,#REF!,#REF!,0)="","",VLOOKUP($AH260,#REF!,#REF!,0))</f>
        <v>#REF!</v>
      </c>
      <c r="AF260" s="382" t="e">
        <f>IF(VLOOKUP($AH260,#REF!,#REF!,0)="","",VLOOKUP($AH260,#REF!,#REF!,0))</f>
        <v>#REF!</v>
      </c>
      <c r="AG260" s="382" t="e">
        <f>IF(VLOOKUP($AH260,#REF!,#REF!,0)="","",VLOOKUP($AH260,#REF!,#REF!,0))</f>
        <v>#REF!</v>
      </c>
      <c r="AH260" s="357" t="str">
        <f t="shared" si="3"/>
        <v>A.N.@@._Z.S1312._Z.C.L.ORRNV._Z.T.S.V._T._T.XDC.N.EDP3</v>
      </c>
      <c r="AI260" s="357"/>
      <c r="AJ260" s="357"/>
      <c r="AK260" s="361" t="str">
        <f>IFERROR(+IF(AH260=VLOOKUP(AH260,#REF!,1,0),"OK","check!!!!"),"check!!!!")</f>
        <v>check!!!!</v>
      </c>
      <c r="AL260" s="363" t="e">
        <f>IF(#REF!=AH260,"ok","check!!!!")</f>
        <v>#REF!</v>
      </c>
      <c r="AM260" s="362"/>
    </row>
    <row r="261" spans="1:39">
      <c r="A261" s="357" t="s">
        <v>261</v>
      </c>
      <c r="B261" s="357" t="s">
        <v>262</v>
      </c>
      <c r="C261" s="357" t="s">
        <v>263</v>
      </c>
      <c r="D261" s="357" t="s">
        <v>264</v>
      </c>
      <c r="E261" s="357" t="s">
        <v>274</v>
      </c>
      <c r="F261" s="357" t="s">
        <v>264</v>
      </c>
      <c r="G261" s="357" t="s">
        <v>277</v>
      </c>
      <c r="H261" s="357" t="s">
        <v>264</v>
      </c>
      <c r="I261" s="357" t="s">
        <v>323</v>
      </c>
      <c r="J261" s="357" t="s">
        <v>264</v>
      </c>
      <c r="K261" s="357" t="s">
        <v>281</v>
      </c>
      <c r="L261" s="357" t="s">
        <v>268</v>
      </c>
      <c r="M261" s="357" t="s">
        <v>269</v>
      </c>
      <c r="N261" s="357" t="s">
        <v>270</v>
      </c>
      <c r="O261" s="357" t="s">
        <v>270</v>
      </c>
      <c r="P261" s="357" t="s">
        <v>271</v>
      </c>
      <c r="Q261" s="357" t="s">
        <v>262</v>
      </c>
      <c r="R261" s="357" t="s">
        <v>314</v>
      </c>
      <c r="S261" s="382" t="e">
        <f>IF(VLOOKUP($AH261,#REF!,#REF!,0)="","",VLOOKUP($AH261,#REF!,#REF!,0))</f>
        <v>#REF!</v>
      </c>
      <c r="T261" s="382" t="e">
        <f>IF(VLOOKUP($AH261,#REF!,#REF!,0)="","",VLOOKUP($AH261,#REF!,#REF!,0))</f>
        <v>#REF!</v>
      </c>
      <c r="U261" s="382" t="e">
        <f>IF(VLOOKUP($AH261,#REF!,#REF!,0)="","",VLOOKUP($AH261,#REF!,#REF!,0))</f>
        <v>#REF!</v>
      </c>
      <c r="V261" s="382" t="e">
        <f>IF(VLOOKUP($AH261,#REF!,#REF!,0)="","",VLOOKUP($AH261,#REF!,#REF!,0))</f>
        <v>#REF!</v>
      </c>
      <c r="W261" s="382" t="e">
        <f>IF(VLOOKUP($AH261,#REF!,#REF!,0)="","",VLOOKUP($AH261,#REF!,#REF!,0))</f>
        <v>#REF!</v>
      </c>
      <c r="X261" s="382" t="e">
        <f>IF(VLOOKUP($AH261,#REF!,#REF!,0)="","",VLOOKUP($AH261,#REF!,#REF!,0))</f>
        <v>#REF!</v>
      </c>
      <c r="Y261" s="382" t="e">
        <f>IF(VLOOKUP($AH261,#REF!,#REF!,0)="","",VLOOKUP($AH261,#REF!,#REF!,0))</f>
        <v>#REF!</v>
      </c>
      <c r="Z261" s="382" t="e">
        <f>IF(VLOOKUP($AH261,#REF!,#REF!,0)="","",VLOOKUP($AH261,#REF!,#REF!,0))</f>
        <v>#REF!</v>
      </c>
      <c r="AA261" s="382" t="e">
        <f>IF(VLOOKUP($AH261,#REF!,#REF!,0)="","",VLOOKUP($AH261,#REF!,#REF!,0))</f>
        <v>#REF!</v>
      </c>
      <c r="AB261" s="382" t="e">
        <f>IF(VLOOKUP($AH261,#REF!,#REF!,0)="","",VLOOKUP($AH261,#REF!,#REF!,0))</f>
        <v>#REF!</v>
      </c>
      <c r="AC261" s="382" t="e">
        <f>IF(VLOOKUP($AH261,#REF!,#REF!,0)="","",VLOOKUP($AH261,#REF!,#REF!,0))</f>
        <v>#REF!</v>
      </c>
      <c r="AD261" s="382" t="e">
        <f>IF(VLOOKUP($AH261,#REF!,#REF!,0)="","",VLOOKUP($AH261,#REF!,#REF!,0))</f>
        <v>#REF!</v>
      </c>
      <c r="AE261" s="382" t="e">
        <f>IF(VLOOKUP($AH261,#REF!,#REF!,0)="","",VLOOKUP($AH261,#REF!,#REF!,0))</f>
        <v>#REF!</v>
      </c>
      <c r="AF261" s="382" t="e">
        <f>IF(VLOOKUP($AH261,#REF!,#REF!,0)="","",VLOOKUP($AH261,#REF!,#REF!,0))</f>
        <v>#REF!</v>
      </c>
      <c r="AG261" s="382" t="e">
        <f>IF(VLOOKUP($AH261,#REF!,#REF!,0)="","",VLOOKUP($AH261,#REF!,#REF!,0))</f>
        <v>#REF!</v>
      </c>
      <c r="AH261" s="357" t="str">
        <f t="shared" si="3"/>
        <v>A.N.@@._Z.S1312._Z.C._Z.ORFCD._Z.T.S.V._T._T.XDC.N.EDP3</v>
      </c>
      <c r="AI261" s="357"/>
      <c r="AJ261" s="357"/>
      <c r="AK261" s="361" t="str">
        <f>IFERROR(+IF(AH261=VLOOKUP(AH261,#REF!,1,0),"OK","check!!!!"),"check!!!!")</f>
        <v>check!!!!</v>
      </c>
      <c r="AL261" s="363" t="e">
        <f>IF(#REF!=AH261,"ok","check!!!!")</f>
        <v>#REF!</v>
      </c>
      <c r="AM261" s="362"/>
    </row>
    <row r="262" spans="1:39">
      <c r="A262" s="357" t="s">
        <v>261</v>
      </c>
      <c r="B262" s="357" t="s">
        <v>262</v>
      </c>
      <c r="C262" s="357" t="s">
        <v>263</v>
      </c>
      <c r="D262" s="357" t="s">
        <v>264</v>
      </c>
      <c r="E262" s="357" t="s">
        <v>274</v>
      </c>
      <c r="F262" s="357" t="s">
        <v>264</v>
      </c>
      <c r="G262" s="357" t="s">
        <v>277</v>
      </c>
      <c r="H262" s="357" t="s">
        <v>264</v>
      </c>
      <c r="I262" s="357" t="s">
        <v>324</v>
      </c>
      <c r="J262" s="357" t="s">
        <v>264</v>
      </c>
      <c r="K262" s="357" t="s">
        <v>281</v>
      </c>
      <c r="L262" s="357" t="s">
        <v>268</v>
      </c>
      <c r="M262" s="357" t="s">
        <v>269</v>
      </c>
      <c r="N262" s="357" t="s">
        <v>270</v>
      </c>
      <c r="O262" s="357" t="s">
        <v>270</v>
      </c>
      <c r="P262" s="357" t="s">
        <v>271</v>
      </c>
      <c r="Q262" s="357" t="s">
        <v>262</v>
      </c>
      <c r="R262" s="357" t="s">
        <v>314</v>
      </c>
      <c r="S262" s="382" t="e">
        <f>IF(VLOOKUP($AH262,#REF!,#REF!,0)="","",VLOOKUP($AH262,#REF!,#REF!,0))</f>
        <v>#REF!</v>
      </c>
      <c r="T262" s="382" t="e">
        <f>IF(VLOOKUP($AH262,#REF!,#REF!,0)="","",VLOOKUP($AH262,#REF!,#REF!,0))</f>
        <v>#REF!</v>
      </c>
      <c r="U262" s="382" t="e">
        <f>IF(VLOOKUP($AH262,#REF!,#REF!,0)="","",VLOOKUP($AH262,#REF!,#REF!,0))</f>
        <v>#REF!</v>
      </c>
      <c r="V262" s="382" t="e">
        <f>IF(VLOOKUP($AH262,#REF!,#REF!,0)="","",VLOOKUP($AH262,#REF!,#REF!,0))</f>
        <v>#REF!</v>
      </c>
      <c r="W262" s="382" t="e">
        <f>IF(VLOOKUP($AH262,#REF!,#REF!,0)="","",VLOOKUP($AH262,#REF!,#REF!,0))</f>
        <v>#REF!</v>
      </c>
      <c r="X262" s="382" t="e">
        <f>IF(VLOOKUP($AH262,#REF!,#REF!,0)="","",VLOOKUP($AH262,#REF!,#REF!,0))</f>
        <v>#REF!</v>
      </c>
      <c r="Y262" s="382" t="e">
        <f>IF(VLOOKUP($AH262,#REF!,#REF!,0)="","",VLOOKUP($AH262,#REF!,#REF!,0))</f>
        <v>#REF!</v>
      </c>
      <c r="Z262" s="382" t="e">
        <f>IF(VLOOKUP($AH262,#REF!,#REF!,0)="","",VLOOKUP($AH262,#REF!,#REF!,0))</f>
        <v>#REF!</v>
      </c>
      <c r="AA262" s="382" t="e">
        <f>IF(VLOOKUP($AH262,#REF!,#REF!,0)="","",VLOOKUP($AH262,#REF!,#REF!,0))</f>
        <v>#REF!</v>
      </c>
      <c r="AB262" s="382" t="e">
        <f>IF(VLOOKUP($AH262,#REF!,#REF!,0)="","",VLOOKUP($AH262,#REF!,#REF!,0))</f>
        <v>#REF!</v>
      </c>
      <c r="AC262" s="382" t="e">
        <f>IF(VLOOKUP($AH262,#REF!,#REF!,0)="","",VLOOKUP($AH262,#REF!,#REF!,0))</f>
        <v>#REF!</v>
      </c>
      <c r="AD262" s="382" t="e">
        <f>IF(VLOOKUP($AH262,#REF!,#REF!,0)="","",VLOOKUP($AH262,#REF!,#REF!,0))</f>
        <v>#REF!</v>
      </c>
      <c r="AE262" s="382" t="e">
        <f>IF(VLOOKUP($AH262,#REF!,#REF!,0)="","",VLOOKUP($AH262,#REF!,#REF!,0))</f>
        <v>#REF!</v>
      </c>
      <c r="AF262" s="382" t="e">
        <f>IF(VLOOKUP($AH262,#REF!,#REF!,0)="","",VLOOKUP($AH262,#REF!,#REF!,0))</f>
        <v>#REF!</v>
      </c>
      <c r="AG262" s="382" t="e">
        <f>IF(VLOOKUP($AH262,#REF!,#REF!,0)="","",VLOOKUP($AH262,#REF!,#REF!,0))</f>
        <v>#REF!</v>
      </c>
      <c r="AH262" s="357" t="str">
        <f t="shared" si="3"/>
        <v>A.N.@@._Z.S1312._Z.C._Z.K61._Z.T.S.V._T._T.XDC.N.EDP3</v>
      </c>
      <c r="AI262" s="357"/>
      <c r="AJ262" s="357"/>
      <c r="AK262" s="361" t="str">
        <f>IFERROR(+IF(AH262=VLOOKUP(AH262,#REF!,1,0),"OK","check!!!!"),"check!!!!")</f>
        <v>check!!!!</v>
      </c>
      <c r="AL262" s="363" t="e">
        <f>IF(#REF!=AH262,"ok","check!!!!")</f>
        <v>#REF!</v>
      </c>
      <c r="AM262" s="362"/>
    </row>
    <row r="263" spans="1:39">
      <c r="A263" s="357" t="s">
        <v>261</v>
      </c>
      <c r="B263" s="357" t="s">
        <v>262</v>
      </c>
      <c r="C263" s="357" t="s">
        <v>263</v>
      </c>
      <c r="D263" s="357" t="s">
        <v>264</v>
      </c>
      <c r="E263" s="357" t="s">
        <v>274</v>
      </c>
      <c r="F263" s="357" t="s">
        <v>264</v>
      </c>
      <c r="G263" s="357" t="s">
        <v>277</v>
      </c>
      <c r="H263" s="357" t="s">
        <v>264</v>
      </c>
      <c r="I263" s="357" t="s">
        <v>325</v>
      </c>
      <c r="J263" s="357" t="s">
        <v>264</v>
      </c>
      <c r="K263" s="357" t="s">
        <v>281</v>
      </c>
      <c r="L263" s="357" t="s">
        <v>268</v>
      </c>
      <c r="M263" s="357" t="s">
        <v>269</v>
      </c>
      <c r="N263" s="357" t="s">
        <v>270</v>
      </c>
      <c r="O263" s="357" t="s">
        <v>270</v>
      </c>
      <c r="P263" s="357" t="s">
        <v>271</v>
      </c>
      <c r="Q263" s="357" t="s">
        <v>262</v>
      </c>
      <c r="R263" s="357" t="s">
        <v>314</v>
      </c>
      <c r="S263" s="382" t="e">
        <f>IF(VLOOKUP($AH263,#REF!,#REF!,0)="","",VLOOKUP($AH263,#REF!,#REF!,0))</f>
        <v>#REF!</v>
      </c>
      <c r="T263" s="382" t="e">
        <f>IF(VLOOKUP($AH263,#REF!,#REF!,0)="","",VLOOKUP($AH263,#REF!,#REF!,0))</f>
        <v>#REF!</v>
      </c>
      <c r="U263" s="382" t="e">
        <f>IF(VLOOKUP($AH263,#REF!,#REF!,0)="","",VLOOKUP($AH263,#REF!,#REF!,0))</f>
        <v>#REF!</v>
      </c>
      <c r="V263" s="382" t="e">
        <f>IF(VLOOKUP($AH263,#REF!,#REF!,0)="","",VLOOKUP($AH263,#REF!,#REF!,0))</f>
        <v>#REF!</v>
      </c>
      <c r="W263" s="382" t="e">
        <f>IF(VLOOKUP($AH263,#REF!,#REF!,0)="","",VLOOKUP($AH263,#REF!,#REF!,0))</f>
        <v>#REF!</v>
      </c>
      <c r="X263" s="382" t="e">
        <f>IF(VLOOKUP($AH263,#REF!,#REF!,0)="","",VLOOKUP($AH263,#REF!,#REF!,0))</f>
        <v>#REF!</v>
      </c>
      <c r="Y263" s="382" t="e">
        <f>IF(VLOOKUP($AH263,#REF!,#REF!,0)="","",VLOOKUP($AH263,#REF!,#REF!,0))</f>
        <v>#REF!</v>
      </c>
      <c r="Z263" s="382" t="e">
        <f>IF(VLOOKUP($AH263,#REF!,#REF!,0)="","",VLOOKUP($AH263,#REF!,#REF!,0))</f>
        <v>#REF!</v>
      </c>
      <c r="AA263" s="382" t="e">
        <f>IF(VLOOKUP($AH263,#REF!,#REF!,0)="","",VLOOKUP($AH263,#REF!,#REF!,0))</f>
        <v>#REF!</v>
      </c>
      <c r="AB263" s="382" t="e">
        <f>IF(VLOOKUP($AH263,#REF!,#REF!,0)="","",VLOOKUP($AH263,#REF!,#REF!,0))</f>
        <v>#REF!</v>
      </c>
      <c r="AC263" s="382" t="e">
        <f>IF(VLOOKUP($AH263,#REF!,#REF!,0)="","",VLOOKUP($AH263,#REF!,#REF!,0))</f>
        <v>#REF!</v>
      </c>
      <c r="AD263" s="382" t="e">
        <f>IF(VLOOKUP($AH263,#REF!,#REF!,0)="","",VLOOKUP($AH263,#REF!,#REF!,0))</f>
        <v>#REF!</v>
      </c>
      <c r="AE263" s="382" t="e">
        <f>IF(VLOOKUP($AH263,#REF!,#REF!,0)="","",VLOOKUP($AH263,#REF!,#REF!,0))</f>
        <v>#REF!</v>
      </c>
      <c r="AF263" s="382" t="e">
        <f>IF(VLOOKUP($AH263,#REF!,#REF!,0)="","",VLOOKUP($AH263,#REF!,#REF!,0))</f>
        <v>#REF!</v>
      </c>
      <c r="AG263" s="382" t="e">
        <f>IF(VLOOKUP($AH263,#REF!,#REF!,0)="","",VLOOKUP($AH263,#REF!,#REF!,0))</f>
        <v>#REF!</v>
      </c>
      <c r="AH263" s="357" t="str">
        <f t="shared" si="3"/>
        <v>A.N.@@._Z.S1312._Z.C._Z.KX._Z.T.S.V._T._T.XDC.N.EDP3</v>
      </c>
      <c r="AI263" s="357"/>
      <c r="AJ263" s="357"/>
      <c r="AK263" s="361" t="str">
        <f>IFERROR(+IF(AH263=VLOOKUP(AH263,#REF!,1,0),"OK","check!!!!"),"check!!!!")</f>
        <v>check!!!!</v>
      </c>
      <c r="AL263" s="363" t="e">
        <f>IF(#REF!=AH263,"ok","check!!!!")</f>
        <v>#REF!</v>
      </c>
      <c r="AM263" s="362"/>
    </row>
    <row r="264" spans="1:39">
      <c r="A264" s="357" t="s">
        <v>261</v>
      </c>
      <c r="B264" s="357" t="s">
        <v>262</v>
      </c>
      <c r="C264" s="357" t="s">
        <v>263</v>
      </c>
      <c r="D264" s="357" t="s">
        <v>264</v>
      </c>
      <c r="E264" s="357" t="s">
        <v>274</v>
      </c>
      <c r="F264" s="357" t="s">
        <v>264</v>
      </c>
      <c r="G264" s="357" t="s">
        <v>277</v>
      </c>
      <c r="H264" s="357" t="s">
        <v>264</v>
      </c>
      <c r="I264" s="357" t="s">
        <v>326</v>
      </c>
      <c r="J264" s="357" t="s">
        <v>264</v>
      </c>
      <c r="K264" s="357" t="s">
        <v>281</v>
      </c>
      <c r="L264" s="357" t="s">
        <v>268</v>
      </c>
      <c r="M264" s="357" t="s">
        <v>269</v>
      </c>
      <c r="N264" s="357" t="s">
        <v>270</v>
      </c>
      <c r="O264" s="357" t="s">
        <v>270</v>
      </c>
      <c r="P264" s="357" t="s">
        <v>271</v>
      </c>
      <c r="Q264" s="357" t="s">
        <v>262</v>
      </c>
      <c r="R264" s="357" t="s">
        <v>314</v>
      </c>
      <c r="S264" s="382" t="e">
        <f>IF(VLOOKUP($AH264,#REF!,#REF!,0)="","",VLOOKUP($AH264,#REF!,#REF!,0))</f>
        <v>#REF!</v>
      </c>
      <c r="T264" s="382" t="e">
        <f>IF(VLOOKUP($AH264,#REF!,#REF!,0)="","",VLOOKUP($AH264,#REF!,#REF!,0))</f>
        <v>#REF!</v>
      </c>
      <c r="U264" s="382" t="e">
        <f>IF(VLOOKUP($AH264,#REF!,#REF!,0)="","",VLOOKUP($AH264,#REF!,#REF!,0))</f>
        <v>#REF!</v>
      </c>
      <c r="V264" s="382" t="e">
        <f>IF(VLOOKUP($AH264,#REF!,#REF!,0)="","",VLOOKUP($AH264,#REF!,#REF!,0))</f>
        <v>#REF!</v>
      </c>
      <c r="W264" s="382" t="e">
        <f>IF(VLOOKUP($AH264,#REF!,#REF!,0)="","",VLOOKUP($AH264,#REF!,#REF!,0))</f>
        <v>#REF!</v>
      </c>
      <c r="X264" s="382" t="e">
        <f>IF(VLOOKUP($AH264,#REF!,#REF!,0)="","",VLOOKUP($AH264,#REF!,#REF!,0))</f>
        <v>#REF!</v>
      </c>
      <c r="Y264" s="382" t="e">
        <f>IF(VLOOKUP($AH264,#REF!,#REF!,0)="","",VLOOKUP($AH264,#REF!,#REF!,0))</f>
        <v>#REF!</v>
      </c>
      <c r="Z264" s="382" t="e">
        <f>IF(VLOOKUP($AH264,#REF!,#REF!,0)="","",VLOOKUP($AH264,#REF!,#REF!,0))</f>
        <v>#REF!</v>
      </c>
      <c r="AA264" s="382" t="e">
        <f>IF(VLOOKUP($AH264,#REF!,#REF!,0)="","",VLOOKUP($AH264,#REF!,#REF!,0))</f>
        <v>#REF!</v>
      </c>
      <c r="AB264" s="382" t="e">
        <f>IF(VLOOKUP($AH264,#REF!,#REF!,0)="","",VLOOKUP($AH264,#REF!,#REF!,0))</f>
        <v>#REF!</v>
      </c>
      <c r="AC264" s="382" t="e">
        <f>IF(VLOOKUP($AH264,#REF!,#REF!,0)="","",VLOOKUP($AH264,#REF!,#REF!,0))</f>
        <v>#REF!</v>
      </c>
      <c r="AD264" s="382" t="e">
        <f>IF(VLOOKUP($AH264,#REF!,#REF!,0)="","",VLOOKUP($AH264,#REF!,#REF!,0))</f>
        <v>#REF!</v>
      </c>
      <c r="AE264" s="382" t="e">
        <f>IF(VLOOKUP($AH264,#REF!,#REF!,0)="","",VLOOKUP($AH264,#REF!,#REF!,0))</f>
        <v>#REF!</v>
      </c>
      <c r="AF264" s="382" t="e">
        <f>IF(VLOOKUP($AH264,#REF!,#REF!,0)="","",VLOOKUP($AH264,#REF!,#REF!,0))</f>
        <v>#REF!</v>
      </c>
      <c r="AG264" s="382" t="e">
        <f>IF(VLOOKUP($AH264,#REF!,#REF!,0)="","",VLOOKUP($AH264,#REF!,#REF!,0))</f>
        <v>#REF!</v>
      </c>
      <c r="AH264" s="357" t="str">
        <f t="shared" si="3"/>
        <v>A.N.@@._Z.S1312._Z.C._Z.YA3._Z.T.S.V._T._T.XDC.N.EDP3</v>
      </c>
      <c r="AI264" s="357"/>
      <c r="AJ264" s="357"/>
      <c r="AK264" s="361" t="str">
        <f>IFERROR(+IF(AH264=VLOOKUP(AH264,#REF!,1,0),"OK","check!!!!"),"check!!!!")</f>
        <v>check!!!!</v>
      </c>
      <c r="AL264" s="363" t="e">
        <f>IF(#REF!=AH264,"ok","check!!!!")</f>
        <v>#REF!</v>
      </c>
      <c r="AM264" s="362"/>
    </row>
    <row r="265" spans="1:39">
      <c r="A265" s="357" t="s">
        <v>261</v>
      </c>
      <c r="B265" s="357" t="s">
        <v>262</v>
      </c>
      <c r="C265" s="357" t="s">
        <v>263</v>
      </c>
      <c r="D265" s="357" t="s">
        <v>264</v>
      </c>
      <c r="E265" s="357" t="s">
        <v>274</v>
      </c>
      <c r="F265" s="357" t="s">
        <v>264</v>
      </c>
      <c r="G265" s="357" t="s">
        <v>277</v>
      </c>
      <c r="H265" s="357" t="s">
        <v>264</v>
      </c>
      <c r="I265" s="357" t="s">
        <v>327</v>
      </c>
      <c r="J265" s="357" t="s">
        <v>264</v>
      </c>
      <c r="K265" s="357" t="s">
        <v>264</v>
      </c>
      <c r="L265" s="357" t="s">
        <v>268</v>
      </c>
      <c r="M265" s="357" t="s">
        <v>269</v>
      </c>
      <c r="N265" s="357" t="s">
        <v>270</v>
      </c>
      <c r="O265" s="357" t="s">
        <v>270</v>
      </c>
      <c r="P265" s="357" t="s">
        <v>271</v>
      </c>
      <c r="Q265" s="357" t="s">
        <v>262</v>
      </c>
      <c r="R265" s="357" t="s">
        <v>314</v>
      </c>
      <c r="S265" s="382" t="e">
        <f>IF(VLOOKUP($AH265,#REF!,#REF!,0)="","",VLOOKUP($AH265,#REF!,#REF!,0))</f>
        <v>#REF!</v>
      </c>
      <c r="T265" s="382" t="e">
        <f>IF(VLOOKUP($AH265,#REF!,#REF!,0)="","",VLOOKUP($AH265,#REF!,#REF!,0))</f>
        <v>#REF!</v>
      </c>
      <c r="U265" s="382" t="e">
        <f>IF(VLOOKUP($AH265,#REF!,#REF!,0)="","",VLOOKUP($AH265,#REF!,#REF!,0))</f>
        <v>#REF!</v>
      </c>
      <c r="V265" s="382" t="e">
        <f>IF(VLOOKUP($AH265,#REF!,#REF!,0)="","",VLOOKUP($AH265,#REF!,#REF!,0))</f>
        <v>#REF!</v>
      </c>
      <c r="W265" s="382" t="e">
        <f>IF(VLOOKUP($AH265,#REF!,#REF!,0)="","",VLOOKUP($AH265,#REF!,#REF!,0))</f>
        <v>#REF!</v>
      </c>
      <c r="X265" s="382" t="e">
        <f>IF(VLOOKUP($AH265,#REF!,#REF!,0)="","",VLOOKUP($AH265,#REF!,#REF!,0))</f>
        <v>#REF!</v>
      </c>
      <c r="Y265" s="382" t="e">
        <f>IF(VLOOKUP($AH265,#REF!,#REF!,0)="","",VLOOKUP($AH265,#REF!,#REF!,0))</f>
        <v>#REF!</v>
      </c>
      <c r="Z265" s="382" t="e">
        <f>IF(VLOOKUP($AH265,#REF!,#REF!,0)="","",VLOOKUP($AH265,#REF!,#REF!,0))</f>
        <v>#REF!</v>
      </c>
      <c r="AA265" s="382" t="e">
        <f>IF(VLOOKUP($AH265,#REF!,#REF!,0)="","",VLOOKUP($AH265,#REF!,#REF!,0))</f>
        <v>#REF!</v>
      </c>
      <c r="AB265" s="382" t="e">
        <f>IF(VLOOKUP($AH265,#REF!,#REF!,0)="","",VLOOKUP($AH265,#REF!,#REF!,0))</f>
        <v>#REF!</v>
      </c>
      <c r="AC265" s="382" t="e">
        <f>IF(VLOOKUP($AH265,#REF!,#REF!,0)="","",VLOOKUP($AH265,#REF!,#REF!,0))</f>
        <v>#REF!</v>
      </c>
      <c r="AD265" s="382" t="e">
        <f>IF(VLOOKUP($AH265,#REF!,#REF!,0)="","",VLOOKUP($AH265,#REF!,#REF!,0))</f>
        <v>#REF!</v>
      </c>
      <c r="AE265" s="382" t="e">
        <f>IF(VLOOKUP($AH265,#REF!,#REF!,0)="","",VLOOKUP($AH265,#REF!,#REF!,0))</f>
        <v>#REF!</v>
      </c>
      <c r="AF265" s="382" t="e">
        <f>IF(VLOOKUP($AH265,#REF!,#REF!,0)="","",VLOOKUP($AH265,#REF!,#REF!,0))</f>
        <v>#REF!</v>
      </c>
      <c r="AG265" s="382" t="e">
        <f>IF(VLOOKUP($AH265,#REF!,#REF!,0)="","",VLOOKUP($AH265,#REF!,#REF!,0))</f>
        <v>#REF!</v>
      </c>
      <c r="AH265" s="357" t="str">
        <f t="shared" si="3"/>
        <v>A.N.@@._Z.S1312._Z.C._Z.B9FX9._Z._Z.S.V._T._T.XDC.N.EDP3</v>
      </c>
      <c r="AI265" s="357"/>
      <c r="AJ265" s="357"/>
      <c r="AK265" s="361" t="str">
        <f>IFERROR(+IF(AH265=VLOOKUP(AH265,#REF!,1,0),"OK","check!!!!"),"check!!!!")</f>
        <v>check!!!!</v>
      </c>
      <c r="AL265" s="363" t="e">
        <f>IF(#REF!=AH265,"ok","check!!!!")</f>
        <v>#REF!</v>
      </c>
      <c r="AM265" s="362"/>
    </row>
    <row r="266" spans="1:39">
      <c r="A266" s="357" t="s">
        <v>261</v>
      </c>
      <c r="B266" s="357" t="s">
        <v>262</v>
      </c>
      <c r="C266" s="357" t="s">
        <v>263</v>
      </c>
      <c r="D266" s="357" t="s">
        <v>264</v>
      </c>
      <c r="E266" s="357" t="s">
        <v>274</v>
      </c>
      <c r="F266" s="357" t="s">
        <v>264</v>
      </c>
      <c r="G266" s="357" t="s">
        <v>277</v>
      </c>
      <c r="H266" s="357" t="s">
        <v>264</v>
      </c>
      <c r="I266" s="357" t="s">
        <v>328</v>
      </c>
      <c r="J266" s="357" t="s">
        <v>264</v>
      </c>
      <c r="K266" s="357" t="s">
        <v>281</v>
      </c>
      <c r="L266" s="357" t="s">
        <v>268</v>
      </c>
      <c r="M266" s="357" t="s">
        <v>269</v>
      </c>
      <c r="N266" s="357" t="s">
        <v>270</v>
      </c>
      <c r="O266" s="357" t="s">
        <v>270</v>
      </c>
      <c r="P266" s="357" t="s">
        <v>271</v>
      </c>
      <c r="Q266" s="357" t="s">
        <v>262</v>
      </c>
      <c r="R266" s="357" t="s">
        <v>314</v>
      </c>
      <c r="S266" s="382" t="e">
        <f>IF(VLOOKUP($AH266,#REF!,#REF!,0)="","",VLOOKUP($AH266,#REF!,#REF!,0))</f>
        <v>#REF!</v>
      </c>
      <c r="T266" s="382" t="e">
        <f>IF(VLOOKUP($AH266,#REF!,#REF!,0)="","",VLOOKUP($AH266,#REF!,#REF!,0))</f>
        <v>#REF!</v>
      </c>
      <c r="U266" s="382" t="e">
        <f>IF(VLOOKUP($AH266,#REF!,#REF!,0)="","",VLOOKUP($AH266,#REF!,#REF!,0))</f>
        <v>#REF!</v>
      </c>
      <c r="V266" s="382" t="e">
        <f>IF(VLOOKUP($AH266,#REF!,#REF!,0)="","",VLOOKUP($AH266,#REF!,#REF!,0))</f>
        <v>#REF!</v>
      </c>
      <c r="W266" s="382" t="e">
        <f>IF(VLOOKUP($AH266,#REF!,#REF!,0)="","",VLOOKUP($AH266,#REF!,#REF!,0))</f>
        <v>#REF!</v>
      </c>
      <c r="X266" s="382" t="e">
        <f>IF(VLOOKUP($AH266,#REF!,#REF!,0)="","",VLOOKUP($AH266,#REF!,#REF!,0))</f>
        <v>#REF!</v>
      </c>
      <c r="Y266" s="382" t="e">
        <f>IF(VLOOKUP($AH266,#REF!,#REF!,0)="","",VLOOKUP($AH266,#REF!,#REF!,0))</f>
        <v>#REF!</v>
      </c>
      <c r="Z266" s="382" t="e">
        <f>IF(VLOOKUP($AH266,#REF!,#REF!,0)="","",VLOOKUP($AH266,#REF!,#REF!,0))</f>
        <v>#REF!</v>
      </c>
      <c r="AA266" s="382" t="e">
        <f>IF(VLOOKUP($AH266,#REF!,#REF!,0)="","",VLOOKUP($AH266,#REF!,#REF!,0))</f>
        <v>#REF!</v>
      </c>
      <c r="AB266" s="382" t="e">
        <f>IF(VLOOKUP($AH266,#REF!,#REF!,0)="","",VLOOKUP($AH266,#REF!,#REF!,0))</f>
        <v>#REF!</v>
      </c>
      <c r="AC266" s="382" t="e">
        <f>IF(VLOOKUP($AH266,#REF!,#REF!,0)="","",VLOOKUP($AH266,#REF!,#REF!,0))</f>
        <v>#REF!</v>
      </c>
      <c r="AD266" s="382" t="e">
        <f>IF(VLOOKUP($AH266,#REF!,#REF!,0)="","",VLOOKUP($AH266,#REF!,#REF!,0))</f>
        <v>#REF!</v>
      </c>
      <c r="AE266" s="382" t="e">
        <f>IF(VLOOKUP($AH266,#REF!,#REF!,0)="","",VLOOKUP($AH266,#REF!,#REF!,0))</f>
        <v>#REF!</v>
      </c>
      <c r="AF266" s="382" t="e">
        <f>IF(VLOOKUP($AH266,#REF!,#REF!,0)="","",VLOOKUP($AH266,#REF!,#REF!,0))</f>
        <v>#REF!</v>
      </c>
      <c r="AG266" s="382" t="e">
        <f>IF(VLOOKUP($AH266,#REF!,#REF!,0)="","",VLOOKUP($AH266,#REF!,#REF!,0))</f>
        <v>#REF!</v>
      </c>
      <c r="AH266" s="357" t="str">
        <f t="shared" si="3"/>
        <v>A.N.@@._Z.S1312._Z.C._Z.YA3O._Z.T.S.V._T._T.XDC.N.EDP3</v>
      </c>
      <c r="AI266" s="357"/>
      <c r="AJ266" s="357"/>
      <c r="AK266" s="361" t="str">
        <f>IFERROR(+IF(AH266=VLOOKUP(AH266,#REF!,1,0),"OK","check!!!!"),"check!!!!")</f>
        <v>check!!!!</v>
      </c>
      <c r="AL266" s="363" t="e">
        <f>IF(#REF!=AH266,"ok","check!!!!")</f>
        <v>#REF!</v>
      </c>
      <c r="AM266" s="362"/>
    </row>
    <row r="267" spans="1:39">
      <c r="A267" s="357" t="s">
        <v>261</v>
      </c>
      <c r="B267" s="357" t="s">
        <v>262</v>
      </c>
      <c r="C267" s="357" t="s">
        <v>263</v>
      </c>
      <c r="D267" s="357" t="s">
        <v>264</v>
      </c>
      <c r="E267" s="357" t="s">
        <v>274</v>
      </c>
      <c r="F267" s="357" t="s">
        <v>264</v>
      </c>
      <c r="G267" s="357" t="s">
        <v>277</v>
      </c>
      <c r="H267" s="357" t="s">
        <v>264</v>
      </c>
      <c r="I267" s="357" t="s">
        <v>329</v>
      </c>
      <c r="J267" s="357" t="s">
        <v>280</v>
      </c>
      <c r="K267" s="357" t="s">
        <v>281</v>
      </c>
      <c r="L267" s="357" t="s">
        <v>282</v>
      </c>
      <c r="M267" s="357" t="s">
        <v>269</v>
      </c>
      <c r="N267" s="357" t="s">
        <v>270</v>
      </c>
      <c r="O267" s="357" t="s">
        <v>270</v>
      </c>
      <c r="P267" s="357" t="s">
        <v>271</v>
      </c>
      <c r="Q267" s="357" t="s">
        <v>262</v>
      </c>
      <c r="R267" s="357" t="s">
        <v>314</v>
      </c>
      <c r="S267" s="382" t="e">
        <f>IF(VLOOKUP($AH267,#REF!,#REF!,0)="","",VLOOKUP($AH267,#REF!,#REF!,0))</f>
        <v>#REF!</v>
      </c>
      <c r="T267" s="382" t="e">
        <f>IF(VLOOKUP($AH267,#REF!,#REF!,0)="","",VLOOKUP($AH267,#REF!,#REF!,0))</f>
        <v>#REF!</v>
      </c>
      <c r="U267" s="382" t="e">
        <f>IF(VLOOKUP($AH267,#REF!,#REF!,0)="","",VLOOKUP($AH267,#REF!,#REF!,0))</f>
        <v>#REF!</v>
      </c>
      <c r="V267" s="382" t="e">
        <f>IF(VLOOKUP($AH267,#REF!,#REF!,0)="","",VLOOKUP($AH267,#REF!,#REF!,0))</f>
        <v>#REF!</v>
      </c>
      <c r="W267" s="382" t="e">
        <f>IF(VLOOKUP($AH267,#REF!,#REF!,0)="","",VLOOKUP($AH267,#REF!,#REF!,0))</f>
        <v>#REF!</v>
      </c>
      <c r="X267" s="382" t="e">
        <f>IF(VLOOKUP($AH267,#REF!,#REF!,0)="","",VLOOKUP($AH267,#REF!,#REF!,0))</f>
        <v>#REF!</v>
      </c>
      <c r="Y267" s="382" t="e">
        <f>IF(VLOOKUP($AH267,#REF!,#REF!,0)="","",VLOOKUP($AH267,#REF!,#REF!,0))</f>
        <v>#REF!</v>
      </c>
      <c r="Z267" s="382" t="e">
        <f>IF(VLOOKUP($AH267,#REF!,#REF!,0)="","",VLOOKUP($AH267,#REF!,#REF!,0))</f>
        <v>#REF!</v>
      </c>
      <c r="AA267" s="382" t="e">
        <f>IF(VLOOKUP($AH267,#REF!,#REF!,0)="","",VLOOKUP($AH267,#REF!,#REF!,0))</f>
        <v>#REF!</v>
      </c>
      <c r="AB267" s="382" t="e">
        <f>IF(VLOOKUP($AH267,#REF!,#REF!,0)="","",VLOOKUP($AH267,#REF!,#REF!,0))</f>
        <v>#REF!</v>
      </c>
      <c r="AC267" s="382" t="e">
        <f>IF(VLOOKUP($AH267,#REF!,#REF!,0)="","",VLOOKUP($AH267,#REF!,#REF!,0))</f>
        <v>#REF!</v>
      </c>
      <c r="AD267" s="382" t="e">
        <f>IF(VLOOKUP($AH267,#REF!,#REF!,0)="","",VLOOKUP($AH267,#REF!,#REF!,0))</f>
        <v>#REF!</v>
      </c>
      <c r="AE267" s="382" t="e">
        <f>IF(VLOOKUP($AH267,#REF!,#REF!,0)="","",VLOOKUP($AH267,#REF!,#REF!,0))</f>
        <v>#REF!</v>
      </c>
      <c r="AF267" s="382" t="e">
        <f>IF(VLOOKUP($AH267,#REF!,#REF!,0)="","",VLOOKUP($AH267,#REF!,#REF!,0))</f>
        <v>#REF!</v>
      </c>
      <c r="AG267" s="382" t="e">
        <f>IF(VLOOKUP($AH267,#REF!,#REF!,0)="","",VLOOKUP($AH267,#REF!,#REF!,0))</f>
        <v>#REF!</v>
      </c>
      <c r="AH267" s="357" t="str">
        <f t="shared" si="3"/>
        <v>A.N.@@._Z.S1312._Z.C._Z.LX.GD.T.F.V._T._T.XDC.N.EDP3</v>
      </c>
      <c r="AI267" s="357"/>
      <c r="AJ267" s="357"/>
      <c r="AK267" s="361" t="str">
        <f>IFERROR(+IF(AH267=VLOOKUP(AH267,#REF!,1,0),"OK","check!!!!"),"check!!!!")</f>
        <v>check!!!!</v>
      </c>
      <c r="AL267" s="363" t="e">
        <f>IF(#REF!=AH267,"ok","check!!!!")</f>
        <v>#REF!</v>
      </c>
      <c r="AM267" s="362"/>
    </row>
    <row r="268" spans="1:39">
      <c r="A268" s="357" t="s">
        <v>261</v>
      </c>
      <c r="B268" s="357" t="s">
        <v>262</v>
      </c>
      <c r="C268" s="357" t="s">
        <v>263</v>
      </c>
      <c r="D268" s="357" t="s">
        <v>264</v>
      </c>
      <c r="E268" s="357" t="s">
        <v>274</v>
      </c>
      <c r="F268" s="357" t="s">
        <v>265</v>
      </c>
      <c r="G268" s="357" t="s">
        <v>277</v>
      </c>
      <c r="H268" s="357" t="s">
        <v>331</v>
      </c>
      <c r="I268" s="357" t="s">
        <v>279</v>
      </c>
      <c r="J268" s="357" t="s">
        <v>280</v>
      </c>
      <c r="K268" s="357" t="s">
        <v>281</v>
      </c>
      <c r="L268" s="357" t="s">
        <v>282</v>
      </c>
      <c r="M268" s="357" t="s">
        <v>269</v>
      </c>
      <c r="N268" s="357" t="s">
        <v>270</v>
      </c>
      <c r="O268" s="357" t="s">
        <v>270</v>
      </c>
      <c r="P268" s="357" t="s">
        <v>271</v>
      </c>
      <c r="Q268" s="357" t="s">
        <v>262</v>
      </c>
      <c r="R268" s="357" t="s">
        <v>314</v>
      </c>
      <c r="S268" s="382" t="e">
        <f>IF(VLOOKUP($AH268,#REF!,#REF!,0)="","",VLOOKUP($AH268,#REF!,#REF!,0))</f>
        <v>#REF!</v>
      </c>
      <c r="T268" s="382" t="e">
        <f>IF(VLOOKUP($AH268,#REF!,#REF!,0)="","",VLOOKUP($AH268,#REF!,#REF!,0))</f>
        <v>#REF!</v>
      </c>
      <c r="U268" s="382" t="e">
        <f>IF(VLOOKUP($AH268,#REF!,#REF!,0)="","",VLOOKUP($AH268,#REF!,#REF!,0))</f>
        <v>#REF!</v>
      </c>
      <c r="V268" s="382" t="e">
        <f>IF(VLOOKUP($AH268,#REF!,#REF!,0)="","",VLOOKUP($AH268,#REF!,#REF!,0))</f>
        <v>#REF!</v>
      </c>
      <c r="W268" s="382" t="e">
        <f>IF(VLOOKUP($AH268,#REF!,#REF!,0)="","",VLOOKUP($AH268,#REF!,#REF!,0))</f>
        <v>#REF!</v>
      </c>
      <c r="X268" s="382" t="e">
        <f>IF(VLOOKUP($AH268,#REF!,#REF!,0)="","",VLOOKUP($AH268,#REF!,#REF!,0))</f>
        <v>#REF!</v>
      </c>
      <c r="Y268" s="382" t="e">
        <f>IF(VLOOKUP($AH268,#REF!,#REF!,0)="","",VLOOKUP($AH268,#REF!,#REF!,0))</f>
        <v>#REF!</v>
      </c>
      <c r="Z268" s="382" t="e">
        <f>IF(VLOOKUP($AH268,#REF!,#REF!,0)="","",VLOOKUP($AH268,#REF!,#REF!,0))</f>
        <v>#REF!</v>
      </c>
      <c r="AA268" s="382" t="e">
        <f>IF(VLOOKUP($AH268,#REF!,#REF!,0)="","",VLOOKUP($AH268,#REF!,#REF!,0))</f>
        <v>#REF!</v>
      </c>
      <c r="AB268" s="382" t="e">
        <f>IF(VLOOKUP($AH268,#REF!,#REF!,0)="","",VLOOKUP($AH268,#REF!,#REF!,0))</f>
        <v>#REF!</v>
      </c>
      <c r="AC268" s="382" t="e">
        <f>IF(VLOOKUP($AH268,#REF!,#REF!,0)="","",VLOOKUP($AH268,#REF!,#REF!,0))</f>
        <v>#REF!</v>
      </c>
      <c r="AD268" s="382" t="e">
        <f>IF(VLOOKUP($AH268,#REF!,#REF!,0)="","",VLOOKUP($AH268,#REF!,#REF!,0))</f>
        <v>#REF!</v>
      </c>
      <c r="AE268" s="382" t="e">
        <f>IF(VLOOKUP($AH268,#REF!,#REF!,0)="","",VLOOKUP($AH268,#REF!,#REF!,0))</f>
        <v>#REF!</v>
      </c>
      <c r="AF268" s="382" t="e">
        <f>IF(VLOOKUP($AH268,#REF!,#REF!,0)="","",VLOOKUP($AH268,#REF!,#REF!,0))</f>
        <v>#REF!</v>
      </c>
      <c r="AG268" s="382" t="e">
        <f>IF(VLOOKUP($AH268,#REF!,#REF!,0)="","",VLOOKUP($AH268,#REF!,#REF!,0))</f>
        <v>#REF!</v>
      </c>
      <c r="AH268" s="357" t="str">
        <f t="shared" si="3"/>
        <v>A.N.@@._Z.S1312.S13.C.NE.LE.GD.T.F.V._T._T.XDC.N.EDP3</v>
      </c>
      <c r="AI268" s="357"/>
      <c r="AJ268" s="357"/>
      <c r="AK268" s="361" t="str">
        <f>IFERROR(+IF(AH268=VLOOKUP(AH268,#REF!,1,0),"OK","check!!!!"),"check!!!!")</f>
        <v>check!!!!</v>
      </c>
      <c r="AL268" s="363" t="e">
        <f>IF(#REF!=AH268,"ok","check!!!!")</f>
        <v>#REF!</v>
      </c>
      <c r="AM268" s="362"/>
    </row>
    <row r="269" spans="1:39">
      <c r="A269" s="357" t="s">
        <v>261</v>
      </c>
      <c r="B269" s="357" t="s">
        <v>262</v>
      </c>
      <c r="C269" s="357" t="s">
        <v>263</v>
      </c>
      <c r="D269" s="357" t="s">
        <v>264</v>
      </c>
      <c r="E269" s="357" t="s">
        <v>274</v>
      </c>
      <c r="F269" s="357" t="s">
        <v>264</v>
      </c>
      <c r="G269" s="357" t="s">
        <v>277</v>
      </c>
      <c r="H269" s="357" t="s">
        <v>278</v>
      </c>
      <c r="I269" s="357" t="s">
        <v>279</v>
      </c>
      <c r="J269" s="357" t="s">
        <v>280</v>
      </c>
      <c r="K269" s="357" t="s">
        <v>281</v>
      </c>
      <c r="L269" s="357" t="s">
        <v>282</v>
      </c>
      <c r="M269" s="357" t="s">
        <v>269</v>
      </c>
      <c r="N269" s="357" t="s">
        <v>270</v>
      </c>
      <c r="O269" s="357" t="s">
        <v>270</v>
      </c>
      <c r="P269" s="357" t="s">
        <v>271</v>
      </c>
      <c r="Q269" s="357" t="s">
        <v>262</v>
      </c>
      <c r="R269" s="357" t="s">
        <v>314</v>
      </c>
      <c r="S269" s="382" t="e">
        <f>IF(VLOOKUP($AH269,#REF!,#REF!,0)="","",VLOOKUP($AH269,#REF!,#REF!,0))</f>
        <v>#REF!</v>
      </c>
      <c r="T269" s="382" t="e">
        <f>IF(VLOOKUP($AH269,#REF!,#REF!,0)="","",VLOOKUP($AH269,#REF!,#REF!,0))</f>
        <v>#REF!</v>
      </c>
      <c r="U269" s="382" t="e">
        <f>IF(VLOOKUP($AH269,#REF!,#REF!,0)="","",VLOOKUP($AH269,#REF!,#REF!,0))</f>
        <v>#REF!</v>
      </c>
      <c r="V269" s="382" t="e">
        <f>IF(VLOOKUP($AH269,#REF!,#REF!,0)="","",VLOOKUP($AH269,#REF!,#REF!,0))</f>
        <v>#REF!</v>
      </c>
      <c r="W269" s="382" t="e">
        <f>IF(VLOOKUP($AH269,#REF!,#REF!,0)="","",VLOOKUP($AH269,#REF!,#REF!,0))</f>
        <v>#REF!</v>
      </c>
      <c r="X269" s="382" t="e">
        <f>IF(VLOOKUP($AH269,#REF!,#REF!,0)="","",VLOOKUP($AH269,#REF!,#REF!,0))</f>
        <v>#REF!</v>
      </c>
      <c r="Y269" s="382" t="e">
        <f>IF(VLOOKUP($AH269,#REF!,#REF!,0)="","",VLOOKUP($AH269,#REF!,#REF!,0))</f>
        <v>#REF!</v>
      </c>
      <c r="Z269" s="382" t="e">
        <f>IF(VLOOKUP($AH269,#REF!,#REF!,0)="","",VLOOKUP($AH269,#REF!,#REF!,0))</f>
        <v>#REF!</v>
      </c>
      <c r="AA269" s="382" t="e">
        <f>IF(VLOOKUP($AH269,#REF!,#REF!,0)="","",VLOOKUP($AH269,#REF!,#REF!,0))</f>
        <v>#REF!</v>
      </c>
      <c r="AB269" s="382" t="e">
        <f>IF(VLOOKUP($AH269,#REF!,#REF!,0)="","",VLOOKUP($AH269,#REF!,#REF!,0))</f>
        <v>#REF!</v>
      </c>
      <c r="AC269" s="382" t="e">
        <f>IF(VLOOKUP($AH269,#REF!,#REF!,0)="","",VLOOKUP($AH269,#REF!,#REF!,0))</f>
        <v>#REF!</v>
      </c>
      <c r="AD269" s="382" t="e">
        <f>IF(VLOOKUP($AH269,#REF!,#REF!,0)="","",VLOOKUP($AH269,#REF!,#REF!,0))</f>
        <v>#REF!</v>
      </c>
      <c r="AE269" s="382" t="e">
        <f>IF(VLOOKUP($AH269,#REF!,#REF!,0)="","",VLOOKUP($AH269,#REF!,#REF!,0))</f>
        <v>#REF!</v>
      </c>
      <c r="AF269" s="382" t="e">
        <f>IF(VLOOKUP($AH269,#REF!,#REF!,0)="","",VLOOKUP($AH269,#REF!,#REF!,0))</f>
        <v>#REF!</v>
      </c>
      <c r="AG269" s="382" t="e">
        <f>IF(VLOOKUP($AH269,#REF!,#REF!,0)="","",VLOOKUP($AH269,#REF!,#REF!,0))</f>
        <v>#REF!</v>
      </c>
      <c r="AH269" s="357" t="str">
        <f t="shared" si="3"/>
        <v>A.N.@@._Z.S1312._Z.C.L.LE.GD.T.F.V._T._T.XDC.N.EDP3</v>
      </c>
      <c r="AI269" s="357"/>
      <c r="AJ269" s="357"/>
      <c r="AK269" s="361" t="str">
        <f>IFERROR(+IF(AH269=VLOOKUP(AH269,#REF!,1,0),"OK","check!!!!"),"check!!!!")</f>
        <v>check!!!!</v>
      </c>
      <c r="AL269" s="363" t="e">
        <f>IF(#REF!=AH269,"ok","check!!!!")</f>
        <v>#REF!</v>
      </c>
      <c r="AM269" s="362"/>
    </row>
    <row r="270" spans="1:39">
      <c r="A270" s="357" t="s">
        <v>261</v>
      </c>
      <c r="B270" s="357" t="s">
        <v>262</v>
      </c>
      <c r="C270" s="357" t="s">
        <v>263</v>
      </c>
      <c r="D270" s="357" t="s">
        <v>264</v>
      </c>
      <c r="E270" s="357" t="s">
        <v>274</v>
      </c>
      <c r="F270" s="357" t="s">
        <v>333</v>
      </c>
      <c r="G270" s="357" t="s">
        <v>264</v>
      </c>
      <c r="H270" s="357" t="s">
        <v>261</v>
      </c>
      <c r="I270" s="357" t="s">
        <v>279</v>
      </c>
      <c r="J270" s="357" t="s">
        <v>280</v>
      </c>
      <c r="K270" s="357" t="s">
        <v>281</v>
      </c>
      <c r="L270" s="357" t="s">
        <v>282</v>
      </c>
      <c r="M270" s="357" t="s">
        <v>269</v>
      </c>
      <c r="N270" s="357" t="s">
        <v>270</v>
      </c>
      <c r="O270" s="357" t="s">
        <v>270</v>
      </c>
      <c r="P270" s="357" t="s">
        <v>271</v>
      </c>
      <c r="Q270" s="357" t="s">
        <v>262</v>
      </c>
      <c r="R270" s="357" t="s">
        <v>314</v>
      </c>
      <c r="S270" s="382" t="e">
        <f>IF(VLOOKUP($AH270,#REF!,#REF!,0)="","",VLOOKUP($AH270,#REF!,#REF!,0))</f>
        <v>#REF!</v>
      </c>
      <c r="T270" s="382" t="e">
        <f>IF(VLOOKUP($AH270,#REF!,#REF!,0)="","",VLOOKUP($AH270,#REF!,#REF!,0))</f>
        <v>#REF!</v>
      </c>
      <c r="U270" s="382" t="e">
        <f>IF(VLOOKUP($AH270,#REF!,#REF!,0)="","",VLOOKUP($AH270,#REF!,#REF!,0))</f>
        <v>#REF!</v>
      </c>
      <c r="V270" s="382" t="e">
        <f>IF(VLOOKUP($AH270,#REF!,#REF!,0)="","",VLOOKUP($AH270,#REF!,#REF!,0))</f>
        <v>#REF!</v>
      </c>
      <c r="W270" s="382" t="e">
        <f>IF(VLOOKUP($AH270,#REF!,#REF!,0)="","",VLOOKUP($AH270,#REF!,#REF!,0))</f>
        <v>#REF!</v>
      </c>
      <c r="X270" s="382" t="e">
        <f>IF(VLOOKUP($AH270,#REF!,#REF!,0)="","",VLOOKUP($AH270,#REF!,#REF!,0))</f>
        <v>#REF!</v>
      </c>
      <c r="Y270" s="382" t="e">
        <f>IF(VLOOKUP($AH270,#REF!,#REF!,0)="","",VLOOKUP($AH270,#REF!,#REF!,0))</f>
        <v>#REF!</v>
      </c>
      <c r="Z270" s="382" t="e">
        <f>IF(VLOOKUP($AH270,#REF!,#REF!,0)="","",VLOOKUP($AH270,#REF!,#REF!,0))</f>
        <v>#REF!</v>
      </c>
      <c r="AA270" s="382" t="e">
        <f>IF(VLOOKUP($AH270,#REF!,#REF!,0)="","",VLOOKUP($AH270,#REF!,#REF!,0))</f>
        <v>#REF!</v>
      </c>
      <c r="AB270" s="382" t="e">
        <f>IF(VLOOKUP($AH270,#REF!,#REF!,0)="","",VLOOKUP($AH270,#REF!,#REF!,0))</f>
        <v>#REF!</v>
      </c>
      <c r="AC270" s="382" t="e">
        <f>IF(VLOOKUP($AH270,#REF!,#REF!,0)="","",VLOOKUP($AH270,#REF!,#REF!,0))</f>
        <v>#REF!</v>
      </c>
      <c r="AD270" s="382" t="e">
        <f>IF(VLOOKUP($AH270,#REF!,#REF!,0)="","",VLOOKUP($AH270,#REF!,#REF!,0))</f>
        <v>#REF!</v>
      </c>
      <c r="AE270" s="382" t="e">
        <f>IF(VLOOKUP($AH270,#REF!,#REF!,0)="","",VLOOKUP($AH270,#REF!,#REF!,0))</f>
        <v>#REF!</v>
      </c>
      <c r="AF270" s="382" t="e">
        <f>IF(VLOOKUP($AH270,#REF!,#REF!,0)="","",VLOOKUP($AH270,#REF!,#REF!,0))</f>
        <v>#REF!</v>
      </c>
      <c r="AG270" s="382" t="e">
        <f>IF(VLOOKUP($AH270,#REF!,#REF!,0)="","",VLOOKUP($AH270,#REF!,#REF!,0))</f>
        <v>#REF!</v>
      </c>
      <c r="AH270" s="357" t="str">
        <f t="shared" si="3"/>
        <v>A.N.@@._Z.S1312.S13P._Z.A.LE.GD.T.F.V._T._T.XDC.N.EDP3</v>
      </c>
      <c r="AI270" s="357"/>
      <c r="AJ270" s="357"/>
      <c r="AK270" s="361" t="str">
        <f>IFERROR(+IF(AH270=VLOOKUP(AH270,#REF!,1,0),"OK","check!!!!"),"check!!!!")</f>
        <v>check!!!!</v>
      </c>
      <c r="AL270" s="363" t="e">
        <f>IF(#REF!=AH270,"ok","check!!!!")</f>
        <v>#REF!</v>
      </c>
      <c r="AM270" s="362"/>
    </row>
    <row r="271" spans="1:39">
      <c r="A271" s="357" t="s">
        <v>261</v>
      </c>
      <c r="B271" s="357" t="s">
        <v>262</v>
      </c>
      <c r="C271" s="357" t="s">
        <v>263</v>
      </c>
      <c r="D271" s="357" t="s">
        <v>264</v>
      </c>
      <c r="E271" s="357" t="s">
        <v>275</v>
      </c>
      <c r="F271" s="357" t="s">
        <v>264</v>
      </c>
      <c r="G271" s="357" t="s">
        <v>264</v>
      </c>
      <c r="H271" s="357" t="s">
        <v>266</v>
      </c>
      <c r="I271" s="357" t="s">
        <v>267</v>
      </c>
      <c r="J271" s="357" t="s">
        <v>264</v>
      </c>
      <c r="K271" s="357" t="s">
        <v>264</v>
      </c>
      <c r="L271" s="357" t="s">
        <v>268</v>
      </c>
      <c r="M271" s="357" t="s">
        <v>269</v>
      </c>
      <c r="N271" s="357" t="s">
        <v>270</v>
      </c>
      <c r="O271" s="357" t="s">
        <v>270</v>
      </c>
      <c r="P271" s="357" t="s">
        <v>271</v>
      </c>
      <c r="Q271" s="357" t="s">
        <v>262</v>
      </c>
      <c r="R271" s="357" t="s">
        <v>314</v>
      </c>
      <c r="S271" s="383" t="e">
        <f>IF(VLOOKUP($AH271,#REF!,#REF!,0)="","",VLOOKUP($AH271,#REF!,#REF!,0))</f>
        <v>#REF!</v>
      </c>
      <c r="T271" s="383" t="e">
        <f>IF(VLOOKUP($AH271,#REF!,#REF!,0)="","",VLOOKUP($AH271,#REF!,#REF!,0))</f>
        <v>#REF!</v>
      </c>
      <c r="U271" s="383" t="e">
        <f>IF(VLOOKUP($AH271,#REF!,#REF!,0)="","",VLOOKUP($AH271,#REF!,#REF!,0))</f>
        <v>#REF!</v>
      </c>
      <c r="V271" s="383" t="e">
        <f>IF(VLOOKUP($AH271,#REF!,#REF!,0)="","",VLOOKUP($AH271,#REF!,#REF!,0))</f>
        <v>#REF!</v>
      </c>
      <c r="W271" s="383" t="e">
        <f>IF(VLOOKUP($AH271,#REF!,#REF!,0)="","",VLOOKUP($AH271,#REF!,#REF!,0))</f>
        <v>#REF!</v>
      </c>
      <c r="X271" s="383" t="e">
        <f>IF(VLOOKUP($AH271,#REF!,#REF!,0)="","",VLOOKUP($AH271,#REF!,#REF!,0))</f>
        <v>#REF!</v>
      </c>
      <c r="Y271" s="383" t="e">
        <f>IF(VLOOKUP($AH271,#REF!,#REF!,0)="","",VLOOKUP($AH271,#REF!,#REF!,0))</f>
        <v>#REF!</v>
      </c>
      <c r="Z271" s="383" t="e">
        <f>IF(VLOOKUP($AH271,#REF!,#REF!,0)="","",VLOOKUP($AH271,#REF!,#REF!,0))</f>
        <v>#REF!</v>
      </c>
      <c r="AA271" s="383" t="e">
        <f>IF(VLOOKUP($AH271,#REF!,#REF!,0)="","",VLOOKUP($AH271,#REF!,#REF!,0))</f>
        <v>#REF!</v>
      </c>
      <c r="AB271" s="383" t="e">
        <f>IF(VLOOKUP($AH271,#REF!,#REF!,0)="","",VLOOKUP($AH271,#REF!,#REF!,0))</f>
        <v>#REF!</v>
      </c>
      <c r="AC271" s="383" t="e">
        <f>IF(VLOOKUP($AH271,#REF!,#REF!,0)="","",VLOOKUP($AH271,#REF!,#REF!,0))</f>
        <v>#REF!</v>
      </c>
      <c r="AD271" s="383" t="e">
        <f>IF(VLOOKUP($AH271,#REF!,#REF!,0)="","",VLOOKUP($AH271,#REF!,#REF!,0))</f>
        <v>#REF!</v>
      </c>
      <c r="AE271" s="383" t="e">
        <f>IF(VLOOKUP($AH271,#REF!,#REF!,0)="","",VLOOKUP($AH271,#REF!,#REF!,0))</f>
        <v>#REF!</v>
      </c>
      <c r="AF271" s="383" t="e">
        <f>IF(VLOOKUP($AH271,#REF!,#REF!,0)="","",VLOOKUP($AH271,#REF!,#REF!,0))</f>
        <v>#REF!</v>
      </c>
      <c r="AG271" s="383" t="e">
        <f>IF(VLOOKUP($AH271,#REF!,#REF!,0)="","",VLOOKUP($AH271,#REF!,#REF!,0))</f>
        <v>#REF!</v>
      </c>
      <c r="AH271" s="357" t="str">
        <f t="shared" si="3"/>
        <v>A.N.@@._Z.S1313._Z._Z.B.B9._Z._Z.S.V._T._T.XDC.N.EDP3</v>
      </c>
      <c r="AI271" s="357"/>
      <c r="AJ271" s="357"/>
      <c r="AK271" s="361" t="str">
        <f>IFERROR(+IF(AH271=VLOOKUP(AH271,#REF!,1,0),"OK","check!!!!"),"check!!!!")</f>
        <v>check!!!!</v>
      </c>
      <c r="AL271" s="363" t="e">
        <f>IF(#REF!=AH271,"ok","check!!!!")</f>
        <v>#REF!</v>
      </c>
      <c r="AM271" s="362"/>
    </row>
    <row r="272" spans="1:39">
      <c r="A272" s="357" t="s">
        <v>261</v>
      </c>
      <c r="B272" s="357" t="s">
        <v>262</v>
      </c>
      <c r="C272" s="357" t="s">
        <v>263</v>
      </c>
      <c r="D272" s="357" t="s">
        <v>264</v>
      </c>
      <c r="E272" s="357" t="s">
        <v>275</v>
      </c>
      <c r="F272" s="357" t="s">
        <v>264</v>
      </c>
      <c r="G272" s="357" t="s">
        <v>277</v>
      </c>
      <c r="H272" s="357" t="s">
        <v>261</v>
      </c>
      <c r="I272" s="357" t="s">
        <v>282</v>
      </c>
      <c r="J272" s="357" t="s">
        <v>282</v>
      </c>
      <c r="K272" s="357" t="s">
        <v>281</v>
      </c>
      <c r="L272" s="357" t="s">
        <v>268</v>
      </c>
      <c r="M272" s="357" t="s">
        <v>269</v>
      </c>
      <c r="N272" s="357" t="s">
        <v>270</v>
      </c>
      <c r="O272" s="357" t="s">
        <v>270</v>
      </c>
      <c r="P272" s="357" t="s">
        <v>271</v>
      </c>
      <c r="Q272" s="357" t="s">
        <v>262</v>
      </c>
      <c r="R272" s="357" t="s">
        <v>314</v>
      </c>
      <c r="S272" s="383" t="e">
        <f>IF(VLOOKUP($AH272,#REF!,#REF!,0)="","",VLOOKUP($AH272,#REF!,#REF!,0))</f>
        <v>#REF!</v>
      </c>
      <c r="T272" s="383" t="e">
        <f>IF(VLOOKUP($AH272,#REF!,#REF!,0)="","",VLOOKUP($AH272,#REF!,#REF!,0))</f>
        <v>#REF!</v>
      </c>
      <c r="U272" s="383" t="e">
        <f>IF(VLOOKUP($AH272,#REF!,#REF!,0)="","",VLOOKUP($AH272,#REF!,#REF!,0))</f>
        <v>#REF!</v>
      </c>
      <c r="V272" s="383" t="e">
        <f>IF(VLOOKUP($AH272,#REF!,#REF!,0)="","",VLOOKUP($AH272,#REF!,#REF!,0))</f>
        <v>#REF!</v>
      </c>
      <c r="W272" s="383" t="e">
        <f>IF(VLOOKUP($AH272,#REF!,#REF!,0)="","",VLOOKUP($AH272,#REF!,#REF!,0))</f>
        <v>#REF!</v>
      </c>
      <c r="X272" s="383" t="e">
        <f>IF(VLOOKUP($AH272,#REF!,#REF!,0)="","",VLOOKUP($AH272,#REF!,#REF!,0))</f>
        <v>#REF!</v>
      </c>
      <c r="Y272" s="383" t="e">
        <f>IF(VLOOKUP($AH272,#REF!,#REF!,0)="","",VLOOKUP($AH272,#REF!,#REF!,0))</f>
        <v>#REF!</v>
      </c>
      <c r="Z272" s="383" t="e">
        <f>IF(VLOOKUP($AH272,#REF!,#REF!,0)="","",VLOOKUP($AH272,#REF!,#REF!,0))</f>
        <v>#REF!</v>
      </c>
      <c r="AA272" s="383" t="e">
        <f>IF(VLOOKUP($AH272,#REF!,#REF!,0)="","",VLOOKUP($AH272,#REF!,#REF!,0))</f>
        <v>#REF!</v>
      </c>
      <c r="AB272" s="383" t="e">
        <f>IF(VLOOKUP($AH272,#REF!,#REF!,0)="","",VLOOKUP($AH272,#REF!,#REF!,0))</f>
        <v>#REF!</v>
      </c>
      <c r="AC272" s="383" t="e">
        <f>IF(VLOOKUP($AH272,#REF!,#REF!,0)="","",VLOOKUP($AH272,#REF!,#REF!,0))</f>
        <v>#REF!</v>
      </c>
      <c r="AD272" s="383" t="e">
        <f>IF(VLOOKUP($AH272,#REF!,#REF!,0)="","",VLOOKUP($AH272,#REF!,#REF!,0))</f>
        <v>#REF!</v>
      </c>
      <c r="AE272" s="383" t="e">
        <f>IF(VLOOKUP($AH272,#REF!,#REF!,0)="","",VLOOKUP($AH272,#REF!,#REF!,0))</f>
        <v>#REF!</v>
      </c>
      <c r="AF272" s="383" t="e">
        <f>IF(VLOOKUP($AH272,#REF!,#REF!,0)="","",VLOOKUP($AH272,#REF!,#REF!,0))</f>
        <v>#REF!</v>
      </c>
      <c r="AG272" s="383" t="e">
        <f>IF(VLOOKUP($AH272,#REF!,#REF!,0)="","",VLOOKUP($AH272,#REF!,#REF!,0))</f>
        <v>#REF!</v>
      </c>
      <c r="AH272" s="357" t="str">
        <f t="shared" si="3"/>
        <v>A.N.@@._Z.S1313._Z.C.A.F.F.T.S.V._T._T.XDC.N.EDP3</v>
      </c>
      <c r="AI272" s="357"/>
      <c r="AJ272" s="357"/>
      <c r="AK272" s="361" t="str">
        <f>IFERROR(+IF(AH272=VLOOKUP(AH272,#REF!,1,0),"OK","check!!!!"),"check!!!!")</f>
        <v>check!!!!</v>
      </c>
      <c r="AL272" s="363" t="e">
        <f>IF(#REF!=AH272,"ok","check!!!!")</f>
        <v>#REF!</v>
      </c>
      <c r="AM272" s="362"/>
    </row>
    <row r="273" spans="1:39">
      <c r="A273" s="357" t="s">
        <v>261</v>
      </c>
      <c r="B273" s="357" t="s">
        <v>262</v>
      </c>
      <c r="C273" s="357" t="s">
        <v>263</v>
      </c>
      <c r="D273" s="357" t="s">
        <v>264</v>
      </c>
      <c r="E273" s="357" t="s">
        <v>275</v>
      </c>
      <c r="F273" s="357" t="s">
        <v>264</v>
      </c>
      <c r="G273" s="357" t="s">
        <v>277</v>
      </c>
      <c r="H273" s="357" t="s">
        <v>261</v>
      </c>
      <c r="I273" s="357" t="s">
        <v>282</v>
      </c>
      <c r="J273" s="357" t="s">
        <v>283</v>
      </c>
      <c r="K273" s="357" t="s">
        <v>281</v>
      </c>
      <c r="L273" s="357" t="s">
        <v>268</v>
      </c>
      <c r="M273" s="357" t="s">
        <v>269</v>
      </c>
      <c r="N273" s="357" t="s">
        <v>270</v>
      </c>
      <c r="O273" s="357" t="s">
        <v>270</v>
      </c>
      <c r="P273" s="357" t="s">
        <v>271</v>
      </c>
      <c r="Q273" s="357" t="s">
        <v>262</v>
      </c>
      <c r="R273" s="357" t="s">
        <v>314</v>
      </c>
      <c r="S273" s="383" t="e">
        <f>IF(VLOOKUP($AH273,#REF!,#REF!,0)="","",VLOOKUP($AH273,#REF!,#REF!,0))</f>
        <v>#REF!</v>
      </c>
      <c r="T273" s="383" t="e">
        <f>IF(VLOOKUP($AH273,#REF!,#REF!,0)="","",VLOOKUP($AH273,#REF!,#REF!,0))</f>
        <v>#REF!</v>
      </c>
      <c r="U273" s="383" t="e">
        <f>IF(VLOOKUP($AH273,#REF!,#REF!,0)="","",VLOOKUP($AH273,#REF!,#REF!,0))</f>
        <v>#REF!</v>
      </c>
      <c r="V273" s="383" t="e">
        <f>IF(VLOOKUP($AH273,#REF!,#REF!,0)="","",VLOOKUP($AH273,#REF!,#REF!,0))</f>
        <v>#REF!</v>
      </c>
      <c r="W273" s="383" t="e">
        <f>IF(VLOOKUP($AH273,#REF!,#REF!,0)="","",VLOOKUP($AH273,#REF!,#REF!,0))</f>
        <v>#REF!</v>
      </c>
      <c r="X273" s="383" t="e">
        <f>IF(VLOOKUP($AH273,#REF!,#REF!,0)="","",VLOOKUP($AH273,#REF!,#REF!,0))</f>
        <v>#REF!</v>
      </c>
      <c r="Y273" s="383" t="e">
        <f>IF(VLOOKUP($AH273,#REF!,#REF!,0)="","",VLOOKUP($AH273,#REF!,#REF!,0))</f>
        <v>#REF!</v>
      </c>
      <c r="Z273" s="383" t="e">
        <f>IF(VLOOKUP($AH273,#REF!,#REF!,0)="","",VLOOKUP($AH273,#REF!,#REF!,0))</f>
        <v>#REF!</v>
      </c>
      <c r="AA273" s="383" t="e">
        <f>IF(VLOOKUP($AH273,#REF!,#REF!,0)="","",VLOOKUP($AH273,#REF!,#REF!,0))</f>
        <v>#REF!</v>
      </c>
      <c r="AB273" s="383" t="e">
        <f>IF(VLOOKUP($AH273,#REF!,#REF!,0)="","",VLOOKUP($AH273,#REF!,#REF!,0))</f>
        <v>#REF!</v>
      </c>
      <c r="AC273" s="383" t="e">
        <f>IF(VLOOKUP($AH273,#REF!,#REF!,0)="","",VLOOKUP($AH273,#REF!,#REF!,0))</f>
        <v>#REF!</v>
      </c>
      <c r="AD273" s="383" t="e">
        <f>IF(VLOOKUP($AH273,#REF!,#REF!,0)="","",VLOOKUP($AH273,#REF!,#REF!,0))</f>
        <v>#REF!</v>
      </c>
      <c r="AE273" s="383" t="e">
        <f>IF(VLOOKUP($AH273,#REF!,#REF!,0)="","",VLOOKUP($AH273,#REF!,#REF!,0))</f>
        <v>#REF!</v>
      </c>
      <c r="AF273" s="383" t="e">
        <f>IF(VLOOKUP($AH273,#REF!,#REF!,0)="","",VLOOKUP($AH273,#REF!,#REF!,0))</f>
        <v>#REF!</v>
      </c>
      <c r="AG273" s="383" t="e">
        <f>IF(VLOOKUP($AH273,#REF!,#REF!,0)="","",VLOOKUP($AH273,#REF!,#REF!,0))</f>
        <v>#REF!</v>
      </c>
      <c r="AH273" s="357" t="str">
        <f t="shared" si="3"/>
        <v>A.N.@@._Z.S1313._Z.C.A.F.F2.T.S.V._T._T.XDC.N.EDP3</v>
      </c>
      <c r="AI273" s="357"/>
      <c r="AJ273" s="357"/>
      <c r="AK273" s="361" t="str">
        <f>IFERROR(+IF(AH273=VLOOKUP(AH273,#REF!,1,0),"OK","check!!!!"),"check!!!!")</f>
        <v>check!!!!</v>
      </c>
      <c r="AL273" s="363" t="e">
        <f>IF(#REF!=AH273,"ok","check!!!!")</f>
        <v>#REF!</v>
      </c>
      <c r="AM273" s="362"/>
    </row>
    <row r="274" spans="1:39">
      <c r="A274" s="357" t="s">
        <v>261</v>
      </c>
      <c r="B274" s="357" t="s">
        <v>262</v>
      </c>
      <c r="C274" s="357" t="s">
        <v>263</v>
      </c>
      <c r="D274" s="357" t="s">
        <v>264</v>
      </c>
      <c r="E274" s="357" t="s">
        <v>275</v>
      </c>
      <c r="F274" s="357" t="s">
        <v>264</v>
      </c>
      <c r="G274" s="357" t="s">
        <v>277</v>
      </c>
      <c r="H274" s="357" t="s">
        <v>261</v>
      </c>
      <c r="I274" s="357" t="s">
        <v>282</v>
      </c>
      <c r="J274" s="357" t="s">
        <v>284</v>
      </c>
      <c r="K274" s="357" t="s">
        <v>281</v>
      </c>
      <c r="L274" s="357" t="s">
        <v>268</v>
      </c>
      <c r="M274" s="357" t="s">
        <v>269</v>
      </c>
      <c r="N274" s="357" t="s">
        <v>270</v>
      </c>
      <c r="O274" s="357" t="s">
        <v>270</v>
      </c>
      <c r="P274" s="357" t="s">
        <v>271</v>
      </c>
      <c r="Q274" s="357" t="s">
        <v>262</v>
      </c>
      <c r="R274" s="357" t="s">
        <v>314</v>
      </c>
      <c r="S274" s="383" t="e">
        <f>IF(VLOOKUP($AH274,#REF!,#REF!,0)="","",VLOOKUP($AH274,#REF!,#REF!,0))</f>
        <v>#REF!</v>
      </c>
      <c r="T274" s="383" t="e">
        <f>IF(VLOOKUP($AH274,#REF!,#REF!,0)="","",VLOOKUP($AH274,#REF!,#REF!,0))</f>
        <v>#REF!</v>
      </c>
      <c r="U274" s="383" t="e">
        <f>IF(VLOOKUP($AH274,#REF!,#REF!,0)="","",VLOOKUP($AH274,#REF!,#REF!,0))</f>
        <v>#REF!</v>
      </c>
      <c r="V274" s="383" t="e">
        <f>IF(VLOOKUP($AH274,#REF!,#REF!,0)="","",VLOOKUP($AH274,#REF!,#REF!,0))</f>
        <v>#REF!</v>
      </c>
      <c r="W274" s="383" t="e">
        <f>IF(VLOOKUP($AH274,#REF!,#REF!,0)="","",VLOOKUP($AH274,#REF!,#REF!,0))</f>
        <v>#REF!</v>
      </c>
      <c r="X274" s="383" t="e">
        <f>IF(VLOOKUP($AH274,#REF!,#REF!,0)="","",VLOOKUP($AH274,#REF!,#REF!,0))</f>
        <v>#REF!</v>
      </c>
      <c r="Y274" s="383" t="e">
        <f>IF(VLOOKUP($AH274,#REF!,#REF!,0)="","",VLOOKUP($AH274,#REF!,#REF!,0))</f>
        <v>#REF!</v>
      </c>
      <c r="Z274" s="383" t="e">
        <f>IF(VLOOKUP($AH274,#REF!,#REF!,0)="","",VLOOKUP($AH274,#REF!,#REF!,0))</f>
        <v>#REF!</v>
      </c>
      <c r="AA274" s="383" t="e">
        <f>IF(VLOOKUP($AH274,#REF!,#REF!,0)="","",VLOOKUP($AH274,#REF!,#REF!,0))</f>
        <v>#REF!</v>
      </c>
      <c r="AB274" s="383" t="e">
        <f>IF(VLOOKUP($AH274,#REF!,#REF!,0)="","",VLOOKUP($AH274,#REF!,#REF!,0))</f>
        <v>#REF!</v>
      </c>
      <c r="AC274" s="383" t="e">
        <f>IF(VLOOKUP($AH274,#REF!,#REF!,0)="","",VLOOKUP($AH274,#REF!,#REF!,0))</f>
        <v>#REF!</v>
      </c>
      <c r="AD274" s="383" t="e">
        <f>IF(VLOOKUP($AH274,#REF!,#REF!,0)="","",VLOOKUP($AH274,#REF!,#REF!,0))</f>
        <v>#REF!</v>
      </c>
      <c r="AE274" s="383" t="e">
        <f>IF(VLOOKUP($AH274,#REF!,#REF!,0)="","",VLOOKUP($AH274,#REF!,#REF!,0))</f>
        <v>#REF!</v>
      </c>
      <c r="AF274" s="383" t="e">
        <f>IF(VLOOKUP($AH274,#REF!,#REF!,0)="","",VLOOKUP($AH274,#REF!,#REF!,0))</f>
        <v>#REF!</v>
      </c>
      <c r="AG274" s="383" t="e">
        <f>IF(VLOOKUP($AH274,#REF!,#REF!,0)="","",VLOOKUP($AH274,#REF!,#REF!,0))</f>
        <v>#REF!</v>
      </c>
      <c r="AH274" s="357" t="str">
        <f t="shared" si="3"/>
        <v>A.N.@@._Z.S1313._Z.C.A.F.F3.T.S.V._T._T.XDC.N.EDP3</v>
      </c>
      <c r="AI274" s="357"/>
      <c r="AJ274" s="357"/>
      <c r="AK274" s="361" t="str">
        <f>IFERROR(+IF(AH274=VLOOKUP(AH274,#REF!,1,0),"OK","check!!!!"),"check!!!!")</f>
        <v>check!!!!</v>
      </c>
      <c r="AL274" s="363" t="e">
        <f>IF(#REF!=AH274,"ok","check!!!!")</f>
        <v>#REF!</v>
      </c>
      <c r="AM274" s="362"/>
    </row>
    <row r="275" spans="1:39">
      <c r="A275" s="357" t="s">
        <v>261</v>
      </c>
      <c r="B275" s="357" t="s">
        <v>262</v>
      </c>
      <c r="C275" s="357" t="s">
        <v>263</v>
      </c>
      <c r="D275" s="357" t="s">
        <v>264</v>
      </c>
      <c r="E275" s="357" t="s">
        <v>275</v>
      </c>
      <c r="F275" s="357" t="s">
        <v>264</v>
      </c>
      <c r="G275" s="357" t="s">
        <v>277</v>
      </c>
      <c r="H275" s="357" t="s">
        <v>261</v>
      </c>
      <c r="I275" s="357" t="s">
        <v>282</v>
      </c>
      <c r="J275" s="357" t="s">
        <v>285</v>
      </c>
      <c r="K275" s="357" t="s">
        <v>281</v>
      </c>
      <c r="L275" s="357" t="s">
        <v>268</v>
      </c>
      <c r="M275" s="357" t="s">
        <v>269</v>
      </c>
      <c r="N275" s="357" t="s">
        <v>270</v>
      </c>
      <c r="O275" s="357" t="s">
        <v>270</v>
      </c>
      <c r="P275" s="357" t="s">
        <v>271</v>
      </c>
      <c r="Q275" s="357" t="s">
        <v>262</v>
      </c>
      <c r="R275" s="357" t="s">
        <v>314</v>
      </c>
      <c r="S275" s="383" t="e">
        <f>IF(VLOOKUP($AH275,#REF!,#REF!,0)="","",VLOOKUP($AH275,#REF!,#REF!,0))</f>
        <v>#REF!</v>
      </c>
      <c r="T275" s="383" t="e">
        <f>IF(VLOOKUP($AH275,#REF!,#REF!,0)="","",VLOOKUP($AH275,#REF!,#REF!,0))</f>
        <v>#REF!</v>
      </c>
      <c r="U275" s="383" t="e">
        <f>IF(VLOOKUP($AH275,#REF!,#REF!,0)="","",VLOOKUP($AH275,#REF!,#REF!,0))</f>
        <v>#REF!</v>
      </c>
      <c r="V275" s="383" t="e">
        <f>IF(VLOOKUP($AH275,#REF!,#REF!,0)="","",VLOOKUP($AH275,#REF!,#REF!,0))</f>
        <v>#REF!</v>
      </c>
      <c r="W275" s="383" t="e">
        <f>IF(VLOOKUP($AH275,#REF!,#REF!,0)="","",VLOOKUP($AH275,#REF!,#REF!,0))</f>
        <v>#REF!</v>
      </c>
      <c r="X275" s="383" t="e">
        <f>IF(VLOOKUP($AH275,#REF!,#REF!,0)="","",VLOOKUP($AH275,#REF!,#REF!,0))</f>
        <v>#REF!</v>
      </c>
      <c r="Y275" s="383" t="e">
        <f>IF(VLOOKUP($AH275,#REF!,#REF!,0)="","",VLOOKUP($AH275,#REF!,#REF!,0))</f>
        <v>#REF!</v>
      </c>
      <c r="Z275" s="383" t="e">
        <f>IF(VLOOKUP($AH275,#REF!,#REF!,0)="","",VLOOKUP($AH275,#REF!,#REF!,0))</f>
        <v>#REF!</v>
      </c>
      <c r="AA275" s="383" t="e">
        <f>IF(VLOOKUP($AH275,#REF!,#REF!,0)="","",VLOOKUP($AH275,#REF!,#REF!,0))</f>
        <v>#REF!</v>
      </c>
      <c r="AB275" s="383" t="e">
        <f>IF(VLOOKUP($AH275,#REF!,#REF!,0)="","",VLOOKUP($AH275,#REF!,#REF!,0))</f>
        <v>#REF!</v>
      </c>
      <c r="AC275" s="383" t="e">
        <f>IF(VLOOKUP($AH275,#REF!,#REF!,0)="","",VLOOKUP($AH275,#REF!,#REF!,0))</f>
        <v>#REF!</v>
      </c>
      <c r="AD275" s="383" t="e">
        <f>IF(VLOOKUP($AH275,#REF!,#REF!,0)="","",VLOOKUP($AH275,#REF!,#REF!,0))</f>
        <v>#REF!</v>
      </c>
      <c r="AE275" s="383" t="e">
        <f>IF(VLOOKUP($AH275,#REF!,#REF!,0)="","",VLOOKUP($AH275,#REF!,#REF!,0))</f>
        <v>#REF!</v>
      </c>
      <c r="AF275" s="383" t="e">
        <f>IF(VLOOKUP($AH275,#REF!,#REF!,0)="","",VLOOKUP($AH275,#REF!,#REF!,0))</f>
        <v>#REF!</v>
      </c>
      <c r="AG275" s="383" t="e">
        <f>IF(VLOOKUP($AH275,#REF!,#REF!,0)="","",VLOOKUP($AH275,#REF!,#REF!,0))</f>
        <v>#REF!</v>
      </c>
      <c r="AH275" s="357" t="str">
        <f t="shared" si="3"/>
        <v>A.N.@@._Z.S1313._Z.C.A.F.F4.T.S.V._T._T.XDC.N.EDP3</v>
      </c>
      <c r="AI275" s="357"/>
      <c r="AJ275" s="357"/>
      <c r="AK275" s="361" t="str">
        <f>IFERROR(+IF(AH275=VLOOKUP(AH275,#REF!,1,0),"OK","check!!!!"),"check!!!!")</f>
        <v>check!!!!</v>
      </c>
      <c r="AL275" s="363" t="e">
        <f>IF(#REF!=AH275,"ok","check!!!!")</f>
        <v>#REF!</v>
      </c>
      <c r="AM275" s="362"/>
    </row>
    <row r="276" spans="1:39">
      <c r="A276" s="357" t="s">
        <v>261</v>
      </c>
      <c r="B276" s="357" t="s">
        <v>262</v>
      </c>
      <c r="C276" s="357" t="s">
        <v>263</v>
      </c>
      <c r="D276" s="357" t="s">
        <v>264</v>
      </c>
      <c r="E276" s="357" t="s">
        <v>275</v>
      </c>
      <c r="F276" s="357" t="s">
        <v>264</v>
      </c>
      <c r="G276" s="357" t="s">
        <v>277</v>
      </c>
      <c r="H276" s="357" t="s">
        <v>293</v>
      </c>
      <c r="I276" s="357" t="s">
        <v>282</v>
      </c>
      <c r="J276" s="357" t="s">
        <v>285</v>
      </c>
      <c r="K276" s="357" t="s">
        <v>281</v>
      </c>
      <c r="L276" s="357" t="s">
        <v>268</v>
      </c>
      <c r="M276" s="357" t="s">
        <v>269</v>
      </c>
      <c r="N276" s="357" t="s">
        <v>270</v>
      </c>
      <c r="O276" s="357" t="s">
        <v>270</v>
      </c>
      <c r="P276" s="357" t="s">
        <v>271</v>
      </c>
      <c r="Q276" s="357" t="s">
        <v>262</v>
      </c>
      <c r="R276" s="357" t="s">
        <v>314</v>
      </c>
      <c r="S276" s="383" t="e">
        <f>IF(VLOOKUP($AH276,#REF!,#REF!,0)="","",VLOOKUP($AH276,#REF!,#REF!,0))</f>
        <v>#REF!</v>
      </c>
      <c r="T276" s="383" t="e">
        <f>IF(VLOOKUP($AH276,#REF!,#REF!,0)="","",VLOOKUP($AH276,#REF!,#REF!,0))</f>
        <v>#REF!</v>
      </c>
      <c r="U276" s="383" t="e">
        <f>IF(VLOOKUP($AH276,#REF!,#REF!,0)="","",VLOOKUP($AH276,#REF!,#REF!,0))</f>
        <v>#REF!</v>
      </c>
      <c r="V276" s="383" t="e">
        <f>IF(VLOOKUP($AH276,#REF!,#REF!,0)="","",VLOOKUP($AH276,#REF!,#REF!,0))</f>
        <v>#REF!</v>
      </c>
      <c r="W276" s="383" t="e">
        <f>IF(VLOOKUP($AH276,#REF!,#REF!,0)="","",VLOOKUP($AH276,#REF!,#REF!,0))</f>
        <v>#REF!</v>
      </c>
      <c r="X276" s="383" t="e">
        <f>IF(VLOOKUP($AH276,#REF!,#REF!,0)="","",VLOOKUP($AH276,#REF!,#REF!,0))</f>
        <v>#REF!</v>
      </c>
      <c r="Y276" s="383" t="e">
        <f>IF(VLOOKUP($AH276,#REF!,#REF!,0)="","",VLOOKUP($AH276,#REF!,#REF!,0))</f>
        <v>#REF!</v>
      </c>
      <c r="Z276" s="383" t="e">
        <f>IF(VLOOKUP($AH276,#REF!,#REF!,0)="","",VLOOKUP($AH276,#REF!,#REF!,0))</f>
        <v>#REF!</v>
      </c>
      <c r="AA276" s="383" t="e">
        <f>IF(VLOOKUP($AH276,#REF!,#REF!,0)="","",VLOOKUP($AH276,#REF!,#REF!,0))</f>
        <v>#REF!</v>
      </c>
      <c r="AB276" s="383" t="e">
        <f>IF(VLOOKUP($AH276,#REF!,#REF!,0)="","",VLOOKUP($AH276,#REF!,#REF!,0))</f>
        <v>#REF!</v>
      </c>
      <c r="AC276" s="383" t="e">
        <f>IF(VLOOKUP($AH276,#REF!,#REF!,0)="","",VLOOKUP($AH276,#REF!,#REF!,0))</f>
        <v>#REF!</v>
      </c>
      <c r="AD276" s="383" t="e">
        <f>IF(VLOOKUP($AH276,#REF!,#REF!,0)="","",VLOOKUP($AH276,#REF!,#REF!,0))</f>
        <v>#REF!</v>
      </c>
      <c r="AE276" s="383" t="e">
        <f>IF(VLOOKUP($AH276,#REF!,#REF!,0)="","",VLOOKUP($AH276,#REF!,#REF!,0))</f>
        <v>#REF!</v>
      </c>
      <c r="AF276" s="383" t="e">
        <f>IF(VLOOKUP($AH276,#REF!,#REF!,0)="","",VLOOKUP($AH276,#REF!,#REF!,0))</f>
        <v>#REF!</v>
      </c>
      <c r="AG276" s="383" t="e">
        <f>IF(VLOOKUP($AH276,#REF!,#REF!,0)="","",VLOOKUP($AH276,#REF!,#REF!,0))</f>
        <v>#REF!</v>
      </c>
      <c r="AH276" s="357" t="str">
        <f t="shared" si="3"/>
        <v>A.N.@@._Z.S1313._Z.C.AI.F.F4.T.S.V._T._T.XDC.N.EDP3</v>
      </c>
      <c r="AI276" s="357"/>
      <c r="AJ276" s="357"/>
      <c r="AK276" s="361" t="str">
        <f>IFERROR(+IF(AH276=VLOOKUP(AH276,#REF!,1,0),"OK","check!!!!"),"check!!!!")</f>
        <v>check!!!!</v>
      </c>
      <c r="AL276" s="363" t="e">
        <f>IF(#REF!=AH276,"ok","check!!!!")</f>
        <v>#REF!</v>
      </c>
      <c r="AM276" s="362"/>
    </row>
    <row r="277" spans="1:39">
      <c r="A277" s="357" t="s">
        <v>261</v>
      </c>
      <c r="B277" s="357" t="s">
        <v>262</v>
      </c>
      <c r="C277" s="357" t="s">
        <v>263</v>
      </c>
      <c r="D277" s="357" t="s">
        <v>264</v>
      </c>
      <c r="E277" s="357" t="s">
        <v>275</v>
      </c>
      <c r="F277" s="357" t="s">
        <v>264</v>
      </c>
      <c r="G277" s="357" t="s">
        <v>277</v>
      </c>
      <c r="H277" s="357" t="s">
        <v>294</v>
      </c>
      <c r="I277" s="357" t="s">
        <v>282</v>
      </c>
      <c r="J277" s="357" t="s">
        <v>285</v>
      </c>
      <c r="K277" s="357" t="s">
        <v>281</v>
      </c>
      <c r="L277" s="357" t="s">
        <v>268</v>
      </c>
      <c r="M277" s="357" t="s">
        <v>269</v>
      </c>
      <c r="N277" s="357" t="s">
        <v>270</v>
      </c>
      <c r="O277" s="357" t="s">
        <v>270</v>
      </c>
      <c r="P277" s="357" t="s">
        <v>271</v>
      </c>
      <c r="Q277" s="357" t="s">
        <v>262</v>
      </c>
      <c r="R277" s="357" t="s">
        <v>314</v>
      </c>
      <c r="S277" s="383" t="e">
        <f>IF(VLOOKUP($AH277,#REF!,#REF!,0)="","",VLOOKUP($AH277,#REF!,#REF!,0))</f>
        <v>#REF!</v>
      </c>
      <c r="T277" s="383" t="e">
        <f>IF(VLOOKUP($AH277,#REF!,#REF!,0)="","",VLOOKUP($AH277,#REF!,#REF!,0))</f>
        <v>#REF!</v>
      </c>
      <c r="U277" s="383" t="e">
        <f>IF(VLOOKUP($AH277,#REF!,#REF!,0)="","",VLOOKUP($AH277,#REF!,#REF!,0))</f>
        <v>#REF!</v>
      </c>
      <c r="V277" s="383" t="e">
        <f>IF(VLOOKUP($AH277,#REF!,#REF!,0)="","",VLOOKUP($AH277,#REF!,#REF!,0))</f>
        <v>#REF!</v>
      </c>
      <c r="W277" s="383" t="e">
        <f>IF(VLOOKUP($AH277,#REF!,#REF!,0)="","",VLOOKUP($AH277,#REF!,#REF!,0))</f>
        <v>#REF!</v>
      </c>
      <c r="X277" s="383" t="e">
        <f>IF(VLOOKUP($AH277,#REF!,#REF!,0)="","",VLOOKUP($AH277,#REF!,#REF!,0))</f>
        <v>#REF!</v>
      </c>
      <c r="Y277" s="383" t="e">
        <f>IF(VLOOKUP($AH277,#REF!,#REF!,0)="","",VLOOKUP($AH277,#REF!,#REF!,0))</f>
        <v>#REF!</v>
      </c>
      <c r="Z277" s="383" t="e">
        <f>IF(VLOOKUP($AH277,#REF!,#REF!,0)="","",VLOOKUP($AH277,#REF!,#REF!,0))</f>
        <v>#REF!</v>
      </c>
      <c r="AA277" s="383" t="e">
        <f>IF(VLOOKUP($AH277,#REF!,#REF!,0)="","",VLOOKUP($AH277,#REF!,#REF!,0))</f>
        <v>#REF!</v>
      </c>
      <c r="AB277" s="383" t="e">
        <f>IF(VLOOKUP($AH277,#REF!,#REF!,0)="","",VLOOKUP($AH277,#REF!,#REF!,0))</f>
        <v>#REF!</v>
      </c>
      <c r="AC277" s="383" t="e">
        <f>IF(VLOOKUP($AH277,#REF!,#REF!,0)="","",VLOOKUP($AH277,#REF!,#REF!,0))</f>
        <v>#REF!</v>
      </c>
      <c r="AD277" s="383" t="e">
        <f>IF(VLOOKUP($AH277,#REF!,#REF!,0)="","",VLOOKUP($AH277,#REF!,#REF!,0))</f>
        <v>#REF!</v>
      </c>
      <c r="AE277" s="383" t="e">
        <f>IF(VLOOKUP($AH277,#REF!,#REF!,0)="","",VLOOKUP($AH277,#REF!,#REF!,0))</f>
        <v>#REF!</v>
      </c>
      <c r="AF277" s="383" t="e">
        <f>IF(VLOOKUP($AH277,#REF!,#REF!,0)="","",VLOOKUP($AH277,#REF!,#REF!,0))</f>
        <v>#REF!</v>
      </c>
      <c r="AG277" s="383" t="e">
        <f>IF(VLOOKUP($AH277,#REF!,#REF!,0)="","",VLOOKUP($AH277,#REF!,#REF!,0))</f>
        <v>#REF!</v>
      </c>
      <c r="AH277" s="357" t="str">
        <f t="shared" si="3"/>
        <v>A.N.@@._Z.S1313._Z.C.AD.F.F4.T.S.V._T._T.XDC.N.EDP3</v>
      </c>
      <c r="AI277" s="357"/>
      <c r="AJ277" s="357"/>
      <c r="AK277" s="361" t="str">
        <f>IFERROR(+IF(AH277=VLOOKUP(AH277,#REF!,1,0),"OK","check!!!!"),"check!!!!")</f>
        <v>check!!!!</v>
      </c>
      <c r="AL277" s="363" t="e">
        <f>IF(#REF!=AH277,"ok","check!!!!")</f>
        <v>#REF!</v>
      </c>
      <c r="AM277" s="362"/>
    </row>
    <row r="278" spans="1:39">
      <c r="A278" s="357" t="s">
        <v>261</v>
      </c>
      <c r="B278" s="357" t="s">
        <v>262</v>
      </c>
      <c r="C278" s="357" t="s">
        <v>263</v>
      </c>
      <c r="D278" s="357" t="s">
        <v>264</v>
      </c>
      <c r="E278" s="357" t="s">
        <v>275</v>
      </c>
      <c r="F278" s="357" t="s">
        <v>264</v>
      </c>
      <c r="G278" s="357" t="s">
        <v>277</v>
      </c>
      <c r="H278" s="357" t="s">
        <v>261</v>
      </c>
      <c r="I278" s="357" t="s">
        <v>282</v>
      </c>
      <c r="J278" s="357" t="s">
        <v>285</v>
      </c>
      <c r="K278" s="357" t="s">
        <v>268</v>
      </c>
      <c r="L278" s="357" t="s">
        <v>268</v>
      </c>
      <c r="M278" s="357" t="s">
        <v>269</v>
      </c>
      <c r="N278" s="357" t="s">
        <v>270</v>
      </c>
      <c r="O278" s="357" t="s">
        <v>270</v>
      </c>
      <c r="P278" s="357" t="s">
        <v>271</v>
      </c>
      <c r="Q278" s="357" t="s">
        <v>262</v>
      </c>
      <c r="R278" s="357" t="s">
        <v>314</v>
      </c>
      <c r="S278" s="383" t="e">
        <f>IF(VLOOKUP($AH278,#REF!,#REF!,0)="","",VLOOKUP($AH278,#REF!,#REF!,0))</f>
        <v>#REF!</v>
      </c>
      <c r="T278" s="383" t="e">
        <f>IF(VLOOKUP($AH278,#REF!,#REF!,0)="","",VLOOKUP($AH278,#REF!,#REF!,0))</f>
        <v>#REF!</v>
      </c>
      <c r="U278" s="383" t="e">
        <f>IF(VLOOKUP($AH278,#REF!,#REF!,0)="","",VLOOKUP($AH278,#REF!,#REF!,0))</f>
        <v>#REF!</v>
      </c>
      <c r="V278" s="383" t="e">
        <f>IF(VLOOKUP($AH278,#REF!,#REF!,0)="","",VLOOKUP($AH278,#REF!,#REF!,0))</f>
        <v>#REF!</v>
      </c>
      <c r="W278" s="383" t="e">
        <f>IF(VLOOKUP($AH278,#REF!,#REF!,0)="","",VLOOKUP($AH278,#REF!,#REF!,0))</f>
        <v>#REF!</v>
      </c>
      <c r="X278" s="383" t="e">
        <f>IF(VLOOKUP($AH278,#REF!,#REF!,0)="","",VLOOKUP($AH278,#REF!,#REF!,0))</f>
        <v>#REF!</v>
      </c>
      <c r="Y278" s="383" t="e">
        <f>IF(VLOOKUP($AH278,#REF!,#REF!,0)="","",VLOOKUP($AH278,#REF!,#REF!,0))</f>
        <v>#REF!</v>
      </c>
      <c r="Z278" s="383" t="e">
        <f>IF(VLOOKUP($AH278,#REF!,#REF!,0)="","",VLOOKUP($AH278,#REF!,#REF!,0))</f>
        <v>#REF!</v>
      </c>
      <c r="AA278" s="383" t="e">
        <f>IF(VLOOKUP($AH278,#REF!,#REF!,0)="","",VLOOKUP($AH278,#REF!,#REF!,0))</f>
        <v>#REF!</v>
      </c>
      <c r="AB278" s="383" t="e">
        <f>IF(VLOOKUP($AH278,#REF!,#REF!,0)="","",VLOOKUP($AH278,#REF!,#REF!,0))</f>
        <v>#REF!</v>
      </c>
      <c r="AC278" s="383" t="e">
        <f>IF(VLOOKUP($AH278,#REF!,#REF!,0)="","",VLOOKUP($AH278,#REF!,#REF!,0))</f>
        <v>#REF!</v>
      </c>
      <c r="AD278" s="383" t="e">
        <f>IF(VLOOKUP($AH278,#REF!,#REF!,0)="","",VLOOKUP($AH278,#REF!,#REF!,0))</f>
        <v>#REF!</v>
      </c>
      <c r="AE278" s="383" t="e">
        <f>IF(VLOOKUP($AH278,#REF!,#REF!,0)="","",VLOOKUP($AH278,#REF!,#REF!,0))</f>
        <v>#REF!</v>
      </c>
      <c r="AF278" s="383" t="e">
        <f>IF(VLOOKUP($AH278,#REF!,#REF!,0)="","",VLOOKUP($AH278,#REF!,#REF!,0))</f>
        <v>#REF!</v>
      </c>
      <c r="AG278" s="383" t="e">
        <f>IF(VLOOKUP($AH278,#REF!,#REF!,0)="","",VLOOKUP($AH278,#REF!,#REF!,0))</f>
        <v>#REF!</v>
      </c>
      <c r="AH278" s="357" t="str">
        <f t="shared" si="3"/>
        <v>A.N.@@._Z.S1313._Z.C.A.F.F4.S.S.V._T._T.XDC.N.EDP3</v>
      </c>
      <c r="AI278" s="357"/>
      <c r="AJ278" s="357"/>
      <c r="AK278" s="361" t="str">
        <f>IFERROR(+IF(AH278=VLOOKUP(AH278,#REF!,1,0),"OK","check!!!!"),"check!!!!")</f>
        <v>check!!!!</v>
      </c>
      <c r="AL278" s="363" t="e">
        <f>IF(#REF!=AH278,"ok","check!!!!")</f>
        <v>#REF!</v>
      </c>
      <c r="AM278" s="362"/>
    </row>
    <row r="279" spans="1:39">
      <c r="A279" s="357" t="s">
        <v>261</v>
      </c>
      <c r="B279" s="357" t="s">
        <v>262</v>
      </c>
      <c r="C279" s="357" t="s">
        <v>263</v>
      </c>
      <c r="D279" s="357" t="s">
        <v>264</v>
      </c>
      <c r="E279" s="357" t="s">
        <v>275</v>
      </c>
      <c r="F279" s="357" t="s">
        <v>264</v>
      </c>
      <c r="G279" s="357" t="s">
        <v>277</v>
      </c>
      <c r="H279" s="357" t="s">
        <v>261</v>
      </c>
      <c r="I279" s="357" t="s">
        <v>282</v>
      </c>
      <c r="J279" s="357" t="s">
        <v>285</v>
      </c>
      <c r="K279" s="357" t="s">
        <v>278</v>
      </c>
      <c r="L279" s="357" t="s">
        <v>268</v>
      </c>
      <c r="M279" s="357" t="s">
        <v>269</v>
      </c>
      <c r="N279" s="357" t="s">
        <v>270</v>
      </c>
      <c r="O279" s="357" t="s">
        <v>270</v>
      </c>
      <c r="P279" s="357" t="s">
        <v>271</v>
      </c>
      <c r="Q279" s="357" t="s">
        <v>262</v>
      </c>
      <c r="R279" s="357" t="s">
        <v>314</v>
      </c>
      <c r="S279" s="383" t="e">
        <f>IF(VLOOKUP($AH279,#REF!,#REF!,0)="","",VLOOKUP($AH279,#REF!,#REF!,0))</f>
        <v>#REF!</v>
      </c>
      <c r="T279" s="383" t="e">
        <f>IF(VLOOKUP($AH279,#REF!,#REF!,0)="","",VLOOKUP($AH279,#REF!,#REF!,0))</f>
        <v>#REF!</v>
      </c>
      <c r="U279" s="383" t="e">
        <f>IF(VLOOKUP($AH279,#REF!,#REF!,0)="","",VLOOKUP($AH279,#REF!,#REF!,0))</f>
        <v>#REF!</v>
      </c>
      <c r="V279" s="383" t="e">
        <f>IF(VLOOKUP($AH279,#REF!,#REF!,0)="","",VLOOKUP($AH279,#REF!,#REF!,0))</f>
        <v>#REF!</v>
      </c>
      <c r="W279" s="383" t="e">
        <f>IF(VLOOKUP($AH279,#REF!,#REF!,0)="","",VLOOKUP($AH279,#REF!,#REF!,0))</f>
        <v>#REF!</v>
      </c>
      <c r="X279" s="383" t="e">
        <f>IF(VLOOKUP($AH279,#REF!,#REF!,0)="","",VLOOKUP($AH279,#REF!,#REF!,0))</f>
        <v>#REF!</v>
      </c>
      <c r="Y279" s="383" t="e">
        <f>IF(VLOOKUP($AH279,#REF!,#REF!,0)="","",VLOOKUP($AH279,#REF!,#REF!,0))</f>
        <v>#REF!</v>
      </c>
      <c r="Z279" s="383" t="e">
        <f>IF(VLOOKUP($AH279,#REF!,#REF!,0)="","",VLOOKUP($AH279,#REF!,#REF!,0))</f>
        <v>#REF!</v>
      </c>
      <c r="AA279" s="383" t="e">
        <f>IF(VLOOKUP($AH279,#REF!,#REF!,0)="","",VLOOKUP($AH279,#REF!,#REF!,0))</f>
        <v>#REF!</v>
      </c>
      <c r="AB279" s="383" t="e">
        <f>IF(VLOOKUP($AH279,#REF!,#REF!,0)="","",VLOOKUP($AH279,#REF!,#REF!,0))</f>
        <v>#REF!</v>
      </c>
      <c r="AC279" s="383" t="e">
        <f>IF(VLOOKUP($AH279,#REF!,#REF!,0)="","",VLOOKUP($AH279,#REF!,#REF!,0))</f>
        <v>#REF!</v>
      </c>
      <c r="AD279" s="383" t="e">
        <f>IF(VLOOKUP($AH279,#REF!,#REF!,0)="","",VLOOKUP($AH279,#REF!,#REF!,0))</f>
        <v>#REF!</v>
      </c>
      <c r="AE279" s="383" t="e">
        <f>IF(VLOOKUP($AH279,#REF!,#REF!,0)="","",VLOOKUP($AH279,#REF!,#REF!,0))</f>
        <v>#REF!</v>
      </c>
      <c r="AF279" s="383" t="e">
        <f>IF(VLOOKUP($AH279,#REF!,#REF!,0)="","",VLOOKUP($AH279,#REF!,#REF!,0))</f>
        <v>#REF!</v>
      </c>
      <c r="AG279" s="383" t="e">
        <f>IF(VLOOKUP($AH279,#REF!,#REF!,0)="","",VLOOKUP($AH279,#REF!,#REF!,0))</f>
        <v>#REF!</v>
      </c>
      <c r="AH279" s="357" t="str">
        <f t="shared" si="3"/>
        <v>A.N.@@._Z.S1313._Z.C.A.F.F4.L.S.V._T._T.XDC.N.EDP3</v>
      </c>
      <c r="AI279" s="357"/>
      <c r="AJ279" s="357"/>
      <c r="AK279" s="361" t="str">
        <f>IFERROR(+IF(AH279=VLOOKUP(AH279,#REF!,1,0),"OK","check!!!!"),"check!!!!")</f>
        <v>check!!!!</v>
      </c>
      <c r="AL279" s="363" t="e">
        <f>IF(#REF!=AH279,"ok","check!!!!")</f>
        <v>#REF!</v>
      </c>
      <c r="AM279" s="362"/>
    </row>
    <row r="280" spans="1:39">
      <c r="A280" s="357" t="s">
        <v>261</v>
      </c>
      <c r="B280" s="357" t="s">
        <v>262</v>
      </c>
      <c r="C280" s="357" t="s">
        <v>263</v>
      </c>
      <c r="D280" s="357" t="s">
        <v>264</v>
      </c>
      <c r="E280" s="357" t="s">
        <v>275</v>
      </c>
      <c r="F280" s="357" t="s">
        <v>264</v>
      </c>
      <c r="G280" s="357" t="s">
        <v>277</v>
      </c>
      <c r="H280" s="357" t="s">
        <v>293</v>
      </c>
      <c r="I280" s="357" t="s">
        <v>282</v>
      </c>
      <c r="J280" s="357" t="s">
        <v>285</v>
      </c>
      <c r="K280" s="357" t="s">
        <v>278</v>
      </c>
      <c r="L280" s="357" t="s">
        <v>268</v>
      </c>
      <c r="M280" s="357" t="s">
        <v>269</v>
      </c>
      <c r="N280" s="357" t="s">
        <v>270</v>
      </c>
      <c r="O280" s="357" t="s">
        <v>270</v>
      </c>
      <c r="P280" s="357" t="s">
        <v>271</v>
      </c>
      <c r="Q280" s="357" t="s">
        <v>262</v>
      </c>
      <c r="R280" s="357" t="s">
        <v>314</v>
      </c>
      <c r="S280" s="383" t="e">
        <f>IF(VLOOKUP($AH280,#REF!,#REF!,0)="","",VLOOKUP($AH280,#REF!,#REF!,0))</f>
        <v>#REF!</v>
      </c>
      <c r="T280" s="383" t="e">
        <f>IF(VLOOKUP($AH280,#REF!,#REF!,0)="","",VLOOKUP($AH280,#REF!,#REF!,0))</f>
        <v>#REF!</v>
      </c>
      <c r="U280" s="383" t="e">
        <f>IF(VLOOKUP($AH280,#REF!,#REF!,0)="","",VLOOKUP($AH280,#REF!,#REF!,0))</f>
        <v>#REF!</v>
      </c>
      <c r="V280" s="383" t="e">
        <f>IF(VLOOKUP($AH280,#REF!,#REF!,0)="","",VLOOKUP($AH280,#REF!,#REF!,0))</f>
        <v>#REF!</v>
      </c>
      <c r="W280" s="383" t="e">
        <f>IF(VLOOKUP($AH280,#REF!,#REF!,0)="","",VLOOKUP($AH280,#REF!,#REF!,0))</f>
        <v>#REF!</v>
      </c>
      <c r="X280" s="383" t="e">
        <f>IF(VLOOKUP($AH280,#REF!,#REF!,0)="","",VLOOKUP($AH280,#REF!,#REF!,0))</f>
        <v>#REF!</v>
      </c>
      <c r="Y280" s="383" t="e">
        <f>IF(VLOOKUP($AH280,#REF!,#REF!,0)="","",VLOOKUP($AH280,#REF!,#REF!,0))</f>
        <v>#REF!</v>
      </c>
      <c r="Z280" s="383" t="e">
        <f>IF(VLOOKUP($AH280,#REF!,#REF!,0)="","",VLOOKUP($AH280,#REF!,#REF!,0))</f>
        <v>#REF!</v>
      </c>
      <c r="AA280" s="383" t="e">
        <f>IF(VLOOKUP($AH280,#REF!,#REF!,0)="","",VLOOKUP($AH280,#REF!,#REF!,0))</f>
        <v>#REF!</v>
      </c>
      <c r="AB280" s="383" t="e">
        <f>IF(VLOOKUP($AH280,#REF!,#REF!,0)="","",VLOOKUP($AH280,#REF!,#REF!,0))</f>
        <v>#REF!</v>
      </c>
      <c r="AC280" s="383" t="e">
        <f>IF(VLOOKUP($AH280,#REF!,#REF!,0)="","",VLOOKUP($AH280,#REF!,#REF!,0))</f>
        <v>#REF!</v>
      </c>
      <c r="AD280" s="383" t="e">
        <f>IF(VLOOKUP($AH280,#REF!,#REF!,0)="","",VLOOKUP($AH280,#REF!,#REF!,0))</f>
        <v>#REF!</v>
      </c>
      <c r="AE280" s="383" t="e">
        <f>IF(VLOOKUP($AH280,#REF!,#REF!,0)="","",VLOOKUP($AH280,#REF!,#REF!,0))</f>
        <v>#REF!</v>
      </c>
      <c r="AF280" s="383" t="e">
        <f>IF(VLOOKUP($AH280,#REF!,#REF!,0)="","",VLOOKUP($AH280,#REF!,#REF!,0))</f>
        <v>#REF!</v>
      </c>
      <c r="AG280" s="383" t="e">
        <f>IF(VLOOKUP($AH280,#REF!,#REF!,0)="","",VLOOKUP($AH280,#REF!,#REF!,0))</f>
        <v>#REF!</v>
      </c>
      <c r="AH280" s="357" t="str">
        <f t="shared" si="3"/>
        <v>A.N.@@._Z.S1313._Z.C.AI.F.F4.L.S.V._T._T.XDC.N.EDP3</v>
      </c>
      <c r="AI280" s="357"/>
      <c r="AJ280" s="357"/>
      <c r="AK280" s="361" t="str">
        <f>IFERROR(+IF(AH280=VLOOKUP(AH280,#REF!,1,0),"OK","check!!!!"),"check!!!!")</f>
        <v>check!!!!</v>
      </c>
      <c r="AL280" s="363" t="e">
        <f>IF(#REF!=AH280,"ok","check!!!!")</f>
        <v>#REF!</v>
      </c>
      <c r="AM280" s="362"/>
    </row>
    <row r="281" spans="1:39">
      <c r="A281" s="357" t="s">
        <v>261</v>
      </c>
      <c r="B281" s="357" t="s">
        <v>262</v>
      </c>
      <c r="C281" s="357" t="s">
        <v>263</v>
      </c>
      <c r="D281" s="357" t="s">
        <v>264</v>
      </c>
      <c r="E281" s="357" t="s">
        <v>275</v>
      </c>
      <c r="F281" s="357" t="s">
        <v>264</v>
      </c>
      <c r="G281" s="357" t="s">
        <v>277</v>
      </c>
      <c r="H281" s="357" t="s">
        <v>294</v>
      </c>
      <c r="I281" s="357" t="s">
        <v>282</v>
      </c>
      <c r="J281" s="357" t="s">
        <v>285</v>
      </c>
      <c r="K281" s="357" t="s">
        <v>278</v>
      </c>
      <c r="L281" s="357" t="s">
        <v>268</v>
      </c>
      <c r="M281" s="357" t="s">
        <v>269</v>
      </c>
      <c r="N281" s="357" t="s">
        <v>270</v>
      </c>
      <c r="O281" s="357" t="s">
        <v>270</v>
      </c>
      <c r="P281" s="357" t="s">
        <v>271</v>
      </c>
      <c r="Q281" s="357" t="s">
        <v>262</v>
      </c>
      <c r="R281" s="357" t="s">
        <v>314</v>
      </c>
      <c r="S281" s="383" t="e">
        <f>IF(VLOOKUP($AH281,#REF!,#REF!,0)="","",VLOOKUP($AH281,#REF!,#REF!,0))</f>
        <v>#REF!</v>
      </c>
      <c r="T281" s="383" t="e">
        <f>IF(VLOOKUP($AH281,#REF!,#REF!,0)="","",VLOOKUP($AH281,#REF!,#REF!,0))</f>
        <v>#REF!</v>
      </c>
      <c r="U281" s="383" t="e">
        <f>IF(VLOOKUP($AH281,#REF!,#REF!,0)="","",VLOOKUP($AH281,#REF!,#REF!,0))</f>
        <v>#REF!</v>
      </c>
      <c r="V281" s="383" t="e">
        <f>IF(VLOOKUP($AH281,#REF!,#REF!,0)="","",VLOOKUP($AH281,#REF!,#REF!,0))</f>
        <v>#REF!</v>
      </c>
      <c r="W281" s="383" t="e">
        <f>IF(VLOOKUP($AH281,#REF!,#REF!,0)="","",VLOOKUP($AH281,#REF!,#REF!,0))</f>
        <v>#REF!</v>
      </c>
      <c r="X281" s="383" t="e">
        <f>IF(VLOOKUP($AH281,#REF!,#REF!,0)="","",VLOOKUP($AH281,#REF!,#REF!,0))</f>
        <v>#REF!</v>
      </c>
      <c r="Y281" s="383" t="e">
        <f>IF(VLOOKUP($AH281,#REF!,#REF!,0)="","",VLOOKUP($AH281,#REF!,#REF!,0))</f>
        <v>#REF!</v>
      </c>
      <c r="Z281" s="383" t="e">
        <f>IF(VLOOKUP($AH281,#REF!,#REF!,0)="","",VLOOKUP($AH281,#REF!,#REF!,0))</f>
        <v>#REF!</v>
      </c>
      <c r="AA281" s="383" t="e">
        <f>IF(VLOOKUP($AH281,#REF!,#REF!,0)="","",VLOOKUP($AH281,#REF!,#REF!,0))</f>
        <v>#REF!</v>
      </c>
      <c r="AB281" s="383" t="e">
        <f>IF(VLOOKUP($AH281,#REF!,#REF!,0)="","",VLOOKUP($AH281,#REF!,#REF!,0))</f>
        <v>#REF!</v>
      </c>
      <c r="AC281" s="383" t="e">
        <f>IF(VLOOKUP($AH281,#REF!,#REF!,0)="","",VLOOKUP($AH281,#REF!,#REF!,0))</f>
        <v>#REF!</v>
      </c>
      <c r="AD281" s="383" t="e">
        <f>IF(VLOOKUP($AH281,#REF!,#REF!,0)="","",VLOOKUP($AH281,#REF!,#REF!,0))</f>
        <v>#REF!</v>
      </c>
      <c r="AE281" s="383" t="e">
        <f>IF(VLOOKUP($AH281,#REF!,#REF!,0)="","",VLOOKUP($AH281,#REF!,#REF!,0))</f>
        <v>#REF!</v>
      </c>
      <c r="AF281" s="383" t="e">
        <f>IF(VLOOKUP($AH281,#REF!,#REF!,0)="","",VLOOKUP($AH281,#REF!,#REF!,0))</f>
        <v>#REF!</v>
      </c>
      <c r="AG281" s="383" t="e">
        <f>IF(VLOOKUP($AH281,#REF!,#REF!,0)="","",VLOOKUP($AH281,#REF!,#REF!,0))</f>
        <v>#REF!</v>
      </c>
      <c r="AH281" s="357" t="str">
        <f t="shared" si="3"/>
        <v>A.N.@@._Z.S1313._Z.C.AD.F.F4.L.S.V._T._T.XDC.N.EDP3</v>
      </c>
      <c r="AI281" s="357"/>
      <c r="AJ281" s="357"/>
      <c r="AK281" s="361" t="str">
        <f>IFERROR(+IF(AH281=VLOOKUP(AH281,#REF!,1,0),"OK","check!!!!"),"check!!!!")</f>
        <v>check!!!!</v>
      </c>
      <c r="AL281" s="363" t="e">
        <f>IF(#REF!=AH281,"ok","check!!!!")</f>
        <v>#REF!</v>
      </c>
      <c r="AM281" s="362"/>
    </row>
    <row r="282" spans="1:39">
      <c r="A282" s="357" t="s">
        <v>261</v>
      </c>
      <c r="B282" s="357" t="s">
        <v>262</v>
      </c>
      <c r="C282" s="357" t="s">
        <v>263</v>
      </c>
      <c r="D282" s="357" t="s">
        <v>264</v>
      </c>
      <c r="E282" s="357" t="s">
        <v>275</v>
      </c>
      <c r="F282" s="357" t="s">
        <v>264</v>
      </c>
      <c r="G282" s="357" t="s">
        <v>277</v>
      </c>
      <c r="H282" s="357" t="s">
        <v>261</v>
      </c>
      <c r="I282" s="357" t="s">
        <v>282</v>
      </c>
      <c r="J282" s="357" t="s">
        <v>295</v>
      </c>
      <c r="K282" s="357" t="s">
        <v>281</v>
      </c>
      <c r="L282" s="357" t="s">
        <v>268</v>
      </c>
      <c r="M282" s="357" t="s">
        <v>269</v>
      </c>
      <c r="N282" s="357" t="s">
        <v>270</v>
      </c>
      <c r="O282" s="357" t="s">
        <v>270</v>
      </c>
      <c r="P282" s="357" t="s">
        <v>271</v>
      </c>
      <c r="Q282" s="357" t="s">
        <v>262</v>
      </c>
      <c r="R282" s="357" t="s">
        <v>314</v>
      </c>
      <c r="S282" s="383" t="e">
        <f>IF(VLOOKUP($AH282,#REF!,#REF!,0)="","",VLOOKUP($AH282,#REF!,#REF!,0))</f>
        <v>#REF!</v>
      </c>
      <c r="T282" s="383" t="e">
        <f>IF(VLOOKUP($AH282,#REF!,#REF!,0)="","",VLOOKUP($AH282,#REF!,#REF!,0))</f>
        <v>#REF!</v>
      </c>
      <c r="U282" s="383" t="e">
        <f>IF(VLOOKUP($AH282,#REF!,#REF!,0)="","",VLOOKUP($AH282,#REF!,#REF!,0))</f>
        <v>#REF!</v>
      </c>
      <c r="V282" s="383" t="e">
        <f>IF(VLOOKUP($AH282,#REF!,#REF!,0)="","",VLOOKUP($AH282,#REF!,#REF!,0))</f>
        <v>#REF!</v>
      </c>
      <c r="W282" s="383" t="e">
        <f>IF(VLOOKUP($AH282,#REF!,#REF!,0)="","",VLOOKUP($AH282,#REF!,#REF!,0))</f>
        <v>#REF!</v>
      </c>
      <c r="X282" s="383" t="e">
        <f>IF(VLOOKUP($AH282,#REF!,#REF!,0)="","",VLOOKUP($AH282,#REF!,#REF!,0))</f>
        <v>#REF!</v>
      </c>
      <c r="Y282" s="383" t="e">
        <f>IF(VLOOKUP($AH282,#REF!,#REF!,0)="","",VLOOKUP($AH282,#REF!,#REF!,0))</f>
        <v>#REF!</v>
      </c>
      <c r="Z282" s="383" t="e">
        <f>IF(VLOOKUP($AH282,#REF!,#REF!,0)="","",VLOOKUP($AH282,#REF!,#REF!,0))</f>
        <v>#REF!</v>
      </c>
      <c r="AA282" s="383" t="e">
        <f>IF(VLOOKUP($AH282,#REF!,#REF!,0)="","",VLOOKUP($AH282,#REF!,#REF!,0))</f>
        <v>#REF!</v>
      </c>
      <c r="AB282" s="383" t="e">
        <f>IF(VLOOKUP($AH282,#REF!,#REF!,0)="","",VLOOKUP($AH282,#REF!,#REF!,0))</f>
        <v>#REF!</v>
      </c>
      <c r="AC282" s="383" t="e">
        <f>IF(VLOOKUP($AH282,#REF!,#REF!,0)="","",VLOOKUP($AH282,#REF!,#REF!,0))</f>
        <v>#REF!</v>
      </c>
      <c r="AD282" s="383" t="e">
        <f>IF(VLOOKUP($AH282,#REF!,#REF!,0)="","",VLOOKUP($AH282,#REF!,#REF!,0))</f>
        <v>#REF!</v>
      </c>
      <c r="AE282" s="383" t="e">
        <f>IF(VLOOKUP($AH282,#REF!,#REF!,0)="","",VLOOKUP($AH282,#REF!,#REF!,0))</f>
        <v>#REF!</v>
      </c>
      <c r="AF282" s="383" t="e">
        <f>IF(VLOOKUP($AH282,#REF!,#REF!,0)="","",VLOOKUP($AH282,#REF!,#REF!,0))</f>
        <v>#REF!</v>
      </c>
      <c r="AG282" s="383" t="e">
        <f>IF(VLOOKUP($AH282,#REF!,#REF!,0)="","",VLOOKUP($AH282,#REF!,#REF!,0))</f>
        <v>#REF!</v>
      </c>
      <c r="AH282" s="357" t="str">
        <f t="shared" si="3"/>
        <v>A.N.@@._Z.S1313._Z.C.A.F.F5.T.S.V._T._T.XDC.N.EDP3</v>
      </c>
      <c r="AI282" s="357"/>
      <c r="AJ282" s="357"/>
      <c r="AK282" s="361" t="str">
        <f>IFERROR(+IF(AH282=VLOOKUP(AH282,#REF!,1,0),"OK","check!!!!"),"check!!!!")</f>
        <v>check!!!!</v>
      </c>
      <c r="AL282" s="363" t="e">
        <f>IF(#REF!=AH282,"ok","check!!!!")</f>
        <v>#REF!</v>
      </c>
      <c r="AM282" s="362"/>
    </row>
    <row r="283" spans="1:39">
      <c r="A283" s="357" t="s">
        <v>261</v>
      </c>
      <c r="B283" s="357" t="s">
        <v>262</v>
      </c>
      <c r="C283" s="357" t="s">
        <v>263</v>
      </c>
      <c r="D283" s="357" t="s">
        <v>264</v>
      </c>
      <c r="E283" s="357" t="s">
        <v>275</v>
      </c>
      <c r="F283" s="357" t="s">
        <v>264</v>
      </c>
      <c r="G283" s="357" t="s">
        <v>277</v>
      </c>
      <c r="H283" s="357" t="s">
        <v>261</v>
      </c>
      <c r="I283" s="357" t="s">
        <v>282</v>
      </c>
      <c r="J283" s="357" t="s">
        <v>315</v>
      </c>
      <c r="K283" s="357" t="s">
        <v>281</v>
      </c>
      <c r="L283" s="357" t="s">
        <v>268</v>
      </c>
      <c r="M283" s="357" t="s">
        <v>269</v>
      </c>
      <c r="N283" s="357" t="s">
        <v>270</v>
      </c>
      <c r="O283" s="357" t="s">
        <v>270</v>
      </c>
      <c r="P283" s="357" t="s">
        <v>271</v>
      </c>
      <c r="Q283" s="357" t="s">
        <v>262</v>
      </c>
      <c r="R283" s="357" t="s">
        <v>314</v>
      </c>
      <c r="S283" s="383" t="e">
        <f>IF(VLOOKUP($AH283,#REF!,#REF!,0)="","",VLOOKUP($AH283,#REF!,#REF!,0))</f>
        <v>#REF!</v>
      </c>
      <c r="T283" s="383" t="e">
        <f>IF(VLOOKUP($AH283,#REF!,#REF!,0)="","",VLOOKUP($AH283,#REF!,#REF!,0))</f>
        <v>#REF!</v>
      </c>
      <c r="U283" s="383" t="e">
        <f>IF(VLOOKUP($AH283,#REF!,#REF!,0)="","",VLOOKUP($AH283,#REF!,#REF!,0))</f>
        <v>#REF!</v>
      </c>
      <c r="V283" s="383" t="e">
        <f>IF(VLOOKUP($AH283,#REF!,#REF!,0)="","",VLOOKUP($AH283,#REF!,#REF!,0))</f>
        <v>#REF!</v>
      </c>
      <c r="W283" s="383" t="e">
        <f>IF(VLOOKUP($AH283,#REF!,#REF!,0)="","",VLOOKUP($AH283,#REF!,#REF!,0))</f>
        <v>#REF!</v>
      </c>
      <c r="X283" s="383" t="e">
        <f>IF(VLOOKUP($AH283,#REF!,#REF!,0)="","",VLOOKUP($AH283,#REF!,#REF!,0))</f>
        <v>#REF!</v>
      </c>
      <c r="Y283" s="383" t="e">
        <f>IF(VLOOKUP($AH283,#REF!,#REF!,0)="","",VLOOKUP($AH283,#REF!,#REF!,0))</f>
        <v>#REF!</v>
      </c>
      <c r="Z283" s="383" t="e">
        <f>IF(VLOOKUP($AH283,#REF!,#REF!,0)="","",VLOOKUP($AH283,#REF!,#REF!,0))</f>
        <v>#REF!</v>
      </c>
      <c r="AA283" s="383" t="e">
        <f>IF(VLOOKUP($AH283,#REF!,#REF!,0)="","",VLOOKUP($AH283,#REF!,#REF!,0))</f>
        <v>#REF!</v>
      </c>
      <c r="AB283" s="383" t="e">
        <f>IF(VLOOKUP($AH283,#REF!,#REF!,0)="","",VLOOKUP($AH283,#REF!,#REF!,0))</f>
        <v>#REF!</v>
      </c>
      <c r="AC283" s="383" t="e">
        <f>IF(VLOOKUP($AH283,#REF!,#REF!,0)="","",VLOOKUP($AH283,#REF!,#REF!,0))</f>
        <v>#REF!</v>
      </c>
      <c r="AD283" s="383" t="e">
        <f>IF(VLOOKUP($AH283,#REF!,#REF!,0)="","",VLOOKUP($AH283,#REF!,#REF!,0))</f>
        <v>#REF!</v>
      </c>
      <c r="AE283" s="383" t="e">
        <f>IF(VLOOKUP($AH283,#REF!,#REF!,0)="","",VLOOKUP($AH283,#REF!,#REF!,0))</f>
        <v>#REF!</v>
      </c>
      <c r="AF283" s="383" t="e">
        <f>IF(VLOOKUP($AH283,#REF!,#REF!,0)="","",VLOOKUP($AH283,#REF!,#REF!,0))</f>
        <v>#REF!</v>
      </c>
      <c r="AG283" s="383" t="e">
        <f>IF(VLOOKUP($AH283,#REF!,#REF!,0)="","",VLOOKUP($AH283,#REF!,#REF!,0))</f>
        <v>#REF!</v>
      </c>
      <c r="AH283" s="357" t="str">
        <f t="shared" si="3"/>
        <v>A.N.@@._Z.S1313._Z.C.A.F.F5PN.T.S.V._T._T.XDC.N.EDP3</v>
      </c>
      <c r="AI283" s="357"/>
      <c r="AJ283" s="357"/>
      <c r="AK283" s="361" t="str">
        <f>IFERROR(+IF(AH283=VLOOKUP(AH283,#REF!,1,0),"OK","check!!!!"),"check!!!!")</f>
        <v>check!!!!</v>
      </c>
      <c r="AL283" s="363" t="e">
        <f>IF(#REF!=AH283,"ok","check!!!!")</f>
        <v>#REF!</v>
      </c>
      <c r="AM283" s="362"/>
    </row>
    <row r="284" spans="1:39">
      <c r="A284" s="357" t="s">
        <v>261</v>
      </c>
      <c r="B284" s="357" t="s">
        <v>262</v>
      </c>
      <c r="C284" s="357" t="s">
        <v>263</v>
      </c>
      <c r="D284" s="357" t="s">
        <v>264</v>
      </c>
      <c r="E284" s="357" t="s">
        <v>275</v>
      </c>
      <c r="F284" s="357" t="s">
        <v>264</v>
      </c>
      <c r="G284" s="357" t="s">
        <v>277</v>
      </c>
      <c r="H284" s="357" t="s">
        <v>261</v>
      </c>
      <c r="I284" s="357" t="s">
        <v>282</v>
      </c>
      <c r="J284" s="357" t="s">
        <v>316</v>
      </c>
      <c r="K284" s="357" t="s">
        <v>281</v>
      </c>
      <c r="L284" s="357" t="s">
        <v>268</v>
      </c>
      <c r="M284" s="357" t="s">
        <v>269</v>
      </c>
      <c r="N284" s="357" t="s">
        <v>270</v>
      </c>
      <c r="O284" s="357" t="s">
        <v>270</v>
      </c>
      <c r="P284" s="357" t="s">
        <v>271</v>
      </c>
      <c r="Q284" s="357" t="s">
        <v>262</v>
      </c>
      <c r="R284" s="357" t="s">
        <v>314</v>
      </c>
      <c r="S284" s="383" t="e">
        <f>IF(VLOOKUP($AH284,#REF!,#REF!,0)="","",VLOOKUP($AH284,#REF!,#REF!,0))</f>
        <v>#REF!</v>
      </c>
      <c r="T284" s="383" t="e">
        <f>IF(VLOOKUP($AH284,#REF!,#REF!,0)="","",VLOOKUP($AH284,#REF!,#REF!,0))</f>
        <v>#REF!</v>
      </c>
      <c r="U284" s="383" t="e">
        <f>IF(VLOOKUP($AH284,#REF!,#REF!,0)="","",VLOOKUP($AH284,#REF!,#REF!,0))</f>
        <v>#REF!</v>
      </c>
      <c r="V284" s="383" t="e">
        <f>IF(VLOOKUP($AH284,#REF!,#REF!,0)="","",VLOOKUP($AH284,#REF!,#REF!,0))</f>
        <v>#REF!</v>
      </c>
      <c r="W284" s="383" t="e">
        <f>IF(VLOOKUP($AH284,#REF!,#REF!,0)="","",VLOOKUP($AH284,#REF!,#REF!,0))</f>
        <v>#REF!</v>
      </c>
      <c r="X284" s="383" t="e">
        <f>IF(VLOOKUP($AH284,#REF!,#REF!,0)="","",VLOOKUP($AH284,#REF!,#REF!,0))</f>
        <v>#REF!</v>
      </c>
      <c r="Y284" s="383" t="e">
        <f>IF(VLOOKUP($AH284,#REF!,#REF!,0)="","",VLOOKUP($AH284,#REF!,#REF!,0))</f>
        <v>#REF!</v>
      </c>
      <c r="Z284" s="383" t="e">
        <f>IF(VLOOKUP($AH284,#REF!,#REF!,0)="","",VLOOKUP($AH284,#REF!,#REF!,0))</f>
        <v>#REF!</v>
      </c>
      <c r="AA284" s="383" t="e">
        <f>IF(VLOOKUP($AH284,#REF!,#REF!,0)="","",VLOOKUP($AH284,#REF!,#REF!,0))</f>
        <v>#REF!</v>
      </c>
      <c r="AB284" s="383" t="e">
        <f>IF(VLOOKUP($AH284,#REF!,#REF!,0)="","",VLOOKUP($AH284,#REF!,#REF!,0))</f>
        <v>#REF!</v>
      </c>
      <c r="AC284" s="383" t="e">
        <f>IF(VLOOKUP($AH284,#REF!,#REF!,0)="","",VLOOKUP($AH284,#REF!,#REF!,0))</f>
        <v>#REF!</v>
      </c>
      <c r="AD284" s="383" t="e">
        <f>IF(VLOOKUP($AH284,#REF!,#REF!,0)="","",VLOOKUP($AH284,#REF!,#REF!,0))</f>
        <v>#REF!</v>
      </c>
      <c r="AE284" s="383" t="e">
        <f>IF(VLOOKUP($AH284,#REF!,#REF!,0)="","",VLOOKUP($AH284,#REF!,#REF!,0))</f>
        <v>#REF!</v>
      </c>
      <c r="AF284" s="383" t="e">
        <f>IF(VLOOKUP($AH284,#REF!,#REF!,0)="","",VLOOKUP($AH284,#REF!,#REF!,0))</f>
        <v>#REF!</v>
      </c>
      <c r="AG284" s="383" t="e">
        <f>IF(VLOOKUP($AH284,#REF!,#REF!,0)="","",VLOOKUP($AH284,#REF!,#REF!,0))</f>
        <v>#REF!</v>
      </c>
      <c r="AH284" s="357" t="str">
        <f t="shared" si="3"/>
        <v>A.N.@@._Z.S1313._Z.C.A.F.F5OP.T.S.V._T._T.XDC.N.EDP3</v>
      </c>
      <c r="AI284" s="357"/>
      <c r="AJ284" s="357"/>
      <c r="AK284" s="361" t="str">
        <f>IFERROR(+IF(AH284=VLOOKUP(AH284,#REF!,1,0),"OK","check!!!!"),"check!!!!")</f>
        <v>check!!!!</v>
      </c>
      <c r="AL284" s="363" t="e">
        <f>IF(#REF!=AH284,"ok","check!!!!")</f>
        <v>#REF!</v>
      </c>
      <c r="AM284" s="362"/>
    </row>
    <row r="285" spans="1:39">
      <c r="A285" s="357" t="s">
        <v>261</v>
      </c>
      <c r="B285" s="357" t="s">
        <v>262</v>
      </c>
      <c r="C285" s="357" t="s">
        <v>263</v>
      </c>
      <c r="D285" s="357" t="s">
        <v>264</v>
      </c>
      <c r="E285" s="357" t="s">
        <v>275</v>
      </c>
      <c r="F285" s="357" t="s">
        <v>264</v>
      </c>
      <c r="G285" s="357" t="s">
        <v>277</v>
      </c>
      <c r="H285" s="357" t="s">
        <v>293</v>
      </c>
      <c r="I285" s="357" t="s">
        <v>282</v>
      </c>
      <c r="J285" s="357" t="s">
        <v>316</v>
      </c>
      <c r="K285" s="357" t="s">
        <v>281</v>
      </c>
      <c r="L285" s="357" t="s">
        <v>268</v>
      </c>
      <c r="M285" s="357" t="s">
        <v>269</v>
      </c>
      <c r="N285" s="357" t="s">
        <v>270</v>
      </c>
      <c r="O285" s="357" t="s">
        <v>270</v>
      </c>
      <c r="P285" s="357" t="s">
        <v>271</v>
      </c>
      <c r="Q285" s="357" t="s">
        <v>262</v>
      </c>
      <c r="R285" s="357" t="s">
        <v>314</v>
      </c>
      <c r="S285" s="383" t="e">
        <f>IF(VLOOKUP($AH285,#REF!,#REF!,0)="","",VLOOKUP($AH285,#REF!,#REF!,0))</f>
        <v>#REF!</v>
      </c>
      <c r="T285" s="383" t="e">
        <f>IF(VLOOKUP($AH285,#REF!,#REF!,0)="","",VLOOKUP($AH285,#REF!,#REF!,0))</f>
        <v>#REF!</v>
      </c>
      <c r="U285" s="383" t="e">
        <f>IF(VLOOKUP($AH285,#REF!,#REF!,0)="","",VLOOKUP($AH285,#REF!,#REF!,0))</f>
        <v>#REF!</v>
      </c>
      <c r="V285" s="383" t="e">
        <f>IF(VLOOKUP($AH285,#REF!,#REF!,0)="","",VLOOKUP($AH285,#REF!,#REF!,0))</f>
        <v>#REF!</v>
      </c>
      <c r="W285" s="383" t="e">
        <f>IF(VLOOKUP($AH285,#REF!,#REF!,0)="","",VLOOKUP($AH285,#REF!,#REF!,0))</f>
        <v>#REF!</v>
      </c>
      <c r="X285" s="383" t="e">
        <f>IF(VLOOKUP($AH285,#REF!,#REF!,0)="","",VLOOKUP($AH285,#REF!,#REF!,0))</f>
        <v>#REF!</v>
      </c>
      <c r="Y285" s="383" t="e">
        <f>IF(VLOOKUP($AH285,#REF!,#REF!,0)="","",VLOOKUP($AH285,#REF!,#REF!,0))</f>
        <v>#REF!</v>
      </c>
      <c r="Z285" s="383" t="e">
        <f>IF(VLOOKUP($AH285,#REF!,#REF!,0)="","",VLOOKUP($AH285,#REF!,#REF!,0))</f>
        <v>#REF!</v>
      </c>
      <c r="AA285" s="383" t="e">
        <f>IF(VLOOKUP($AH285,#REF!,#REF!,0)="","",VLOOKUP($AH285,#REF!,#REF!,0))</f>
        <v>#REF!</v>
      </c>
      <c r="AB285" s="383" t="e">
        <f>IF(VLOOKUP($AH285,#REF!,#REF!,0)="","",VLOOKUP($AH285,#REF!,#REF!,0))</f>
        <v>#REF!</v>
      </c>
      <c r="AC285" s="383" t="e">
        <f>IF(VLOOKUP($AH285,#REF!,#REF!,0)="","",VLOOKUP($AH285,#REF!,#REF!,0))</f>
        <v>#REF!</v>
      </c>
      <c r="AD285" s="383" t="e">
        <f>IF(VLOOKUP($AH285,#REF!,#REF!,0)="","",VLOOKUP($AH285,#REF!,#REF!,0))</f>
        <v>#REF!</v>
      </c>
      <c r="AE285" s="383" t="e">
        <f>IF(VLOOKUP($AH285,#REF!,#REF!,0)="","",VLOOKUP($AH285,#REF!,#REF!,0))</f>
        <v>#REF!</v>
      </c>
      <c r="AF285" s="383" t="e">
        <f>IF(VLOOKUP($AH285,#REF!,#REF!,0)="","",VLOOKUP($AH285,#REF!,#REF!,0))</f>
        <v>#REF!</v>
      </c>
      <c r="AG285" s="383" t="e">
        <f>IF(VLOOKUP($AH285,#REF!,#REF!,0)="","",VLOOKUP($AH285,#REF!,#REF!,0))</f>
        <v>#REF!</v>
      </c>
      <c r="AH285" s="357" t="str">
        <f t="shared" si="3"/>
        <v>A.N.@@._Z.S1313._Z.C.AI.F.F5OP.T.S.V._T._T.XDC.N.EDP3</v>
      </c>
      <c r="AI285" s="357"/>
      <c r="AJ285" s="357"/>
      <c r="AK285" s="361" t="str">
        <f>IFERROR(+IF(AH285=VLOOKUP(AH285,#REF!,1,0),"OK","check!!!!"),"check!!!!")</f>
        <v>check!!!!</v>
      </c>
      <c r="AL285" s="363" t="e">
        <f>IF(#REF!=AH285,"ok","check!!!!")</f>
        <v>#REF!</v>
      </c>
      <c r="AM285" s="362"/>
    </row>
    <row r="286" spans="1:39">
      <c r="A286" s="357" t="s">
        <v>261</v>
      </c>
      <c r="B286" s="357" t="s">
        <v>262</v>
      </c>
      <c r="C286" s="357" t="s">
        <v>263</v>
      </c>
      <c r="D286" s="357" t="s">
        <v>264</v>
      </c>
      <c r="E286" s="357" t="s">
        <v>275</v>
      </c>
      <c r="F286" s="357" t="s">
        <v>264</v>
      </c>
      <c r="G286" s="357" t="s">
        <v>277</v>
      </c>
      <c r="H286" s="357" t="s">
        <v>294</v>
      </c>
      <c r="I286" s="357" t="s">
        <v>282</v>
      </c>
      <c r="J286" s="357" t="s">
        <v>316</v>
      </c>
      <c r="K286" s="357" t="s">
        <v>281</v>
      </c>
      <c r="L286" s="357" t="s">
        <v>268</v>
      </c>
      <c r="M286" s="357" t="s">
        <v>269</v>
      </c>
      <c r="N286" s="357" t="s">
        <v>270</v>
      </c>
      <c r="O286" s="357" t="s">
        <v>270</v>
      </c>
      <c r="P286" s="357" t="s">
        <v>271</v>
      </c>
      <c r="Q286" s="357" t="s">
        <v>262</v>
      </c>
      <c r="R286" s="357" t="s">
        <v>314</v>
      </c>
      <c r="S286" s="383" t="e">
        <f>IF(VLOOKUP($AH286,#REF!,#REF!,0)="","",VLOOKUP($AH286,#REF!,#REF!,0))</f>
        <v>#REF!</v>
      </c>
      <c r="T286" s="383" t="e">
        <f>IF(VLOOKUP($AH286,#REF!,#REF!,0)="","",VLOOKUP($AH286,#REF!,#REF!,0))</f>
        <v>#REF!</v>
      </c>
      <c r="U286" s="383" t="e">
        <f>IF(VLOOKUP($AH286,#REF!,#REF!,0)="","",VLOOKUP($AH286,#REF!,#REF!,0))</f>
        <v>#REF!</v>
      </c>
      <c r="V286" s="383" t="e">
        <f>IF(VLOOKUP($AH286,#REF!,#REF!,0)="","",VLOOKUP($AH286,#REF!,#REF!,0))</f>
        <v>#REF!</v>
      </c>
      <c r="W286" s="383" t="e">
        <f>IF(VLOOKUP($AH286,#REF!,#REF!,0)="","",VLOOKUP($AH286,#REF!,#REF!,0))</f>
        <v>#REF!</v>
      </c>
      <c r="X286" s="383" t="e">
        <f>IF(VLOOKUP($AH286,#REF!,#REF!,0)="","",VLOOKUP($AH286,#REF!,#REF!,0))</f>
        <v>#REF!</v>
      </c>
      <c r="Y286" s="383" t="e">
        <f>IF(VLOOKUP($AH286,#REF!,#REF!,0)="","",VLOOKUP($AH286,#REF!,#REF!,0))</f>
        <v>#REF!</v>
      </c>
      <c r="Z286" s="383" t="e">
        <f>IF(VLOOKUP($AH286,#REF!,#REF!,0)="","",VLOOKUP($AH286,#REF!,#REF!,0))</f>
        <v>#REF!</v>
      </c>
      <c r="AA286" s="383" t="e">
        <f>IF(VLOOKUP($AH286,#REF!,#REF!,0)="","",VLOOKUP($AH286,#REF!,#REF!,0))</f>
        <v>#REF!</v>
      </c>
      <c r="AB286" s="383" t="e">
        <f>IF(VLOOKUP($AH286,#REF!,#REF!,0)="","",VLOOKUP($AH286,#REF!,#REF!,0))</f>
        <v>#REF!</v>
      </c>
      <c r="AC286" s="383" t="e">
        <f>IF(VLOOKUP($AH286,#REF!,#REF!,0)="","",VLOOKUP($AH286,#REF!,#REF!,0))</f>
        <v>#REF!</v>
      </c>
      <c r="AD286" s="383" t="e">
        <f>IF(VLOOKUP($AH286,#REF!,#REF!,0)="","",VLOOKUP($AH286,#REF!,#REF!,0))</f>
        <v>#REF!</v>
      </c>
      <c r="AE286" s="383" t="e">
        <f>IF(VLOOKUP($AH286,#REF!,#REF!,0)="","",VLOOKUP($AH286,#REF!,#REF!,0))</f>
        <v>#REF!</v>
      </c>
      <c r="AF286" s="383" t="e">
        <f>IF(VLOOKUP($AH286,#REF!,#REF!,0)="","",VLOOKUP($AH286,#REF!,#REF!,0))</f>
        <v>#REF!</v>
      </c>
      <c r="AG286" s="383" t="e">
        <f>IF(VLOOKUP($AH286,#REF!,#REF!,0)="","",VLOOKUP($AH286,#REF!,#REF!,0))</f>
        <v>#REF!</v>
      </c>
      <c r="AH286" s="357" t="str">
        <f t="shared" si="3"/>
        <v>A.N.@@._Z.S1313._Z.C.AD.F.F5OP.T.S.V._T._T.XDC.N.EDP3</v>
      </c>
      <c r="AI286" s="357"/>
      <c r="AJ286" s="357"/>
      <c r="AK286" s="361" t="str">
        <f>IFERROR(+IF(AH286=VLOOKUP(AH286,#REF!,1,0),"OK","check!!!!"),"check!!!!")</f>
        <v>check!!!!</v>
      </c>
      <c r="AL286" s="363" t="e">
        <f>IF(#REF!=AH286,"ok","check!!!!")</f>
        <v>#REF!</v>
      </c>
      <c r="AM286" s="362"/>
    </row>
    <row r="287" spans="1:39">
      <c r="A287" s="357" t="s">
        <v>261</v>
      </c>
      <c r="B287" s="357" t="s">
        <v>262</v>
      </c>
      <c r="C287" s="357" t="s">
        <v>263</v>
      </c>
      <c r="D287" s="357" t="s">
        <v>264</v>
      </c>
      <c r="E287" s="357" t="s">
        <v>275</v>
      </c>
      <c r="F287" s="357" t="s">
        <v>264</v>
      </c>
      <c r="G287" s="357" t="s">
        <v>277</v>
      </c>
      <c r="H287" s="357" t="s">
        <v>261</v>
      </c>
      <c r="I287" s="357" t="s">
        <v>282</v>
      </c>
      <c r="J287" s="357" t="s">
        <v>317</v>
      </c>
      <c r="K287" s="357" t="s">
        <v>281</v>
      </c>
      <c r="L287" s="357" t="s">
        <v>268</v>
      </c>
      <c r="M287" s="357" t="s">
        <v>269</v>
      </c>
      <c r="N287" s="357" t="s">
        <v>270</v>
      </c>
      <c r="O287" s="357" t="s">
        <v>270</v>
      </c>
      <c r="P287" s="357" t="s">
        <v>271</v>
      </c>
      <c r="Q287" s="357" t="s">
        <v>262</v>
      </c>
      <c r="R287" s="357" t="s">
        <v>314</v>
      </c>
      <c r="S287" s="383" t="e">
        <f>IF(VLOOKUP($AH287,#REF!,#REF!,0)="","",VLOOKUP($AH287,#REF!,#REF!,0))</f>
        <v>#REF!</v>
      </c>
      <c r="T287" s="383" t="e">
        <f>IF(VLOOKUP($AH287,#REF!,#REF!,0)="","",VLOOKUP($AH287,#REF!,#REF!,0))</f>
        <v>#REF!</v>
      </c>
      <c r="U287" s="383" t="e">
        <f>IF(VLOOKUP($AH287,#REF!,#REF!,0)="","",VLOOKUP($AH287,#REF!,#REF!,0))</f>
        <v>#REF!</v>
      </c>
      <c r="V287" s="383" t="e">
        <f>IF(VLOOKUP($AH287,#REF!,#REF!,0)="","",VLOOKUP($AH287,#REF!,#REF!,0))</f>
        <v>#REF!</v>
      </c>
      <c r="W287" s="383" t="e">
        <f>IF(VLOOKUP($AH287,#REF!,#REF!,0)="","",VLOOKUP($AH287,#REF!,#REF!,0))</f>
        <v>#REF!</v>
      </c>
      <c r="X287" s="383" t="e">
        <f>IF(VLOOKUP($AH287,#REF!,#REF!,0)="","",VLOOKUP($AH287,#REF!,#REF!,0))</f>
        <v>#REF!</v>
      </c>
      <c r="Y287" s="383" t="e">
        <f>IF(VLOOKUP($AH287,#REF!,#REF!,0)="","",VLOOKUP($AH287,#REF!,#REF!,0))</f>
        <v>#REF!</v>
      </c>
      <c r="Z287" s="383" t="e">
        <f>IF(VLOOKUP($AH287,#REF!,#REF!,0)="","",VLOOKUP($AH287,#REF!,#REF!,0))</f>
        <v>#REF!</v>
      </c>
      <c r="AA287" s="383" t="e">
        <f>IF(VLOOKUP($AH287,#REF!,#REF!,0)="","",VLOOKUP($AH287,#REF!,#REF!,0))</f>
        <v>#REF!</v>
      </c>
      <c r="AB287" s="383" t="e">
        <f>IF(VLOOKUP($AH287,#REF!,#REF!,0)="","",VLOOKUP($AH287,#REF!,#REF!,0))</f>
        <v>#REF!</v>
      </c>
      <c r="AC287" s="383" t="e">
        <f>IF(VLOOKUP($AH287,#REF!,#REF!,0)="","",VLOOKUP($AH287,#REF!,#REF!,0))</f>
        <v>#REF!</v>
      </c>
      <c r="AD287" s="383" t="e">
        <f>IF(VLOOKUP($AH287,#REF!,#REF!,0)="","",VLOOKUP($AH287,#REF!,#REF!,0))</f>
        <v>#REF!</v>
      </c>
      <c r="AE287" s="383" t="e">
        <f>IF(VLOOKUP($AH287,#REF!,#REF!,0)="","",VLOOKUP($AH287,#REF!,#REF!,0))</f>
        <v>#REF!</v>
      </c>
      <c r="AF287" s="383" t="e">
        <f>IF(VLOOKUP($AH287,#REF!,#REF!,0)="","",VLOOKUP($AH287,#REF!,#REF!,0))</f>
        <v>#REF!</v>
      </c>
      <c r="AG287" s="383" t="e">
        <f>IF(VLOOKUP($AH287,#REF!,#REF!,0)="","",VLOOKUP($AH287,#REF!,#REF!,0))</f>
        <v>#REF!</v>
      </c>
      <c r="AH287" s="357" t="str">
        <f t="shared" si="3"/>
        <v>A.N.@@._Z.S1313._Z.C.A.F.F71.T.S.V._T._T.XDC.N.EDP3</v>
      </c>
      <c r="AI287" s="357"/>
      <c r="AJ287" s="357"/>
      <c r="AK287" s="361" t="str">
        <f>IFERROR(+IF(AH287=VLOOKUP(AH287,#REF!,1,0),"OK","check!!!!"),"check!!!!")</f>
        <v>check!!!!</v>
      </c>
      <c r="AL287" s="363" t="e">
        <f>IF(#REF!=AH287,"ok","check!!!!")</f>
        <v>#REF!</v>
      </c>
      <c r="AM287" s="362"/>
    </row>
    <row r="288" spans="1:39">
      <c r="A288" s="357" t="s">
        <v>261</v>
      </c>
      <c r="B288" s="357" t="s">
        <v>262</v>
      </c>
      <c r="C288" s="357" t="s">
        <v>263</v>
      </c>
      <c r="D288" s="357" t="s">
        <v>264</v>
      </c>
      <c r="E288" s="357" t="s">
        <v>275</v>
      </c>
      <c r="F288" s="357" t="s">
        <v>264</v>
      </c>
      <c r="G288" s="357" t="s">
        <v>277</v>
      </c>
      <c r="H288" s="357" t="s">
        <v>261</v>
      </c>
      <c r="I288" s="357" t="s">
        <v>282</v>
      </c>
      <c r="J288" s="357" t="s">
        <v>303</v>
      </c>
      <c r="K288" s="357" t="s">
        <v>281</v>
      </c>
      <c r="L288" s="357" t="s">
        <v>268</v>
      </c>
      <c r="M288" s="357" t="s">
        <v>269</v>
      </c>
      <c r="N288" s="357" t="s">
        <v>270</v>
      </c>
      <c r="O288" s="357" t="s">
        <v>270</v>
      </c>
      <c r="P288" s="357" t="s">
        <v>271</v>
      </c>
      <c r="Q288" s="357" t="s">
        <v>262</v>
      </c>
      <c r="R288" s="357" t="s">
        <v>314</v>
      </c>
      <c r="S288" s="383" t="e">
        <f>IF(VLOOKUP($AH288,#REF!,#REF!,0)="","",VLOOKUP($AH288,#REF!,#REF!,0))</f>
        <v>#REF!</v>
      </c>
      <c r="T288" s="383" t="e">
        <f>IF(VLOOKUP($AH288,#REF!,#REF!,0)="","",VLOOKUP($AH288,#REF!,#REF!,0))</f>
        <v>#REF!</v>
      </c>
      <c r="U288" s="383" t="e">
        <f>IF(VLOOKUP($AH288,#REF!,#REF!,0)="","",VLOOKUP($AH288,#REF!,#REF!,0))</f>
        <v>#REF!</v>
      </c>
      <c r="V288" s="383" t="e">
        <f>IF(VLOOKUP($AH288,#REF!,#REF!,0)="","",VLOOKUP($AH288,#REF!,#REF!,0))</f>
        <v>#REF!</v>
      </c>
      <c r="W288" s="383" t="e">
        <f>IF(VLOOKUP($AH288,#REF!,#REF!,0)="","",VLOOKUP($AH288,#REF!,#REF!,0))</f>
        <v>#REF!</v>
      </c>
      <c r="X288" s="383" t="e">
        <f>IF(VLOOKUP($AH288,#REF!,#REF!,0)="","",VLOOKUP($AH288,#REF!,#REF!,0))</f>
        <v>#REF!</v>
      </c>
      <c r="Y288" s="383" t="e">
        <f>IF(VLOOKUP($AH288,#REF!,#REF!,0)="","",VLOOKUP($AH288,#REF!,#REF!,0))</f>
        <v>#REF!</v>
      </c>
      <c r="Z288" s="383" t="e">
        <f>IF(VLOOKUP($AH288,#REF!,#REF!,0)="","",VLOOKUP($AH288,#REF!,#REF!,0))</f>
        <v>#REF!</v>
      </c>
      <c r="AA288" s="383" t="e">
        <f>IF(VLOOKUP($AH288,#REF!,#REF!,0)="","",VLOOKUP($AH288,#REF!,#REF!,0))</f>
        <v>#REF!</v>
      </c>
      <c r="AB288" s="383" t="e">
        <f>IF(VLOOKUP($AH288,#REF!,#REF!,0)="","",VLOOKUP($AH288,#REF!,#REF!,0))</f>
        <v>#REF!</v>
      </c>
      <c r="AC288" s="383" t="e">
        <f>IF(VLOOKUP($AH288,#REF!,#REF!,0)="","",VLOOKUP($AH288,#REF!,#REF!,0))</f>
        <v>#REF!</v>
      </c>
      <c r="AD288" s="383" t="e">
        <f>IF(VLOOKUP($AH288,#REF!,#REF!,0)="","",VLOOKUP($AH288,#REF!,#REF!,0))</f>
        <v>#REF!</v>
      </c>
      <c r="AE288" s="383" t="e">
        <f>IF(VLOOKUP($AH288,#REF!,#REF!,0)="","",VLOOKUP($AH288,#REF!,#REF!,0))</f>
        <v>#REF!</v>
      </c>
      <c r="AF288" s="383" t="e">
        <f>IF(VLOOKUP($AH288,#REF!,#REF!,0)="","",VLOOKUP($AH288,#REF!,#REF!,0))</f>
        <v>#REF!</v>
      </c>
      <c r="AG288" s="383" t="e">
        <f>IF(VLOOKUP($AH288,#REF!,#REF!,0)="","",VLOOKUP($AH288,#REF!,#REF!,0))</f>
        <v>#REF!</v>
      </c>
      <c r="AH288" s="357" t="str">
        <f t="shared" si="3"/>
        <v>A.N.@@._Z.S1313._Z.C.A.F.F8.T.S.V._T._T.XDC.N.EDP3</v>
      </c>
      <c r="AI288" s="357"/>
      <c r="AJ288" s="357"/>
      <c r="AK288" s="361" t="str">
        <f>IFERROR(+IF(AH288=VLOOKUP(AH288,#REF!,1,0),"OK","check!!!!"),"check!!!!")</f>
        <v>check!!!!</v>
      </c>
      <c r="AL288" s="363" t="e">
        <f>IF(#REF!=AH288,"ok","check!!!!")</f>
        <v>#REF!</v>
      </c>
      <c r="AM288" s="362"/>
    </row>
    <row r="289" spans="1:39">
      <c r="A289" s="357" t="s">
        <v>261</v>
      </c>
      <c r="B289" s="357" t="s">
        <v>262</v>
      </c>
      <c r="C289" s="357" t="s">
        <v>263</v>
      </c>
      <c r="D289" s="357" t="s">
        <v>264</v>
      </c>
      <c r="E289" s="357" t="s">
        <v>275</v>
      </c>
      <c r="F289" s="357" t="s">
        <v>264</v>
      </c>
      <c r="G289" s="357" t="s">
        <v>277</v>
      </c>
      <c r="H289" s="357" t="s">
        <v>261</v>
      </c>
      <c r="I289" s="357" t="s">
        <v>282</v>
      </c>
      <c r="J289" s="357" t="s">
        <v>318</v>
      </c>
      <c r="K289" s="357" t="s">
        <v>281</v>
      </c>
      <c r="L289" s="357" t="s">
        <v>268</v>
      </c>
      <c r="M289" s="357" t="s">
        <v>269</v>
      </c>
      <c r="N289" s="357" t="s">
        <v>270</v>
      </c>
      <c r="O289" s="357" t="s">
        <v>270</v>
      </c>
      <c r="P289" s="357" t="s">
        <v>271</v>
      </c>
      <c r="Q289" s="357" t="s">
        <v>262</v>
      </c>
      <c r="R289" s="357" t="s">
        <v>314</v>
      </c>
      <c r="S289" s="383" t="e">
        <f>IF(VLOOKUP($AH289,#REF!,#REF!,0)="","",VLOOKUP($AH289,#REF!,#REF!,0))</f>
        <v>#REF!</v>
      </c>
      <c r="T289" s="383" t="e">
        <f>IF(VLOOKUP($AH289,#REF!,#REF!,0)="","",VLOOKUP($AH289,#REF!,#REF!,0))</f>
        <v>#REF!</v>
      </c>
      <c r="U289" s="383" t="e">
        <f>IF(VLOOKUP($AH289,#REF!,#REF!,0)="","",VLOOKUP($AH289,#REF!,#REF!,0))</f>
        <v>#REF!</v>
      </c>
      <c r="V289" s="383" t="e">
        <f>IF(VLOOKUP($AH289,#REF!,#REF!,0)="","",VLOOKUP($AH289,#REF!,#REF!,0))</f>
        <v>#REF!</v>
      </c>
      <c r="W289" s="383" t="e">
        <f>IF(VLOOKUP($AH289,#REF!,#REF!,0)="","",VLOOKUP($AH289,#REF!,#REF!,0))</f>
        <v>#REF!</v>
      </c>
      <c r="X289" s="383" t="e">
        <f>IF(VLOOKUP($AH289,#REF!,#REF!,0)="","",VLOOKUP($AH289,#REF!,#REF!,0))</f>
        <v>#REF!</v>
      </c>
      <c r="Y289" s="383" t="e">
        <f>IF(VLOOKUP($AH289,#REF!,#REF!,0)="","",VLOOKUP($AH289,#REF!,#REF!,0))</f>
        <v>#REF!</v>
      </c>
      <c r="Z289" s="383" t="e">
        <f>IF(VLOOKUP($AH289,#REF!,#REF!,0)="","",VLOOKUP($AH289,#REF!,#REF!,0))</f>
        <v>#REF!</v>
      </c>
      <c r="AA289" s="383" t="e">
        <f>IF(VLOOKUP($AH289,#REF!,#REF!,0)="","",VLOOKUP($AH289,#REF!,#REF!,0))</f>
        <v>#REF!</v>
      </c>
      <c r="AB289" s="383" t="e">
        <f>IF(VLOOKUP($AH289,#REF!,#REF!,0)="","",VLOOKUP($AH289,#REF!,#REF!,0))</f>
        <v>#REF!</v>
      </c>
      <c r="AC289" s="383" t="e">
        <f>IF(VLOOKUP($AH289,#REF!,#REF!,0)="","",VLOOKUP($AH289,#REF!,#REF!,0))</f>
        <v>#REF!</v>
      </c>
      <c r="AD289" s="383" t="e">
        <f>IF(VLOOKUP($AH289,#REF!,#REF!,0)="","",VLOOKUP($AH289,#REF!,#REF!,0))</f>
        <v>#REF!</v>
      </c>
      <c r="AE289" s="383" t="e">
        <f>IF(VLOOKUP($AH289,#REF!,#REF!,0)="","",VLOOKUP($AH289,#REF!,#REF!,0))</f>
        <v>#REF!</v>
      </c>
      <c r="AF289" s="383" t="e">
        <f>IF(VLOOKUP($AH289,#REF!,#REF!,0)="","",VLOOKUP($AH289,#REF!,#REF!,0))</f>
        <v>#REF!</v>
      </c>
      <c r="AG289" s="383" t="e">
        <f>IF(VLOOKUP($AH289,#REF!,#REF!,0)="","",VLOOKUP($AH289,#REF!,#REF!,0))</f>
        <v>#REF!</v>
      </c>
      <c r="AH289" s="357" t="str">
        <f t="shared" si="3"/>
        <v>A.N.@@._Z.S1313._Z.C.A.F.FN.T.S.V._T._T.XDC.N.EDP3</v>
      </c>
      <c r="AI289" s="357"/>
      <c r="AJ289" s="357"/>
      <c r="AK289" s="361" t="str">
        <f>IFERROR(+IF(AH289=VLOOKUP(AH289,#REF!,1,0),"OK","check!!!!"),"check!!!!")</f>
        <v>check!!!!</v>
      </c>
      <c r="AL289" s="363" t="e">
        <f>IF(#REF!=AH289,"ok","check!!!!")</f>
        <v>#REF!</v>
      </c>
      <c r="AM289" s="362"/>
    </row>
    <row r="290" spans="1:39">
      <c r="A290" s="357" t="s">
        <v>261</v>
      </c>
      <c r="B290" s="357" t="s">
        <v>262</v>
      </c>
      <c r="C290" s="357" t="s">
        <v>263</v>
      </c>
      <c r="D290" s="357" t="s">
        <v>264</v>
      </c>
      <c r="E290" s="357" t="s">
        <v>275</v>
      </c>
      <c r="F290" s="357" t="s">
        <v>264</v>
      </c>
      <c r="G290" s="357" t="s">
        <v>277</v>
      </c>
      <c r="H290" s="357" t="s">
        <v>306</v>
      </c>
      <c r="I290" s="357" t="s">
        <v>319</v>
      </c>
      <c r="J290" s="357" t="s">
        <v>264</v>
      </c>
      <c r="K290" s="357" t="s">
        <v>281</v>
      </c>
      <c r="L290" s="357" t="s">
        <v>268</v>
      </c>
      <c r="M290" s="357" t="s">
        <v>269</v>
      </c>
      <c r="N290" s="357" t="s">
        <v>270</v>
      </c>
      <c r="O290" s="357" t="s">
        <v>270</v>
      </c>
      <c r="P290" s="357" t="s">
        <v>271</v>
      </c>
      <c r="Q290" s="357" t="s">
        <v>262</v>
      </c>
      <c r="R290" s="357" t="s">
        <v>314</v>
      </c>
      <c r="S290" s="383" t="e">
        <f>IF(VLOOKUP($AH290,#REF!,#REF!,0)="","",VLOOKUP($AH290,#REF!,#REF!,0))</f>
        <v>#REF!</v>
      </c>
      <c r="T290" s="383" t="e">
        <f>IF(VLOOKUP($AH290,#REF!,#REF!,0)="","",VLOOKUP($AH290,#REF!,#REF!,0))</f>
        <v>#REF!</v>
      </c>
      <c r="U290" s="383" t="e">
        <f>IF(VLOOKUP($AH290,#REF!,#REF!,0)="","",VLOOKUP($AH290,#REF!,#REF!,0))</f>
        <v>#REF!</v>
      </c>
      <c r="V290" s="383" t="e">
        <f>IF(VLOOKUP($AH290,#REF!,#REF!,0)="","",VLOOKUP($AH290,#REF!,#REF!,0))</f>
        <v>#REF!</v>
      </c>
      <c r="W290" s="383" t="e">
        <f>IF(VLOOKUP($AH290,#REF!,#REF!,0)="","",VLOOKUP($AH290,#REF!,#REF!,0))</f>
        <v>#REF!</v>
      </c>
      <c r="X290" s="383" t="e">
        <f>IF(VLOOKUP($AH290,#REF!,#REF!,0)="","",VLOOKUP($AH290,#REF!,#REF!,0))</f>
        <v>#REF!</v>
      </c>
      <c r="Y290" s="383" t="e">
        <f>IF(VLOOKUP($AH290,#REF!,#REF!,0)="","",VLOOKUP($AH290,#REF!,#REF!,0))</f>
        <v>#REF!</v>
      </c>
      <c r="Z290" s="383" t="e">
        <f>IF(VLOOKUP($AH290,#REF!,#REF!,0)="","",VLOOKUP($AH290,#REF!,#REF!,0))</f>
        <v>#REF!</v>
      </c>
      <c r="AA290" s="383" t="e">
        <f>IF(VLOOKUP($AH290,#REF!,#REF!,0)="","",VLOOKUP($AH290,#REF!,#REF!,0))</f>
        <v>#REF!</v>
      </c>
      <c r="AB290" s="383" t="e">
        <f>IF(VLOOKUP($AH290,#REF!,#REF!,0)="","",VLOOKUP($AH290,#REF!,#REF!,0))</f>
        <v>#REF!</v>
      </c>
      <c r="AC290" s="383" t="e">
        <f>IF(VLOOKUP($AH290,#REF!,#REF!,0)="","",VLOOKUP($AH290,#REF!,#REF!,0))</f>
        <v>#REF!</v>
      </c>
      <c r="AD290" s="383" t="e">
        <f>IF(VLOOKUP($AH290,#REF!,#REF!,0)="","",VLOOKUP($AH290,#REF!,#REF!,0))</f>
        <v>#REF!</v>
      </c>
      <c r="AE290" s="383" t="e">
        <f>IF(VLOOKUP($AH290,#REF!,#REF!,0)="","",VLOOKUP($AH290,#REF!,#REF!,0))</f>
        <v>#REF!</v>
      </c>
      <c r="AF290" s="383" t="e">
        <f>IF(VLOOKUP($AH290,#REF!,#REF!,0)="","",VLOOKUP($AH290,#REF!,#REF!,0))</f>
        <v>#REF!</v>
      </c>
      <c r="AG290" s="383" t="e">
        <f>IF(VLOOKUP($AH290,#REF!,#REF!,0)="","",VLOOKUP($AH290,#REF!,#REF!,0))</f>
        <v>#REF!</v>
      </c>
      <c r="AH290" s="357" t="str">
        <f t="shared" si="3"/>
        <v>A.N.@@._Z.S1313._Z.C._X.ORADJ._Z.T.S.V._T._T.XDC.N.EDP3</v>
      </c>
      <c r="AI290" s="357"/>
      <c r="AJ290" s="357"/>
      <c r="AK290" s="361" t="str">
        <f>IFERROR(+IF(AH290=VLOOKUP(AH290,#REF!,1,0),"OK","check!!!!"),"check!!!!")</f>
        <v>check!!!!</v>
      </c>
      <c r="AL290" s="363" t="e">
        <f>IF(#REF!=AH290,"ok","check!!!!")</f>
        <v>#REF!</v>
      </c>
      <c r="AM290" s="362"/>
    </row>
    <row r="291" spans="1:39">
      <c r="A291" s="357" t="s">
        <v>261</v>
      </c>
      <c r="B291" s="357" t="s">
        <v>262</v>
      </c>
      <c r="C291" s="357" t="s">
        <v>263</v>
      </c>
      <c r="D291" s="357" t="s">
        <v>264</v>
      </c>
      <c r="E291" s="357" t="s">
        <v>275</v>
      </c>
      <c r="F291" s="357" t="s">
        <v>264</v>
      </c>
      <c r="G291" s="357" t="s">
        <v>277</v>
      </c>
      <c r="H291" s="357" t="s">
        <v>278</v>
      </c>
      <c r="I291" s="357" t="s">
        <v>282</v>
      </c>
      <c r="J291" s="357" t="s">
        <v>330</v>
      </c>
      <c r="K291" s="357" t="s">
        <v>281</v>
      </c>
      <c r="L291" s="357" t="s">
        <v>268</v>
      </c>
      <c r="M291" s="357" t="s">
        <v>269</v>
      </c>
      <c r="N291" s="357" t="s">
        <v>270</v>
      </c>
      <c r="O291" s="357" t="s">
        <v>270</v>
      </c>
      <c r="P291" s="357" t="s">
        <v>271</v>
      </c>
      <c r="Q291" s="357" t="s">
        <v>262</v>
      </c>
      <c r="R291" s="357" t="s">
        <v>314</v>
      </c>
      <c r="S291" s="383" t="e">
        <f>IF(VLOOKUP($AH291,#REF!,#REF!,0)="","",VLOOKUP($AH291,#REF!,#REF!,0))</f>
        <v>#REF!</v>
      </c>
      <c r="T291" s="383" t="e">
        <f>IF(VLOOKUP($AH291,#REF!,#REF!,0)="","",VLOOKUP($AH291,#REF!,#REF!,0))</f>
        <v>#REF!</v>
      </c>
      <c r="U291" s="383" t="e">
        <f>IF(VLOOKUP($AH291,#REF!,#REF!,0)="","",VLOOKUP($AH291,#REF!,#REF!,0))</f>
        <v>#REF!</v>
      </c>
      <c r="V291" s="383" t="e">
        <f>IF(VLOOKUP($AH291,#REF!,#REF!,0)="","",VLOOKUP($AH291,#REF!,#REF!,0))</f>
        <v>#REF!</v>
      </c>
      <c r="W291" s="383" t="e">
        <f>IF(VLOOKUP($AH291,#REF!,#REF!,0)="","",VLOOKUP($AH291,#REF!,#REF!,0))</f>
        <v>#REF!</v>
      </c>
      <c r="X291" s="383" t="e">
        <f>IF(VLOOKUP($AH291,#REF!,#REF!,0)="","",VLOOKUP($AH291,#REF!,#REF!,0))</f>
        <v>#REF!</v>
      </c>
      <c r="Y291" s="383" t="e">
        <f>IF(VLOOKUP($AH291,#REF!,#REF!,0)="","",VLOOKUP($AH291,#REF!,#REF!,0))</f>
        <v>#REF!</v>
      </c>
      <c r="Z291" s="383" t="e">
        <f>IF(VLOOKUP($AH291,#REF!,#REF!,0)="","",VLOOKUP($AH291,#REF!,#REF!,0))</f>
        <v>#REF!</v>
      </c>
      <c r="AA291" s="383" t="e">
        <f>IF(VLOOKUP($AH291,#REF!,#REF!,0)="","",VLOOKUP($AH291,#REF!,#REF!,0))</f>
        <v>#REF!</v>
      </c>
      <c r="AB291" s="383" t="e">
        <f>IF(VLOOKUP($AH291,#REF!,#REF!,0)="","",VLOOKUP($AH291,#REF!,#REF!,0))</f>
        <v>#REF!</v>
      </c>
      <c r="AC291" s="383" t="e">
        <f>IF(VLOOKUP($AH291,#REF!,#REF!,0)="","",VLOOKUP($AH291,#REF!,#REF!,0))</f>
        <v>#REF!</v>
      </c>
      <c r="AD291" s="383" t="e">
        <f>IF(VLOOKUP($AH291,#REF!,#REF!,0)="","",VLOOKUP($AH291,#REF!,#REF!,0))</f>
        <v>#REF!</v>
      </c>
      <c r="AE291" s="383" t="e">
        <f>IF(VLOOKUP($AH291,#REF!,#REF!,0)="","",VLOOKUP($AH291,#REF!,#REF!,0))</f>
        <v>#REF!</v>
      </c>
      <c r="AF291" s="383" t="e">
        <f>IF(VLOOKUP($AH291,#REF!,#REF!,0)="","",VLOOKUP($AH291,#REF!,#REF!,0))</f>
        <v>#REF!</v>
      </c>
      <c r="AG291" s="383" t="e">
        <f>IF(VLOOKUP($AH291,#REF!,#REF!,0)="","",VLOOKUP($AH291,#REF!,#REF!,0))</f>
        <v>#REF!</v>
      </c>
      <c r="AH291" s="357" t="str">
        <f t="shared" si="3"/>
        <v>A.N.@@._Z.S1313._Z.C.L.F.F7.T.S.V._T._T.XDC.N.EDP3</v>
      </c>
      <c r="AI291" s="357"/>
      <c r="AJ291" s="357"/>
      <c r="AK291" s="361" t="str">
        <f>IFERROR(+IF(AH291=VLOOKUP(AH291,#REF!,1,0),"OK","check!!!!"),"check!!!!")</f>
        <v>check!!!!</v>
      </c>
      <c r="AL291" s="363" t="e">
        <f>IF(#REF!=AH291,"ok","check!!!!")</f>
        <v>#REF!</v>
      </c>
      <c r="AM291" s="362"/>
    </row>
    <row r="292" spans="1:39">
      <c r="A292" s="357" t="s">
        <v>261</v>
      </c>
      <c r="B292" s="357" t="s">
        <v>262</v>
      </c>
      <c r="C292" s="357" t="s">
        <v>263</v>
      </c>
      <c r="D292" s="357" t="s">
        <v>264</v>
      </c>
      <c r="E292" s="357" t="s">
        <v>275</v>
      </c>
      <c r="F292" s="357" t="s">
        <v>264</v>
      </c>
      <c r="G292" s="357" t="s">
        <v>277</v>
      </c>
      <c r="H292" s="357" t="s">
        <v>278</v>
      </c>
      <c r="I292" s="357" t="s">
        <v>282</v>
      </c>
      <c r="J292" s="357" t="s">
        <v>303</v>
      </c>
      <c r="K292" s="357" t="s">
        <v>281</v>
      </c>
      <c r="L292" s="357" t="s">
        <v>268</v>
      </c>
      <c r="M292" s="357" t="s">
        <v>269</v>
      </c>
      <c r="N292" s="357" t="s">
        <v>270</v>
      </c>
      <c r="O292" s="357" t="s">
        <v>270</v>
      </c>
      <c r="P292" s="357" t="s">
        <v>271</v>
      </c>
      <c r="Q292" s="357" t="s">
        <v>262</v>
      </c>
      <c r="R292" s="357" t="s">
        <v>314</v>
      </c>
      <c r="S292" s="383" t="e">
        <f>IF(VLOOKUP($AH292,#REF!,#REF!,0)="","",VLOOKUP($AH292,#REF!,#REF!,0))</f>
        <v>#REF!</v>
      </c>
      <c r="T292" s="383" t="e">
        <f>IF(VLOOKUP($AH292,#REF!,#REF!,0)="","",VLOOKUP($AH292,#REF!,#REF!,0))</f>
        <v>#REF!</v>
      </c>
      <c r="U292" s="383" t="e">
        <f>IF(VLOOKUP($AH292,#REF!,#REF!,0)="","",VLOOKUP($AH292,#REF!,#REF!,0))</f>
        <v>#REF!</v>
      </c>
      <c r="V292" s="383" t="e">
        <f>IF(VLOOKUP($AH292,#REF!,#REF!,0)="","",VLOOKUP($AH292,#REF!,#REF!,0))</f>
        <v>#REF!</v>
      </c>
      <c r="W292" s="383" t="e">
        <f>IF(VLOOKUP($AH292,#REF!,#REF!,0)="","",VLOOKUP($AH292,#REF!,#REF!,0))</f>
        <v>#REF!</v>
      </c>
      <c r="X292" s="383" t="e">
        <f>IF(VLOOKUP($AH292,#REF!,#REF!,0)="","",VLOOKUP($AH292,#REF!,#REF!,0))</f>
        <v>#REF!</v>
      </c>
      <c r="Y292" s="383" t="e">
        <f>IF(VLOOKUP($AH292,#REF!,#REF!,0)="","",VLOOKUP($AH292,#REF!,#REF!,0))</f>
        <v>#REF!</v>
      </c>
      <c r="Z292" s="383" t="e">
        <f>IF(VLOOKUP($AH292,#REF!,#REF!,0)="","",VLOOKUP($AH292,#REF!,#REF!,0))</f>
        <v>#REF!</v>
      </c>
      <c r="AA292" s="383" t="e">
        <f>IF(VLOOKUP($AH292,#REF!,#REF!,0)="","",VLOOKUP($AH292,#REF!,#REF!,0))</f>
        <v>#REF!</v>
      </c>
      <c r="AB292" s="383" t="e">
        <f>IF(VLOOKUP($AH292,#REF!,#REF!,0)="","",VLOOKUP($AH292,#REF!,#REF!,0))</f>
        <v>#REF!</v>
      </c>
      <c r="AC292" s="383" t="e">
        <f>IF(VLOOKUP($AH292,#REF!,#REF!,0)="","",VLOOKUP($AH292,#REF!,#REF!,0))</f>
        <v>#REF!</v>
      </c>
      <c r="AD292" s="383" t="e">
        <f>IF(VLOOKUP($AH292,#REF!,#REF!,0)="","",VLOOKUP($AH292,#REF!,#REF!,0))</f>
        <v>#REF!</v>
      </c>
      <c r="AE292" s="383" t="e">
        <f>IF(VLOOKUP($AH292,#REF!,#REF!,0)="","",VLOOKUP($AH292,#REF!,#REF!,0))</f>
        <v>#REF!</v>
      </c>
      <c r="AF292" s="383" t="e">
        <f>IF(VLOOKUP($AH292,#REF!,#REF!,0)="","",VLOOKUP($AH292,#REF!,#REF!,0))</f>
        <v>#REF!</v>
      </c>
      <c r="AG292" s="383" t="e">
        <f>IF(VLOOKUP($AH292,#REF!,#REF!,0)="","",VLOOKUP($AH292,#REF!,#REF!,0))</f>
        <v>#REF!</v>
      </c>
      <c r="AH292" s="357" t="str">
        <f t="shared" si="3"/>
        <v>A.N.@@._Z.S1313._Z.C.L.F.F8.T.S.V._T._T.XDC.N.EDP3</v>
      </c>
      <c r="AI292" s="357"/>
      <c r="AJ292" s="357"/>
      <c r="AK292" s="361" t="str">
        <f>IFERROR(+IF(AH292=VLOOKUP(AH292,#REF!,1,0),"OK","check!!!!"),"check!!!!")</f>
        <v>check!!!!</v>
      </c>
      <c r="AL292" s="363" t="e">
        <f>IF(#REF!=AH292,"ok","check!!!!")</f>
        <v>#REF!</v>
      </c>
      <c r="AM292" s="362"/>
    </row>
    <row r="293" spans="1:39">
      <c r="A293" s="357" t="s">
        <v>261</v>
      </c>
      <c r="B293" s="357" t="s">
        <v>262</v>
      </c>
      <c r="C293" s="357" t="s">
        <v>263</v>
      </c>
      <c r="D293" s="357" t="s">
        <v>264</v>
      </c>
      <c r="E293" s="357" t="s">
        <v>275</v>
      </c>
      <c r="F293" s="357" t="s">
        <v>264</v>
      </c>
      <c r="G293" s="357" t="s">
        <v>277</v>
      </c>
      <c r="H293" s="357" t="s">
        <v>278</v>
      </c>
      <c r="I293" s="357" t="s">
        <v>282</v>
      </c>
      <c r="J293" s="357" t="s">
        <v>320</v>
      </c>
      <c r="K293" s="357" t="s">
        <v>281</v>
      </c>
      <c r="L293" s="357" t="s">
        <v>268</v>
      </c>
      <c r="M293" s="357" t="s">
        <v>269</v>
      </c>
      <c r="N293" s="357" t="s">
        <v>270</v>
      </c>
      <c r="O293" s="357" t="s">
        <v>270</v>
      </c>
      <c r="P293" s="357" t="s">
        <v>271</v>
      </c>
      <c r="Q293" s="357" t="s">
        <v>262</v>
      </c>
      <c r="R293" s="357" t="s">
        <v>314</v>
      </c>
      <c r="S293" s="383" t="e">
        <f>IF(VLOOKUP($AH293,#REF!,#REF!,0)="","",VLOOKUP($AH293,#REF!,#REF!,0))</f>
        <v>#REF!</v>
      </c>
      <c r="T293" s="383" t="e">
        <f>IF(VLOOKUP($AH293,#REF!,#REF!,0)="","",VLOOKUP($AH293,#REF!,#REF!,0))</f>
        <v>#REF!</v>
      </c>
      <c r="U293" s="383" t="e">
        <f>IF(VLOOKUP($AH293,#REF!,#REF!,0)="","",VLOOKUP($AH293,#REF!,#REF!,0))</f>
        <v>#REF!</v>
      </c>
      <c r="V293" s="383" t="e">
        <f>IF(VLOOKUP($AH293,#REF!,#REF!,0)="","",VLOOKUP($AH293,#REF!,#REF!,0))</f>
        <v>#REF!</v>
      </c>
      <c r="W293" s="383" t="e">
        <f>IF(VLOOKUP($AH293,#REF!,#REF!,0)="","",VLOOKUP($AH293,#REF!,#REF!,0))</f>
        <v>#REF!</v>
      </c>
      <c r="X293" s="383" t="e">
        <f>IF(VLOOKUP($AH293,#REF!,#REF!,0)="","",VLOOKUP($AH293,#REF!,#REF!,0))</f>
        <v>#REF!</v>
      </c>
      <c r="Y293" s="383" t="e">
        <f>IF(VLOOKUP($AH293,#REF!,#REF!,0)="","",VLOOKUP($AH293,#REF!,#REF!,0))</f>
        <v>#REF!</v>
      </c>
      <c r="Z293" s="383" t="e">
        <f>IF(VLOOKUP($AH293,#REF!,#REF!,0)="","",VLOOKUP($AH293,#REF!,#REF!,0))</f>
        <v>#REF!</v>
      </c>
      <c r="AA293" s="383" t="e">
        <f>IF(VLOOKUP($AH293,#REF!,#REF!,0)="","",VLOOKUP($AH293,#REF!,#REF!,0))</f>
        <v>#REF!</v>
      </c>
      <c r="AB293" s="383" t="e">
        <f>IF(VLOOKUP($AH293,#REF!,#REF!,0)="","",VLOOKUP($AH293,#REF!,#REF!,0))</f>
        <v>#REF!</v>
      </c>
      <c r="AC293" s="383" t="e">
        <f>IF(VLOOKUP($AH293,#REF!,#REF!,0)="","",VLOOKUP($AH293,#REF!,#REF!,0))</f>
        <v>#REF!</v>
      </c>
      <c r="AD293" s="383" t="e">
        <f>IF(VLOOKUP($AH293,#REF!,#REF!,0)="","",VLOOKUP($AH293,#REF!,#REF!,0))</f>
        <v>#REF!</v>
      </c>
      <c r="AE293" s="383" t="e">
        <f>IF(VLOOKUP($AH293,#REF!,#REF!,0)="","",VLOOKUP($AH293,#REF!,#REF!,0))</f>
        <v>#REF!</v>
      </c>
      <c r="AF293" s="383" t="e">
        <f>IF(VLOOKUP($AH293,#REF!,#REF!,0)="","",VLOOKUP($AH293,#REF!,#REF!,0))</f>
        <v>#REF!</v>
      </c>
      <c r="AG293" s="383" t="e">
        <f>IF(VLOOKUP($AH293,#REF!,#REF!,0)="","",VLOOKUP($AH293,#REF!,#REF!,0))</f>
        <v>#REF!</v>
      </c>
      <c r="AH293" s="357" t="str">
        <f t="shared" si="3"/>
        <v>A.N.@@._Z.S1313._Z.C.L.F.FV.T.S.V._T._T.XDC.N.EDP3</v>
      </c>
      <c r="AI293" s="357"/>
      <c r="AJ293" s="357"/>
      <c r="AK293" s="361" t="str">
        <f>IFERROR(+IF(AH293=VLOOKUP(AH293,#REF!,1,0),"OK","check!!!!"),"check!!!!")</f>
        <v>check!!!!</v>
      </c>
      <c r="AL293" s="363" t="e">
        <f>IF(#REF!=AH293,"ok","check!!!!")</f>
        <v>#REF!</v>
      </c>
      <c r="AM293" s="362"/>
    </row>
    <row r="294" spans="1:39">
      <c r="A294" s="357" t="s">
        <v>261</v>
      </c>
      <c r="B294" s="357" t="s">
        <v>262</v>
      </c>
      <c r="C294" s="357" t="s">
        <v>263</v>
      </c>
      <c r="D294" s="357" t="s">
        <v>264</v>
      </c>
      <c r="E294" s="357" t="s">
        <v>275</v>
      </c>
      <c r="F294" s="357" t="s">
        <v>264</v>
      </c>
      <c r="G294" s="357" t="s">
        <v>277</v>
      </c>
      <c r="H294" s="357" t="s">
        <v>264</v>
      </c>
      <c r="I294" s="357" t="s">
        <v>321</v>
      </c>
      <c r="J294" s="357" t="s">
        <v>264</v>
      </c>
      <c r="K294" s="357" t="s">
        <v>281</v>
      </c>
      <c r="L294" s="357" t="s">
        <v>268</v>
      </c>
      <c r="M294" s="357" t="s">
        <v>269</v>
      </c>
      <c r="N294" s="357" t="s">
        <v>270</v>
      </c>
      <c r="O294" s="357" t="s">
        <v>270</v>
      </c>
      <c r="P294" s="357" t="s">
        <v>271</v>
      </c>
      <c r="Q294" s="357" t="s">
        <v>262</v>
      </c>
      <c r="R294" s="357" t="s">
        <v>314</v>
      </c>
      <c r="S294" s="383" t="e">
        <f>IF(VLOOKUP($AH294,#REF!,#REF!,0)="","",VLOOKUP($AH294,#REF!,#REF!,0))</f>
        <v>#REF!</v>
      </c>
      <c r="T294" s="383" t="e">
        <f>IF(VLOOKUP($AH294,#REF!,#REF!,0)="","",VLOOKUP($AH294,#REF!,#REF!,0))</f>
        <v>#REF!</v>
      </c>
      <c r="U294" s="383" t="e">
        <f>IF(VLOOKUP($AH294,#REF!,#REF!,0)="","",VLOOKUP($AH294,#REF!,#REF!,0))</f>
        <v>#REF!</v>
      </c>
      <c r="V294" s="383" t="e">
        <f>IF(VLOOKUP($AH294,#REF!,#REF!,0)="","",VLOOKUP($AH294,#REF!,#REF!,0))</f>
        <v>#REF!</v>
      </c>
      <c r="W294" s="383" t="e">
        <f>IF(VLOOKUP($AH294,#REF!,#REF!,0)="","",VLOOKUP($AH294,#REF!,#REF!,0))</f>
        <v>#REF!</v>
      </c>
      <c r="X294" s="383" t="e">
        <f>IF(VLOOKUP($AH294,#REF!,#REF!,0)="","",VLOOKUP($AH294,#REF!,#REF!,0))</f>
        <v>#REF!</v>
      </c>
      <c r="Y294" s="383" t="e">
        <f>IF(VLOOKUP($AH294,#REF!,#REF!,0)="","",VLOOKUP($AH294,#REF!,#REF!,0))</f>
        <v>#REF!</v>
      </c>
      <c r="Z294" s="383" t="e">
        <f>IF(VLOOKUP($AH294,#REF!,#REF!,0)="","",VLOOKUP($AH294,#REF!,#REF!,0))</f>
        <v>#REF!</v>
      </c>
      <c r="AA294" s="383" t="e">
        <f>IF(VLOOKUP($AH294,#REF!,#REF!,0)="","",VLOOKUP($AH294,#REF!,#REF!,0))</f>
        <v>#REF!</v>
      </c>
      <c r="AB294" s="383" t="e">
        <f>IF(VLOOKUP($AH294,#REF!,#REF!,0)="","",VLOOKUP($AH294,#REF!,#REF!,0))</f>
        <v>#REF!</v>
      </c>
      <c r="AC294" s="383" t="e">
        <f>IF(VLOOKUP($AH294,#REF!,#REF!,0)="","",VLOOKUP($AH294,#REF!,#REF!,0))</f>
        <v>#REF!</v>
      </c>
      <c r="AD294" s="383" t="e">
        <f>IF(VLOOKUP($AH294,#REF!,#REF!,0)="","",VLOOKUP($AH294,#REF!,#REF!,0))</f>
        <v>#REF!</v>
      </c>
      <c r="AE294" s="383" t="e">
        <f>IF(VLOOKUP($AH294,#REF!,#REF!,0)="","",VLOOKUP($AH294,#REF!,#REF!,0))</f>
        <v>#REF!</v>
      </c>
      <c r="AF294" s="383" t="e">
        <f>IF(VLOOKUP($AH294,#REF!,#REF!,0)="","",VLOOKUP($AH294,#REF!,#REF!,0))</f>
        <v>#REF!</v>
      </c>
      <c r="AG294" s="383" t="e">
        <f>IF(VLOOKUP($AH294,#REF!,#REF!,0)="","",VLOOKUP($AH294,#REF!,#REF!,0))</f>
        <v>#REF!</v>
      </c>
      <c r="AH294" s="357" t="str">
        <f t="shared" si="3"/>
        <v>A.N.@@._Z.S1313._Z.C._Z.ORINV._Z.T.S.V._T._T.XDC.N.EDP3</v>
      </c>
      <c r="AI294" s="357"/>
      <c r="AJ294" s="357"/>
      <c r="AK294" s="361" t="str">
        <f>IFERROR(+IF(AH294=VLOOKUP(AH294,#REF!,1,0),"OK","check!!!!"),"check!!!!")</f>
        <v>check!!!!</v>
      </c>
      <c r="AL294" s="363" t="e">
        <f>IF(#REF!=AH294,"ok","check!!!!")</f>
        <v>#REF!</v>
      </c>
      <c r="AM294" s="362"/>
    </row>
    <row r="295" spans="1:39">
      <c r="A295" s="357" t="s">
        <v>261</v>
      </c>
      <c r="B295" s="357" t="s">
        <v>262</v>
      </c>
      <c r="C295" s="357" t="s">
        <v>263</v>
      </c>
      <c r="D295" s="357" t="s">
        <v>264</v>
      </c>
      <c r="E295" s="357" t="s">
        <v>275</v>
      </c>
      <c r="F295" s="357" t="s">
        <v>264</v>
      </c>
      <c r="G295" s="357" t="s">
        <v>277</v>
      </c>
      <c r="H295" s="357" t="s">
        <v>264</v>
      </c>
      <c r="I295" s="357" t="s">
        <v>302</v>
      </c>
      <c r="J295" s="357" t="s">
        <v>264</v>
      </c>
      <c r="K295" s="357" t="s">
        <v>281</v>
      </c>
      <c r="L295" s="357" t="s">
        <v>268</v>
      </c>
      <c r="M295" s="357" t="s">
        <v>269</v>
      </c>
      <c r="N295" s="357" t="s">
        <v>270</v>
      </c>
      <c r="O295" s="357" t="s">
        <v>270</v>
      </c>
      <c r="P295" s="357" t="s">
        <v>271</v>
      </c>
      <c r="Q295" s="357" t="s">
        <v>262</v>
      </c>
      <c r="R295" s="357" t="s">
        <v>314</v>
      </c>
      <c r="S295" s="383" t="e">
        <f>IF(VLOOKUP($AH295,#REF!,#REF!,0)="","",VLOOKUP($AH295,#REF!,#REF!,0))</f>
        <v>#REF!</v>
      </c>
      <c r="T295" s="383" t="e">
        <f>IF(VLOOKUP($AH295,#REF!,#REF!,0)="","",VLOOKUP($AH295,#REF!,#REF!,0))</f>
        <v>#REF!</v>
      </c>
      <c r="U295" s="383" t="e">
        <f>IF(VLOOKUP($AH295,#REF!,#REF!,0)="","",VLOOKUP($AH295,#REF!,#REF!,0))</f>
        <v>#REF!</v>
      </c>
      <c r="V295" s="383" t="e">
        <f>IF(VLOOKUP($AH295,#REF!,#REF!,0)="","",VLOOKUP($AH295,#REF!,#REF!,0))</f>
        <v>#REF!</v>
      </c>
      <c r="W295" s="383" t="e">
        <f>IF(VLOOKUP($AH295,#REF!,#REF!,0)="","",VLOOKUP($AH295,#REF!,#REF!,0))</f>
        <v>#REF!</v>
      </c>
      <c r="X295" s="383" t="e">
        <f>IF(VLOOKUP($AH295,#REF!,#REF!,0)="","",VLOOKUP($AH295,#REF!,#REF!,0))</f>
        <v>#REF!</v>
      </c>
      <c r="Y295" s="383" t="e">
        <f>IF(VLOOKUP($AH295,#REF!,#REF!,0)="","",VLOOKUP($AH295,#REF!,#REF!,0))</f>
        <v>#REF!</v>
      </c>
      <c r="Z295" s="383" t="e">
        <f>IF(VLOOKUP($AH295,#REF!,#REF!,0)="","",VLOOKUP($AH295,#REF!,#REF!,0))</f>
        <v>#REF!</v>
      </c>
      <c r="AA295" s="383" t="e">
        <f>IF(VLOOKUP($AH295,#REF!,#REF!,0)="","",VLOOKUP($AH295,#REF!,#REF!,0))</f>
        <v>#REF!</v>
      </c>
      <c r="AB295" s="383" t="e">
        <f>IF(VLOOKUP($AH295,#REF!,#REF!,0)="","",VLOOKUP($AH295,#REF!,#REF!,0))</f>
        <v>#REF!</v>
      </c>
      <c r="AC295" s="383" t="e">
        <f>IF(VLOOKUP($AH295,#REF!,#REF!,0)="","",VLOOKUP($AH295,#REF!,#REF!,0))</f>
        <v>#REF!</v>
      </c>
      <c r="AD295" s="383" t="e">
        <f>IF(VLOOKUP($AH295,#REF!,#REF!,0)="","",VLOOKUP($AH295,#REF!,#REF!,0))</f>
        <v>#REF!</v>
      </c>
      <c r="AE295" s="383" t="e">
        <f>IF(VLOOKUP($AH295,#REF!,#REF!,0)="","",VLOOKUP($AH295,#REF!,#REF!,0))</f>
        <v>#REF!</v>
      </c>
      <c r="AF295" s="383" t="e">
        <f>IF(VLOOKUP($AH295,#REF!,#REF!,0)="","",VLOOKUP($AH295,#REF!,#REF!,0))</f>
        <v>#REF!</v>
      </c>
      <c r="AG295" s="383" t="e">
        <f>IF(VLOOKUP($AH295,#REF!,#REF!,0)="","",VLOOKUP($AH295,#REF!,#REF!,0))</f>
        <v>#REF!</v>
      </c>
      <c r="AH295" s="357" t="str">
        <f t="shared" si="3"/>
        <v>A.N.@@._Z.S1313._Z.C._Z.ORD41A._Z.T.S.V._T._T.XDC.N.EDP3</v>
      </c>
      <c r="AI295" s="357"/>
      <c r="AJ295" s="357"/>
      <c r="AK295" s="361" t="str">
        <f>IFERROR(+IF(AH295=VLOOKUP(AH295,#REF!,1,0),"OK","check!!!!"),"check!!!!")</f>
        <v>check!!!!</v>
      </c>
      <c r="AL295" s="363" t="e">
        <f>IF(#REF!=AH295,"ok","check!!!!")</f>
        <v>#REF!</v>
      </c>
      <c r="AM295" s="362"/>
    </row>
    <row r="296" spans="1:39">
      <c r="A296" s="357" t="s">
        <v>261</v>
      </c>
      <c r="B296" s="357" t="s">
        <v>262</v>
      </c>
      <c r="C296" s="357" t="s">
        <v>263</v>
      </c>
      <c r="D296" s="357" t="s">
        <v>264</v>
      </c>
      <c r="E296" s="357" t="s">
        <v>275</v>
      </c>
      <c r="F296" s="357" t="s">
        <v>264</v>
      </c>
      <c r="G296" s="357" t="s">
        <v>277</v>
      </c>
      <c r="H296" s="357" t="s">
        <v>278</v>
      </c>
      <c r="I296" s="357" t="s">
        <v>322</v>
      </c>
      <c r="J296" s="357" t="s">
        <v>264</v>
      </c>
      <c r="K296" s="357" t="s">
        <v>281</v>
      </c>
      <c r="L296" s="357" t="s">
        <v>268</v>
      </c>
      <c r="M296" s="357" t="s">
        <v>269</v>
      </c>
      <c r="N296" s="357" t="s">
        <v>270</v>
      </c>
      <c r="O296" s="357" t="s">
        <v>270</v>
      </c>
      <c r="P296" s="357" t="s">
        <v>271</v>
      </c>
      <c r="Q296" s="357" t="s">
        <v>262</v>
      </c>
      <c r="R296" s="357" t="s">
        <v>314</v>
      </c>
      <c r="S296" s="383" t="e">
        <f>IF(VLOOKUP($AH296,#REF!,#REF!,0)="","",VLOOKUP($AH296,#REF!,#REF!,0))</f>
        <v>#REF!</v>
      </c>
      <c r="T296" s="383" t="e">
        <f>IF(VLOOKUP($AH296,#REF!,#REF!,0)="","",VLOOKUP($AH296,#REF!,#REF!,0))</f>
        <v>#REF!</v>
      </c>
      <c r="U296" s="383" t="e">
        <f>IF(VLOOKUP($AH296,#REF!,#REF!,0)="","",VLOOKUP($AH296,#REF!,#REF!,0))</f>
        <v>#REF!</v>
      </c>
      <c r="V296" s="383" t="e">
        <f>IF(VLOOKUP($AH296,#REF!,#REF!,0)="","",VLOOKUP($AH296,#REF!,#REF!,0))</f>
        <v>#REF!</v>
      </c>
      <c r="W296" s="383" t="e">
        <f>IF(VLOOKUP($AH296,#REF!,#REF!,0)="","",VLOOKUP($AH296,#REF!,#REF!,0))</f>
        <v>#REF!</v>
      </c>
      <c r="X296" s="383" t="e">
        <f>IF(VLOOKUP($AH296,#REF!,#REF!,0)="","",VLOOKUP($AH296,#REF!,#REF!,0))</f>
        <v>#REF!</v>
      </c>
      <c r="Y296" s="383" t="e">
        <f>IF(VLOOKUP($AH296,#REF!,#REF!,0)="","",VLOOKUP($AH296,#REF!,#REF!,0))</f>
        <v>#REF!</v>
      </c>
      <c r="Z296" s="383" t="e">
        <f>IF(VLOOKUP($AH296,#REF!,#REF!,0)="","",VLOOKUP($AH296,#REF!,#REF!,0))</f>
        <v>#REF!</v>
      </c>
      <c r="AA296" s="383" t="e">
        <f>IF(VLOOKUP($AH296,#REF!,#REF!,0)="","",VLOOKUP($AH296,#REF!,#REF!,0))</f>
        <v>#REF!</v>
      </c>
      <c r="AB296" s="383" t="e">
        <f>IF(VLOOKUP($AH296,#REF!,#REF!,0)="","",VLOOKUP($AH296,#REF!,#REF!,0))</f>
        <v>#REF!</v>
      </c>
      <c r="AC296" s="383" t="e">
        <f>IF(VLOOKUP($AH296,#REF!,#REF!,0)="","",VLOOKUP($AH296,#REF!,#REF!,0))</f>
        <v>#REF!</v>
      </c>
      <c r="AD296" s="383" t="e">
        <f>IF(VLOOKUP($AH296,#REF!,#REF!,0)="","",VLOOKUP($AH296,#REF!,#REF!,0))</f>
        <v>#REF!</v>
      </c>
      <c r="AE296" s="383" t="e">
        <f>IF(VLOOKUP($AH296,#REF!,#REF!,0)="","",VLOOKUP($AH296,#REF!,#REF!,0))</f>
        <v>#REF!</v>
      </c>
      <c r="AF296" s="383" t="e">
        <f>IF(VLOOKUP($AH296,#REF!,#REF!,0)="","",VLOOKUP($AH296,#REF!,#REF!,0))</f>
        <v>#REF!</v>
      </c>
      <c r="AG296" s="383" t="e">
        <f>IF(VLOOKUP($AH296,#REF!,#REF!,0)="","",VLOOKUP($AH296,#REF!,#REF!,0))</f>
        <v>#REF!</v>
      </c>
      <c r="AH296" s="357" t="str">
        <f t="shared" si="3"/>
        <v>A.N.@@._Z.S1313._Z.C.L.ORRNV._Z.T.S.V._T._T.XDC.N.EDP3</v>
      </c>
      <c r="AI296" s="357"/>
      <c r="AJ296" s="357"/>
      <c r="AK296" s="361" t="str">
        <f>IFERROR(+IF(AH296=VLOOKUP(AH296,#REF!,1,0),"OK","check!!!!"),"check!!!!")</f>
        <v>check!!!!</v>
      </c>
      <c r="AL296" s="363" t="e">
        <f>IF(#REF!=AH296,"ok","check!!!!")</f>
        <v>#REF!</v>
      </c>
      <c r="AM296" s="362"/>
    </row>
    <row r="297" spans="1:39">
      <c r="A297" s="357" t="s">
        <v>261</v>
      </c>
      <c r="B297" s="357" t="s">
        <v>262</v>
      </c>
      <c r="C297" s="357" t="s">
        <v>263</v>
      </c>
      <c r="D297" s="357" t="s">
        <v>264</v>
      </c>
      <c r="E297" s="357" t="s">
        <v>275</v>
      </c>
      <c r="F297" s="357" t="s">
        <v>264</v>
      </c>
      <c r="G297" s="357" t="s">
        <v>277</v>
      </c>
      <c r="H297" s="357" t="s">
        <v>264</v>
      </c>
      <c r="I297" s="357" t="s">
        <v>323</v>
      </c>
      <c r="J297" s="357" t="s">
        <v>264</v>
      </c>
      <c r="K297" s="357" t="s">
        <v>281</v>
      </c>
      <c r="L297" s="357" t="s">
        <v>268</v>
      </c>
      <c r="M297" s="357" t="s">
        <v>269</v>
      </c>
      <c r="N297" s="357" t="s">
        <v>270</v>
      </c>
      <c r="O297" s="357" t="s">
        <v>270</v>
      </c>
      <c r="P297" s="357" t="s">
        <v>271</v>
      </c>
      <c r="Q297" s="357" t="s">
        <v>262</v>
      </c>
      <c r="R297" s="357" t="s">
        <v>314</v>
      </c>
      <c r="S297" s="383" t="e">
        <f>IF(VLOOKUP($AH297,#REF!,#REF!,0)="","",VLOOKUP($AH297,#REF!,#REF!,0))</f>
        <v>#REF!</v>
      </c>
      <c r="T297" s="383" t="e">
        <f>IF(VLOOKUP($AH297,#REF!,#REF!,0)="","",VLOOKUP($AH297,#REF!,#REF!,0))</f>
        <v>#REF!</v>
      </c>
      <c r="U297" s="383" t="e">
        <f>IF(VLOOKUP($AH297,#REF!,#REF!,0)="","",VLOOKUP($AH297,#REF!,#REF!,0))</f>
        <v>#REF!</v>
      </c>
      <c r="V297" s="383" t="e">
        <f>IF(VLOOKUP($AH297,#REF!,#REF!,0)="","",VLOOKUP($AH297,#REF!,#REF!,0))</f>
        <v>#REF!</v>
      </c>
      <c r="W297" s="383" t="e">
        <f>IF(VLOOKUP($AH297,#REF!,#REF!,0)="","",VLOOKUP($AH297,#REF!,#REF!,0))</f>
        <v>#REF!</v>
      </c>
      <c r="X297" s="383" t="e">
        <f>IF(VLOOKUP($AH297,#REF!,#REF!,0)="","",VLOOKUP($AH297,#REF!,#REF!,0))</f>
        <v>#REF!</v>
      </c>
      <c r="Y297" s="383" t="e">
        <f>IF(VLOOKUP($AH297,#REF!,#REF!,0)="","",VLOOKUP($AH297,#REF!,#REF!,0))</f>
        <v>#REF!</v>
      </c>
      <c r="Z297" s="383" t="e">
        <f>IF(VLOOKUP($AH297,#REF!,#REF!,0)="","",VLOOKUP($AH297,#REF!,#REF!,0))</f>
        <v>#REF!</v>
      </c>
      <c r="AA297" s="383" t="e">
        <f>IF(VLOOKUP($AH297,#REF!,#REF!,0)="","",VLOOKUP($AH297,#REF!,#REF!,0))</f>
        <v>#REF!</v>
      </c>
      <c r="AB297" s="383" t="e">
        <f>IF(VLOOKUP($AH297,#REF!,#REF!,0)="","",VLOOKUP($AH297,#REF!,#REF!,0))</f>
        <v>#REF!</v>
      </c>
      <c r="AC297" s="383" t="e">
        <f>IF(VLOOKUP($AH297,#REF!,#REF!,0)="","",VLOOKUP($AH297,#REF!,#REF!,0))</f>
        <v>#REF!</v>
      </c>
      <c r="AD297" s="383" t="e">
        <f>IF(VLOOKUP($AH297,#REF!,#REF!,0)="","",VLOOKUP($AH297,#REF!,#REF!,0))</f>
        <v>#REF!</v>
      </c>
      <c r="AE297" s="383" t="e">
        <f>IF(VLOOKUP($AH297,#REF!,#REF!,0)="","",VLOOKUP($AH297,#REF!,#REF!,0))</f>
        <v>#REF!</v>
      </c>
      <c r="AF297" s="383" t="e">
        <f>IF(VLOOKUP($AH297,#REF!,#REF!,0)="","",VLOOKUP($AH297,#REF!,#REF!,0))</f>
        <v>#REF!</v>
      </c>
      <c r="AG297" s="383" t="e">
        <f>IF(VLOOKUP($AH297,#REF!,#REF!,0)="","",VLOOKUP($AH297,#REF!,#REF!,0))</f>
        <v>#REF!</v>
      </c>
      <c r="AH297" s="357" t="str">
        <f t="shared" si="3"/>
        <v>A.N.@@._Z.S1313._Z.C._Z.ORFCD._Z.T.S.V._T._T.XDC.N.EDP3</v>
      </c>
      <c r="AI297" s="357"/>
      <c r="AJ297" s="357"/>
      <c r="AK297" s="361" t="str">
        <f>IFERROR(+IF(AH297=VLOOKUP(AH297,#REF!,1,0),"OK","check!!!!"),"check!!!!")</f>
        <v>check!!!!</v>
      </c>
      <c r="AL297" s="363" t="e">
        <f>IF(#REF!=AH297,"ok","check!!!!")</f>
        <v>#REF!</v>
      </c>
      <c r="AM297" s="362"/>
    </row>
    <row r="298" spans="1:39">
      <c r="A298" s="357" t="s">
        <v>261</v>
      </c>
      <c r="B298" s="357" t="s">
        <v>262</v>
      </c>
      <c r="C298" s="357" t="s">
        <v>263</v>
      </c>
      <c r="D298" s="357" t="s">
        <v>264</v>
      </c>
      <c r="E298" s="357" t="s">
        <v>275</v>
      </c>
      <c r="F298" s="357" t="s">
        <v>264</v>
      </c>
      <c r="G298" s="357" t="s">
        <v>277</v>
      </c>
      <c r="H298" s="357" t="s">
        <v>264</v>
      </c>
      <c r="I298" s="357" t="s">
        <v>324</v>
      </c>
      <c r="J298" s="357" t="s">
        <v>264</v>
      </c>
      <c r="K298" s="357" t="s">
        <v>281</v>
      </c>
      <c r="L298" s="357" t="s">
        <v>268</v>
      </c>
      <c r="M298" s="357" t="s">
        <v>269</v>
      </c>
      <c r="N298" s="357" t="s">
        <v>270</v>
      </c>
      <c r="O298" s="357" t="s">
        <v>270</v>
      </c>
      <c r="P298" s="357" t="s">
        <v>271</v>
      </c>
      <c r="Q298" s="357" t="s">
        <v>262</v>
      </c>
      <c r="R298" s="357" t="s">
        <v>314</v>
      </c>
      <c r="S298" s="383" t="e">
        <f>IF(VLOOKUP($AH298,#REF!,#REF!,0)="","",VLOOKUP($AH298,#REF!,#REF!,0))</f>
        <v>#REF!</v>
      </c>
      <c r="T298" s="383" t="e">
        <f>IF(VLOOKUP($AH298,#REF!,#REF!,0)="","",VLOOKUP($AH298,#REF!,#REF!,0))</f>
        <v>#REF!</v>
      </c>
      <c r="U298" s="383" t="e">
        <f>IF(VLOOKUP($AH298,#REF!,#REF!,0)="","",VLOOKUP($AH298,#REF!,#REF!,0))</f>
        <v>#REF!</v>
      </c>
      <c r="V298" s="383" t="e">
        <f>IF(VLOOKUP($AH298,#REF!,#REF!,0)="","",VLOOKUP($AH298,#REF!,#REF!,0))</f>
        <v>#REF!</v>
      </c>
      <c r="W298" s="383" t="e">
        <f>IF(VLOOKUP($AH298,#REF!,#REF!,0)="","",VLOOKUP($AH298,#REF!,#REF!,0))</f>
        <v>#REF!</v>
      </c>
      <c r="X298" s="383" t="e">
        <f>IF(VLOOKUP($AH298,#REF!,#REF!,0)="","",VLOOKUP($AH298,#REF!,#REF!,0))</f>
        <v>#REF!</v>
      </c>
      <c r="Y298" s="383" t="e">
        <f>IF(VLOOKUP($AH298,#REF!,#REF!,0)="","",VLOOKUP($AH298,#REF!,#REF!,0))</f>
        <v>#REF!</v>
      </c>
      <c r="Z298" s="383" t="e">
        <f>IF(VLOOKUP($AH298,#REF!,#REF!,0)="","",VLOOKUP($AH298,#REF!,#REF!,0))</f>
        <v>#REF!</v>
      </c>
      <c r="AA298" s="383" t="e">
        <f>IF(VLOOKUP($AH298,#REF!,#REF!,0)="","",VLOOKUP($AH298,#REF!,#REF!,0))</f>
        <v>#REF!</v>
      </c>
      <c r="AB298" s="383" t="e">
        <f>IF(VLOOKUP($AH298,#REF!,#REF!,0)="","",VLOOKUP($AH298,#REF!,#REF!,0))</f>
        <v>#REF!</v>
      </c>
      <c r="AC298" s="383" t="e">
        <f>IF(VLOOKUP($AH298,#REF!,#REF!,0)="","",VLOOKUP($AH298,#REF!,#REF!,0))</f>
        <v>#REF!</v>
      </c>
      <c r="AD298" s="383" t="e">
        <f>IF(VLOOKUP($AH298,#REF!,#REF!,0)="","",VLOOKUP($AH298,#REF!,#REF!,0))</f>
        <v>#REF!</v>
      </c>
      <c r="AE298" s="383" t="e">
        <f>IF(VLOOKUP($AH298,#REF!,#REF!,0)="","",VLOOKUP($AH298,#REF!,#REF!,0))</f>
        <v>#REF!</v>
      </c>
      <c r="AF298" s="383" t="e">
        <f>IF(VLOOKUP($AH298,#REF!,#REF!,0)="","",VLOOKUP($AH298,#REF!,#REF!,0))</f>
        <v>#REF!</v>
      </c>
      <c r="AG298" s="383" t="e">
        <f>IF(VLOOKUP($AH298,#REF!,#REF!,0)="","",VLOOKUP($AH298,#REF!,#REF!,0))</f>
        <v>#REF!</v>
      </c>
      <c r="AH298" s="357" t="str">
        <f t="shared" si="3"/>
        <v>A.N.@@._Z.S1313._Z.C._Z.K61._Z.T.S.V._T._T.XDC.N.EDP3</v>
      </c>
      <c r="AI298" s="357"/>
      <c r="AJ298" s="357"/>
      <c r="AK298" s="361" t="str">
        <f>IFERROR(+IF(AH298=VLOOKUP(AH298,#REF!,1,0),"OK","check!!!!"),"check!!!!")</f>
        <v>check!!!!</v>
      </c>
      <c r="AL298" s="363" t="e">
        <f>IF(#REF!=AH298,"ok","check!!!!")</f>
        <v>#REF!</v>
      </c>
      <c r="AM298" s="362"/>
    </row>
    <row r="299" spans="1:39">
      <c r="A299" s="357" t="s">
        <v>261</v>
      </c>
      <c r="B299" s="357" t="s">
        <v>262</v>
      </c>
      <c r="C299" s="357" t="s">
        <v>263</v>
      </c>
      <c r="D299" s="357" t="s">
        <v>264</v>
      </c>
      <c r="E299" s="357" t="s">
        <v>275</v>
      </c>
      <c r="F299" s="357" t="s">
        <v>264</v>
      </c>
      <c r="G299" s="357" t="s">
        <v>277</v>
      </c>
      <c r="H299" s="357" t="s">
        <v>264</v>
      </c>
      <c r="I299" s="357" t="s">
        <v>325</v>
      </c>
      <c r="J299" s="357" t="s">
        <v>264</v>
      </c>
      <c r="K299" s="357" t="s">
        <v>281</v>
      </c>
      <c r="L299" s="357" t="s">
        <v>268</v>
      </c>
      <c r="M299" s="357" t="s">
        <v>269</v>
      </c>
      <c r="N299" s="357" t="s">
        <v>270</v>
      </c>
      <c r="O299" s="357" t="s">
        <v>270</v>
      </c>
      <c r="P299" s="357" t="s">
        <v>271</v>
      </c>
      <c r="Q299" s="357" t="s">
        <v>262</v>
      </c>
      <c r="R299" s="357" t="s">
        <v>314</v>
      </c>
      <c r="S299" s="383" t="e">
        <f>IF(VLOOKUP($AH299,#REF!,#REF!,0)="","",VLOOKUP($AH299,#REF!,#REF!,0))</f>
        <v>#REF!</v>
      </c>
      <c r="T299" s="383" t="e">
        <f>IF(VLOOKUP($AH299,#REF!,#REF!,0)="","",VLOOKUP($AH299,#REF!,#REF!,0))</f>
        <v>#REF!</v>
      </c>
      <c r="U299" s="383" t="e">
        <f>IF(VLOOKUP($AH299,#REF!,#REF!,0)="","",VLOOKUP($AH299,#REF!,#REF!,0))</f>
        <v>#REF!</v>
      </c>
      <c r="V299" s="383" t="e">
        <f>IF(VLOOKUP($AH299,#REF!,#REF!,0)="","",VLOOKUP($AH299,#REF!,#REF!,0))</f>
        <v>#REF!</v>
      </c>
      <c r="W299" s="383" t="e">
        <f>IF(VLOOKUP($AH299,#REF!,#REF!,0)="","",VLOOKUP($AH299,#REF!,#REF!,0))</f>
        <v>#REF!</v>
      </c>
      <c r="X299" s="383" t="e">
        <f>IF(VLOOKUP($AH299,#REF!,#REF!,0)="","",VLOOKUP($AH299,#REF!,#REF!,0))</f>
        <v>#REF!</v>
      </c>
      <c r="Y299" s="383" t="e">
        <f>IF(VLOOKUP($AH299,#REF!,#REF!,0)="","",VLOOKUP($AH299,#REF!,#REF!,0))</f>
        <v>#REF!</v>
      </c>
      <c r="Z299" s="383" t="e">
        <f>IF(VLOOKUP($AH299,#REF!,#REF!,0)="","",VLOOKUP($AH299,#REF!,#REF!,0))</f>
        <v>#REF!</v>
      </c>
      <c r="AA299" s="383" t="e">
        <f>IF(VLOOKUP($AH299,#REF!,#REF!,0)="","",VLOOKUP($AH299,#REF!,#REF!,0))</f>
        <v>#REF!</v>
      </c>
      <c r="AB299" s="383" t="e">
        <f>IF(VLOOKUP($AH299,#REF!,#REF!,0)="","",VLOOKUP($AH299,#REF!,#REF!,0))</f>
        <v>#REF!</v>
      </c>
      <c r="AC299" s="383" t="e">
        <f>IF(VLOOKUP($AH299,#REF!,#REF!,0)="","",VLOOKUP($AH299,#REF!,#REF!,0))</f>
        <v>#REF!</v>
      </c>
      <c r="AD299" s="383" t="e">
        <f>IF(VLOOKUP($AH299,#REF!,#REF!,0)="","",VLOOKUP($AH299,#REF!,#REF!,0))</f>
        <v>#REF!</v>
      </c>
      <c r="AE299" s="383" t="e">
        <f>IF(VLOOKUP($AH299,#REF!,#REF!,0)="","",VLOOKUP($AH299,#REF!,#REF!,0))</f>
        <v>#REF!</v>
      </c>
      <c r="AF299" s="383" t="e">
        <f>IF(VLOOKUP($AH299,#REF!,#REF!,0)="","",VLOOKUP($AH299,#REF!,#REF!,0))</f>
        <v>#REF!</v>
      </c>
      <c r="AG299" s="383" t="e">
        <f>IF(VLOOKUP($AH299,#REF!,#REF!,0)="","",VLOOKUP($AH299,#REF!,#REF!,0))</f>
        <v>#REF!</v>
      </c>
      <c r="AH299" s="357" t="str">
        <f t="shared" si="3"/>
        <v>A.N.@@._Z.S1313._Z.C._Z.KX._Z.T.S.V._T._T.XDC.N.EDP3</v>
      </c>
      <c r="AI299" s="357"/>
      <c r="AJ299" s="357"/>
      <c r="AK299" s="361" t="str">
        <f>IFERROR(+IF(AH299=VLOOKUP(AH299,#REF!,1,0),"OK","check!!!!"),"check!!!!")</f>
        <v>check!!!!</v>
      </c>
      <c r="AL299" s="363" t="e">
        <f>IF(#REF!=AH299,"ok","check!!!!")</f>
        <v>#REF!</v>
      </c>
      <c r="AM299" s="362"/>
    </row>
    <row r="300" spans="1:39">
      <c r="A300" s="357" t="s">
        <v>261</v>
      </c>
      <c r="B300" s="357" t="s">
        <v>262</v>
      </c>
      <c r="C300" s="357" t="s">
        <v>263</v>
      </c>
      <c r="D300" s="357" t="s">
        <v>264</v>
      </c>
      <c r="E300" s="357" t="s">
        <v>275</v>
      </c>
      <c r="F300" s="357" t="s">
        <v>264</v>
      </c>
      <c r="G300" s="357" t="s">
        <v>277</v>
      </c>
      <c r="H300" s="357" t="s">
        <v>264</v>
      </c>
      <c r="I300" s="357" t="s">
        <v>326</v>
      </c>
      <c r="J300" s="357" t="s">
        <v>264</v>
      </c>
      <c r="K300" s="357" t="s">
        <v>281</v>
      </c>
      <c r="L300" s="357" t="s">
        <v>268</v>
      </c>
      <c r="M300" s="357" t="s">
        <v>269</v>
      </c>
      <c r="N300" s="357" t="s">
        <v>270</v>
      </c>
      <c r="O300" s="357" t="s">
        <v>270</v>
      </c>
      <c r="P300" s="357" t="s">
        <v>271</v>
      </c>
      <c r="Q300" s="357" t="s">
        <v>262</v>
      </c>
      <c r="R300" s="357" t="s">
        <v>314</v>
      </c>
      <c r="S300" s="383" t="e">
        <f>IF(VLOOKUP($AH300,#REF!,#REF!,0)="","",VLOOKUP($AH300,#REF!,#REF!,0))</f>
        <v>#REF!</v>
      </c>
      <c r="T300" s="383" t="e">
        <f>IF(VLOOKUP($AH300,#REF!,#REF!,0)="","",VLOOKUP($AH300,#REF!,#REF!,0))</f>
        <v>#REF!</v>
      </c>
      <c r="U300" s="383" t="e">
        <f>IF(VLOOKUP($AH300,#REF!,#REF!,0)="","",VLOOKUP($AH300,#REF!,#REF!,0))</f>
        <v>#REF!</v>
      </c>
      <c r="V300" s="383" t="e">
        <f>IF(VLOOKUP($AH300,#REF!,#REF!,0)="","",VLOOKUP($AH300,#REF!,#REF!,0))</f>
        <v>#REF!</v>
      </c>
      <c r="W300" s="383" t="e">
        <f>IF(VLOOKUP($AH300,#REF!,#REF!,0)="","",VLOOKUP($AH300,#REF!,#REF!,0))</f>
        <v>#REF!</v>
      </c>
      <c r="X300" s="383" t="e">
        <f>IF(VLOOKUP($AH300,#REF!,#REF!,0)="","",VLOOKUP($AH300,#REF!,#REF!,0))</f>
        <v>#REF!</v>
      </c>
      <c r="Y300" s="383" t="e">
        <f>IF(VLOOKUP($AH300,#REF!,#REF!,0)="","",VLOOKUP($AH300,#REF!,#REF!,0))</f>
        <v>#REF!</v>
      </c>
      <c r="Z300" s="383" t="e">
        <f>IF(VLOOKUP($AH300,#REF!,#REF!,0)="","",VLOOKUP($AH300,#REF!,#REF!,0))</f>
        <v>#REF!</v>
      </c>
      <c r="AA300" s="383" t="e">
        <f>IF(VLOOKUP($AH300,#REF!,#REF!,0)="","",VLOOKUP($AH300,#REF!,#REF!,0))</f>
        <v>#REF!</v>
      </c>
      <c r="AB300" s="383" t="e">
        <f>IF(VLOOKUP($AH300,#REF!,#REF!,0)="","",VLOOKUP($AH300,#REF!,#REF!,0))</f>
        <v>#REF!</v>
      </c>
      <c r="AC300" s="383" t="e">
        <f>IF(VLOOKUP($AH300,#REF!,#REF!,0)="","",VLOOKUP($AH300,#REF!,#REF!,0))</f>
        <v>#REF!</v>
      </c>
      <c r="AD300" s="383" t="e">
        <f>IF(VLOOKUP($AH300,#REF!,#REF!,0)="","",VLOOKUP($AH300,#REF!,#REF!,0))</f>
        <v>#REF!</v>
      </c>
      <c r="AE300" s="383" t="e">
        <f>IF(VLOOKUP($AH300,#REF!,#REF!,0)="","",VLOOKUP($AH300,#REF!,#REF!,0))</f>
        <v>#REF!</v>
      </c>
      <c r="AF300" s="383" t="e">
        <f>IF(VLOOKUP($AH300,#REF!,#REF!,0)="","",VLOOKUP($AH300,#REF!,#REF!,0))</f>
        <v>#REF!</v>
      </c>
      <c r="AG300" s="383" t="e">
        <f>IF(VLOOKUP($AH300,#REF!,#REF!,0)="","",VLOOKUP($AH300,#REF!,#REF!,0))</f>
        <v>#REF!</v>
      </c>
      <c r="AH300" s="357" t="str">
        <f t="shared" si="3"/>
        <v>A.N.@@._Z.S1313._Z.C._Z.YA3._Z.T.S.V._T._T.XDC.N.EDP3</v>
      </c>
      <c r="AI300" s="357"/>
      <c r="AJ300" s="357"/>
      <c r="AK300" s="361" t="str">
        <f>IFERROR(+IF(AH300=VLOOKUP(AH300,#REF!,1,0),"OK","check!!!!"),"check!!!!")</f>
        <v>check!!!!</v>
      </c>
      <c r="AL300" s="363" t="e">
        <f>IF(#REF!=AH300,"ok","check!!!!")</f>
        <v>#REF!</v>
      </c>
      <c r="AM300" s="362"/>
    </row>
    <row r="301" spans="1:39">
      <c r="A301" s="357" t="s">
        <v>261</v>
      </c>
      <c r="B301" s="357" t="s">
        <v>262</v>
      </c>
      <c r="C301" s="357" t="s">
        <v>263</v>
      </c>
      <c r="D301" s="357" t="s">
        <v>264</v>
      </c>
      <c r="E301" s="357" t="s">
        <v>275</v>
      </c>
      <c r="F301" s="357" t="s">
        <v>264</v>
      </c>
      <c r="G301" s="357" t="s">
        <v>277</v>
      </c>
      <c r="H301" s="357" t="s">
        <v>264</v>
      </c>
      <c r="I301" s="357" t="s">
        <v>327</v>
      </c>
      <c r="J301" s="357" t="s">
        <v>264</v>
      </c>
      <c r="K301" s="357" t="s">
        <v>264</v>
      </c>
      <c r="L301" s="357" t="s">
        <v>268</v>
      </c>
      <c r="M301" s="357" t="s">
        <v>269</v>
      </c>
      <c r="N301" s="357" t="s">
        <v>270</v>
      </c>
      <c r="O301" s="357" t="s">
        <v>270</v>
      </c>
      <c r="P301" s="357" t="s">
        <v>271</v>
      </c>
      <c r="Q301" s="357" t="s">
        <v>262</v>
      </c>
      <c r="R301" s="357" t="s">
        <v>314</v>
      </c>
      <c r="S301" s="383" t="e">
        <f>IF(VLOOKUP($AH301,#REF!,#REF!,0)="","",VLOOKUP($AH301,#REF!,#REF!,0))</f>
        <v>#REF!</v>
      </c>
      <c r="T301" s="383" t="e">
        <f>IF(VLOOKUP($AH301,#REF!,#REF!,0)="","",VLOOKUP($AH301,#REF!,#REF!,0))</f>
        <v>#REF!</v>
      </c>
      <c r="U301" s="383" t="e">
        <f>IF(VLOOKUP($AH301,#REF!,#REF!,0)="","",VLOOKUP($AH301,#REF!,#REF!,0))</f>
        <v>#REF!</v>
      </c>
      <c r="V301" s="383" t="e">
        <f>IF(VLOOKUP($AH301,#REF!,#REF!,0)="","",VLOOKUP($AH301,#REF!,#REF!,0))</f>
        <v>#REF!</v>
      </c>
      <c r="W301" s="383" t="e">
        <f>IF(VLOOKUP($AH301,#REF!,#REF!,0)="","",VLOOKUP($AH301,#REF!,#REF!,0))</f>
        <v>#REF!</v>
      </c>
      <c r="X301" s="383" t="e">
        <f>IF(VLOOKUP($AH301,#REF!,#REF!,0)="","",VLOOKUP($AH301,#REF!,#REF!,0))</f>
        <v>#REF!</v>
      </c>
      <c r="Y301" s="383" t="e">
        <f>IF(VLOOKUP($AH301,#REF!,#REF!,0)="","",VLOOKUP($AH301,#REF!,#REF!,0))</f>
        <v>#REF!</v>
      </c>
      <c r="Z301" s="383" t="e">
        <f>IF(VLOOKUP($AH301,#REF!,#REF!,0)="","",VLOOKUP($AH301,#REF!,#REF!,0))</f>
        <v>#REF!</v>
      </c>
      <c r="AA301" s="383" t="e">
        <f>IF(VLOOKUP($AH301,#REF!,#REF!,0)="","",VLOOKUP($AH301,#REF!,#REF!,0))</f>
        <v>#REF!</v>
      </c>
      <c r="AB301" s="383" t="e">
        <f>IF(VLOOKUP($AH301,#REF!,#REF!,0)="","",VLOOKUP($AH301,#REF!,#REF!,0))</f>
        <v>#REF!</v>
      </c>
      <c r="AC301" s="383" t="e">
        <f>IF(VLOOKUP($AH301,#REF!,#REF!,0)="","",VLOOKUP($AH301,#REF!,#REF!,0))</f>
        <v>#REF!</v>
      </c>
      <c r="AD301" s="383" t="e">
        <f>IF(VLOOKUP($AH301,#REF!,#REF!,0)="","",VLOOKUP($AH301,#REF!,#REF!,0))</f>
        <v>#REF!</v>
      </c>
      <c r="AE301" s="383" t="e">
        <f>IF(VLOOKUP($AH301,#REF!,#REF!,0)="","",VLOOKUP($AH301,#REF!,#REF!,0))</f>
        <v>#REF!</v>
      </c>
      <c r="AF301" s="383" t="e">
        <f>IF(VLOOKUP($AH301,#REF!,#REF!,0)="","",VLOOKUP($AH301,#REF!,#REF!,0))</f>
        <v>#REF!</v>
      </c>
      <c r="AG301" s="383" t="e">
        <f>IF(VLOOKUP($AH301,#REF!,#REF!,0)="","",VLOOKUP($AH301,#REF!,#REF!,0))</f>
        <v>#REF!</v>
      </c>
      <c r="AH301" s="357" t="str">
        <f t="shared" si="3"/>
        <v>A.N.@@._Z.S1313._Z.C._Z.B9FX9._Z._Z.S.V._T._T.XDC.N.EDP3</v>
      </c>
      <c r="AI301" s="357"/>
      <c r="AJ301" s="357"/>
      <c r="AK301" s="361" t="str">
        <f>IFERROR(+IF(AH301=VLOOKUP(AH301,#REF!,1,0),"OK","check!!!!"),"check!!!!")</f>
        <v>check!!!!</v>
      </c>
      <c r="AL301" s="363" t="e">
        <f>IF(#REF!=AH301,"ok","check!!!!")</f>
        <v>#REF!</v>
      </c>
      <c r="AM301" s="362"/>
    </row>
    <row r="302" spans="1:39">
      <c r="A302" s="357" t="s">
        <v>261</v>
      </c>
      <c r="B302" s="357" t="s">
        <v>262</v>
      </c>
      <c r="C302" s="357" t="s">
        <v>263</v>
      </c>
      <c r="D302" s="357" t="s">
        <v>264</v>
      </c>
      <c r="E302" s="357" t="s">
        <v>275</v>
      </c>
      <c r="F302" s="357" t="s">
        <v>264</v>
      </c>
      <c r="G302" s="357" t="s">
        <v>277</v>
      </c>
      <c r="H302" s="357" t="s">
        <v>264</v>
      </c>
      <c r="I302" s="357" t="s">
        <v>328</v>
      </c>
      <c r="J302" s="357" t="s">
        <v>264</v>
      </c>
      <c r="K302" s="357" t="s">
        <v>281</v>
      </c>
      <c r="L302" s="357" t="s">
        <v>268</v>
      </c>
      <c r="M302" s="357" t="s">
        <v>269</v>
      </c>
      <c r="N302" s="357" t="s">
        <v>270</v>
      </c>
      <c r="O302" s="357" t="s">
        <v>270</v>
      </c>
      <c r="P302" s="357" t="s">
        <v>271</v>
      </c>
      <c r="Q302" s="357" t="s">
        <v>262</v>
      </c>
      <c r="R302" s="357" t="s">
        <v>314</v>
      </c>
      <c r="S302" s="383" t="e">
        <f>IF(VLOOKUP($AH302,#REF!,#REF!,0)="","",VLOOKUP($AH302,#REF!,#REF!,0))</f>
        <v>#REF!</v>
      </c>
      <c r="T302" s="383" t="e">
        <f>IF(VLOOKUP($AH302,#REF!,#REF!,0)="","",VLOOKUP($AH302,#REF!,#REF!,0))</f>
        <v>#REF!</v>
      </c>
      <c r="U302" s="383" t="e">
        <f>IF(VLOOKUP($AH302,#REF!,#REF!,0)="","",VLOOKUP($AH302,#REF!,#REF!,0))</f>
        <v>#REF!</v>
      </c>
      <c r="V302" s="383" t="e">
        <f>IF(VLOOKUP($AH302,#REF!,#REF!,0)="","",VLOOKUP($AH302,#REF!,#REF!,0))</f>
        <v>#REF!</v>
      </c>
      <c r="W302" s="383" t="e">
        <f>IF(VLOOKUP($AH302,#REF!,#REF!,0)="","",VLOOKUP($AH302,#REF!,#REF!,0))</f>
        <v>#REF!</v>
      </c>
      <c r="X302" s="383" t="e">
        <f>IF(VLOOKUP($AH302,#REF!,#REF!,0)="","",VLOOKUP($AH302,#REF!,#REF!,0))</f>
        <v>#REF!</v>
      </c>
      <c r="Y302" s="383" t="e">
        <f>IF(VLOOKUP($AH302,#REF!,#REF!,0)="","",VLOOKUP($AH302,#REF!,#REF!,0))</f>
        <v>#REF!</v>
      </c>
      <c r="Z302" s="383" t="e">
        <f>IF(VLOOKUP($AH302,#REF!,#REF!,0)="","",VLOOKUP($AH302,#REF!,#REF!,0))</f>
        <v>#REF!</v>
      </c>
      <c r="AA302" s="383" t="e">
        <f>IF(VLOOKUP($AH302,#REF!,#REF!,0)="","",VLOOKUP($AH302,#REF!,#REF!,0))</f>
        <v>#REF!</v>
      </c>
      <c r="AB302" s="383" t="e">
        <f>IF(VLOOKUP($AH302,#REF!,#REF!,0)="","",VLOOKUP($AH302,#REF!,#REF!,0))</f>
        <v>#REF!</v>
      </c>
      <c r="AC302" s="383" t="e">
        <f>IF(VLOOKUP($AH302,#REF!,#REF!,0)="","",VLOOKUP($AH302,#REF!,#REF!,0))</f>
        <v>#REF!</v>
      </c>
      <c r="AD302" s="383" t="e">
        <f>IF(VLOOKUP($AH302,#REF!,#REF!,0)="","",VLOOKUP($AH302,#REF!,#REF!,0))</f>
        <v>#REF!</v>
      </c>
      <c r="AE302" s="383" t="e">
        <f>IF(VLOOKUP($AH302,#REF!,#REF!,0)="","",VLOOKUP($AH302,#REF!,#REF!,0))</f>
        <v>#REF!</v>
      </c>
      <c r="AF302" s="383" t="e">
        <f>IF(VLOOKUP($AH302,#REF!,#REF!,0)="","",VLOOKUP($AH302,#REF!,#REF!,0))</f>
        <v>#REF!</v>
      </c>
      <c r="AG302" s="383" t="e">
        <f>IF(VLOOKUP($AH302,#REF!,#REF!,0)="","",VLOOKUP($AH302,#REF!,#REF!,0))</f>
        <v>#REF!</v>
      </c>
      <c r="AH302" s="357" t="str">
        <f t="shared" si="3"/>
        <v>A.N.@@._Z.S1313._Z.C._Z.YA3O._Z.T.S.V._T._T.XDC.N.EDP3</v>
      </c>
      <c r="AI302" s="357"/>
      <c r="AJ302" s="357"/>
      <c r="AK302" s="361" t="str">
        <f>IFERROR(+IF(AH302=VLOOKUP(AH302,#REF!,1,0),"OK","check!!!!"),"check!!!!")</f>
        <v>check!!!!</v>
      </c>
      <c r="AL302" s="363" t="e">
        <f>IF(#REF!=AH302,"ok","check!!!!")</f>
        <v>#REF!</v>
      </c>
      <c r="AM302" s="362"/>
    </row>
    <row r="303" spans="1:39">
      <c r="A303" s="357" t="s">
        <v>261</v>
      </c>
      <c r="B303" s="357" t="s">
        <v>262</v>
      </c>
      <c r="C303" s="357" t="s">
        <v>263</v>
      </c>
      <c r="D303" s="357" t="s">
        <v>264</v>
      </c>
      <c r="E303" s="357" t="s">
        <v>275</v>
      </c>
      <c r="F303" s="357" t="s">
        <v>264</v>
      </c>
      <c r="G303" s="357" t="s">
        <v>277</v>
      </c>
      <c r="H303" s="357" t="s">
        <v>264</v>
      </c>
      <c r="I303" s="357" t="s">
        <v>329</v>
      </c>
      <c r="J303" s="357" t="s">
        <v>280</v>
      </c>
      <c r="K303" s="357" t="s">
        <v>281</v>
      </c>
      <c r="L303" s="357" t="s">
        <v>282</v>
      </c>
      <c r="M303" s="357" t="s">
        <v>269</v>
      </c>
      <c r="N303" s="357" t="s">
        <v>270</v>
      </c>
      <c r="O303" s="357" t="s">
        <v>270</v>
      </c>
      <c r="P303" s="357" t="s">
        <v>271</v>
      </c>
      <c r="Q303" s="357" t="s">
        <v>262</v>
      </c>
      <c r="R303" s="357" t="s">
        <v>314</v>
      </c>
      <c r="S303" s="383" t="e">
        <f>IF(VLOOKUP($AH303,#REF!,#REF!,0)="","",VLOOKUP($AH303,#REF!,#REF!,0))</f>
        <v>#REF!</v>
      </c>
      <c r="T303" s="383" t="e">
        <f>IF(VLOOKUP($AH303,#REF!,#REF!,0)="","",VLOOKUP($AH303,#REF!,#REF!,0))</f>
        <v>#REF!</v>
      </c>
      <c r="U303" s="383" t="e">
        <f>IF(VLOOKUP($AH303,#REF!,#REF!,0)="","",VLOOKUP($AH303,#REF!,#REF!,0))</f>
        <v>#REF!</v>
      </c>
      <c r="V303" s="383" t="e">
        <f>IF(VLOOKUP($AH303,#REF!,#REF!,0)="","",VLOOKUP($AH303,#REF!,#REF!,0))</f>
        <v>#REF!</v>
      </c>
      <c r="W303" s="383" t="e">
        <f>IF(VLOOKUP($AH303,#REF!,#REF!,0)="","",VLOOKUP($AH303,#REF!,#REF!,0))</f>
        <v>#REF!</v>
      </c>
      <c r="X303" s="383" t="e">
        <f>IF(VLOOKUP($AH303,#REF!,#REF!,0)="","",VLOOKUP($AH303,#REF!,#REF!,0))</f>
        <v>#REF!</v>
      </c>
      <c r="Y303" s="383" t="e">
        <f>IF(VLOOKUP($AH303,#REF!,#REF!,0)="","",VLOOKUP($AH303,#REF!,#REF!,0))</f>
        <v>#REF!</v>
      </c>
      <c r="Z303" s="383" t="e">
        <f>IF(VLOOKUP($AH303,#REF!,#REF!,0)="","",VLOOKUP($AH303,#REF!,#REF!,0))</f>
        <v>#REF!</v>
      </c>
      <c r="AA303" s="383" t="e">
        <f>IF(VLOOKUP($AH303,#REF!,#REF!,0)="","",VLOOKUP($AH303,#REF!,#REF!,0))</f>
        <v>#REF!</v>
      </c>
      <c r="AB303" s="383" t="e">
        <f>IF(VLOOKUP($AH303,#REF!,#REF!,0)="","",VLOOKUP($AH303,#REF!,#REF!,0))</f>
        <v>#REF!</v>
      </c>
      <c r="AC303" s="383" t="e">
        <f>IF(VLOOKUP($AH303,#REF!,#REF!,0)="","",VLOOKUP($AH303,#REF!,#REF!,0))</f>
        <v>#REF!</v>
      </c>
      <c r="AD303" s="383" t="e">
        <f>IF(VLOOKUP($AH303,#REF!,#REF!,0)="","",VLOOKUP($AH303,#REF!,#REF!,0))</f>
        <v>#REF!</v>
      </c>
      <c r="AE303" s="383" t="e">
        <f>IF(VLOOKUP($AH303,#REF!,#REF!,0)="","",VLOOKUP($AH303,#REF!,#REF!,0))</f>
        <v>#REF!</v>
      </c>
      <c r="AF303" s="383" t="e">
        <f>IF(VLOOKUP($AH303,#REF!,#REF!,0)="","",VLOOKUP($AH303,#REF!,#REF!,0))</f>
        <v>#REF!</v>
      </c>
      <c r="AG303" s="383" t="e">
        <f>IF(VLOOKUP($AH303,#REF!,#REF!,0)="","",VLOOKUP($AH303,#REF!,#REF!,0))</f>
        <v>#REF!</v>
      </c>
      <c r="AH303" s="357" t="str">
        <f t="shared" ref="AH303:AH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AI303" s="357"/>
      <c r="AJ303" s="357"/>
      <c r="AK303" s="361" t="str">
        <f>IFERROR(+IF(AH303=VLOOKUP(AH303,#REF!,1,0),"OK","check!!!!"),"check!!!!")</f>
        <v>check!!!!</v>
      </c>
      <c r="AL303" s="363" t="e">
        <f>IF(#REF!=AH303,"ok","check!!!!")</f>
        <v>#REF!</v>
      </c>
      <c r="AM303" s="362"/>
    </row>
    <row r="304" spans="1:39">
      <c r="A304" s="357" t="s">
        <v>261</v>
      </c>
      <c r="B304" s="357" t="s">
        <v>262</v>
      </c>
      <c r="C304" s="357" t="s">
        <v>263</v>
      </c>
      <c r="D304" s="357" t="s">
        <v>264</v>
      </c>
      <c r="E304" s="357" t="s">
        <v>275</v>
      </c>
      <c r="F304" s="357" t="s">
        <v>265</v>
      </c>
      <c r="G304" s="357" t="s">
        <v>277</v>
      </c>
      <c r="H304" s="357" t="s">
        <v>331</v>
      </c>
      <c r="I304" s="357" t="s">
        <v>279</v>
      </c>
      <c r="J304" s="357" t="s">
        <v>280</v>
      </c>
      <c r="K304" s="357" t="s">
        <v>281</v>
      </c>
      <c r="L304" s="357" t="s">
        <v>282</v>
      </c>
      <c r="M304" s="357" t="s">
        <v>269</v>
      </c>
      <c r="N304" s="357" t="s">
        <v>270</v>
      </c>
      <c r="O304" s="357" t="s">
        <v>270</v>
      </c>
      <c r="P304" s="357" t="s">
        <v>271</v>
      </c>
      <c r="Q304" s="357" t="s">
        <v>262</v>
      </c>
      <c r="R304" s="357" t="s">
        <v>314</v>
      </c>
      <c r="S304" s="383" t="e">
        <f>IF(VLOOKUP($AH304,#REF!,#REF!,0)="","",VLOOKUP($AH304,#REF!,#REF!,0))</f>
        <v>#REF!</v>
      </c>
      <c r="T304" s="383" t="e">
        <f>IF(VLOOKUP($AH304,#REF!,#REF!,0)="","",VLOOKUP($AH304,#REF!,#REF!,0))</f>
        <v>#REF!</v>
      </c>
      <c r="U304" s="383" t="e">
        <f>IF(VLOOKUP($AH304,#REF!,#REF!,0)="","",VLOOKUP($AH304,#REF!,#REF!,0))</f>
        <v>#REF!</v>
      </c>
      <c r="V304" s="383" t="e">
        <f>IF(VLOOKUP($AH304,#REF!,#REF!,0)="","",VLOOKUP($AH304,#REF!,#REF!,0))</f>
        <v>#REF!</v>
      </c>
      <c r="W304" s="383" t="e">
        <f>IF(VLOOKUP($AH304,#REF!,#REF!,0)="","",VLOOKUP($AH304,#REF!,#REF!,0))</f>
        <v>#REF!</v>
      </c>
      <c r="X304" s="383" t="e">
        <f>IF(VLOOKUP($AH304,#REF!,#REF!,0)="","",VLOOKUP($AH304,#REF!,#REF!,0))</f>
        <v>#REF!</v>
      </c>
      <c r="Y304" s="383" t="e">
        <f>IF(VLOOKUP($AH304,#REF!,#REF!,0)="","",VLOOKUP($AH304,#REF!,#REF!,0))</f>
        <v>#REF!</v>
      </c>
      <c r="Z304" s="383" t="e">
        <f>IF(VLOOKUP($AH304,#REF!,#REF!,0)="","",VLOOKUP($AH304,#REF!,#REF!,0))</f>
        <v>#REF!</v>
      </c>
      <c r="AA304" s="383" t="e">
        <f>IF(VLOOKUP($AH304,#REF!,#REF!,0)="","",VLOOKUP($AH304,#REF!,#REF!,0))</f>
        <v>#REF!</v>
      </c>
      <c r="AB304" s="383" t="e">
        <f>IF(VLOOKUP($AH304,#REF!,#REF!,0)="","",VLOOKUP($AH304,#REF!,#REF!,0))</f>
        <v>#REF!</v>
      </c>
      <c r="AC304" s="383" t="e">
        <f>IF(VLOOKUP($AH304,#REF!,#REF!,0)="","",VLOOKUP($AH304,#REF!,#REF!,0))</f>
        <v>#REF!</v>
      </c>
      <c r="AD304" s="383" t="e">
        <f>IF(VLOOKUP($AH304,#REF!,#REF!,0)="","",VLOOKUP($AH304,#REF!,#REF!,0))</f>
        <v>#REF!</v>
      </c>
      <c r="AE304" s="383" t="e">
        <f>IF(VLOOKUP($AH304,#REF!,#REF!,0)="","",VLOOKUP($AH304,#REF!,#REF!,0))</f>
        <v>#REF!</v>
      </c>
      <c r="AF304" s="383" t="e">
        <f>IF(VLOOKUP($AH304,#REF!,#REF!,0)="","",VLOOKUP($AH304,#REF!,#REF!,0))</f>
        <v>#REF!</v>
      </c>
      <c r="AG304" s="383" t="e">
        <f>IF(VLOOKUP($AH304,#REF!,#REF!,0)="","",VLOOKUP($AH304,#REF!,#REF!,0))</f>
        <v>#REF!</v>
      </c>
      <c r="AH304" s="357" t="str">
        <f t="shared" si="4"/>
        <v>A.N.@@._Z.S1313.S13.C.NE.LE.GD.T.F.V._T._T.XDC.N.EDP3</v>
      </c>
      <c r="AI304" s="357"/>
      <c r="AJ304" s="357"/>
      <c r="AK304" s="361" t="str">
        <f>IFERROR(+IF(AH304=VLOOKUP(AH304,#REF!,1,0),"OK","check!!!!"),"check!!!!")</f>
        <v>check!!!!</v>
      </c>
      <c r="AL304" s="363" t="e">
        <f>IF(#REF!=AH304,"ok","check!!!!")</f>
        <v>#REF!</v>
      </c>
      <c r="AM304" s="362"/>
    </row>
    <row r="305" spans="1:39">
      <c r="A305" s="357" t="s">
        <v>261</v>
      </c>
      <c r="B305" s="357" t="s">
        <v>262</v>
      </c>
      <c r="C305" s="357" t="s">
        <v>263</v>
      </c>
      <c r="D305" s="357" t="s">
        <v>264</v>
      </c>
      <c r="E305" s="357" t="s">
        <v>275</v>
      </c>
      <c r="F305" s="357" t="s">
        <v>264</v>
      </c>
      <c r="G305" s="357" t="s">
        <v>277</v>
      </c>
      <c r="H305" s="357" t="s">
        <v>278</v>
      </c>
      <c r="I305" s="357" t="s">
        <v>279</v>
      </c>
      <c r="J305" s="357" t="s">
        <v>280</v>
      </c>
      <c r="K305" s="357" t="s">
        <v>281</v>
      </c>
      <c r="L305" s="357" t="s">
        <v>282</v>
      </c>
      <c r="M305" s="357" t="s">
        <v>269</v>
      </c>
      <c r="N305" s="357" t="s">
        <v>270</v>
      </c>
      <c r="O305" s="357" t="s">
        <v>270</v>
      </c>
      <c r="P305" s="357" t="s">
        <v>271</v>
      </c>
      <c r="Q305" s="357" t="s">
        <v>262</v>
      </c>
      <c r="R305" s="357" t="s">
        <v>314</v>
      </c>
      <c r="S305" s="383" t="e">
        <f>IF(VLOOKUP($AH305,#REF!,#REF!,0)="","",VLOOKUP($AH305,#REF!,#REF!,0))</f>
        <v>#REF!</v>
      </c>
      <c r="T305" s="383" t="e">
        <f>IF(VLOOKUP($AH305,#REF!,#REF!,0)="","",VLOOKUP($AH305,#REF!,#REF!,0))</f>
        <v>#REF!</v>
      </c>
      <c r="U305" s="383" t="e">
        <f>IF(VLOOKUP($AH305,#REF!,#REF!,0)="","",VLOOKUP($AH305,#REF!,#REF!,0))</f>
        <v>#REF!</v>
      </c>
      <c r="V305" s="383" t="e">
        <f>IF(VLOOKUP($AH305,#REF!,#REF!,0)="","",VLOOKUP($AH305,#REF!,#REF!,0))</f>
        <v>#REF!</v>
      </c>
      <c r="W305" s="383" t="e">
        <f>IF(VLOOKUP($AH305,#REF!,#REF!,0)="","",VLOOKUP($AH305,#REF!,#REF!,0))</f>
        <v>#REF!</v>
      </c>
      <c r="X305" s="383" t="e">
        <f>IF(VLOOKUP($AH305,#REF!,#REF!,0)="","",VLOOKUP($AH305,#REF!,#REF!,0))</f>
        <v>#REF!</v>
      </c>
      <c r="Y305" s="383" t="e">
        <f>IF(VLOOKUP($AH305,#REF!,#REF!,0)="","",VLOOKUP($AH305,#REF!,#REF!,0))</f>
        <v>#REF!</v>
      </c>
      <c r="Z305" s="383" t="e">
        <f>IF(VLOOKUP($AH305,#REF!,#REF!,0)="","",VLOOKUP($AH305,#REF!,#REF!,0))</f>
        <v>#REF!</v>
      </c>
      <c r="AA305" s="383" t="e">
        <f>IF(VLOOKUP($AH305,#REF!,#REF!,0)="","",VLOOKUP($AH305,#REF!,#REF!,0))</f>
        <v>#REF!</v>
      </c>
      <c r="AB305" s="383" t="e">
        <f>IF(VLOOKUP($AH305,#REF!,#REF!,0)="","",VLOOKUP($AH305,#REF!,#REF!,0))</f>
        <v>#REF!</v>
      </c>
      <c r="AC305" s="383" t="e">
        <f>IF(VLOOKUP($AH305,#REF!,#REF!,0)="","",VLOOKUP($AH305,#REF!,#REF!,0))</f>
        <v>#REF!</v>
      </c>
      <c r="AD305" s="383" t="e">
        <f>IF(VLOOKUP($AH305,#REF!,#REF!,0)="","",VLOOKUP($AH305,#REF!,#REF!,0))</f>
        <v>#REF!</v>
      </c>
      <c r="AE305" s="383" t="e">
        <f>IF(VLOOKUP($AH305,#REF!,#REF!,0)="","",VLOOKUP($AH305,#REF!,#REF!,0))</f>
        <v>#REF!</v>
      </c>
      <c r="AF305" s="383" t="e">
        <f>IF(VLOOKUP($AH305,#REF!,#REF!,0)="","",VLOOKUP($AH305,#REF!,#REF!,0))</f>
        <v>#REF!</v>
      </c>
      <c r="AG305" s="383" t="e">
        <f>IF(VLOOKUP($AH305,#REF!,#REF!,0)="","",VLOOKUP($AH305,#REF!,#REF!,0))</f>
        <v>#REF!</v>
      </c>
      <c r="AH305" s="357" t="str">
        <f t="shared" si="4"/>
        <v>A.N.@@._Z.S1313._Z.C.L.LE.GD.T.F.V._T._T.XDC.N.EDP3</v>
      </c>
      <c r="AI305" s="357"/>
      <c r="AJ305" s="357"/>
      <c r="AK305" s="361" t="str">
        <f>IFERROR(+IF(AH305=VLOOKUP(AH305,#REF!,1,0),"OK","check!!!!"),"check!!!!")</f>
        <v>check!!!!</v>
      </c>
      <c r="AL305" s="363" t="e">
        <f>IF(#REF!=AH305,"ok","check!!!!")</f>
        <v>#REF!</v>
      </c>
      <c r="AM305" s="362"/>
    </row>
    <row r="306" spans="1:39">
      <c r="A306" s="357" t="s">
        <v>261</v>
      </c>
      <c r="B306" s="357" t="s">
        <v>262</v>
      </c>
      <c r="C306" s="357" t="s">
        <v>263</v>
      </c>
      <c r="D306" s="357" t="s">
        <v>264</v>
      </c>
      <c r="E306" s="357" t="s">
        <v>275</v>
      </c>
      <c r="F306" s="357" t="s">
        <v>334</v>
      </c>
      <c r="G306" s="357" t="s">
        <v>264</v>
      </c>
      <c r="H306" s="357" t="s">
        <v>261</v>
      </c>
      <c r="I306" s="357" t="s">
        <v>279</v>
      </c>
      <c r="J306" s="357" t="s">
        <v>280</v>
      </c>
      <c r="K306" s="357" t="s">
        <v>281</v>
      </c>
      <c r="L306" s="357" t="s">
        <v>282</v>
      </c>
      <c r="M306" s="357" t="s">
        <v>269</v>
      </c>
      <c r="N306" s="357" t="s">
        <v>270</v>
      </c>
      <c r="O306" s="357" t="s">
        <v>270</v>
      </c>
      <c r="P306" s="357" t="s">
        <v>271</v>
      </c>
      <c r="Q306" s="357" t="s">
        <v>262</v>
      </c>
      <c r="R306" s="357" t="s">
        <v>314</v>
      </c>
      <c r="S306" s="383" t="e">
        <f>IF(VLOOKUP($AH306,#REF!,#REF!,0)="","",VLOOKUP($AH306,#REF!,#REF!,0))</f>
        <v>#REF!</v>
      </c>
      <c r="T306" s="383" t="e">
        <f>IF(VLOOKUP($AH306,#REF!,#REF!,0)="","",VLOOKUP($AH306,#REF!,#REF!,0))</f>
        <v>#REF!</v>
      </c>
      <c r="U306" s="383" t="e">
        <f>IF(VLOOKUP($AH306,#REF!,#REF!,0)="","",VLOOKUP($AH306,#REF!,#REF!,0))</f>
        <v>#REF!</v>
      </c>
      <c r="V306" s="383" t="e">
        <f>IF(VLOOKUP($AH306,#REF!,#REF!,0)="","",VLOOKUP($AH306,#REF!,#REF!,0))</f>
        <v>#REF!</v>
      </c>
      <c r="W306" s="383" t="e">
        <f>IF(VLOOKUP($AH306,#REF!,#REF!,0)="","",VLOOKUP($AH306,#REF!,#REF!,0))</f>
        <v>#REF!</v>
      </c>
      <c r="X306" s="383" t="e">
        <f>IF(VLOOKUP($AH306,#REF!,#REF!,0)="","",VLOOKUP($AH306,#REF!,#REF!,0))</f>
        <v>#REF!</v>
      </c>
      <c r="Y306" s="383" t="e">
        <f>IF(VLOOKUP($AH306,#REF!,#REF!,0)="","",VLOOKUP($AH306,#REF!,#REF!,0))</f>
        <v>#REF!</v>
      </c>
      <c r="Z306" s="383" t="e">
        <f>IF(VLOOKUP($AH306,#REF!,#REF!,0)="","",VLOOKUP($AH306,#REF!,#REF!,0))</f>
        <v>#REF!</v>
      </c>
      <c r="AA306" s="383" t="e">
        <f>IF(VLOOKUP($AH306,#REF!,#REF!,0)="","",VLOOKUP($AH306,#REF!,#REF!,0))</f>
        <v>#REF!</v>
      </c>
      <c r="AB306" s="383" t="e">
        <f>IF(VLOOKUP($AH306,#REF!,#REF!,0)="","",VLOOKUP($AH306,#REF!,#REF!,0))</f>
        <v>#REF!</v>
      </c>
      <c r="AC306" s="383" t="e">
        <f>IF(VLOOKUP($AH306,#REF!,#REF!,0)="","",VLOOKUP($AH306,#REF!,#REF!,0))</f>
        <v>#REF!</v>
      </c>
      <c r="AD306" s="383" t="e">
        <f>IF(VLOOKUP($AH306,#REF!,#REF!,0)="","",VLOOKUP($AH306,#REF!,#REF!,0))</f>
        <v>#REF!</v>
      </c>
      <c r="AE306" s="383" t="e">
        <f>IF(VLOOKUP($AH306,#REF!,#REF!,0)="","",VLOOKUP($AH306,#REF!,#REF!,0))</f>
        <v>#REF!</v>
      </c>
      <c r="AF306" s="383" t="e">
        <f>IF(VLOOKUP($AH306,#REF!,#REF!,0)="","",VLOOKUP($AH306,#REF!,#REF!,0))</f>
        <v>#REF!</v>
      </c>
      <c r="AG306" s="383" t="e">
        <f>IF(VLOOKUP($AH306,#REF!,#REF!,0)="","",VLOOKUP($AH306,#REF!,#REF!,0))</f>
        <v>#REF!</v>
      </c>
      <c r="AH306" s="357" t="str">
        <f t="shared" si="4"/>
        <v>A.N.@@._Z.S1313.S13R._Z.A.LE.GD.T.F.V._T._T.XDC.N.EDP3</v>
      </c>
      <c r="AI306" s="357"/>
      <c r="AJ306" s="357"/>
      <c r="AK306" s="361" t="str">
        <f>IFERROR(+IF(AH306=VLOOKUP(AH306,#REF!,1,0),"OK","check!!!!"),"check!!!!")</f>
        <v>check!!!!</v>
      </c>
      <c r="AL306" s="363" t="e">
        <f>IF(#REF!=AH306,"ok","check!!!!")</f>
        <v>#REF!</v>
      </c>
      <c r="AM306" s="362"/>
    </row>
    <row r="307" spans="1:39">
      <c r="A307" s="357" t="s">
        <v>261</v>
      </c>
      <c r="B307" s="357" t="s">
        <v>262</v>
      </c>
      <c r="C307" s="357" t="s">
        <v>263</v>
      </c>
      <c r="D307" s="357" t="s">
        <v>264</v>
      </c>
      <c r="E307" s="357" t="s">
        <v>276</v>
      </c>
      <c r="F307" s="357" t="s">
        <v>264</v>
      </c>
      <c r="G307" s="357" t="s">
        <v>264</v>
      </c>
      <c r="H307" s="357" t="s">
        <v>266</v>
      </c>
      <c r="I307" s="357" t="s">
        <v>267</v>
      </c>
      <c r="J307" s="357" t="s">
        <v>264</v>
      </c>
      <c r="K307" s="357" t="s">
        <v>264</v>
      </c>
      <c r="L307" s="357" t="s">
        <v>268</v>
      </c>
      <c r="M307" s="357" t="s">
        <v>269</v>
      </c>
      <c r="N307" s="357" t="s">
        <v>270</v>
      </c>
      <c r="O307" s="357" t="s">
        <v>270</v>
      </c>
      <c r="P307" s="357" t="s">
        <v>271</v>
      </c>
      <c r="Q307" s="357" t="s">
        <v>262</v>
      </c>
      <c r="R307" s="357" t="s">
        <v>314</v>
      </c>
      <c r="S307" s="384" t="e">
        <f>IF(VLOOKUP($AH307,#REF!,#REF!,0)="","",VLOOKUP($AH307,#REF!,#REF!,0))</f>
        <v>#REF!</v>
      </c>
      <c r="T307" s="384" t="e">
        <f>IF(VLOOKUP($AH307,#REF!,#REF!,0)="","",VLOOKUP($AH307,#REF!,#REF!,0))</f>
        <v>#REF!</v>
      </c>
      <c r="U307" s="384" t="e">
        <f>IF(VLOOKUP($AH307,#REF!,#REF!,0)="","",VLOOKUP($AH307,#REF!,#REF!,0))</f>
        <v>#REF!</v>
      </c>
      <c r="V307" s="384" t="e">
        <f>IF(VLOOKUP($AH307,#REF!,#REF!,0)="","",VLOOKUP($AH307,#REF!,#REF!,0))</f>
        <v>#REF!</v>
      </c>
      <c r="W307" s="384" t="e">
        <f>IF(VLOOKUP($AH307,#REF!,#REF!,0)="","",VLOOKUP($AH307,#REF!,#REF!,0))</f>
        <v>#REF!</v>
      </c>
      <c r="X307" s="384" t="e">
        <f>IF(VLOOKUP($AH307,#REF!,#REF!,0)="","",VLOOKUP($AH307,#REF!,#REF!,0))</f>
        <v>#REF!</v>
      </c>
      <c r="Y307" s="384" t="e">
        <f>IF(VLOOKUP($AH307,#REF!,#REF!,0)="","",VLOOKUP($AH307,#REF!,#REF!,0))</f>
        <v>#REF!</v>
      </c>
      <c r="Z307" s="384" t="e">
        <f>IF(VLOOKUP($AH307,#REF!,#REF!,0)="","",VLOOKUP($AH307,#REF!,#REF!,0))</f>
        <v>#REF!</v>
      </c>
      <c r="AA307" s="384" t="e">
        <f>IF(VLOOKUP($AH307,#REF!,#REF!,0)="","",VLOOKUP($AH307,#REF!,#REF!,0))</f>
        <v>#REF!</v>
      </c>
      <c r="AB307" s="384" t="e">
        <f>IF(VLOOKUP($AH307,#REF!,#REF!,0)="","",VLOOKUP($AH307,#REF!,#REF!,0))</f>
        <v>#REF!</v>
      </c>
      <c r="AC307" s="384" t="e">
        <f>IF(VLOOKUP($AH307,#REF!,#REF!,0)="","",VLOOKUP($AH307,#REF!,#REF!,0))</f>
        <v>#REF!</v>
      </c>
      <c r="AD307" s="384" t="e">
        <f>IF(VLOOKUP($AH307,#REF!,#REF!,0)="","",VLOOKUP($AH307,#REF!,#REF!,0))</f>
        <v>#REF!</v>
      </c>
      <c r="AE307" s="384" t="e">
        <f>IF(VLOOKUP($AH307,#REF!,#REF!,0)="","",VLOOKUP($AH307,#REF!,#REF!,0))</f>
        <v>#REF!</v>
      </c>
      <c r="AF307" s="384" t="e">
        <f>IF(VLOOKUP($AH307,#REF!,#REF!,0)="","",VLOOKUP($AH307,#REF!,#REF!,0))</f>
        <v>#REF!</v>
      </c>
      <c r="AG307" s="384" t="e">
        <f>IF(VLOOKUP($AH307,#REF!,#REF!,0)="","",VLOOKUP($AH307,#REF!,#REF!,0))</f>
        <v>#REF!</v>
      </c>
      <c r="AH307" s="357" t="str">
        <f t="shared" si="4"/>
        <v>A.N.@@._Z.S1314._Z._Z.B.B9._Z._Z.S.V._T._T.XDC.N.EDP3</v>
      </c>
      <c r="AI307" s="357"/>
      <c r="AJ307" s="357"/>
      <c r="AK307" s="361" t="str">
        <f>IFERROR(+IF(AH307=VLOOKUP(AH307,#REF!,1,0),"OK","check!!!!"),"check!!!!")</f>
        <v>check!!!!</v>
      </c>
      <c r="AL307" s="363" t="e">
        <f>IF(#REF!=AH307,"ok","check!!!!")</f>
        <v>#REF!</v>
      </c>
      <c r="AM307" s="362"/>
    </row>
    <row r="308" spans="1:39">
      <c r="A308" s="357" t="s">
        <v>261</v>
      </c>
      <c r="B308" s="357" t="s">
        <v>262</v>
      </c>
      <c r="C308" s="357" t="s">
        <v>263</v>
      </c>
      <c r="D308" s="357" t="s">
        <v>264</v>
      </c>
      <c r="E308" s="357" t="s">
        <v>276</v>
      </c>
      <c r="F308" s="357" t="s">
        <v>264</v>
      </c>
      <c r="G308" s="357" t="s">
        <v>277</v>
      </c>
      <c r="H308" s="357" t="s">
        <v>261</v>
      </c>
      <c r="I308" s="357" t="s">
        <v>282</v>
      </c>
      <c r="J308" s="357" t="s">
        <v>282</v>
      </c>
      <c r="K308" s="357" t="s">
        <v>281</v>
      </c>
      <c r="L308" s="357" t="s">
        <v>268</v>
      </c>
      <c r="M308" s="357" t="s">
        <v>269</v>
      </c>
      <c r="N308" s="357" t="s">
        <v>270</v>
      </c>
      <c r="O308" s="357" t="s">
        <v>270</v>
      </c>
      <c r="P308" s="357" t="s">
        <v>271</v>
      </c>
      <c r="Q308" s="357" t="s">
        <v>262</v>
      </c>
      <c r="R308" s="357" t="s">
        <v>314</v>
      </c>
      <c r="S308" s="384" t="e">
        <f>IF(VLOOKUP($AH308,#REF!,#REF!,0)="","",VLOOKUP($AH308,#REF!,#REF!,0))</f>
        <v>#REF!</v>
      </c>
      <c r="T308" s="384" t="e">
        <f>IF(VLOOKUP($AH308,#REF!,#REF!,0)="","",VLOOKUP($AH308,#REF!,#REF!,0))</f>
        <v>#REF!</v>
      </c>
      <c r="U308" s="384" t="e">
        <f>IF(VLOOKUP($AH308,#REF!,#REF!,0)="","",VLOOKUP($AH308,#REF!,#REF!,0))</f>
        <v>#REF!</v>
      </c>
      <c r="V308" s="384" t="e">
        <f>IF(VLOOKUP($AH308,#REF!,#REF!,0)="","",VLOOKUP($AH308,#REF!,#REF!,0))</f>
        <v>#REF!</v>
      </c>
      <c r="W308" s="384" t="e">
        <f>IF(VLOOKUP($AH308,#REF!,#REF!,0)="","",VLOOKUP($AH308,#REF!,#REF!,0))</f>
        <v>#REF!</v>
      </c>
      <c r="X308" s="384" t="e">
        <f>IF(VLOOKUP($AH308,#REF!,#REF!,0)="","",VLOOKUP($AH308,#REF!,#REF!,0))</f>
        <v>#REF!</v>
      </c>
      <c r="Y308" s="384" t="e">
        <f>IF(VLOOKUP($AH308,#REF!,#REF!,0)="","",VLOOKUP($AH308,#REF!,#REF!,0))</f>
        <v>#REF!</v>
      </c>
      <c r="Z308" s="384" t="e">
        <f>IF(VLOOKUP($AH308,#REF!,#REF!,0)="","",VLOOKUP($AH308,#REF!,#REF!,0))</f>
        <v>#REF!</v>
      </c>
      <c r="AA308" s="384" t="e">
        <f>IF(VLOOKUP($AH308,#REF!,#REF!,0)="","",VLOOKUP($AH308,#REF!,#REF!,0))</f>
        <v>#REF!</v>
      </c>
      <c r="AB308" s="384" t="e">
        <f>IF(VLOOKUP($AH308,#REF!,#REF!,0)="","",VLOOKUP($AH308,#REF!,#REF!,0))</f>
        <v>#REF!</v>
      </c>
      <c r="AC308" s="384" t="e">
        <f>IF(VLOOKUP($AH308,#REF!,#REF!,0)="","",VLOOKUP($AH308,#REF!,#REF!,0))</f>
        <v>#REF!</v>
      </c>
      <c r="AD308" s="384" t="e">
        <f>IF(VLOOKUP($AH308,#REF!,#REF!,0)="","",VLOOKUP($AH308,#REF!,#REF!,0))</f>
        <v>#REF!</v>
      </c>
      <c r="AE308" s="384" t="e">
        <f>IF(VLOOKUP($AH308,#REF!,#REF!,0)="","",VLOOKUP($AH308,#REF!,#REF!,0))</f>
        <v>#REF!</v>
      </c>
      <c r="AF308" s="384" t="e">
        <f>IF(VLOOKUP($AH308,#REF!,#REF!,0)="","",VLOOKUP($AH308,#REF!,#REF!,0))</f>
        <v>#REF!</v>
      </c>
      <c r="AG308" s="384" t="e">
        <f>IF(VLOOKUP($AH308,#REF!,#REF!,0)="","",VLOOKUP($AH308,#REF!,#REF!,0))</f>
        <v>#REF!</v>
      </c>
      <c r="AH308" s="357" t="str">
        <f t="shared" si="4"/>
        <v>A.N.@@._Z.S1314._Z.C.A.F.F.T.S.V._T._T.XDC.N.EDP3</v>
      </c>
      <c r="AI308" s="357"/>
      <c r="AJ308" s="357"/>
      <c r="AK308" s="361" t="str">
        <f>IFERROR(+IF(AH308=VLOOKUP(AH308,#REF!,1,0),"OK","check!!!!"),"check!!!!")</f>
        <v>check!!!!</v>
      </c>
      <c r="AL308" s="363" t="e">
        <f>IF(#REF!=AH308,"ok","check!!!!")</f>
        <v>#REF!</v>
      </c>
      <c r="AM308" s="362"/>
    </row>
    <row r="309" spans="1:39">
      <c r="A309" s="357" t="s">
        <v>261</v>
      </c>
      <c r="B309" s="357" t="s">
        <v>262</v>
      </c>
      <c r="C309" s="357" t="s">
        <v>263</v>
      </c>
      <c r="D309" s="357" t="s">
        <v>264</v>
      </c>
      <c r="E309" s="357" t="s">
        <v>276</v>
      </c>
      <c r="F309" s="357" t="s">
        <v>264</v>
      </c>
      <c r="G309" s="357" t="s">
        <v>277</v>
      </c>
      <c r="H309" s="357" t="s">
        <v>261</v>
      </c>
      <c r="I309" s="357" t="s">
        <v>282</v>
      </c>
      <c r="J309" s="357" t="s">
        <v>283</v>
      </c>
      <c r="K309" s="357" t="s">
        <v>281</v>
      </c>
      <c r="L309" s="357" t="s">
        <v>268</v>
      </c>
      <c r="M309" s="357" t="s">
        <v>269</v>
      </c>
      <c r="N309" s="357" t="s">
        <v>270</v>
      </c>
      <c r="O309" s="357" t="s">
        <v>270</v>
      </c>
      <c r="P309" s="357" t="s">
        <v>271</v>
      </c>
      <c r="Q309" s="357" t="s">
        <v>262</v>
      </c>
      <c r="R309" s="357" t="s">
        <v>314</v>
      </c>
      <c r="S309" s="384" t="e">
        <f>IF(VLOOKUP($AH309,#REF!,#REF!,0)="","",VLOOKUP($AH309,#REF!,#REF!,0))</f>
        <v>#REF!</v>
      </c>
      <c r="T309" s="384" t="e">
        <f>IF(VLOOKUP($AH309,#REF!,#REF!,0)="","",VLOOKUP($AH309,#REF!,#REF!,0))</f>
        <v>#REF!</v>
      </c>
      <c r="U309" s="384" t="e">
        <f>IF(VLOOKUP($AH309,#REF!,#REF!,0)="","",VLOOKUP($AH309,#REF!,#REF!,0))</f>
        <v>#REF!</v>
      </c>
      <c r="V309" s="384" t="e">
        <f>IF(VLOOKUP($AH309,#REF!,#REF!,0)="","",VLOOKUP($AH309,#REF!,#REF!,0))</f>
        <v>#REF!</v>
      </c>
      <c r="W309" s="384" t="e">
        <f>IF(VLOOKUP($AH309,#REF!,#REF!,0)="","",VLOOKUP($AH309,#REF!,#REF!,0))</f>
        <v>#REF!</v>
      </c>
      <c r="X309" s="384" t="e">
        <f>IF(VLOOKUP($AH309,#REF!,#REF!,0)="","",VLOOKUP($AH309,#REF!,#REF!,0))</f>
        <v>#REF!</v>
      </c>
      <c r="Y309" s="384" t="e">
        <f>IF(VLOOKUP($AH309,#REF!,#REF!,0)="","",VLOOKUP($AH309,#REF!,#REF!,0))</f>
        <v>#REF!</v>
      </c>
      <c r="Z309" s="384" t="e">
        <f>IF(VLOOKUP($AH309,#REF!,#REF!,0)="","",VLOOKUP($AH309,#REF!,#REF!,0))</f>
        <v>#REF!</v>
      </c>
      <c r="AA309" s="384" t="e">
        <f>IF(VLOOKUP($AH309,#REF!,#REF!,0)="","",VLOOKUP($AH309,#REF!,#REF!,0))</f>
        <v>#REF!</v>
      </c>
      <c r="AB309" s="384" t="e">
        <f>IF(VLOOKUP($AH309,#REF!,#REF!,0)="","",VLOOKUP($AH309,#REF!,#REF!,0))</f>
        <v>#REF!</v>
      </c>
      <c r="AC309" s="384" t="e">
        <f>IF(VLOOKUP($AH309,#REF!,#REF!,0)="","",VLOOKUP($AH309,#REF!,#REF!,0))</f>
        <v>#REF!</v>
      </c>
      <c r="AD309" s="384" t="e">
        <f>IF(VLOOKUP($AH309,#REF!,#REF!,0)="","",VLOOKUP($AH309,#REF!,#REF!,0))</f>
        <v>#REF!</v>
      </c>
      <c r="AE309" s="384" t="e">
        <f>IF(VLOOKUP($AH309,#REF!,#REF!,0)="","",VLOOKUP($AH309,#REF!,#REF!,0))</f>
        <v>#REF!</v>
      </c>
      <c r="AF309" s="384" t="e">
        <f>IF(VLOOKUP($AH309,#REF!,#REF!,0)="","",VLOOKUP($AH309,#REF!,#REF!,0))</f>
        <v>#REF!</v>
      </c>
      <c r="AG309" s="384" t="e">
        <f>IF(VLOOKUP($AH309,#REF!,#REF!,0)="","",VLOOKUP($AH309,#REF!,#REF!,0))</f>
        <v>#REF!</v>
      </c>
      <c r="AH309" s="357" t="str">
        <f t="shared" si="4"/>
        <v>A.N.@@._Z.S1314._Z.C.A.F.F2.T.S.V._T._T.XDC.N.EDP3</v>
      </c>
      <c r="AI309" s="357"/>
      <c r="AJ309" s="357"/>
      <c r="AK309" s="361" t="str">
        <f>IFERROR(+IF(AH309=VLOOKUP(AH309,#REF!,1,0),"OK","check!!!!"),"check!!!!")</f>
        <v>check!!!!</v>
      </c>
      <c r="AL309" s="363" t="e">
        <f>IF(#REF!=AH309,"ok","check!!!!")</f>
        <v>#REF!</v>
      </c>
      <c r="AM309" s="362"/>
    </row>
    <row r="310" spans="1:39">
      <c r="A310" s="357" t="s">
        <v>261</v>
      </c>
      <c r="B310" s="357" t="s">
        <v>262</v>
      </c>
      <c r="C310" s="357" t="s">
        <v>263</v>
      </c>
      <c r="D310" s="357" t="s">
        <v>264</v>
      </c>
      <c r="E310" s="357" t="s">
        <v>276</v>
      </c>
      <c r="F310" s="357" t="s">
        <v>264</v>
      </c>
      <c r="G310" s="357" t="s">
        <v>277</v>
      </c>
      <c r="H310" s="357" t="s">
        <v>261</v>
      </c>
      <c r="I310" s="357" t="s">
        <v>282</v>
      </c>
      <c r="J310" s="357" t="s">
        <v>284</v>
      </c>
      <c r="K310" s="357" t="s">
        <v>281</v>
      </c>
      <c r="L310" s="357" t="s">
        <v>268</v>
      </c>
      <c r="M310" s="357" t="s">
        <v>269</v>
      </c>
      <c r="N310" s="357" t="s">
        <v>270</v>
      </c>
      <c r="O310" s="357" t="s">
        <v>270</v>
      </c>
      <c r="P310" s="357" t="s">
        <v>271</v>
      </c>
      <c r="Q310" s="357" t="s">
        <v>262</v>
      </c>
      <c r="R310" s="357" t="s">
        <v>314</v>
      </c>
      <c r="S310" s="384" t="e">
        <f>IF(VLOOKUP($AH310,#REF!,#REF!,0)="","",VLOOKUP($AH310,#REF!,#REF!,0))</f>
        <v>#REF!</v>
      </c>
      <c r="T310" s="384" t="e">
        <f>IF(VLOOKUP($AH310,#REF!,#REF!,0)="","",VLOOKUP($AH310,#REF!,#REF!,0))</f>
        <v>#REF!</v>
      </c>
      <c r="U310" s="384" t="e">
        <f>IF(VLOOKUP($AH310,#REF!,#REF!,0)="","",VLOOKUP($AH310,#REF!,#REF!,0))</f>
        <v>#REF!</v>
      </c>
      <c r="V310" s="384" t="e">
        <f>IF(VLOOKUP($AH310,#REF!,#REF!,0)="","",VLOOKUP($AH310,#REF!,#REF!,0))</f>
        <v>#REF!</v>
      </c>
      <c r="W310" s="384" t="e">
        <f>IF(VLOOKUP($AH310,#REF!,#REF!,0)="","",VLOOKUP($AH310,#REF!,#REF!,0))</f>
        <v>#REF!</v>
      </c>
      <c r="X310" s="384" t="e">
        <f>IF(VLOOKUP($AH310,#REF!,#REF!,0)="","",VLOOKUP($AH310,#REF!,#REF!,0))</f>
        <v>#REF!</v>
      </c>
      <c r="Y310" s="384" t="e">
        <f>IF(VLOOKUP($AH310,#REF!,#REF!,0)="","",VLOOKUP($AH310,#REF!,#REF!,0))</f>
        <v>#REF!</v>
      </c>
      <c r="Z310" s="384" t="e">
        <f>IF(VLOOKUP($AH310,#REF!,#REF!,0)="","",VLOOKUP($AH310,#REF!,#REF!,0))</f>
        <v>#REF!</v>
      </c>
      <c r="AA310" s="384" t="e">
        <f>IF(VLOOKUP($AH310,#REF!,#REF!,0)="","",VLOOKUP($AH310,#REF!,#REF!,0))</f>
        <v>#REF!</v>
      </c>
      <c r="AB310" s="384" t="e">
        <f>IF(VLOOKUP($AH310,#REF!,#REF!,0)="","",VLOOKUP($AH310,#REF!,#REF!,0))</f>
        <v>#REF!</v>
      </c>
      <c r="AC310" s="384" t="e">
        <f>IF(VLOOKUP($AH310,#REF!,#REF!,0)="","",VLOOKUP($AH310,#REF!,#REF!,0))</f>
        <v>#REF!</v>
      </c>
      <c r="AD310" s="384" t="e">
        <f>IF(VLOOKUP($AH310,#REF!,#REF!,0)="","",VLOOKUP($AH310,#REF!,#REF!,0))</f>
        <v>#REF!</v>
      </c>
      <c r="AE310" s="384" t="e">
        <f>IF(VLOOKUP($AH310,#REF!,#REF!,0)="","",VLOOKUP($AH310,#REF!,#REF!,0))</f>
        <v>#REF!</v>
      </c>
      <c r="AF310" s="384" t="e">
        <f>IF(VLOOKUP($AH310,#REF!,#REF!,0)="","",VLOOKUP($AH310,#REF!,#REF!,0))</f>
        <v>#REF!</v>
      </c>
      <c r="AG310" s="384" t="e">
        <f>IF(VLOOKUP($AH310,#REF!,#REF!,0)="","",VLOOKUP($AH310,#REF!,#REF!,0))</f>
        <v>#REF!</v>
      </c>
      <c r="AH310" s="357" t="str">
        <f t="shared" si="4"/>
        <v>A.N.@@._Z.S1314._Z.C.A.F.F3.T.S.V._T._T.XDC.N.EDP3</v>
      </c>
      <c r="AI310" s="357"/>
      <c r="AJ310" s="357"/>
      <c r="AK310" s="361" t="str">
        <f>IFERROR(+IF(AH310=VLOOKUP(AH310,#REF!,1,0),"OK","check!!!!"),"check!!!!")</f>
        <v>check!!!!</v>
      </c>
      <c r="AL310" s="363" t="e">
        <f>IF(#REF!=AH310,"ok","check!!!!")</f>
        <v>#REF!</v>
      </c>
      <c r="AM310" s="362"/>
    </row>
    <row r="311" spans="1:39">
      <c r="A311" s="357" t="s">
        <v>261</v>
      </c>
      <c r="B311" s="357" t="s">
        <v>262</v>
      </c>
      <c r="C311" s="357" t="s">
        <v>263</v>
      </c>
      <c r="D311" s="357" t="s">
        <v>264</v>
      </c>
      <c r="E311" s="357" t="s">
        <v>276</v>
      </c>
      <c r="F311" s="357" t="s">
        <v>264</v>
      </c>
      <c r="G311" s="357" t="s">
        <v>277</v>
      </c>
      <c r="H311" s="357" t="s">
        <v>261</v>
      </c>
      <c r="I311" s="357" t="s">
        <v>282</v>
      </c>
      <c r="J311" s="357" t="s">
        <v>285</v>
      </c>
      <c r="K311" s="357" t="s">
        <v>281</v>
      </c>
      <c r="L311" s="357" t="s">
        <v>268</v>
      </c>
      <c r="M311" s="357" t="s">
        <v>269</v>
      </c>
      <c r="N311" s="357" t="s">
        <v>270</v>
      </c>
      <c r="O311" s="357" t="s">
        <v>270</v>
      </c>
      <c r="P311" s="357" t="s">
        <v>271</v>
      </c>
      <c r="Q311" s="357" t="s">
        <v>262</v>
      </c>
      <c r="R311" s="357" t="s">
        <v>314</v>
      </c>
      <c r="S311" s="384" t="e">
        <f>IF(VLOOKUP($AH311,#REF!,#REF!,0)="","",VLOOKUP($AH311,#REF!,#REF!,0))</f>
        <v>#REF!</v>
      </c>
      <c r="T311" s="384" t="e">
        <f>IF(VLOOKUP($AH311,#REF!,#REF!,0)="","",VLOOKUP($AH311,#REF!,#REF!,0))</f>
        <v>#REF!</v>
      </c>
      <c r="U311" s="384" t="e">
        <f>IF(VLOOKUP($AH311,#REF!,#REF!,0)="","",VLOOKUP($AH311,#REF!,#REF!,0))</f>
        <v>#REF!</v>
      </c>
      <c r="V311" s="384" t="e">
        <f>IF(VLOOKUP($AH311,#REF!,#REF!,0)="","",VLOOKUP($AH311,#REF!,#REF!,0))</f>
        <v>#REF!</v>
      </c>
      <c r="W311" s="384" t="e">
        <f>IF(VLOOKUP($AH311,#REF!,#REF!,0)="","",VLOOKUP($AH311,#REF!,#REF!,0))</f>
        <v>#REF!</v>
      </c>
      <c r="X311" s="384" t="e">
        <f>IF(VLOOKUP($AH311,#REF!,#REF!,0)="","",VLOOKUP($AH311,#REF!,#REF!,0))</f>
        <v>#REF!</v>
      </c>
      <c r="Y311" s="384" t="e">
        <f>IF(VLOOKUP($AH311,#REF!,#REF!,0)="","",VLOOKUP($AH311,#REF!,#REF!,0))</f>
        <v>#REF!</v>
      </c>
      <c r="Z311" s="384" t="e">
        <f>IF(VLOOKUP($AH311,#REF!,#REF!,0)="","",VLOOKUP($AH311,#REF!,#REF!,0))</f>
        <v>#REF!</v>
      </c>
      <c r="AA311" s="384" t="e">
        <f>IF(VLOOKUP($AH311,#REF!,#REF!,0)="","",VLOOKUP($AH311,#REF!,#REF!,0))</f>
        <v>#REF!</v>
      </c>
      <c r="AB311" s="384" t="e">
        <f>IF(VLOOKUP($AH311,#REF!,#REF!,0)="","",VLOOKUP($AH311,#REF!,#REF!,0))</f>
        <v>#REF!</v>
      </c>
      <c r="AC311" s="384" t="e">
        <f>IF(VLOOKUP($AH311,#REF!,#REF!,0)="","",VLOOKUP($AH311,#REF!,#REF!,0))</f>
        <v>#REF!</v>
      </c>
      <c r="AD311" s="384" t="e">
        <f>IF(VLOOKUP($AH311,#REF!,#REF!,0)="","",VLOOKUP($AH311,#REF!,#REF!,0))</f>
        <v>#REF!</v>
      </c>
      <c r="AE311" s="384" t="e">
        <f>IF(VLOOKUP($AH311,#REF!,#REF!,0)="","",VLOOKUP($AH311,#REF!,#REF!,0))</f>
        <v>#REF!</v>
      </c>
      <c r="AF311" s="384" t="e">
        <f>IF(VLOOKUP($AH311,#REF!,#REF!,0)="","",VLOOKUP($AH311,#REF!,#REF!,0))</f>
        <v>#REF!</v>
      </c>
      <c r="AG311" s="384" t="e">
        <f>IF(VLOOKUP($AH311,#REF!,#REF!,0)="","",VLOOKUP($AH311,#REF!,#REF!,0))</f>
        <v>#REF!</v>
      </c>
      <c r="AH311" s="357" t="str">
        <f t="shared" si="4"/>
        <v>A.N.@@._Z.S1314._Z.C.A.F.F4.T.S.V._T._T.XDC.N.EDP3</v>
      </c>
      <c r="AI311" s="357"/>
      <c r="AJ311" s="357"/>
      <c r="AK311" s="361" t="str">
        <f>IFERROR(+IF(AH311=VLOOKUP(AH311,#REF!,1,0),"OK","check!!!!"),"check!!!!")</f>
        <v>check!!!!</v>
      </c>
      <c r="AL311" s="363" t="e">
        <f>IF(#REF!=AH311,"ok","check!!!!")</f>
        <v>#REF!</v>
      </c>
      <c r="AM311" s="362"/>
    </row>
    <row r="312" spans="1:39">
      <c r="A312" s="357" t="s">
        <v>261</v>
      </c>
      <c r="B312" s="357" t="s">
        <v>262</v>
      </c>
      <c r="C312" s="357" t="s">
        <v>263</v>
      </c>
      <c r="D312" s="357" t="s">
        <v>264</v>
      </c>
      <c r="E312" s="357" t="s">
        <v>276</v>
      </c>
      <c r="F312" s="357" t="s">
        <v>264</v>
      </c>
      <c r="G312" s="357" t="s">
        <v>277</v>
      </c>
      <c r="H312" s="357" t="s">
        <v>293</v>
      </c>
      <c r="I312" s="357" t="s">
        <v>282</v>
      </c>
      <c r="J312" s="357" t="s">
        <v>285</v>
      </c>
      <c r="K312" s="357" t="s">
        <v>281</v>
      </c>
      <c r="L312" s="357" t="s">
        <v>268</v>
      </c>
      <c r="M312" s="357" t="s">
        <v>269</v>
      </c>
      <c r="N312" s="357" t="s">
        <v>270</v>
      </c>
      <c r="O312" s="357" t="s">
        <v>270</v>
      </c>
      <c r="P312" s="357" t="s">
        <v>271</v>
      </c>
      <c r="Q312" s="357" t="s">
        <v>262</v>
      </c>
      <c r="R312" s="357" t="s">
        <v>314</v>
      </c>
      <c r="S312" s="384" t="e">
        <f>IF(VLOOKUP($AH312,#REF!,#REF!,0)="","",VLOOKUP($AH312,#REF!,#REF!,0))</f>
        <v>#REF!</v>
      </c>
      <c r="T312" s="384" t="e">
        <f>IF(VLOOKUP($AH312,#REF!,#REF!,0)="","",VLOOKUP($AH312,#REF!,#REF!,0))</f>
        <v>#REF!</v>
      </c>
      <c r="U312" s="384" t="e">
        <f>IF(VLOOKUP($AH312,#REF!,#REF!,0)="","",VLOOKUP($AH312,#REF!,#REF!,0))</f>
        <v>#REF!</v>
      </c>
      <c r="V312" s="384" t="e">
        <f>IF(VLOOKUP($AH312,#REF!,#REF!,0)="","",VLOOKUP($AH312,#REF!,#REF!,0))</f>
        <v>#REF!</v>
      </c>
      <c r="W312" s="384" t="e">
        <f>IF(VLOOKUP($AH312,#REF!,#REF!,0)="","",VLOOKUP($AH312,#REF!,#REF!,0))</f>
        <v>#REF!</v>
      </c>
      <c r="X312" s="384" t="e">
        <f>IF(VLOOKUP($AH312,#REF!,#REF!,0)="","",VLOOKUP($AH312,#REF!,#REF!,0))</f>
        <v>#REF!</v>
      </c>
      <c r="Y312" s="384" t="e">
        <f>IF(VLOOKUP($AH312,#REF!,#REF!,0)="","",VLOOKUP($AH312,#REF!,#REF!,0))</f>
        <v>#REF!</v>
      </c>
      <c r="Z312" s="384" t="e">
        <f>IF(VLOOKUP($AH312,#REF!,#REF!,0)="","",VLOOKUP($AH312,#REF!,#REF!,0))</f>
        <v>#REF!</v>
      </c>
      <c r="AA312" s="384" t="e">
        <f>IF(VLOOKUP($AH312,#REF!,#REF!,0)="","",VLOOKUP($AH312,#REF!,#REF!,0))</f>
        <v>#REF!</v>
      </c>
      <c r="AB312" s="384" t="e">
        <f>IF(VLOOKUP($AH312,#REF!,#REF!,0)="","",VLOOKUP($AH312,#REF!,#REF!,0))</f>
        <v>#REF!</v>
      </c>
      <c r="AC312" s="384" t="e">
        <f>IF(VLOOKUP($AH312,#REF!,#REF!,0)="","",VLOOKUP($AH312,#REF!,#REF!,0))</f>
        <v>#REF!</v>
      </c>
      <c r="AD312" s="384" t="e">
        <f>IF(VLOOKUP($AH312,#REF!,#REF!,0)="","",VLOOKUP($AH312,#REF!,#REF!,0))</f>
        <v>#REF!</v>
      </c>
      <c r="AE312" s="384" t="e">
        <f>IF(VLOOKUP($AH312,#REF!,#REF!,0)="","",VLOOKUP($AH312,#REF!,#REF!,0))</f>
        <v>#REF!</v>
      </c>
      <c r="AF312" s="384" t="e">
        <f>IF(VLOOKUP($AH312,#REF!,#REF!,0)="","",VLOOKUP($AH312,#REF!,#REF!,0))</f>
        <v>#REF!</v>
      </c>
      <c r="AG312" s="384" t="e">
        <f>IF(VLOOKUP($AH312,#REF!,#REF!,0)="","",VLOOKUP($AH312,#REF!,#REF!,0))</f>
        <v>#REF!</v>
      </c>
      <c r="AH312" s="357" t="str">
        <f t="shared" si="4"/>
        <v>A.N.@@._Z.S1314._Z.C.AI.F.F4.T.S.V._T._T.XDC.N.EDP3</v>
      </c>
      <c r="AI312" s="357"/>
      <c r="AJ312" s="357"/>
      <c r="AK312" s="361" t="str">
        <f>IFERROR(+IF(AH312=VLOOKUP(AH312,#REF!,1,0),"OK","check!!!!"),"check!!!!")</f>
        <v>check!!!!</v>
      </c>
      <c r="AL312" s="363" t="e">
        <f>IF(#REF!=AH312,"ok","check!!!!")</f>
        <v>#REF!</v>
      </c>
      <c r="AM312" s="362"/>
    </row>
    <row r="313" spans="1:39">
      <c r="A313" s="357" t="s">
        <v>261</v>
      </c>
      <c r="B313" s="357" t="s">
        <v>262</v>
      </c>
      <c r="C313" s="357" t="s">
        <v>263</v>
      </c>
      <c r="D313" s="357" t="s">
        <v>264</v>
      </c>
      <c r="E313" s="357" t="s">
        <v>276</v>
      </c>
      <c r="F313" s="357" t="s">
        <v>264</v>
      </c>
      <c r="G313" s="357" t="s">
        <v>277</v>
      </c>
      <c r="H313" s="357" t="s">
        <v>294</v>
      </c>
      <c r="I313" s="357" t="s">
        <v>282</v>
      </c>
      <c r="J313" s="357" t="s">
        <v>285</v>
      </c>
      <c r="K313" s="357" t="s">
        <v>281</v>
      </c>
      <c r="L313" s="357" t="s">
        <v>268</v>
      </c>
      <c r="M313" s="357" t="s">
        <v>269</v>
      </c>
      <c r="N313" s="357" t="s">
        <v>270</v>
      </c>
      <c r="O313" s="357" t="s">
        <v>270</v>
      </c>
      <c r="P313" s="357" t="s">
        <v>271</v>
      </c>
      <c r="Q313" s="357" t="s">
        <v>262</v>
      </c>
      <c r="R313" s="357" t="s">
        <v>314</v>
      </c>
      <c r="S313" s="384" t="e">
        <f>IF(VLOOKUP($AH313,#REF!,#REF!,0)="","",VLOOKUP($AH313,#REF!,#REF!,0))</f>
        <v>#REF!</v>
      </c>
      <c r="T313" s="384" t="e">
        <f>IF(VLOOKUP($AH313,#REF!,#REF!,0)="","",VLOOKUP($AH313,#REF!,#REF!,0))</f>
        <v>#REF!</v>
      </c>
      <c r="U313" s="384" t="e">
        <f>IF(VLOOKUP($AH313,#REF!,#REF!,0)="","",VLOOKUP($AH313,#REF!,#REF!,0))</f>
        <v>#REF!</v>
      </c>
      <c r="V313" s="384" t="e">
        <f>IF(VLOOKUP($AH313,#REF!,#REF!,0)="","",VLOOKUP($AH313,#REF!,#REF!,0))</f>
        <v>#REF!</v>
      </c>
      <c r="W313" s="384" t="e">
        <f>IF(VLOOKUP($AH313,#REF!,#REF!,0)="","",VLOOKUP($AH313,#REF!,#REF!,0))</f>
        <v>#REF!</v>
      </c>
      <c r="X313" s="384" t="e">
        <f>IF(VLOOKUP($AH313,#REF!,#REF!,0)="","",VLOOKUP($AH313,#REF!,#REF!,0))</f>
        <v>#REF!</v>
      </c>
      <c r="Y313" s="384" t="e">
        <f>IF(VLOOKUP($AH313,#REF!,#REF!,0)="","",VLOOKUP($AH313,#REF!,#REF!,0))</f>
        <v>#REF!</v>
      </c>
      <c r="Z313" s="384" t="e">
        <f>IF(VLOOKUP($AH313,#REF!,#REF!,0)="","",VLOOKUP($AH313,#REF!,#REF!,0))</f>
        <v>#REF!</v>
      </c>
      <c r="AA313" s="384" t="e">
        <f>IF(VLOOKUP($AH313,#REF!,#REF!,0)="","",VLOOKUP($AH313,#REF!,#REF!,0))</f>
        <v>#REF!</v>
      </c>
      <c r="AB313" s="384" t="e">
        <f>IF(VLOOKUP($AH313,#REF!,#REF!,0)="","",VLOOKUP($AH313,#REF!,#REF!,0))</f>
        <v>#REF!</v>
      </c>
      <c r="AC313" s="384" t="e">
        <f>IF(VLOOKUP($AH313,#REF!,#REF!,0)="","",VLOOKUP($AH313,#REF!,#REF!,0))</f>
        <v>#REF!</v>
      </c>
      <c r="AD313" s="384" t="e">
        <f>IF(VLOOKUP($AH313,#REF!,#REF!,0)="","",VLOOKUP($AH313,#REF!,#REF!,0))</f>
        <v>#REF!</v>
      </c>
      <c r="AE313" s="384" t="e">
        <f>IF(VLOOKUP($AH313,#REF!,#REF!,0)="","",VLOOKUP($AH313,#REF!,#REF!,0))</f>
        <v>#REF!</v>
      </c>
      <c r="AF313" s="384" t="e">
        <f>IF(VLOOKUP($AH313,#REF!,#REF!,0)="","",VLOOKUP($AH313,#REF!,#REF!,0))</f>
        <v>#REF!</v>
      </c>
      <c r="AG313" s="384" t="e">
        <f>IF(VLOOKUP($AH313,#REF!,#REF!,0)="","",VLOOKUP($AH313,#REF!,#REF!,0))</f>
        <v>#REF!</v>
      </c>
      <c r="AH313" s="357" t="str">
        <f t="shared" si="4"/>
        <v>A.N.@@._Z.S1314._Z.C.AD.F.F4.T.S.V._T._T.XDC.N.EDP3</v>
      </c>
      <c r="AI313" s="357"/>
      <c r="AJ313" s="357"/>
      <c r="AK313" s="361" t="str">
        <f>IFERROR(+IF(AH313=VLOOKUP(AH313,#REF!,1,0),"OK","check!!!!"),"check!!!!")</f>
        <v>check!!!!</v>
      </c>
      <c r="AL313" s="363" t="e">
        <f>IF(#REF!=AH313,"ok","check!!!!")</f>
        <v>#REF!</v>
      </c>
      <c r="AM313" s="362"/>
    </row>
    <row r="314" spans="1:39">
      <c r="A314" s="357" t="s">
        <v>261</v>
      </c>
      <c r="B314" s="357" t="s">
        <v>262</v>
      </c>
      <c r="C314" s="357" t="s">
        <v>263</v>
      </c>
      <c r="D314" s="357" t="s">
        <v>264</v>
      </c>
      <c r="E314" s="357" t="s">
        <v>276</v>
      </c>
      <c r="F314" s="357" t="s">
        <v>264</v>
      </c>
      <c r="G314" s="357" t="s">
        <v>277</v>
      </c>
      <c r="H314" s="357" t="s">
        <v>261</v>
      </c>
      <c r="I314" s="357" t="s">
        <v>282</v>
      </c>
      <c r="J314" s="357" t="s">
        <v>285</v>
      </c>
      <c r="K314" s="357" t="s">
        <v>268</v>
      </c>
      <c r="L314" s="357" t="s">
        <v>268</v>
      </c>
      <c r="M314" s="357" t="s">
        <v>269</v>
      </c>
      <c r="N314" s="357" t="s">
        <v>270</v>
      </c>
      <c r="O314" s="357" t="s">
        <v>270</v>
      </c>
      <c r="P314" s="357" t="s">
        <v>271</v>
      </c>
      <c r="Q314" s="357" t="s">
        <v>262</v>
      </c>
      <c r="R314" s="357" t="s">
        <v>314</v>
      </c>
      <c r="S314" s="384" t="e">
        <f>IF(VLOOKUP($AH314,#REF!,#REF!,0)="","",VLOOKUP($AH314,#REF!,#REF!,0))</f>
        <v>#REF!</v>
      </c>
      <c r="T314" s="384" t="e">
        <f>IF(VLOOKUP($AH314,#REF!,#REF!,0)="","",VLOOKUP($AH314,#REF!,#REF!,0))</f>
        <v>#REF!</v>
      </c>
      <c r="U314" s="384" t="e">
        <f>IF(VLOOKUP($AH314,#REF!,#REF!,0)="","",VLOOKUP($AH314,#REF!,#REF!,0))</f>
        <v>#REF!</v>
      </c>
      <c r="V314" s="384" t="e">
        <f>IF(VLOOKUP($AH314,#REF!,#REF!,0)="","",VLOOKUP($AH314,#REF!,#REF!,0))</f>
        <v>#REF!</v>
      </c>
      <c r="W314" s="384" t="e">
        <f>IF(VLOOKUP($AH314,#REF!,#REF!,0)="","",VLOOKUP($AH314,#REF!,#REF!,0))</f>
        <v>#REF!</v>
      </c>
      <c r="X314" s="384" t="e">
        <f>IF(VLOOKUP($AH314,#REF!,#REF!,0)="","",VLOOKUP($AH314,#REF!,#REF!,0))</f>
        <v>#REF!</v>
      </c>
      <c r="Y314" s="384" t="e">
        <f>IF(VLOOKUP($AH314,#REF!,#REF!,0)="","",VLOOKUP($AH314,#REF!,#REF!,0))</f>
        <v>#REF!</v>
      </c>
      <c r="Z314" s="384" t="e">
        <f>IF(VLOOKUP($AH314,#REF!,#REF!,0)="","",VLOOKUP($AH314,#REF!,#REF!,0))</f>
        <v>#REF!</v>
      </c>
      <c r="AA314" s="384" t="e">
        <f>IF(VLOOKUP($AH314,#REF!,#REF!,0)="","",VLOOKUP($AH314,#REF!,#REF!,0))</f>
        <v>#REF!</v>
      </c>
      <c r="AB314" s="384" t="e">
        <f>IF(VLOOKUP($AH314,#REF!,#REF!,0)="","",VLOOKUP($AH314,#REF!,#REF!,0))</f>
        <v>#REF!</v>
      </c>
      <c r="AC314" s="384" t="e">
        <f>IF(VLOOKUP($AH314,#REF!,#REF!,0)="","",VLOOKUP($AH314,#REF!,#REF!,0))</f>
        <v>#REF!</v>
      </c>
      <c r="AD314" s="384" t="e">
        <f>IF(VLOOKUP($AH314,#REF!,#REF!,0)="","",VLOOKUP($AH314,#REF!,#REF!,0))</f>
        <v>#REF!</v>
      </c>
      <c r="AE314" s="384" t="e">
        <f>IF(VLOOKUP($AH314,#REF!,#REF!,0)="","",VLOOKUP($AH314,#REF!,#REF!,0))</f>
        <v>#REF!</v>
      </c>
      <c r="AF314" s="384" t="e">
        <f>IF(VLOOKUP($AH314,#REF!,#REF!,0)="","",VLOOKUP($AH314,#REF!,#REF!,0))</f>
        <v>#REF!</v>
      </c>
      <c r="AG314" s="384" t="e">
        <f>IF(VLOOKUP($AH314,#REF!,#REF!,0)="","",VLOOKUP($AH314,#REF!,#REF!,0))</f>
        <v>#REF!</v>
      </c>
      <c r="AH314" s="357" t="str">
        <f t="shared" si="4"/>
        <v>A.N.@@._Z.S1314._Z.C.A.F.F4.S.S.V._T._T.XDC.N.EDP3</v>
      </c>
      <c r="AI314" s="357"/>
      <c r="AJ314" s="357"/>
      <c r="AK314" s="361" t="str">
        <f>IFERROR(+IF(AH314=VLOOKUP(AH314,#REF!,1,0),"OK","check!!!!"),"check!!!!")</f>
        <v>check!!!!</v>
      </c>
      <c r="AL314" s="363" t="e">
        <f>IF(#REF!=AH314,"ok","check!!!!")</f>
        <v>#REF!</v>
      </c>
      <c r="AM314" s="362"/>
    </row>
    <row r="315" spans="1:39">
      <c r="A315" s="357" t="s">
        <v>261</v>
      </c>
      <c r="B315" s="357" t="s">
        <v>262</v>
      </c>
      <c r="C315" s="357" t="s">
        <v>263</v>
      </c>
      <c r="D315" s="357" t="s">
        <v>264</v>
      </c>
      <c r="E315" s="357" t="s">
        <v>276</v>
      </c>
      <c r="F315" s="357" t="s">
        <v>264</v>
      </c>
      <c r="G315" s="357" t="s">
        <v>277</v>
      </c>
      <c r="H315" s="357" t="s">
        <v>261</v>
      </c>
      <c r="I315" s="357" t="s">
        <v>282</v>
      </c>
      <c r="J315" s="357" t="s">
        <v>285</v>
      </c>
      <c r="K315" s="357" t="s">
        <v>278</v>
      </c>
      <c r="L315" s="357" t="s">
        <v>268</v>
      </c>
      <c r="M315" s="357" t="s">
        <v>269</v>
      </c>
      <c r="N315" s="357" t="s">
        <v>270</v>
      </c>
      <c r="O315" s="357" t="s">
        <v>270</v>
      </c>
      <c r="P315" s="357" t="s">
        <v>271</v>
      </c>
      <c r="Q315" s="357" t="s">
        <v>262</v>
      </c>
      <c r="R315" s="357" t="s">
        <v>314</v>
      </c>
      <c r="S315" s="384" t="e">
        <f>IF(VLOOKUP($AH315,#REF!,#REF!,0)="","",VLOOKUP($AH315,#REF!,#REF!,0))</f>
        <v>#REF!</v>
      </c>
      <c r="T315" s="384" t="e">
        <f>IF(VLOOKUP($AH315,#REF!,#REF!,0)="","",VLOOKUP($AH315,#REF!,#REF!,0))</f>
        <v>#REF!</v>
      </c>
      <c r="U315" s="384" t="e">
        <f>IF(VLOOKUP($AH315,#REF!,#REF!,0)="","",VLOOKUP($AH315,#REF!,#REF!,0))</f>
        <v>#REF!</v>
      </c>
      <c r="V315" s="384" t="e">
        <f>IF(VLOOKUP($AH315,#REF!,#REF!,0)="","",VLOOKUP($AH315,#REF!,#REF!,0))</f>
        <v>#REF!</v>
      </c>
      <c r="W315" s="384" t="e">
        <f>IF(VLOOKUP($AH315,#REF!,#REF!,0)="","",VLOOKUP($AH315,#REF!,#REF!,0))</f>
        <v>#REF!</v>
      </c>
      <c r="X315" s="384" t="e">
        <f>IF(VLOOKUP($AH315,#REF!,#REF!,0)="","",VLOOKUP($AH315,#REF!,#REF!,0))</f>
        <v>#REF!</v>
      </c>
      <c r="Y315" s="384" t="e">
        <f>IF(VLOOKUP($AH315,#REF!,#REF!,0)="","",VLOOKUP($AH315,#REF!,#REF!,0))</f>
        <v>#REF!</v>
      </c>
      <c r="Z315" s="384" t="e">
        <f>IF(VLOOKUP($AH315,#REF!,#REF!,0)="","",VLOOKUP($AH315,#REF!,#REF!,0))</f>
        <v>#REF!</v>
      </c>
      <c r="AA315" s="384" t="e">
        <f>IF(VLOOKUP($AH315,#REF!,#REF!,0)="","",VLOOKUP($AH315,#REF!,#REF!,0))</f>
        <v>#REF!</v>
      </c>
      <c r="AB315" s="384" t="e">
        <f>IF(VLOOKUP($AH315,#REF!,#REF!,0)="","",VLOOKUP($AH315,#REF!,#REF!,0))</f>
        <v>#REF!</v>
      </c>
      <c r="AC315" s="384" t="e">
        <f>IF(VLOOKUP($AH315,#REF!,#REF!,0)="","",VLOOKUP($AH315,#REF!,#REF!,0))</f>
        <v>#REF!</v>
      </c>
      <c r="AD315" s="384" t="e">
        <f>IF(VLOOKUP($AH315,#REF!,#REF!,0)="","",VLOOKUP($AH315,#REF!,#REF!,0))</f>
        <v>#REF!</v>
      </c>
      <c r="AE315" s="384" t="e">
        <f>IF(VLOOKUP($AH315,#REF!,#REF!,0)="","",VLOOKUP($AH315,#REF!,#REF!,0))</f>
        <v>#REF!</v>
      </c>
      <c r="AF315" s="384" t="e">
        <f>IF(VLOOKUP($AH315,#REF!,#REF!,0)="","",VLOOKUP($AH315,#REF!,#REF!,0))</f>
        <v>#REF!</v>
      </c>
      <c r="AG315" s="384" t="e">
        <f>IF(VLOOKUP($AH315,#REF!,#REF!,0)="","",VLOOKUP($AH315,#REF!,#REF!,0))</f>
        <v>#REF!</v>
      </c>
      <c r="AH315" s="357" t="str">
        <f t="shared" si="4"/>
        <v>A.N.@@._Z.S1314._Z.C.A.F.F4.L.S.V._T._T.XDC.N.EDP3</v>
      </c>
      <c r="AI315" s="357"/>
      <c r="AJ315" s="357"/>
      <c r="AK315" s="361" t="str">
        <f>IFERROR(+IF(AH315=VLOOKUP(AH315,#REF!,1,0),"OK","check!!!!"),"check!!!!")</f>
        <v>check!!!!</v>
      </c>
      <c r="AL315" s="363" t="e">
        <f>IF(#REF!=AH315,"ok","check!!!!")</f>
        <v>#REF!</v>
      </c>
      <c r="AM315" s="362"/>
    </row>
    <row r="316" spans="1:39">
      <c r="A316" s="357" t="s">
        <v>261</v>
      </c>
      <c r="B316" s="357" t="s">
        <v>262</v>
      </c>
      <c r="C316" s="357" t="s">
        <v>263</v>
      </c>
      <c r="D316" s="357" t="s">
        <v>264</v>
      </c>
      <c r="E316" s="357" t="s">
        <v>276</v>
      </c>
      <c r="F316" s="357" t="s">
        <v>264</v>
      </c>
      <c r="G316" s="357" t="s">
        <v>277</v>
      </c>
      <c r="H316" s="357" t="s">
        <v>293</v>
      </c>
      <c r="I316" s="357" t="s">
        <v>282</v>
      </c>
      <c r="J316" s="357" t="s">
        <v>285</v>
      </c>
      <c r="K316" s="357" t="s">
        <v>278</v>
      </c>
      <c r="L316" s="357" t="s">
        <v>268</v>
      </c>
      <c r="M316" s="357" t="s">
        <v>269</v>
      </c>
      <c r="N316" s="357" t="s">
        <v>270</v>
      </c>
      <c r="O316" s="357" t="s">
        <v>270</v>
      </c>
      <c r="P316" s="357" t="s">
        <v>271</v>
      </c>
      <c r="Q316" s="357" t="s">
        <v>262</v>
      </c>
      <c r="R316" s="357" t="s">
        <v>314</v>
      </c>
      <c r="S316" s="384" t="e">
        <f>IF(VLOOKUP($AH316,#REF!,#REF!,0)="","",VLOOKUP($AH316,#REF!,#REF!,0))</f>
        <v>#REF!</v>
      </c>
      <c r="T316" s="384" t="e">
        <f>IF(VLOOKUP($AH316,#REF!,#REF!,0)="","",VLOOKUP($AH316,#REF!,#REF!,0))</f>
        <v>#REF!</v>
      </c>
      <c r="U316" s="384" t="e">
        <f>IF(VLOOKUP($AH316,#REF!,#REF!,0)="","",VLOOKUP($AH316,#REF!,#REF!,0))</f>
        <v>#REF!</v>
      </c>
      <c r="V316" s="384" t="e">
        <f>IF(VLOOKUP($AH316,#REF!,#REF!,0)="","",VLOOKUP($AH316,#REF!,#REF!,0))</f>
        <v>#REF!</v>
      </c>
      <c r="W316" s="384" t="e">
        <f>IF(VLOOKUP($AH316,#REF!,#REF!,0)="","",VLOOKUP($AH316,#REF!,#REF!,0))</f>
        <v>#REF!</v>
      </c>
      <c r="X316" s="384" t="e">
        <f>IF(VLOOKUP($AH316,#REF!,#REF!,0)="","",VLOOKUP($AH316,#REF!,#REF!,0))</f>
        <v>#REF!</v>
      </c>
      <c r="Y316" s="384" t="e">
        <f>IF(VLOOKUP($AH316,#REF!,#REF!,0)="","",VLOOKUP($AH316,#REF!,#REF!,0))</f>
        <v>#REF!</v>
      </c>
      <c r="Z316" s="384" t="e">
        <f>IF(VLOOKUP($AH316,#REF!,#REF!,0)="","",VLOOKUP($AH316,#REF!,#REF!,0))</f>
        <v>#REF!</v>
      </c>
      <c r="AA316" s="384" t="e">
        <f>IF(VLOOKUP($AH316,#REF!,#REF!,0)="","",VLOOKUP($AH316,#REF!,#REF!,0))</f>
        <v>#REF!</v>
      </c>
      <c r="AB316" s="384" t="e">
        <f>IF(VLOOKUP($AH316,#REF!,#REF!,0)="","",VLOOKUP($AH316,#REF!,#REF!,0))</f>
        <v>#REF!</v>
      </c>
      <c r="AC316" s="384" t="e">
        <f>IF(VLOOKUP($AH316,#REF!,#REF!,0)="","",VLOOKUP($AH316,#REF!,#REF!,0))</f>
        <v>#REF!</v>
      </c>
      <c r="AD316" s="384" t="e">
        <f>IF(VLOOKUP($AH316,#REF!,#REF!,0)="","",VLOOKUP($AH316,#REF!,#REF!,0))</f>
        <v>#REF!</v>
      </c>
      <c r="AE316" s="384" t="e">
        <f>IF(VLOOKUP($AH316,#REF!,#REF!,0)="","",VLOOKUP($AH316,#REF!,#REF!,0))</f>
        <v>#REF!</v>
      </c>
      <c r="AF316" s="384" t="e">
        <f>IF(VLOOKUP($AH316,#REF!,#REF!,0)="","",VLOOKUP($AH316,#REF!,#REF!,0))</f>
        <v>#REF!</v>
      </c>
      <c r="AG316" s="384" t="e">
        <f>IF(VLOOKUP($AH316,#REF!,#REF!,0)="","",VLOOKUP($AH316,#REF!,#REF!,0))</f>
        <v>#REF!</v>
      </c>
      <c r="AH316" s="357" t="str">
        <f t="shared" si="4"/>
        <v>A.N.@@._Z.S1314._Z.C.AI.F.F4.L.S.V._T._T.XDC.N.EDP3</v>
      </c>
      <c r="AI316" s="357"/>
      <c r="AJ316" s="357"/>
      <c r="AK316" s="361" t="str">
        <f>IFERROR(+IF(AH316=VLOOKUP(AH316,#REF!,1,0),"OK","check!!!!"),"check!!!!")</f>
        <v>check!!!!</v>
      </c>
      <c r="AL316" s="363" t="e">
        <f>IF(#REF!=AH316,"ok","check!!!!")</f>
        <v>#REF!</v>
      </c>
      <c r="AM316" s="362"/>
    </row>
    <row r="317" spans="1:39">
      <c r="A317" s="357" t="s">
        <v>261</v>
      </c>
      <c r="B317" s="357" t="s">
        <v>262</v>
      </c>
      <c r="C317" s="357" t="s">
        <v>263</v>
      </c>
      <c r="D317" s="357" t="s">
        <v>264</v>
      </c>
      <c r="E317" s="357" t="s">
        <v>276</v>
      </c>
      <c r="F317" s="357" t="s">
        <v>264</v>
      </c>
      <c r="G317" s="357" t="s">
        <v>277</v>
      </c>
      <c r="H317" s="357" t="s">
        <v>294</v>
      </c>
      <c r="I317" s="357" t="s">
        <v>282</v>
      </c>
      <c r="J317" s="357" t="s">
        <v>285</v>
      </c>
      <c r="K317" s="357" t="s">
        <v>278</v>
      </c>
      <c r="L317" s="357" t="s">
        <v>268</v>
      </c>
      <c r="M317" s="357" t="s">
        <v>269</v>
      </c>
      <c r="N317" s="357" t="s">
        <v>270</v>
      </c>
      <c r="O317" s="357" t="s">
        <v>270</v>
      </c>
      <c r="P317" s="357" t="s">
        <v>271</v>
      </c>
      <c r="Q317" s="357" t="s">
        <v>262</v>
      </c>
      <c r="R317" s="357" t="s">
        <v>314</v>
      </c>
      <c r="S317" s="384" t="e">
        <f>IF(VLOOKUP($AH317,#REF!,#REF!,0)="","",VLOOKUP($AH317,#REF!,#REF!,0))</f>
        <v>#REF!</v>
      </c>
      <c r="T317" s="384" t="e">
        <f>IF(VLOOKUP($AH317,#REF!,#REF!,0)="","",VLOOKUP($AH317,#REF!,#REF!,0))</f>
        <v>#REF!</v>
      </c>
      <c r="U317" s="384" t="e">
        <f>IF(VLOOKUP($AH317,#REF!,#REF!,0)="","",VLOOKUP($AH317,#REF!,#REF!,0))</f>
        <v>#REF!</v>
      </c>
      <c r="V317" s="384" t="e">
        <f>IF(VLOOKUP($AH317,#REF!,#REF!,0)="","",VLOOKUP($AH317,#REF!,#REF!,0))</f>
        <v>#REF!</v>
      </c>
      <c r="W317" s="384" t="e">
        <f>IF(VLOOKUP($AH317,#REF!,#REF!,0)="","",VLOOKUP($AH317,#REF!,#REF!,0))</f>
        <v>#REF!</v>
      </c>
      <c r="X317" s="384" t="e">
        <f>IF(VLOOKUP($AH317,#REF!,#REF!,0)="","",VLOOKUP($AH317,#REF!,#REF!,0))</f>
        <v>#REF!</v>
      </c>
      <c r="Y317" s="384" t="e">
        <f>IF(VLOOKUP($AH317,#REF!,#REF!,0)="","",VLOOKUP($AH317,#REF!,#REF!,0))</f>
        <v>#REF!</v>
      </c>
      <c r="Z317" s="384" t="e">
        <f>IF(VLOOKUP($AH317,#REF!,#REF!,0)="","",VLOOKUP($AH317,#REF!,#REF!,0))</f>
        <v>#REF!</v>
      </c>
      <c r="AA317" s="384" t="e">
        <f>IF(VLOOKUP($AH317,#REF!,#REF!,0)="","",VLOOKUP($AH317,#REF!,#REF!,0))</f>
        <v>#REF!</v>
      </c>
      <c r="AB317" s="384" t="e">
        <f>IF(VLOOKUP($AH317,#REF!,#REF!,0)="","",VLOOKUP($AH317,#REF!,#REF!,0))</f>
        <v>#REF!</v>
      </c>
      <c r="AC317" s="384" t="e">
        <f>IF(VLOOKUP($AH317,#REF!,#REF!,0)="","",VLOOKUP($AH317,#REF!,#REF!,0))</f>
        <v>#REF!</v>
      </c>
      <c r="AD317" s="384" t="e">
        <f>IF(VLOOKUP($AH317,#REF!,#REF!,0)="","",VLOOKUP($AH317,#REF!,#REF!,0))</f>
        <v>#REF!</v>
      </c>
      <c r="AE317" s="384" t="e">
        <f>IF(VLOOKUP($AH317,#REF!,#REF!,0)="","",VLOOKUP($AH317,#REF!,#REF!,0))</f>
        <v>#REF!</v>
      </c>
      <c r="AF317" s="384" t="e">
        <f>IF(VLOOKUP($AH317,#REF!,#REF!,0)="","",VLOOKUP($AH317,#REF!,#REF!,0))</f>
        <v>#REF!</v>
      </c>
      <c r="AG317" s="384" t="e">
        <f>IF(VLOOKUP($AH317,#REF!,#REF!,0)="","",VLOOKUP($AH317,#REF!,#REF!,0))</f>
        <v>#REF!</v>
      </c>
      <c r="AH317" s="357" t="str">
        <f t="shared" si="4"/>
        <v>A.N.@@._Z.S1314._Z.C.AD.F.F4.L.S.V._T._T.XDC.N.EDP3</v>
      </c>
      <c r="AI317" s="357"/>
      <c r="AJ317" s="357"/>
      <c r="AK317" s="361" t="str">
        <f>IFERROR(+IF(AH317=VLOOKUP(AH317,#REF!,1,0),"OK","check!!!!"),"check!!!!")</f>
        <v>check!!!!</v>
      </c>
      <c r="AL317" s="363" t="e">
        <f>IF(#REF!=AH317,"ok","check!!!!")</f>
        <v>#REF!</v>
      </c>
      <c r="AM317" s="362"/>
    </row>
    <row r="318" spans="1:39">
      <c r="A318" s="357" t="s">
        <v>261</v>
      </c>
      <c r="B318" s="357" t="s">
        <v>262</v>
      </c>
      <c r="C318" s="357" t="s">
        <v>263</v>
      </c>
      <c r="D318" s="357" t="s">
        <v>264</v>
      </c>
      <c r="E318" s="357" t="s">
        <v>276</v>
      </c>
      <c r="F318" s="357" t="s">
        <v>264</v>
      </c>
      <c r="G318" s="357" t="s">
        <v>277</v>
      </c>
      <c r="H318" s="357" t="s">
        <v>261</v>
      </c>
      <c r="I318" s="357" t="s">
        <v>282</v>
      </c>
      <c r="J318" s="357" t="s">
        <v>295</v>
      </c>
      <c r="K318" s="357" t="s">
        <v>281</v>
      </c>
      <c r="L318" s="357" t="s">
        <v>268</v>
      </c>
      <c r="M318" s="357" t="s">
        <v>269</v>
      </c>
      <c r="N318" s="357" t="s">
        <v>270</v>
      </c>
      <c r="O318" s="357" t="s">
        <v>270</v>
      </c>
      <c r="P318" s="357" t="s">
        <v>271</v>
      </c>
      <c r="Q318" s="357" t="s">
        <v>262</v>
      </c>
      <c r="R318" s="357" t="s">
        <v>314</v>
      </c>
      <c r="S318" s="384" t="e">
        <f>IF(VLOOKUP($AH318,#REF!,#REF!,0)="","",VLOOKUP($AH318,#REF!,#REF!,0))</f>
        <v>#REF!</v>
      </c>
      <c r="T318" s="384" t="e">
        <f>IF(VLOOKUP($AH318,#REF!,#REF!,0)="","",VLOOKUP($AH318,#REF!,#REF!,0))</f>
        <v>#REF!</v>
      </c>
      <c r="U318" s="384" t="e">
        <f>IF(VLOOKUP($AH318,#REF!,#REF!,0)="","",VLOOKUP($AH318,#REF!,#REF!,0))</f>
        <v>#REF!</v>
      </c>
      <c r="V318" s="384" t="e">
        <f>IF(VLOOKUP($AH318,#REF!,#REF!,0)="","",VLOOKUP($AH318,#REF!,#REF!,0))</f>
        <v>#REF!</v>
      </c>
      <c r="W318" s="384" t="e">
        <f>IF(VLOOKUP($AH318,#REF!,#REF!,0)="","",VLOOKUP($AH318,#REF!,#REF!,0))</f>
        <v>#REF!</v>
      </c>
      <c r="X318" s="384" t="e">
        <f>IF(VLOOKUP($AH318,#REF!,#REF!,0)="","",VLOOKUP($AH318,#REF!,#REF!,0))</f>
        <v>#REF!</v>
      </c>
      <c r="Y318" s="384" t="e">
        <f>IF(VLOOKUP($AH318,#REF!,#REF!,0)="","",VLOOKUP($AH318,#REF!,#REF!,0))</f>
        <v>#REF!</v>
      </c>
      <c r="Z318" s="384" t="e">
        <f>IF(VLOOKUP($AH318,#REF!,#REF!,0)="","",VLOOKUP($AH318,#REF!,#REF!,0))</f>
        <v>#REF!</v>
      </c>
      <c r="AA318" s="384" t="e">
        <f>IF(VLOOKUP($AH318,#REF!,#REF!,0)="","",VLOOKUP($AH318,#REF!,#REF!,0))</f>
        <v>#REF!</v>
      </c>
      <c r="AB318" s="384" t="e">
        <f>IF(VLOOKUP($AH318,#REF!,#REF!,0)="","",VLOOKUP($AH318,#REF!,#REF!,0))</f>
        <v>#REF!</v>
      </c>
      <c r="AC318" s="384" t="e">
        <f>IF(VLOOKUP($AH318,#REF!,#REF!,0)="","",VLOOKUP($AH318,#REF!,#REF!,0))</f>
        <v>#REF!</v>
      </c>
      <c r="AD318" s="384" t="e">
        <f>IF(VLOOKUP($AH318,#REF!,#REF!,0)="","",VLOOKUP($AH318,#REF!,#REF!,0))</f>
        <v>#REF!</v>
      </c>
      <c r="AE318" s="384" t="e">
        <f>IF(VLOOKUP($AH318,#REF!,#REF!,0)="","",VLOOKUP($AH318,#REF!,#REF!,0))</f>
        <v>#REF!</v>
      </c>
      <c r="AF318" s="384" t="e">
        <f>IF(VLOOKUP($AH318,#REF!,#REF!,0)="","",VLOOKUP($AH318,#REF!,#REF!,0))</f>
        <v>#REF!</v>
      </c>
      <c r="AG318" s="384" t="e">
        <f>IF(VLOOKUP($AH318,#REF!,#REF!,0)="","",VLOOKUP($AH318,#REF!,#REF!,0))</f>
        <v>#REF!</v>
      </c>
      <c r="AH318" s="357" t="str">
        <f t="shared" si="4"/>
        <v>A.N.@@._Z.S1314._Z.C.A.F.F5.T.S.V._T._T.XDC.N.EDP3</v>
      </c>
      <c r="AI318" s="357"/>
      <c r="AJ318" s="357"/>
      <c r="AK318" s="361" t="str">
        <f>IFERROR(+IF(AH318=VLOOKUP(AH318,#REF!,1,0),"OK","check!!!!"),"check!!!!")</f>
        <v>check!!!!</v>
      </c>
      <c r="AL318" s="363" t="e">
        <f>IF(#REF!=AH318,"ok","check!!!!")</f>
        <v>#REF!</v>
      </c>
      <c r="AM318" s="362"/>
    </row>
    <row r="319" spans="1:39">
      <c r="A319" s="357" t="s">
        <v>261</v>
      </c>
      <c r="B319" s="357" t="s">
        <v>262</v>
      </c>
      <c r="C319" s="357" t="s">
        <v>263</v>
      </c>
      <c r="D319" s="357" t="s">
        <v>264</v>
      </c>
      <c r="E319" s="357" t="s">
        <v>276</v>
      </c>
      <c r="F319" s="357" t="s">
        <v>264</v>
      </c>
      <c r="G319" s="357" t="s">
        <v>277</v>
      </c>
      <c r="H319" s="357" t="s">
        <v>261</v>
      </c>
      <c r="I319" s="357" t="s">
        <v>282</v>
      </c>
      <c r="J319" s="357" t="s">
        <v>315</v>
      </c>
      <c r="K319" s="357" t="s">
        <v>281</v>
      </c>
      <c r="L319" s="357" t="s">
        <v>268</v>
      </c>
      <c r="M319" s="357" t="s">
        <v>269</v>
      </c>
      <c r="N319" s="357" t="s">
        <v>270</v>
      </c>
      <c r="O319" s="357" t="s">
        <v>270</v>
      </c>
      <c r="P319" s="357" t="s">
        <v>271</v>
      </c>
      <c r="Q319" s="357" t="s">
        <v>262</v>
      </c>
      <c r="R319" s="357" t="s">
        <v>314</v>
      </c>
      <c r="S319" s="384" t="e">
        <f>IF(VLOOKUP($AH319,#REF!,#REF!,0)="","",VLOOKUP($AH319,#REF!,#REF!,0))</f>
        <v>#REF!</v>
      </c>
      <c r="T319" s="384" t="e">
        <f>IF(VLOOKUP($AH319,#REF!,#REF!,0)="","",VLOOKUP($AH319,#REF!,#REF!,0))</f>
        <v>#REF!</v>
      </c>
      <c r="U319" s="384" t="e">
        <f>IF(VLOOKUP($AH319,#REF!,#REF!,0)="","",VLOOKUP($AH319,#REF!,#REF!,0))</f>
        <v>#REF!</v>
      </c>
      <c r="V319" s="384" t="e">
        <f>IF(VLOOKUP($AH319,#REF!,#REF!,0)="","",VLOOKUP($AH319,#REF!,#REF!,0))</f>
        <v>#REF!</v>
      </c>
      <c r="W319" s="384" t="e">
        <f>IF(VLOOKUP($AH319,#REF!,#REF!,0)="","",VLOOKUP($AH319,#REF!,#REF!,0))</f>
        <v>#REF!</v>
      </c>
      <c r="X319" s="384" t="e">
        <f>IF(VLOOKUP($AH319,#REF!,#REF!,0)="","",VLOOKUP($AH319,#REF!,#REF!,0))</f>
        <v>#REF!</v>
      </c>
      <c r="Y319" s="384" t="e">
        <f>IF(VLOOKUP($AH319,#REF!,#REF!,0)="","",VLOOKUP($AH319,#REF!,#REF!,0))</f>
        <v>#REF!</v>
      </c>
      <c r="Z319" s="384" t="e">
        <f>IF(VLOOKUP($AH319,#REF!,#REF!,0)="","",VLOOKUP($AH319,#REF!,#REF!,0))</f>
        <v>#REF!</v>
      </c>
      <c r="AA319" s="384" t="e">
        <f>IF(VLOOKUP($AH319,#REF!,#REF!,0)="","",VLOOKUP($AH319,#REF!,#REF!,0))</f>
        <v>#REF!</v>
      </c>
      <c r="AB319" s="384" t="e">
        <f>IF(VLOOKUP($AH319,#REF!,#REF!,0)="","",VLOOKUP($AH319,#REF!,#REF!,0))</f>
        <v>#REF!</v>
      </c>
      <c r="AC319" s="384" t="e">
        <f>IF(VLOOKUP($AH319,#REF!,#REF!,0)="","",VLOOKUP($AH319,#REF!,#REF!,0))</f>
        <v>#REF!</v>
      </c>
      <c r="AD319" s="384" t="e">
        <f>IF(VLOOKUP($AH319,#REF!,#REF!,0)="","",VLOOKUP($AH319,#REF!,#REF!,0))</f>
        <v>#REF!</v>
      </c>
      <c r="AE319" s="384" t="e">
        <f>IF(VLOOKUP($AH319,#REF!,#REF!,0)="","",VLOOKUP($AH319,#REF!,#REF!,0))</f>
        <v>#REF!</v>
      </c>
      <c r="AF319" s="384" t="e">
        <f>IF(VLOOKUP($AH319,#REF!,#REF!,0)="","",VLOOKUP($AH319,#REF!,#REF!,0))</f>
        <v>#REF!</v>
      </c>
      <c r="AG319" s="384" t="e">
        <f>IF(VLOOKUP($AH319,#REF!,#REF!,0)="","",VLOOKUP($AH319,#REF!,#REF!,0))</f>
        <v>#REF!</v>
      </c>
      <c r="AH319" s="357" t="str">
        <f t="shared" si="4"/>
        <v>A.N.@@._Z.S1314._Z.C.A.F.F5PN.T.S.V._T._T.XDC.N.EDP3</v>
      </c>
      <c r="AI319" s="357"/>
      <c r="AJ319" s="357"/>
      <c r="AK319" s="361" t="str">
        <f>IFERROR(+IF(AH319=VLOOKUP(AH319,#REF!,1,0),"OK","check!!!!"),"check!!!!")</f>
        <v>check!!!!</v>
      </c>
      <c r="AL319" s="363" t="e">
        <f>IF(#REF!=AH319,"ok","check!!!!")</f>
        <v>#REF!</v>
      </c>
      <c r="AM319" s="362"/>
    </row>
    <row r="320" spans="1:39">
      <c r="A320" s="357" t="s">
        <v>261</v>
      </c>
      <c r="B320" s="357" t="s">
        <v>262</v>
      </c>
      <c r="C320" s="357" t="s">
        <v>263</v>
      </c>
      <c r="D320" s="357" t="s">
        <v>264</v>
      </c>
      <c r="E320" s="357" t="s">
        <v>276</v>
      </c>
      <c r="F320" s="357" t="s">
        <v>264</v>
      </c>
      <c r="G320" s="357" t="s">
        <v>277</v>
      </c>
      <c r="H320" s="357" t="s">
        <v>261</v>
      </c>
      <c r="I320" s="357" t="s">
        <v>282</v>
      </c>
      <c r="J320" s="357" t="s">
        <v>316</v>
      </c>
      <c r="K320" s="357" t="s">
        <v>281</v>
      </c>
      <c r="L320" s="357" t="s">
        <v>268</v>
      </c>
      <c r="M320" s="357" t="s">
        <v>269</v>
      </c>
      <c r="N320" s="357" t="s">
        <v>270</v>
      </c>
      <c r="O320" s="357" t="s">
        <v>270</v>
      </c>
      <c r="P320" s="357" t="s">
        <v>271</v>
      </c>
      <c r="Q320" s="357" t="s">
        <v>262</v>
      </c>
      <c r="R320" s="357" t="s">
        <v>314</v>
      </c>
      <c r="S320" s="384" t="e">
        <f>IF(VLOOKUP($AH320,#REF!,#REF!,0)="","",VLOOKUP($AH320,#REF!,#REF!,0))</f>
        <v>#REF!</v>
      </c>
      <c r="T320" s="384" t="e">
        <f>IF(VLOOKUP($AH320,#REF!,#REF!,0)="","",VLOOKUP($AH320,#REF!,#REF!,0))</f>
        <v>#REF!</v>
      </c>
      <c r="U320" s="384" t="e">
        <f>IF(VLOOKUP($AH320,#REF!,#REF!,0)="","",VLOOKUP($AH320,#REF!,#REF!,0))</f>
        <v>#REF!</v>
      </c>
      <c r="V320" s="384" t="e">
        <f>IF(VLOOKUP($AH320,#REF!,#REF!,0)="","",VLOOKUP($AH320,#REF!,#REF!,0))</f>
        <v>#REF!</v>
      </c>
      <c r="W320" s="384" t="e">
        <f>IF(VLOOKUP($AH320,#REF!,#REF!,0)="","",VLOOKUP($AH320,#REF!,#REF!,0))</f>
        <v>#REF!</v>
      </c>
      <c r="X320" s="384" t="e">
        <f>IF(VLOOKUP($AH320,#REF!,#REF!,0)="","",VLOOKUP($AH320,#REF!,#REF!,0))</f>
        <v>#REF!</v>
      </c>
      <c r="Y320" s="384" t="e">
        <f>IF(VLOOKUP($AH320,#REF!,#REF!,0)="","",VLOOKUP($AH320,#REF!,#REF!,0))</f>
        <v>#REF!</v>
      </c>
      <c r="Z320" s="384" t="e">
        <f>IF(VLOOKUP($AH320,#REF!,#REF!,0)="","",VLOOKUP($AH320,#REF!,#REF!,0))</f>
        <v>#REF!</v>
      </c>
      <c r="AA320" s="384" t="e">
        <f>IF(VLOOKUP($AH320,#REF!,#REF!,0)="","",VLOOKUP($AH320,#REF!,#REF!,0))</f>
        <v>#REF!</v>
      </c>
      <c r="AB320" s="384" t="e">
        <f>IF(VLOOKUP($AH320,#REF!,#REF!,0)="","",VLOOKUP($AH320,#REF!,#REF!,0))</f>
        <v>#REF!</v>
      </c>
      <c r="AC320" s="384" t="e">
        <f>IF(VLOOKUP($AH320,#REF!,#REF!,0)="","",VLOOKUP($AH320,#REF!,#REF!,0))</f>
        <v>#REF!</v>
      </c>
      <c r="AD320" s="384" t="e">
        <f>IF(VLOOKUP($AH320,#REF!,#REF!,0)="","",VLOOKUP($AH320,#REF!,#REF!,0))</f>
        <v>#REF!</v>
      </c>
      <c r="AE320" s="384" t="e">
        <f>IF(VLOOKUP($AH320,#REF!,#REF!,0)="","",VLOOKUP($AH320,#REF!,#REF!,0))</f>
        <v>#REF!</v>
      </c>
      <c r="AF320" s="384" t="e">
        <f>IF(VLOOKUP($AH320,#REF!,#REF!,0)="","",VLOOKUP($AH320,#REF!,#REF!,0))</f>
        <v>#REF!</v>
      </c>
      <c r="AG320" s="384" t="e">
        <f>IF(VLOOKUP($AH320,#REF!,#REF!,0)="","",VLOOKUP($AH320,#REF!,#REF!,0))</f>
        <v>#REF!</v>
      </c>
      <c r="AH320" s="357" t="str">
        <f t="shared" si="4"/>
        <v>A.N.@@._Z.S1314._Z.C.A.F.F5OP.T.S.V._T._T.XDC.N.EDP3</v>
      </c>
      <c r="AI320" s="357"/>
      <c r="AJ320" s="357"/>
      <c r="AK320" s="361" t="str">
        <f>IFERROR(+IF(AH320=VLOOKUP(AH320,#REF!,1,0),"OK","check!!!!"),"check!!!!")</f>
        <v>check!!!!</v>
      </c>
      <c r="AL320" s="363" t="e">
        <f>IF(#REF!=AH320,"ok","check!!!!")</f>
        <v>#REF!</v>
      </c>
      <c r="AM320" s="362"/>
    </row>
    <row r="321" spans="1:39">
      <c r="A321" s="357" t="s">
        <v>261</v>
      </c>
      <c r="B321" s="357" t="s">
        <v>262</v>
      </c>
      <c r="C321" s="357" t="s">
        <v>263</v>
      </c>
      <c r="D321" s="357" t="s">
        <v>264</v>
      </c>
      <c r="E321" s="357" t="s">
        <v>276</v>
      </c>
      <c r="F321" s="357" t="s">
        <v>264</v>
      </c>
      <c r="G321" s="357" t="s">
        <v>277</v>
      </c>
      <c r="H321" s="357" t="s">
        <v>293</v>
      </c>
      <c r="I321" s="357" t="s">
        <v>282</v>
      </c>
      <c r="J321" s="357" t="s">
        <v>316</v>
      </c>
      <c r="K321" s="357" t="s">
        <v>281</v>
      </c>
      <c r="L321" s="357" t="s">
        <v>268</v>
      </c>
      <c r="M321" s="357" t="s">
        <v>269</v>
      </c>
      <c r="N321" s="357" t="s">
        <v>270</v>
      </c>
      <c r="O321" s="357" t="s">
        <v>270</v>
      </c>
      <c r="P321" s="357" t="s">
        <v>271</v>
      </c>
      <c r="Q321" s="357" t="s">
        <v>262</v>
      </c>
      <c r="R321" s="357" t="s">
        <v>314</v>
      </c>
      <c r="S321" s="384" t="e">
        <f>IF(VLOOKUP($AH321,#REF!,#REF!,0)="","",VLOOKUP($AH321,#REF!,#REF!,0))</f>
        <v>#REF!</v>
      </c>
      <c r="T321" s="384" t="e">
        <f>IF(VLOOKUP($AH321,#REF!,#REF!,0)="","",VLOOKUP($AH321,#REF!,#REF!,0))</f>
        <v>#REF!</v>
      </c>
      <c r="U321" s="384" t="e">
        <f>IF(VLOOKUP($AH321,#REF!,#REF!,0)="","",VLOOKUP($AH321,#REF!,#REF!,0))</f>
        <v>#REF!</v>
      </c>
      <c r="V321" s="384" t="e">
        <f>IF(VLOOKUP($AH321,#REF!,#REF!,0)="","",VLOOKUP($AH321,#REF!,#REF!,0))</f>
        <v>#REF!</v>
      </c>
      <c r="W321" s="384" t="e">
        <f>IF(VLOOKUP($AH321,#REF!,#REF!,0)="","",VLOOKUP($AH321,#REF!,#REF!,0))</f>
        <v>#REF!</v>
      </c>
      <c r="X321" s="384" t="e">
        <f>IF(VLOOKUP($AH321,#REF!,#REF!,0)="","",VLOOKUP($AH321,#REF!,#REF!,0))</f>
        <v>#REF!</v>
      </c>
      <c r="Y321" s="384" t="e">
        <f>IF(VLOOKUP($AH321,#REF!,#REF!,0)="","",VLOOKUP($AH321,#REF!,#REF!,0))</f>
        <v>#REF!</v>
      </c>
      <c r="Z321" s="384" t="e">
        <f>IF(VLOOKUP($AH321,#REF!,#REF!,0)="","",VLOOKUP($AH321,#REF!,#REF!,0))</f>
        <v>#REF!</v>
      </c>
      <c r="AA321" s="384" t="e">
        <f>IF(VLOOKUP($AH321,#REF!,#REF!,0)="","",VLOOKUP($AH321,#REF!,#REF!,0))</f>
        <v>#REF!</v>
      </c>
      <c r="AB321" s="384" t="e">
        <f>IF(VLOOKUP($AH321,#REF!,#REF!,0)="","",VLOOKUP($AH321,#REF!,#REF!,0))</f>
        <v>#REF!</v>
      </c>
      <c r="AC321" s="384" t="e">
        <f>IF(VLOOKUP($AH321,#REF!,#REF!,0)="","",VLOOKUP($AH321,#REF!,#REF!,0))</f>
        <v>#REF!</v>
      </c>
      <c r="AD321" s="384" t="e">
        <f>IF(VLOOKUP($AH321,#REF!,#REF!,0)="","",VLOOKUP($AH321,#REF!,#REF!,0))</f>
        <v>#REF!</v>
      </c>
      <c r="AE321" s="384" t="e">
        <f>IF(VLOOKUP($AH321,#REF!,#REF!,0)="","",VLOOKUP($AH321,#REF!,#REF!,0))</f>
        <v>#REF!</v>
      </c>
      <c r="AF321" s="384" t="e">
        <f>IF(VLOOKUP($AH321,#REF!,#REF!,0)="","",VLOOKUP($AH321,#REF!,#REF!,0))</f>
        <v>#REF!</v>
      </c>
      <c r="AG321" s="384" t="e">
        <f>IF(VLOOKUP($AH321,#REF!,#REF!,0)="","",VLOOKUP($AH321,#REF!,#REF!,0))</f>
        <v>#REF!</v>
      </c>
      <c r="AH321" s="357" t="str">
        <f t="shared" si="4"/>
        <v>A.N.@@._Z.S1314._Z.C.AI.F.F5OP.T.S.V._T._T.XDC.N.EDP3</v>
      </c>
      <c r="AI321" s="357"/>
      <c r="AJ321" s="357"/>
      <c r="AK321" s="361" t="str">
        <f>IFERROR(+IF(AH321=VLOOKUP(AH321,#REF!,1,0),"OK","check!!!!"),"check!!!!")</f>
        <v>check!!!!</v>
      </c>
      <c r="AL321" s="363" t="e">
        <f>IF(#REF!=AH321,"ok","check!!!!")</f>
        <v>#REF!</v>
      </c>
      <c r="AM321" s="362"/>
    </row>
    <row r="322" spans="1:39">
      <c r="A322" s="357" t="s">
        <v>261</v>
      </c>
      <c r="B322" s="357" t="s">
        <v>262</v>
      </c>
      <c r="C322" s="357" t="s">
        <v>263</v>
      </c>
      <c r="D322" s="357" t="s">
        <v>264</v>
      </c>
      <c r="E322" s="357" t="s">
        <v>276</v>
      </c>
      <c r="F322" s="357" t="s">
        <v>264</v>
      </c>
      <c r="G322" s="357" t="s">
        <v>277</v>
      </c>
      <c r="H322" s="357" t="s">
        <v>294</v>
      </c>
      <c r="I322" s="357" t="s">
        <v>282</v>
      </c>
      <c r="J322" s="357" t="s">
        <v>316</v>
      </c>
      <c r="K322" s="357" t="s">
        <v>281</v>
      </c>
      <c r="L322" s="357" t="s">
        <v>268</v>
      </c>
      <c r="M322" s="357" t="s">
        <v>269</v>
      </c>
      <c r="N322" s="357" t="s">
        <v>270</v>
      </c>
      <c r="O322" s="357" t="s">
        <v>270</v>
      </c>
      <c r="P322" s="357" t="s">
        <v>271</v>
      </c>
      <c r="Q322" s="357" t="s">
        <v>262</v>
      </c>
      <c r="R322" s="357" t="s">
        <v>314</v>
      </c>
      <c r="S322" s="384" t="e">
        <f>IF(VLOOKUP($AH322,#REF!,#REF!,0)="","",VLOOKUP($AH322,#REF!,#REF!,0))</f>
        <v>#REF!</v>
      </c>
      <c r="T322" s="384" t="e">
        <f>IF(VLOOKUP($AH322,#REF!,#REF!,0)="","",VLOOKUP($AH322,#REF!,#REF!,0))</f>
        <v>#REF!</v>
      </c>
      <c r="U322" s="384" t="e">
        <f>IF(VLOOKUP($AH322,#REF!,#REF!,0)="","",VLOOKUP($AH322,#REF!,#REF!,0))</f>
        <v>#REF!</v>
      </c>
      <c r="V322" s="384" t="e">
        <f>IF(VLOOKUP($AH322,#REF!,#REF!,0)="","",VLOOKUP($AH322,#REF!,#REF!,0))</f>
        <v>#REF!</v>
      </c>
      <c r="W322" s="384" t="e">
        <f>IF(VLOOKUP($AH322,#REF!,#REF!,0)="","",VLOOKUP($AH322,#REF!,#REF!,0))</f>
        <v>#REF!</v>
      </c>
      <c r="X322" s="384" t="e">
        <f>IF(VLOOKUP($AH322,#REF!,#REF!,0)="","",VLOOKUP($AH322,#REF!,#REF!,0))</f>
        <v>#REF!</v>
      </c>
      <c r="Y322" s="384" t="e">
        <f>IF(VLOOKUP($AH322,#REF!,#REF!,0)="","",VLOOKUP($AH322,#REF!,#REF!,0))</f>
        <v>#REF!</v>
      </c>
      <c r="Z322" s="384" t="e">
        <f>IF(VLOOKUP($AH322,#REF!,#REF!,0)="","",VLOOKUP($AH322,#REF!,#REF!,0))</f>
        <v>#REF!</v>
      </c>
      <c r="AA322" s="384" t="e">
        <f>IF(VLOOKUP($AH322,#REF!,#REF!,0)="","",VLOOKUP($AH322,#REF!,#REF!,0))</f>
        <v>#REF!</v>
      </c>
      <c r="AB322" s="384" t="e">
        <f>IF(VLOOKUP($AH322,#REF!,#REF!,0)="","",VLOOKUP($AH322,#REF!,#REF!,0))</f>
        <v>#REF!</v>
      </c>
      <c r="AC322" s="384" t="e">
        <f>IF(VLOOKUP($AH322,#REF!,#REF!,0)="","",VLOOKUP($AH322,#REF!,#REF!,0))</f>
        <v>#REF!</v>
      </c>
      <c r="AD322" s="384" t="e">
        <f>IF(VLOOKUP($AH322,#REF!,#REF!,0)="","",VLOOKUP($AH322,#REF!,#REF!,0))</f>
        <v>#REF!</v>
      </c>
      <c r="AE322" s="384" t="e">
        <f>IF(VLOOKUP($AH322,#REF!,#REF!,0)="","",VLOOKUP($AH322,#REF!,#REF!,0))</f>
        <v>#REF!</v>
      </c>
      <c r="AF322" s="384" t="e">
        <f>IF(VLOOKUP($AH322,#REF!,#REF!,0)="","",VLOOKUP($AH322,#REF!,#REF!,0))</f>
        <v>#REF!</v>
      </c>
      <c r="AG322" s="384" t="e">
        <f>IF(VLOOKUP($AH322,#REF!,#REF!,0)="","",VLOOKUP($AH322,#REF!,#REF!,0))</f>
        <v>#REF!</v>
      </c>
      <c r="AH322" s="357" t="str">
        <f t="shared" si="4"/>
        <v>A.N.@@._Z.S1314._Z.C.AD.F.F5OP.T.S.V._T._T.XDC.N.EDP3</v>
      </c>
      <c r="AI322" s="357"/>
      <c r="AJ322" s="357"/>
      <c r="AK322" s="361" t="str">
        <f>IFERROR(+IF(AH322=VLOOKUP(AH322,#REF!,1,0),"OK","check!!!!"),"check!!!!")</f>
        <v>check!!!!</v>
      </c>
      <c r="AL322" s="363" t="e">
        <f>IF(#REF!=AH322,"ok","check!!!!")</f>
        <v>#REF!</v>
      </c>
      <c r="AM322" s="362"/>
    </row>
    <row r="323" spans="1:39">
      <c r="A323" s="357" t="s">
        <v>261</v>
      </c>
      <c r="B323" s="357" t="s">
        <v>262</v>
      </c>
      <c r="C323" s="357" t="s">
        <v>263</v>
      </c>
      <c r="D323" s="357" t="s">
        <v>264</v>
      </c>
      <c r="E323" s="357" t="s">
        <v>276</v>
      </c>
      <c r="F323" s="357" t="s">
        <v>264</v>
      </c>
      <c r="G323" s="357" t="s">
        <v>277</v>
      </c>
      <c r="H323" s="357" t="s">
        <v>261</v>
      </c>
      <c r="I323" s="357" t="s">
        <v>282</v>
      </c>
      <c r="J323" s="357" t="s">
        <v>317</v>
      </c>
      <c r="K323" s="357" t="s">
        <v>281</v>
      </c>
      <c r="L323" s="357" t="s">
        <v>268</v>
      </c>
      <c r="M323" s="357" t="s">
        <v>269</v>
      </c>
      <c r="N323" s="357" t="s">
        <v>270</v>
      </c>
      <c r="O323" s="357" t="s">
        <v>270</v>
      </c>
      <c r="P323" s="357" t="s">
        <v>271</v>
      </c>
      <c r="Q323" s="357" t="s">
        <v>262</v>
      </c>
      <c r="R323" s="357" t="s">
        <v>314</v>
      </c>
      <c r="S323" s="384" t="e">
        <f>IF(VLOOKUP($AH323,#REF!,#REF!,0)="","",VLOOKUP($AH323,#REF!,#REF!,0))</f>
        <v>#REF!</v>
      </c>
      <c r="T323" s="384" t="e">
        <f>IF(VLOOKUP($AH323,#REF!,#REF!,0)="","",VLOOKUP($AH323,#REF!,#REF!,0))</f>
        <v>#REF!</v>
      </c>
      <c r="U323" s="384" t="e">
        <f>IF(VLOOKUP($AH323,#REF!,#REF!,0)="","",VLOOKUP($AH323,#REF!,#REF!,0))</f>
        <v>#REF!</v>
      </c>
      <c r="V323" s="384" t="e">
        <f>IF(VLOOKUP($AH323,#REF!,#REF!,0)="","",VLOOKUP($AH323,#REF!,#REF!,0))</f>
        <v>#REF!</v>
      </c>
      <c r="W323" s="384" t="e">
        <f>IF(VLOOKUP($AH323,#REF!,#REF!,0)="","",VLOOKUP($AH323,#REF!,#REF!,0))</f>
        <v>#REF!</v>
      </c>
      <c r="X323" s="384" t="e">
        <f>IF(VLOOKUP($AH323,#REF!,#REF!,0)="","",VLOOKUP($AH323,#REF!,#REF!,0))</f>
        <v>#REF!</v>
      </c>
      <c r="Y323" s="384" t="e">
        <f>IF(VLOOKUP($AH323,#REF!,#REF!,0)="","",VLOOKUP($AH323,#REF!,#REF!,0))</f>
        <v>#REF!</v>
      </c>
      <c r="Z323" s="384" t="e">
        <f>IF(VLOOKUP($AH323,#REF!,#REF!,0)="","",VLOOKUP($AH323,#REF!,#REF!,0))</f>
        <v>#REF!</v>
      </c>
      <c r="AA323" s="384" t="e">
        <f>IF(VLOOKUP($AH323,#REF!,#REF!,0)="","",VLOOKUP($AH323,#REF!,#REF!,0))</f>
        <v>#REF!</v>
      </c>
      <c r="AB323" s="384" t="e">
        <f>IF(VLOOKUP($AH323,#REF!,#REF!,0)="","",VLOOKUP($AH323,#REF!,#REF!,0))</f>
        <v>#REF!</v>
      </c>
      <c r="AC323" s="384" t="e">
        <f>IF(VLOOKUP($AH323,#REF!,#REF!,0)="","",VLOOKUP($AH323,#REF!,#REF!,0))</f>
        <v>#REF!</v>
      </c>
      <c r="AD323" s="384" t="e">
        <f>IF(VLOOKUP($AH323,#REF!,#REF!,0)="","",VLOOKUP($AH323,#REF!,#REF!,0))</f>
        <v>#REF!</v>
      </c>
      <c r="AE323" s="384" t="e">
        <f>IF(VLOOKUP($AH323,#REF!,#REF!,0)="","",VLOOKUP($AH323,#REF!,#REF!,0))</f>
        <v>#REF!</v>
      </c>
      <c r="AF323" s="384" t="e">
        <f>IF(VLOOKUP($AH323,#REF!,#REF!,0)="","",VLOOKUP($AH323,#REF!,#REF!,0))</f>
        <v>#REF!</v>
      </c>
      <c r="AG323" s="384" t="e">
        <f>IF(VLOOKUP($AH323,#REF!,#REF!,0)="","",VLOOKUP($AH323,#REF!,#REF!,0))</f>
        <v>#REF!</v>
      </c>
      <c r="AH323" s="357" t="str">
        <f t="shared" si="4"/>
        <v>A.N.@@._Z.S1314._Z.C.A.F.F71.T.S.V._T._T.XDC.N.EDP3</v>
      </c>
      <c r="AI323" s="357"/>
      <c r="AJ323" s="357"/>
      <c r="AK323" s="361" t="str">
        <f>IFERROR(+IF(AH323=VLOOKUP(AH323,#REF!,1,0),"OK","check!!!!"),"check!!!!")</f>
        <v>check!!!!</v>
      </c>
      <c r="AL323" s="363" t="e">
        <f>IF(#REF!=AH323,"ok","check!!!!")</f>
        <v>#REF!</v>
      </c>
      <c r="AM323" s="362"/>
    </row>
    <row r="324" spans="1:39">
      <c r="A324" s="357" t="s">
        <v>261</v>
      </c>
      <c r="B324" s="357" t="s">
        <v>262</v>
      </c>
      <c r="C324" s="357" t="s">
        <v>263</v>
      </c>
      <c r="D324" s="357" t="s">
        <v>264</v>
      </c>
      <c r="E324" s="357" t="s">
        <v>276</v>
      </c>
      <c r="F324" s="357" t="s">
        <v>264</v>
      </c>
      <c r="G324" s="357" t="s">
        <v>277</v>
      </c>
      <c r="H324" s="357" t="s">
        <v>261</v>
      </c>
      <c r="I324" s="357" t="s">
        <v>282</v>
      </c>
      <c r="J324" s="357" t="s">
        <v>303</v>
      </c>
      <c r="K324" s="357" t="s">
        <v>281</v>
      </c>
      <c r="L324" s="357" t="s">
        <v>268</v>
      </c>
      <c r="M324" s="357" t="s">
        <v>269</v>
      </c>
      <c r="N324" s="357" t="s">
        <v>270</v>
      </c>
      <c r="O324" s="357" t="s">
        <v>270</v>
      </c>
      <c r="P324" s="357" t="s">
        <v>271</v>
      </c>
      <c r="Q324" s="357" t="s">
        <v>262</v>
      </c>
      <c r="R324" s="357" t="s">
        <v>314</v>
      </c>
      <c r="S324" s="384" t="e">
        <f>IF(VLOOKUP($AH324,#REF!,#REF!,0)="","",VLOOKUP($AH324,#REF!,#REF!,0))</f>
        <v>#REF!</v>
      </c>
      <c r="T324" s="384" t="e">
        <f>IF(VLOOKUP($AH324,#REF!,#REF!,0)="","",VLOOKUP($AH324,#REF!,#REF!,0))</f>
        <v>#REF!</v>
      </c>
      <c r="U324" s="384" t="e">
        <f>IF(VLOOKUP($AH324,#REF!,#REF!,0)="","",VLOOKUP($AH324,#REF!,#REF!,0))</f>
        <v>#REF!</v>
      </c>
      <c r="V324" s="384" t="e">
        <f>IF(VLOOKUP($AH324,#REF!,#REF!,0)="","",VLOOKUP($AH324,#REF!,#REF!,0))</f>
        <v>#REF!</v>
      </c>
      <c r="W324" s="384" t="e">
        <f>IF(VLOOKUP($AH324,#REF!,#REF!,0)="","",VLOOKUP($AH324,#REF!,#REF!,0))</f>
        <v>#REF!</v>
      </c>
      <c r="X324" s="384" t="e">
        <f>IF(VLOOKUP($AH324,#REF!,#REF!,0)="","",VLOOKUP($AH324,#REF!,#REF!,0))</f>
        <v>#REF!</v>
      </c>
      <c r="Y324" s="384" t="e">
        <f>IF(VLOOKUP($AH324,#REF!,#REF!,0)="","",VLOOKUP($AH324,#REF!,#REF!,0))</f>
        <v>#REF!</v>
      </c>
      <c r="Z324" s="384" t="e">
        <f>IF(VLOOKUP($AH324,#REF!,#REF!,0)="","",VLOOKUP($AH324,#REF!,#REF!,0))</f>
        <v>#REF!</v>
      </c>
      <c r="AA324" s="384" t="e">
        <f>IF(VLOOKUP($AH324,#REF!,#REF!,0)="","",VLOOKUP($AH324,#REF!,#REF!,0))</f>
        <v>#REF!</v>
      </c>
      <c r="AB324" s="384" t="e">
        <f>IF(VLOOKUP($AH324,#REF!,#REF!,0)="","",VLOOKUP($AH324,#REF!,#REF!,0))</f>
        <v>#REF!</v>
      </c>
      <c r="AC324" s="384" t="e">
        <f>IF(VLOOKUP($AH324,#REF!,#REF!,0)="","",VLOOKUP($AH324,#REF!,#REF!,0))</f>
        <v>#REF!</v>
      </c>
      <c r="AD324" s="384" t="e">
        <f>IF(VLOOKUP($AH324,#REF!,#REF!,0)="","",VLOOKUP($AH324,#REF!,#REF!,0))</f>
        <v>#REF!</v>
      </c>
      <c r="AE324" s="384" t="e">
        <f>IF(VLOOKUP($AH324,#REF!,#REF!,0)="","",VLOOKUP($AH324,#REF!,#REF!,0))</f>
        <v>#REF!</v>
      </c>
      <c r="AF324" s="384" t="e">
        <f>IF(VLOOKUP($AH324,#REF!,#REF!,0)="","",VLOOKUP($AH324,#REF!,#REF!,0))</f>
        <v>#REF!</v>
      </c>
      <c r="AG324" s="384" t="e">
        <f>IF(VLOOKUP($AH324,#REF!,#REF!,0)="","",VLOOKUP($AH324,#REF!,#REF!,0))</f>
        <v>#REF!</v>
      </c>
      <c r="AH324" s="357" t="str">
        <f t="shared" si="4"/>
        <v>A.N.@@._Z.S1314._Z.C.A.F.F8.T.S.V._T._T.XDC.N.EDP3</v>
      </c>
      <c r="AI324" s="357"/>
      <c r="AJ324" s="357"/>
      <c r="AK324" s="361" t="str">
        <f>IFERROR(+IF(AH324=VLOOKUP(AH324,#REF!,1,0),"OK","check!!!!"),"check!!!!")</f>
        <v>check!!!!</v>
      </c>
      <c r="AL324" s="363" t="e">
        <f>IF(#REF!=AH324,"ok","check!!!!")</f>
        <v>#REF!</v>
      </c>
      <c r="AM324" s="362"/>
    </row>
    <row r="325" spans="1:39">
      <c r="A325" s="357" t="s">
        <v>261</v>
      </c>
      <c r="B325" s="357" t="s">
        <v>262</v>
      </c>
      <c r="C325" s="357" t="s">
        <v>263</v>
      </c>
      <c r="D325" s="357" t="s">
        <v>264</v>
      </c>
      <c r="E325" s="357" t="s">
        <v>276</v>
      </c>
      <c r="F325" s="357" t="s">
        <v>264</v>
      </c>
      <c r="G325" s="357" t="s">
        <v>277</v>
      </c>
      <c r="H325" s="357" t="s">
        <v>261</v>
      </c>
      <c r="I325" s="357" t="s">
        <v>282</v>
      </c>
      <c r="J325" s="357" t="s">
        <v>318</v>
      </c>
      <c r="K325" s="357" t="s">
        <v>281</v>
      </c>
      <c r="L325" s="357" t="s">
        <v>268</v>
      </c>
      <c r="M325" s="357" t="s">
        <v>269</v>
      </c>
      <c r="N325" s="357" t="s">
        <v>270</v>
      </c>
      <c r="O325" s="357" t="s">
        <v>270</v>
      </c>
      <c r="P325" s="357" t="s">
        <v>271</v>
      </c>
      <c r="Q325" s="357" t="s">
        <v>262</v>
      </c>
      <c r="R325" s="357" t="s">
        <v>314</v>
      </c>
      <c r="S325" s="384" t="e">
        <f>IF(VLOOKUP($AH325,#REF!,#REF!,0)="","",VLOOKUP($AH325,#REF!,#REF!,0))</f>
        <v>#REF!</v>
      </c>
      <c r="T325" s="384" t="e">
        <f>IF(VLOOKUP($AH325,#REF!,#REF!,0)="","",VLOOKUP($AH325,#REF!,#REF!,0))</f>
        <v>#REF!</v>
      </c>
      <c r="U325" s="384" t="e">
        <f>IF(VLOOKUP($AH325,#REF!,#REF!,0)="","",VLOOKUP($AH325,#REF!,#REF!,0))</f>
        <v>#REF!</v>
      </c>
      <c r="V325" s="384" t="e">
        <f>IF(VLOOKUP($AH325,#REF!,#REF!,0)="","",VLOOKUP($AH325,#REF!,#REF!,0))</f>
        <v>#REF!</v>
      </c>
      <c r="W325" s="384" t="e">
        <f>IF(VLOOKUP($AH325,#REF!,#REF!,0)="","",VLOOKUP($AH325,#REF!,#REF!,0))</f>
        <v>#REF!</v>
      </c>
      <c r="X325" s="384" t="e">
        <f>IF(VLOOKUP($AH325,#REF!,#REF!,0)="","",VLOOKUP($AH325,#REF!,#REF!,0))</f>
        <v>#REF!</v>
      </c>
      <c r="Y325" s="384" t="e">
        <f>IF(VLOOKUP($AH325,#REF!,#REF!,0)="","",VLOOKUP($AH325,#REF!,#REF!,0))</f>
        <v>#REF!</v>
      </c>
      <c r="Z325" s="384" t="e">
        <f>IF(VLOOKUP($AH325,#REF!,#REF!,0)="","",VLOOKUP($AH325,#REF!,#REF!,0))</f>
        <v>#REF!</v>
      </c>
      <c r="AA325" s="384" t="e">
        <f>IF(VLOOKUP($AH325,#REF!,#REF!,0)="","",VLOOKUP($AH325,#REF!,#REF!,0))</f>
        <v>#REF!</v>
      </c>
      <c r="AB325" s="384" t="e">
        <f>IF(VLOOKUP($AH325,#REF!,#REF!,0)="","",VLOOKUP($AH325,#REF!,#REF!,0))</f>
        <v>#REF!</v>
      </c>
      <c r="AC325" s="384" t="e">
        <f>IF(VLOOKUP($AH325,#REF!,#REF!,0)="","",VLOOKUP($AH325,#REF!,#REF!,0))</f>
        <v>#REF!</v>
      </c>
      <c r="AD325" s="384" t="e">
        <f>IF(VLOOKUP($AH325,#REF!,#REF!,0)="","",VLOOKUP($AH325,#REF!,#REF!,0))</f>
        <v>#REF!</v>
      </c>
      <c r="AE325" s="384" t="e">
        <f>IF(VLOOKUP($AH325,#REF!,#REF!,0)="","",VLOOKUP($AH325,#REF!,#REF!,0))</f>
        <v>#REF!</v>
      </c>
      <c r="AF325" s="384" t="e">
        <f>IF(VLOOKUP($AH325,#REF!,#REF!,0)="","",VLOOKUP($AH325,#REF!,#REF!,0))</f>
        <v>#REF!</v>
      </c>
      <c r="AG325" s="384" t="e">
        <f>IF(VLOOKUP($AH325,#REF!,#REF!,0)="","",VLOOKUP($AH325,#REF!,#REF!,0))</f>
        <v>#REF!</v>
      </c>
      <c r="AH325" s="357" t="str">
        <f t="shared" si="4"/>
        <v>A.N.@@._Z.S1314._Z.C.A.F.FN.T.S.V._T._T.XDC.N.EDP3</v>
      </c>
      <c r="AI325" s="357"/>
      <c r="AJ325" s="357"/>
      <c r="AK325" s="361" t="str">
        <f>IFERROR(+IF(AH325=VLOOKUP(AH325,#REF!,1,0),"OK","check!!!!"),"check!!!!")</f>
        <v>check!!!!</v>
      </c>
      <c r="AL325" s="363" t="e">
        <f>IF(#REF!=AH325,"ok","check!!!!")</f>
        <v>#REF!</v>
      </c>
      <c r="AM325" s="362"/>
    </row>
    <row r="326" spans="1:39">
      <c r="A326" s="357" t="s">
        <v>261</v>
      </c>
      <c r="B326" s="357" t="s">
        <v>262</v>
      </c>
      <c r="C326" s="357" t="s">
        <v>263</v>
      </c>
      <c r="D326" s="357" t="s">
        <v>264</v>
      </c>
      <c r="E326" s="357" t="s">
        <v>276</v>
      </c>
      <c r="F326" s="357" t="s">
        <v>264</v>
      </c>
      <c r="G326" s="357" t="s">
        <v>277</v>
      </c>
      <c r="H326" s="357" t="s">
        <v>306</v>
      </c>
      <c r="I326" s="357" t="s">
        <v>319</v>
      </c>
      <c r="J326" s="357" t="s">
        <v>264</v>
      </c>
      <c r="K326" s="357" t="s">
        <v>281</v>
      </c>
      <c r="L326" s="357" t="s">
        <v>268</v>
      </c>
      <c r="M326" s="357" t="s">
        <v>269</v>
      </c>
      <c r="N326" s="357" t="s">
        <v>270</v>
      </c>
      <c r="O326" s="357" t="s">
        <v>270</v>
      </c>
      <c r="P326" s="357" t="s">
        <v>271</v>
      </c>
      <c r="Q326" s="357" t="s">
        <v>262</v>
      </c>
      <c r="R326" s="357" t="s">
        <v>314</v>
      </c>
      <c r="S326" s="384" t="e">
        <f>IF(VLOOKUP($AH326,#REF!,#REF!,0)="","",VLOOKUP($AH326,#REF!,#REF!,0))</f>
        <v>#REF!</v>
      </c>
      <c r="T326" s="384" t="e">
        <f>IF(VLOOKUP($AH326,#REF!,#REF!,0)="","",VLOOKUP($AH326,#REF!,#REF!,0))</f>
        <v>#REF!</v>
      </c>
      <c r="U326" s="384" t="e">
        <f>IF(VLOOKUP($AH326,#REF!,#REF!,0)="","",VLOOKUP($AH326,#REF!,#REF!,0))</f>
        <v>#REF!</v>
      </c>
      <c r="V326" s="384" t="e">
        <f>IF(VLOOKUP($AH326,#REF!,#REF!,0)="","",VLOOKUP($AH326,#REF!,#REF!,0))</f>
        <v>#REF!</v>
      </c>
      <c r="W326" s="384" t="e">
        <f>IF(VLOOKUP($AH326,#REF!,#REF!,0)="","",VLOOKUP($AH326,#REF!,#REF!,0))</f>
        <v>#REF!</v>
      </c>
      <c r="X326" s="384" t="e">
        <f>IF(VLOOKUP($AH326,#REF!,#REF!,0)="","",VLOOKUP($AH326,#REF!,#REF!,0))</f>
        <v>#REF!</v>
      </c>
      <c r="Y326" s="384" t="e">
        <f>IF(VLOOKUP($AH326,#REF!,#REF!,0)="","",VLOOKUP($AH326,#REF!,#REF!,0))</f>
        <v>#REF!</v>
      </c>
      <c r="Z326" s="384" t="e">
        <f>IF(VLOOKUP($AH326,#REF!,#REF!,0)="","",VLOOKUP($AH326,#REF!,#REF!,0))</f>
        <v>#REF!</v>
      </c>
      <c r="AA326" s="384" t="e">
        <f>IF(VLOOKUP($AH326,#REF!,#REF!,0)="","",VLOOKUP($AH326,#REF!,#REF!,0))</f>
        <v>#REF!</v>
      </c>
      <c r="AB326" s="384" t="e">
        <f>IF(VLOOKUP($AH326,#REF!,#REF!,0)="","",VLOOKUP($AH326,#REF!,#REF!,0))</f>
        <v>#REF!</v>
      </c>
      <c r="AC326" s="384" t="e">
        <f>IF(VLOOKUP($AH326,#REF!,#REF!,0)="","",VLOOKUP($AH326,#REF!,#REF!,0))</f>
        <v>#REF!</v>
      </c>
      <c r="AD326" s="384" t="e">
        <f>IF(VLOOKUP($AH326,#REF!,#REF!,0)="","",VLOOKUP($AH326,#REF!,#REF!,0))</f>
        <v>#REF!</v>
      </c>
      <c r="AE326" s="384" t="e">
        <f>IF(VLOOKUP($AH326,#REF!,#REF!,0)="","",VLOOKUP($AH326,#REF!,#REF!,0))</f>
        <v>#REF!</v>
      </c>
      <c r="AF326" s="384" t="e">
        <f>IF(VLOOKUP($AH326,#REF!,#REF!,0)="","",VLOOKUP($AH326,#REF!,#REF!,0))</f>
        <v>#REF!</v>
      </c>
      <c r="AG326" s="384" t="e">
        <f>IF(VLOOKUP($AH326,#REF!,#REF!,0)="","",VLOOKUP($AH326,#REF!,#REF!,0))</f>
        <v>#REF!</v>
      </c>
      <c r="AH326" s="357" t="str">
        <f t="shared" si="4"/>
        <v>A.N.@@._Z.S1314._Z.C._X.ORADJ._Z.T.S.V._T._T.XDC.N.EDP3</v>
      </c>
      <c r="AI326" s="357"/>
      <c r="AJ326" s="357"/>
      <c r="AK326" s="361" t="str">
        <f>IFERROR(+IF(AH326=VLOOKUP(AH326,#REF!,1,0),"OK","check!!!!"),"check!!!!")</f>
        <v>check!!!!</v>
      </c>
      <c r="AL326" s="363" t="e">
        <f>IF(#REF!=AH326,"ok","check!!!!")</f>
        <v>#REF!</v>
      </c>
      <c r="AM326" s="362"/>
    </row>
    <row r="327" spans="1:39">
      <c r="A327" s="357" t="s">
        <v>261</v>
      </c>
      <c r="B327" s="357" t="s">
        <v>262</v>
      </c>
      <c r="C327" s="357" t="s">
        <v>263</v>
      </c>
      <c r="D327" s="357" t="s">
        <v>264</v>
      </c>
      <c r="E327" s="357" t="s">
        <v>276</v>
      </c>
      <c r="F327" s="357" t="s">
        <v>264</v>
      </c>
      <c r="G327" s="357" t="s">
        <v>277</v>
      </c>
      <c r="H327" s="357" t="s">
        <v>278</v>
      </c>
      <c r="I327" s="357" t="s">
        <v>282</v>
      </c>
      <c r="J327" s="357" t="s">
        <v>330</v>
      </c>
      <c r="K327" s="357" t="s">
        <v>281</v>
      </c>
      <c r="L327" s="357" t="s">
        <v>268</v>
      </c>
      <c r="M327" s="357" t="s">
        <v>269</v>
      </c>
      <c r="N327" s="357" t="s">
        <v>270</v>
      </c>
      <c r="O327" s="357" t="s">
        <v>270</v>
      </c>
      <c r="P327" s="357" t="s">
        <v>271</v>
      </c>
      <c r="Q327" s="357" t="s">
        <v>262</v>
      </c>
      <c r="R327" s="357" t="s">
        <v>314</v>
      </c>
      <c r="S327" s="384" t="e">
        <f>IF(VLOOKUP($AH327,#REF!,#REF!,0)="","",VLOOKUP($AH327,#REF!,#REF!,0))</f>
        <v>#REF!</v>
      </c>
      <c r="T327" s="384" t="e">
        <f>IF(VLOOKUP($AH327,#REF!,#REF!,0)="","",VLOOKUP($AH327,#REF!,#REF!,0))</f>
        <v>#REF!</v>
      </c>
      <c r="U327" s="384" t="e">
        <f>IF(VLOOKUP($AH327,#REF!,#REF!,0)="","",VLOOKUP($AH327,#REF!,#REF!,0))</f>
        <v>#REF!</v>
      </c>
      <c r="V327" s="384" t="e">
        <f>IF(VLOOKUP($AH327,#REF!,#REF!,0)="","",VLOOKUP($AH327,#REF!,#REF!,0))</f>
        <v>#REF!</v>
      </c>
      <c r="W327" s="384" t="e">
        <f>IF(VLOOKUP($AH327,#REF!,#REF!,0)="","",VLOOKUP($AH327,#REF!,#REF!,0))</f>
        <v>#REF!</v>
      </c>
      <c r="X327" s="384" t="e">
        <f>IF(VLOOKUP($AH327,#REF!,#REF!,0)="","",VLOOKUP($AH327,#REF!,#REF!,0))</f>
        <v>#REF!</v>
      </c>
      <c r="Y327" s="384" t="e">
        <f>IF(VLOOKUP($AH327,#REF!,#REF!,0)="","",VLOOKUP($AH327,#REF!,#REF!,0))</f>
        <v>#REF!</v>
      </c>
      <c r="Z327" s="384" t="e">
        <f>IF(VLOOKUP($AH327,#REF!,#REF!,0)="","",VLOOKUP($AH327,#REF!,#REF!,0))</f>
        <v>#REF!</v>
      </c>
      <c r="AA327" s="384" t="e">
        <f>IF(VLOOKUP($AH327,#REF!,#REF!,0)="","",VLOOKUP($AH327,#REF!,#REF!,0))</f>
        <v>#REF!</v>
      </c>
      <c r="AB327" s="384" t="e">
        <f>IF(VLOOKUP($AH327,#REF!,#REF!,0)="","",VLOOKUP($AH327,#REF!,#REF!,0))</f>
        <v>#REF!</v>
      </c>
      <c r="AC327" s="384" t="e">
        <f>IF(VLOOKUP($AH327,#REF!,#REF!,0)="","",VLOOKUP($AH327,#REF!,#REF!,0))</f>
        <v>#REF!</v>
      </c>
      <c r="AD327" s="384" t="e">
        <f>IF(VLOOKUP($AH327,#REF!,#REF!,0)="","",VLOOKUP($AH327,#REF!,#REF!,0))</f>
        <v>#REF!</v>
      </c>
      <c r="AE327" s="384" t="e">
        <f>IF(VLOOKUP($AH327,#REF!,#REF!,0)="","",VLOOKUP($AH327,#REF!,#REF!,0))</f>
        <v>#REF!</v>
      </c>
      <c r="AF327" s="384" t="e">
        <f>IF(VLOOKUP($AH327,#REF!,#REF!,0)="","",VLOOKUP($AH327,#REF!,#REF!,0))</f>
        <v>#REF!</v>
      </c>
      <c r="AG327" s="384" t="e">
        <f>IF(VLOOKUP($AH327,#REF!,#REF!,0)="","",VLOOKUP($AH327,#REF!,#REF!,0))</f>
        <v>#REF!</v>
      </c>
      <c r="AH327" s="357" t="str">
        <f t="shared" si="4"/>
        <v>A.N.@@._Z.S1314._Z.C.L.F.F7.T.S.V._T._T.XDC.N.EDP3</v>
      </c>
      <c r="AI327" s="357"/>
      <c r="AJ327" s="357"/>
      <c r="AK327" s="361" t="str">
        <f>IFERROR(+IF(AH327=VLOOKUP(AH327,#REF!,1,0),"OK","check!!!!"),"check!!!!")</f>
        <v>check!!!!</v>
      </c>
      <c r="AL327" s="363" t="e">
        <f>IF(#REF!=AH327,"ok","check!!!!")</f>
        <v>#REF!</v>
      </c>
      <c r="AM327" s="362"/>
    </row>
    <row r="328" spans="1:39">
      <c r="A328" s="357" t="s">
        <v>261</v>
      </c>
      <c r="B328" s="357" t="s">
        <v>262</v>
      </c>
      <c r="C328" s="357" t="s">
        <v>263</v>
      </c>
      <c r="D328" s="357" t="s">
        <v>264</v>
      </c>
      <c r="E328" s="357" t="s">
        <v>276</v>
      </c>
      <c r="F328" s="357" t="s">
        <v>264</v>
      </c>
      <c r="G328" s="357" t="s">
        <v>277</v>
      </c>
      <c r="H328" s="357" t="s">
        <v>278</v>
      </c>
      <c r="I328" s="357" t="s">
        <v>282</v>
      </c>
      <c r="J328" s="357" t="s">
        <v>303</v>
      </c>
      <c r="K328" s="357" t="s">
        <v>281</v>
      </c>
      <c r="L328" s="357" t="s">
        <v>268</v>
      </c>
      <c r="M328" s="357" t="s">
        <v>269</v>
      </c>
      <c r="N328" s="357" t="s">
        <v>270</v>
      </c>
      <c r="O328" s="357" t="s">
        <v>270</v>
      </c>
      <c r="P328" s="357" t="s">
        <v>271</v>
      </c>
      <c r="Q328" s="357" t="s">
        <v>262</v>
      </c>
      <c r="R328" s="357" t="s">
        <v>314</v>
      </c>
      <c r="S328" s="384" t="e">
        <f>IF(VLOOKUP($AH328,#REF!,#REF!,0)="","",VLOOKUP($AH328,#REF!,#REF!,0))</f>
        <v>#REF!</v>
      </c>
      <c r="T328" s="384" t="e">
        <f>IF(VLOOKUP($AH328,#REF!,#REF!,0)="","",VLOOKUP($AH328,#REF!,#REF!,0))</f>
        <v>#REF!</v>
      </c>
      <c r="U328" s="384" t="e">
        <f>IF(VLOOKUP($AH328,#REF!,#REF!,0)="","",VLOOKUP($AH328,#REF!,#REF!,0))</f>
        <v>#REF!</v>
      </c>
      <c r="V328" s="384" t="e">
        <f>IF(VLOOKUP($AH328,#REF!,#REF!,0)="","",VLOOKUP($AH328,#REF!,#REF!,0))</f>
        <v>#REF!</v>
      </c>
      <c r="W328" s="384" t="e">
        <f>IF(VLOOKUP($AH328,#REF!,#REF!,0)="","",VLOOKUP($AH328,#REF!,#REF!,0))</f>
        <v>#REF!</v>
      </c>
      <c r="X328" s="384" t="e">
        <f>IF(VLOOKUP($AH328,#REF!,#REF!,0)="","",VLOOKUP($AH328,#REF!,#REF!,0))</f>
        <v>#REF!</v>
      </c>
      <c r="Y328" s="384" t="e">
        <f>IF(VLOOKUP($AH328,#REF!,#REF!,0)="","",VLOOKUP($AH328,#REF!,#REF!,0))</f>
        <v>#REF!</v>
      </c>
      <c r="Z328" s="384" t="e">
        <f>IF(VLOOKUP($AH328,#REF!,#REF!,0)="","",VLOOKUP($AH328,#REF!,#REF!,0))</f>
        <v>#REF!</v>
      </c>
      <c r="AA328" s="384" t="e">
        <f>IF(VLOOKUP($AH328,#REF!,#REF!,0)="","",VLOOKUP($AH328,#REF!,#REF!,0))</f>
        <v>#REF!</v>
      </c>
      <c r="AB328" s="384" t="e">
        <f>IF(VLOOKUP($AH328,#REF!,#REF!,0)="","",VLOOKUP($AH328,#REF!,#REF!,0))</f>
        <v>#REF!</v>
      </c>
      <c r="AC328" s="384" t="e">
        <f>IF(VLOOKUP($AH328,#REF!,#REF!,0)="","",VLOOKUP($AH328,#REF!,#REF!,0))</f>
        <v>#REF!</v>
      </c>
      <c r="AD328" s="384" t="e">
        <f>IF(VLOOKUP($AH328,#REF!,#REF!,0)="","",VLOOKUP($AH328,#REF!,#REF!,0))</f>
        <v>#REF!</v>
      </c>
      <c r="AE328" s="384" t="e">
        <f>IF(VLOOKUP($AH328,#REF!,#REF!,0)="","",VLOOKUP($AH328,#REF!,#REF!,0))</f>
        <v>#REF!</v>
      </c>
      <c r="AF328" s="384" t="e">
        <f>IF(VLOOKUP($AH328,#REF!,#REF!,0)="","",VLOOKUP($AH328,#REF!,#REF!,0))</f>
        <v>#REF!</v>
      </c>
      <c r="AG328" s="384" t="e">
        <f>IF(VLOOKUP($AH328,#REF!,#REF!,0)="","",VLOOKUP($AH328,#REF!,#REF!,0))</f>
        <v>#REF!</v>
      </c>
      <c r="AH328" s="357" t="str">
        <f t="shared" si="4"/>
        <v>A.N.@@._Z.S1314._Z.C.L.F.F8.T.S.V._T._T.XDC.N.EDP3</v>
      </c>
      <c r="AI328" s="357"/>
      <c r="AJ328" s="357"/>
      <c r="AK328" s="361" t="str">
        <f>IFERROR(+IF(AH328=VLOOKUP(AH328,#REF!,1,0),"OK","check!!!!"),"check!!!!")</f>
        <v>check!!!!</v>
      </c>
      <c r="AL328" s="363" t="e">
        <f>IF(#REF!=AH328,"ok","check!!!!")</f>
        <v>#REF!</v>
      </c>
      <c r="AM328" s="362"/>
    </row>
    <row r="329" spans="1:39">
      <c r="A329" s="357" t="s">
        <v>261</v>
      </c>
      <c r="B329" s="357" t="s">
        <v>262</v>
      </c>
      <c r="C329" s="357" t="s">
        <v>263</v>
      </c>
      <c r="D329" s="357" t="s">
        <v>264</v>
      </c>
      <c r="E329" s="357" t="s">
        <v>276</v>
      </c>
      <c r="F329" s="357" t="s">
        <v>264</v>
      </c>
      <c r="G329" s="357" t="s">
        <v>277</v>
      </c>
      <c r="H329" s="357" t="s">
        <v>278</v>
      </c>
      <c r="I329" s="357" t="s">
        <v>282</v>
      </c>
      <c r="J329" s="357" t="s">
        <v>320</v>
      </c>
      <c r="K329" s="357" t="s">
        <v>281</v>
      </c>
      <c r="L329" s="357" t="s">
        <v>268</v>
      </c>
      <c r="M329" s="357" t="s">
        <v>269</v>
      </c>
      <c r="N329" s="357" t="s">
        <v>270</v>
      </c>
      <c r="O329" s="357" t="s">
        <v>270</v>
      </c>
      <c r="P329" s="357" t="s">
        <v>271</v>
      </c>
      <c r="Q329" s="357" t="s">
        <v>262</v>
      </c>
      <c r="R329" s="357" t="s">
        <v>314</v>
      </c>
      <c r="S329" s="384" t="e">
        <f>IF(VLOOKUP($AH329,#REF!,#REF!,0)="","",VLOOKUP($AH329,#REF!,#REF!,0))</f>
        <v>#REF!</v>
      </c>
      <c r="T329" s="384" t="e">
        <f>IF(VLOOKUP($AH329,#REF!,#REF!,0)="","",VLOOKUP($AH329,#REF!,#REF!,0))</f>
        <v>#REF!</v>
      </c>
      <c r="U329" s="384" t="e">
        <f>IF(VLOOKUP($AH329,#REF!,#REF!,0)="","",VLOOKUP($AH329,#REF!,#REF!,0))</f>
        <v>#REF!</v>
      </c>
      <c r="V329" s="384" t="e">
        <f>IF(VLOOKUP($AH329,#REF!,#REF!,0)="","",VLOOKUP($AH329,#REF!,#REF!,0))</f>
        <v>#REF!</v>
      </c>
      <c r="W329" s="384" t="e">
        <f>IF(VLOOKUP($AH329,#REF!,#REF!,0)="","",VLOOKUP($AH329,#REF!,#REF!,0))</f>
        <v>#REF!</v>
      </c>
      <c r="X329" s="384" t="e">
        <f>IF(VLOOKUP($AH329,#REF!,#REF!,0)="","",VLOOKUP($AH329,#REF!,#REF!,0))</f>
        <v>#REF!</v>
      </c>
      <c r="Y329" s="384" t="e">
        <f>IF(VLOOKUP($AH329,#REF!,#REF!,0)="","",VLOOKUP($AH329,#REF!,#REF!,0))</f>
        <v>#REF!</v>
      </c>
      <c r="Z329" s="384" t="e">
        <f>IF(VLOOKUP($AH329,#REF!,#REF!,0)="","",VLOOKUP($AH329,#REF!,#REF!,0))</f>
        <v>#REF!</v>
      </c>
      <c r="AA329" s="384" t="e">
        <f>IF(VLOOKUP($AH329,#REF!,#REF!,0)="","",VLOOKUP($AH329,#REF!,#REF!,0))</f>
        <v>#REF!</v>
      </c>
      <c r="AB329" s="384" t="e">
        <f>IF(VLOOKUP($AH329,#REF!,#REF!,0)="","",VLOOKUP($AH329,#REF!,#REF!,0))</f>
        <v>#REF!</v>
      </c>
      <c r="AC329" s="384" t="e">
        <f>IF(VLOOKUP($AH329,#REF!,#REF!,0)="","",VLOOKUP($AH329,#REF!,#REF!,0))</f>
        <v>#REF!</v>
      </c>
      <c r="AD329" s="384" t="e">
        <f>IF(VLOOKUP($AH329,#REF!,#REF!,0)="","",VLOOKUP($AH329,#REF!,#REF!,0))</f>
        <v>#REF!</v>
      </c>
      <c r="AE329" s="384" t="e">
        <f>IF(VLOOKUP($AH329,#REF!,#REF!,0)="","",VLOOKUP($AH329,#REF!,#REF!,0))</f>
        <v>#REF!</v>
      </c>
      <c r="AF329" s="384" t="e">
        <f>IF(VLOOKUP($AH329,#REF!,#REF!,0)="","",VLOOKUP($AH329,#REF!,#REF!,0))</f>
        <v>#REF!</v>
      </c>
      <c r="AG329" s="384" t="e">
        <f>IF(VLOOKUP($AH329,#REF!,#REF!,0)="","",VLOOKUP($AH329,#REF!,#REF!,0))</f>
        <v>#REF!</v>
      </c>
      <c r="AH329" s="357" t="str">
        <f t="shared" si="4"/>
        <v>A.N.@@._Z.S1314._Z.C.L.F.FV.T.S.V._T._T.XDC.N.EDP3</v>
      </c>
      <c r="AI329" s="357"/>
      <c r="AJ329" s="357"/>
      <c r="AK329" s="361" t="str">
        <f>IFERROR(+IF(AH329=VLOOKUP(AH329,#REF!,1,0),"OK","check!!!!"),"check!!!!")</f>
        <v>check!!!!</v>
      </c>
      <c r="AL329" s="363" t="e">
        <f>IF(#REF!=AH329,"ok","check!!!!")</f>
        <v>#REF!</v>
      </c>
      <c r="AM329" s="362"/>
    </row>
    <row r="330" spans="1:39">
      <c r="A330" s="357" t="s">
        <v>261</v>
      </c>
      <c r="B330" s="357" t="s">
        <v>262</v>
      </c>
      <c r="C330" s="357" t="s">
        <v>263</v>
      </c>
      <c r="D330" s="357" t="s">
        <v>264</v>
      </c>
      <c r="E330" s="357" t="s">
        <v>276</v>
      </c>
      <c r="F330" s="357" t="s">
        <v>264</v>
      </c>
      <c r="G330" s="357" t="s">
        <v>277</v>
      </c>
      <c r="H330" s="357" t="s">
        <v>264</v>
      </c>
      <c r="I330" s="357" t="s">
        <v>321</v>
      </c>
      <c r="J330" s="357" t="s">
        <v>264</v>
      </c>
      <c r="K330" s="357" t="s">
        <v>281</v>
      </c>
      <c r="L330" s="357" t="s">
        <v>268</v>
      </c>
      <c r="M330" s="357" t="s">
        <v>269</v>
      </c>
      <c r="N330" s="357" t="s">
        <v>270</v>
      </c>
      <c r="O330" s="357" t="s">
        <v>270</v>
      </c>
      <c r="P330" s="357" t="s">
        <v>271</v>
      </c>
      <c r="Q330" s="357" t="s">
        <v>262</v>
      </c>
      <c r="R330" s="357" t="s">
        <v>314</v>
      </c>
      <c r="S330" s="384" t="e">
        <f>IF(VLOOKUP($AH330,#REF!,#REF!,0)="","",VLOOKUP($AH330,#REF!,#REF!,0))</f>
        <v>#REF!</v>
      </c>
      <c r="T330" s="384" t="e">
        <f>IF(VLOOKUP($AH330,#REF!,#REF!,0)="","",VLOOKUP($AH330,#REF!,#REF!,0))</f>
        <v>#REF!</v>
      </c>
      <c r="U330" s="384" t="e">
        <f>IF(VLOOKUP($AH330,#REF!,#REF!,0)="","",VLOOKUP($AH330,#REF!,#REF!,0))</f>
        <v>#REF!</v>
      </c>
      <c r="V330" s="384" t="e">
        <f>IF(VLOOKUP($AH330,#REF!,#REF!,0)="","",VLOOKUP($AH330,#REF!,#REF!,0))</f>
        <v>#REF!</v>
      </c>
      <c r="W330" s="384" t="e">
        <f>IF(VLOOKUP($AH330,#REF!,#REF!,0)="","",VLOOKUP($AH330,#REF!,#REF!,0))</f>
        <v>#REF!</v>
      </c>
      <c r="X330" s="384" t="e">
        <f>IF(VLOOKUP($AH330,#REF!,#REF!,0)="","",VLOOKUP($AH330,#REF!,#REF!,0))</f>
        <v>#REF!</v>
      </c>
      <c r="Y330" s="384" t="e">
        <f>IF(VLOOKUP($AH330,#REF!,#REF!,0)="","",VLOOKUP($AH330,#REF!,#REF!,0))</f>
        <v>#REF!</v>
      </c>
      <c r="Z330" s="384" t="e">
        <f>IF(VLOOKUP($AH330,#REF!,#REF!,0)="","",VLOOKUP($AH330,#REF!,#REF!,0))</f>
        <v>#REF!</v>
      </c>
      <c r="AA330" s="384" t="e">
        <f>IF(VLOOKUP($AH330,#REF!,#REF!,0)="","",VLOOKUP($AH330,#REF!,#REF!,0))</f>
        <v>#REF!</v>
      </c>
      <c r="AB330" s="384" t="e">
        <f>IF(VLOOKUP($AH330,#REF!,#REF!,0)="","",VLOOKUP($AH330,#REF!,#REF!,0))</f>
        <v>#REF!</v>
      </c>
      <c r="AC330" s="384" t="e">
        <f>IF(VLOOKUP($AH330,#REF!,#REF!,0)="","",VLOOKUP($AH330,#REF!,#REF!,0))</f>
        <v>#REF!</v>
      </c>
      <c r="AD330" s="384" t="e">
        <f>IF(VLOOKUP($AH330,#REF!,#REF!,0)="","",VLOOKUP($AH330,#REF!,#REF!,0))</f>
        <v>#REF!</v>
      </c>
      <c r="AE330" s="384" t="e">
        <f>IF(VLOOKUP($AH330,#REF!,#REF!,0)="","",VLOOKUP($AH330,#REF!,#REF!,0))</f>
        <v>#REF!</v>
      </c>
      <c r="AF330" s="384" t="e">
        <f>IF(VLOOKUP($AH330,#REF!,#REF!,0)="","",VLOOKUP($AH330,#REF!,#REF!,0))</f>
        <v>#REF!</v>
      </c>
      <c r="AG330" s="384" t="e">
        <f>IF(VLOOKUP($AH330,#REF!,#REF!,0)="","",VLOOKUP($AH330,#REF!,#REF!,0))</f>
        <v>#REF!</v>
      </c>
      <c r="AH330" s="357" t="str">
        <f t="shared" si="4"/>
        <v>A.N.@@._Z.S1314._Z.C._Z.ORINV._Z.T.S.V._T._T.XDC.N.EDP3</v>
      </c>
      <c r="AI330" s="357"/>
      <c r="AJ330" s="357"/>
      <c r="AK330" s="361" t="str">
        <f>IFERROR(+IF(AH330=VLOOKUP(AH330,#REF!,1,0),"OK","check!!!!"),"check!!!!")</f>
        <v>check!!!!</v>
      </c>
      <c r="AL330" s="363" t="e">
        <f>IF(#REF!=AH330,"ok","check!!!!")</f>
        <v>#REF!</v>
      </c>
      <c r="AM330" s="362"/>
    </row>
    <row r="331" spans="1:39">
      <c r="A331" s="357" t="s">
        <v>261</v>
      </c>
      <c r="B331" s="357" t="s">
        <v>262</v>
      </c>
      <c r="C331" s="357" t="s">
        <v>263</v>
      </c>
      <c r="D331" s="357" t="s">
        <v>264</v>
      </c>
      <c r="E331" s="357" t="s">
        <v>276</v>
      </c>
      <c r="F331" s="357" t="s">
        <v>264</v>
      </c>
      <c r="G331" s="357" t="s">
        <v>277</v>
      </c>
      <c r="H331" s="357" t="s">
        <v>264</v>
      </c>
      <c r="I331" s="357" t="s">
        <v>302</v>
      </c>
      <c r="J331" s="357" t="s">
        <v>264</v>
      </c>
      <c r="K331" s="357" t="s">
        <v>281</v>
      </c>
      <c r="L331" s="357" t="s">
        <v>268</v>
      </c>
      <c r="M331" s="357" t="s">
        <v>269</v>
      </c>
      <c r="N331" s="357" t="s">
        <v>270</v>
      </c>
      <c r="O331" s="357" t="s">
        <v>270</v>
      </c>
      <c r="P331" s="357" t="s">
        <v>271</v>
      </c>
      <c r="Q331" s="357" t="s">
        <v>262</v>
      </c>
      <c r="R331" s="357" t="s">
        <v>314</v>
      </c>
      <c r="S331" s="384" t="e">
        <f>IF(VLOOKUP($AH331,#REF!,#REF!,0)="","",VLOOKUP($AH331,#REF!,#REF!,0))</f>
        <v>#REF!</v>
      </c>
      <c r="T331" s="384" t="e">
        <f>IF(VLOOKUP($AH331,#REF!,#REF!,0)="","",VLOOKUP($AH331,#REF!,#REF!,0))</f>
        <v>#REF!</v>
      </c>
      <c r="U331" s="384" t="e">
        <f>IF(VLOOKUP($AH331,#REF!,#REF!,0)="","",VLOOKUP($AH331,#REF!,#REF!,0))</f>
        <v>#REF!</v>
      </c>
      <c r="V331" s="384" t="e">
        <f>IF(VLOOKUP($AH331,#REF!,#REF!,0)="","",VLOOKUP($AH331,#REF!,#REF!,0))</f>
        <v>#REF!</v>
      </c>
      <c r="W331" s="384" t="e">
        <f>IF(VLOOKUP($AH331,#REF!,#REF!,0)="","",VLOOKUP($AH331,#REF!,#REF!,0))</f>
        <v>#REF!</v>
      </c>
      <c r="X331" s="384" t="e">
        <f>IF(VLOOKUP($AH331,#REF!,#REF!,0)="","",VLOOKUP($AH331,#REF!,#REF!,0))</f>
        <v>#REF!</v>
      </c>
      <c r="Y331" s="384" t="e">
        <f>IF(VLOOKUP($AH331,#REF!,#REF!,0)="","",VLOOKUP($AH331,#REF!,#REF!,0))</f>
        <v>#REF!</v>
      </c>
      <c r="Z331" s="384" t="e">
        <f>IF(VLOOKUP($AH331,#REF!,#REF!,0)="","",VLOOKUP($AH331,#REF!,#REF!,0))</f>
        <v>#REF!</v>
      </c>
      <c r="AA331" s="384" t="e">
        <f>IF(VLOOKUP($AH331,#REF!,#REF!,0)="","",VLOOKUP($AH331,#REF!,#REF!,0))</f>
        <v>#REF!</v>
      </c>
      <c r="AB331" s="384" t="e">
        <f>IF(VLOOKUP($AH331,#REF!,#REF!,0)="","",VLOOKUP($AH331,#REF!,#REF!,0))</f>
        <v>#REF!</v>
      </c>
      <c r="AC331" s="384" t="e">
        <f>IF(VLOOKUP($AH331,#REF!,#REF!,0)="","",VLOOKUP($AH331,#REF!,#REF!,0))</f>
        <v>#REF!</v>
      </c>
      <c r="AD331" s="384" t="e">
        <f>IF(VLOOKUP($AH331,#REF!,#REF!,0)="","",VLOOKUP($AH331,#REF!,#REF!,0))</f>
        <v>#REF!</v>
      </c>
      <c r="AE331" s="384" t="e">
        <f>IF(VLOOKUP($AH331,#REF!,#REF!,0)="","",VLOOKUP($AH331,#REF!,#REF!,0))</f>
        <v>#REF!</v>
      </c>
      <c r="AF331" s="384" t="e">
        <f>IF(VLOOKUP($AH331,#REF!,#REF!,0)="","",VLOOKUP($AH331,#REF!,#REF!,0))</f>
        <v>#REF!</v>
      </c>
      <c r="AG331" s="384" t="e">
        <f>IF(VLOOKUP($AH331,#REF!,#REF!,0)="","",VLOOKUP($AH331,#REF!,#REF!,0))</f>
        <v>#REF!</v>
      </c>
      <c r="AH331" s="357" t="str">
        <f t="shared" si="4"/>
        <v>A.N.@@._Z.S1314._Z.C._Z.ORD41A._Z.T.S.V._T._T.XDC.N.EDP3</v>
      </c>
      <c r="AI331" s="357"/>
      <c r="AJ331" s="357"/>
      <c r="AK331" s="361" t="str">
        <f>IFERROR(+IF(AH331=VLOOKUP(AH331,#REF!,1,0),"OK","check!!!!"),"check!!!!")</f>
        <v>check!!!!</v>
      </c>
      <c r="AL331" s="363" t="e">
        <f>IF(#REF!=AH331,"ok","check!!!!")</f>
        <v>#REF!</v>
      </c>
      <c r="AM331" s="362"/>
    </row>
    <row r="332" spans="1:39">
      <c r="A332" s="357" t="s">
        <v>261</v>
      </c>
      <c r="B332" s="357" t="s">
        <v>262</v>
      </c>
      <c r="C332" s="357" t="s">
        <v>263</v>
      </c>
      <c r="D332" s="357" t="s">
        <v>264</v>
      </c>
      <c r="E332" s="357" t="s">
        <v>276</v>
      </c>
      <c r="F332" s="357" t="s">
        <v>264</v>
      </c>
      <c r="G332" s="357" t="s">
        <v>277</v>
      </c>
      <c r="H332" s="357" t="s">
        <v>278</v>
      </c>
      <c r="I332" s="357" t="s">
        <v>322</v>
      </c>
      <c r="J332" s="357" t="s">
        <v>264</v>
      </c>
      <c r="K332" s="357" t="s">
        <v>281</v>
      </c>
      <c r="L332" s="357" t="s">
        <v>268</v>
      </c>
      <c r="M332" s="357" t="s">
        <v>269</v>
      </c>
      <c r="N332" s="357" t="s">
        <v>270</v>
      </c>
      <c r="O332" s="357" t="s">
        <v>270</v>
      </c>
      <c r="P332" s="357" t="s">
        <v>271</v>
      </c>
      <c r="Q332" s="357" t="s">
        <v>262</v>
      </c>
      <c r="R332" s="357" t="s">
        <v>314</v>
      </c>
      <c r="S332" s="384" t="e">
        <f>IF(VLOOKUP($AH332,#REF!,#REF!,0)="","",VLOOKUP($AH332,#REF!,#REF!,0))</f>
        <v>#REF!</v>
      </c>
      <c r="T332" s="384" t="e">
        <f>IF(VLOOKUP($AH332,#REF!,#REF!,0)="","",VLOOKUP($AH332,#REF!,#REF!,0))</f>
        <v>#REF!</v>
      </c>
      <c r="U332" s="384" t="e">
        <f>IF(VLOOKUP($AH332,#REF!,#REF!,0)="","",VLOOKUP($AH332,#REF!,#REF!,0))</f>
        <v>#REF!</v>
      </c>
      <c r="V332" s="384" t="e">
        <f>IF(VLOOKUP($AH332,#REF!,#REF!,0)="","",VLOOKUP($AH332,#REF!,#REF!,0))</f>
        <v>#REF!</v>
      </c>
      <c r="W332" s="384" t="e">
        <f>IF(VLOOKUP($AH332,#REF!,#REF!,0)="","",VLOOKUP($AH332,#REF!,#REF!,0))</f>
        <v>#REF!</v>
      </c>
      <c r="X332" s="384" t="e">
        <f>IF(VLOOKUP($AH332,#REF!,#REF!,0)="","",VLOOKUP($AH332,#REF!,#REF!,0))</f>
        <v>#REF!</v>
      </c>
      <c r="Y332" s="384" t="e">
        <f>IF(VLOOKUP($AH332,#REF!,#REF!,0)="","",VLOOKUP($AH332,#REF!,#REF!,0))</f>
        <v>#REF!</v>
      </c>
      <c r="Z332" s="384" t="e">
        <f>IF(VLOOKUP($AH332,#REF!,#REF!,0)="","",VLOOKUP($AH332,#REF!,#REF!,0))</f>
        <v>#REF!</v>
      </c>
      <c r="AA332" s="384" t="e">
        <f>IF(VLOOKUP($AH332,#REF!,#REF!,0)="","",VLOOKUP($AH332,#REF!,#REF!,0))</f>
        <v>#REF!</v>
      </c>
      <c r="AB332" s="384" t="e">
        <f>IF(VLOOKUP($AH332,#REF!,#REF!,0)="","",VLOOKUP($AH332,#REF!,#REF!,0))</f>
        <v>#REF!</v>
      </c>
      <c r="AC332" s="384" t="e">
        <f>IF(VLOOKUP($AH332,#REF!,#REF!,0)="","",VLOOKUP($AH332,#REF!,#REF!,0))</f>
        <v>#REF!</v>
      </c>
      <c r="AD332" s="384" t="e">
        <f>IF(VLOOKUP($AH332,#REF!,#REF!,0)="","",VLOOKUP($AH332,#REF!,#REF!,0))</f>
        <v>#REF!</v>
      </c>
      <c r="AE332" s="384" t="e">
        <f>IF(VLOOKUP($AH332,#REF!,#REF!,0)="","",VLOOKUP($AH332,#REF!,#REF!,0))</f>
        <v>#REF!</v>
      </c>
      <c r="AF332" s="384" t="e">
        <f>IF(VLOOKUP($AH332,#REF!,#REF!,0)="","",VLOOKUP($AH332,#REF!,#REF!,0))</f>
        <v>#REF!</v>
      </c>
      <c r="AG332" s="384" t="e">
        <f>IF(VLOOKUP($AH332,#REF!,#REF!,0)="","",VLOOKUP($AH332,#REF!,#REF!,0))</f>
        <v>#REF!</v>
      </c>
      <c r="AH332" s="357" t="str">
        <f t="shared" si="4"/>
        <v>A.N.@@._Z.S1314._Z.C.L.ORRNV._Z.T.S.V._T._T.XDC.N.EDP3</v>
      </c>
      <c r="AI332" s="357"/>
      <c r="AJ332" s="357"/>
      <c r="AK332" s="361" t="str">
        <f>IFERROR(+IF(AH332=VLOOKUP(AH332,#REF!,1,0),"OK","check!!!!"),"check!!!!")</f>
        <v>check!!!!</v>
      </c>
      <c r="AL332" s="363" t="e">
        <f>IF(#REF!=AH332,"ok","check!!!!")</f>
        <v>#REF!</v>
      </c>
      <c r="AM332" s="362"/>
    </row>
    <row r="333" spans="1:39">
      <c r="A333" s="357" t="s">
        <v>261</v>
      </c>
      <c r="B333" s="357" t="s">
        <v>262</v>
      </c>
      <c r="C333" s="357" t="s">
        <v>263</v>
      </c>
      <c r="D333" s="357" t="s">
        <v>264</v>
      </c>
      <c r="E333" s="357" t="s">
        <v>276</v>
      </c>
      <c r="F333" s="357" t="s">
        <v>264</v>
      </c>
      <c r="G333" s="357" t="s">
        <v>277</v>
      </c>
      <c r="H333" s="357" t="s">
        <v>264</v>
      </c>
      <c r="I333" s="357" t="s">
        <v>323</v>
      </c>
      <c r="J333" s="357" t="s">
        <v>264</v>
      </c>
      <c r="K333" s="357" t="s">
        <v>281</v>
      </c>
      <c r="L333" s="357" t="s">
        <v>268</v>
      </c>
      <c r="M333" s="357" t="s">
        <v>269</v>
      </c>
      <c r="N333" s="357" t="s">
        <v>270</v>
      </c>
      <c r="O333" s="357" t="s">
        <v>270</v>
      </c>
      <c r="P333" s="357" t="s">
        <v>271</v>
      </c>
      <c r="Q333" s="357" t="s">
        <v>262</v>
      </c>
      <c r="R333" s="357" t="s">
        <v>314</v>
      </c>
      <c r="S333" s="384" t="e">
        <f>IF(VLOOKUP($AH333,#REF!,#REF!,0)="","",VLOOKUP($AH333,#REF!,#REF!,0))</f>
        <v>#REF!</v>
      </c>
      <c r="T333" s="384" t="e">
        <f>IF(VLOOKUP($AH333,#REF!,#REF!,0)="","",VLOOKUP($AH333,#REF!,#REF!,0))</f>
        <v>#REF!</v>
      </c>
      <c r="U333" s="384" t="e">
        <f>IF(VLOOKUP($AH333,#REF!,#REF!,0)="","",VLOOKUP($AH333,#REF!,#REF!,0))</f>
        <v>#REF!</v>
      </c>
      <c r="V333" s="384" t="e">
        <f>IF(VLOOKUP($AH333,#REF!,#REF!,0)="","",VLOOKUP($AH333,#REF!,#REF!,0))</f>
        <v>#REF!</v>
      </c>
      <c r="W333" s="384" t="e">
        <f>IF(VLOOKUP($AH333,#REF!,#REF!,0)="","",VLOOKUP($AH333,#REF!,#REF!,0))</f>
        <v>#REF!</v>
      </c>
      <c r="X333" s="384" t="e">
        <f>IF(VLOOKUP($AH333,#REF!,#REF!,0)="","",VLOOKUP($AH333,#REF!,#REF!,0))</f>
        <v>#REF!</v>
      </c>
      <c r="Y333" s="384" t="e">
        <f>IF(VLOOKUP($AH333,#REF!,#REF!,0)="","",VLOOKUP($AH333,#REF!,#REF!,0))</f>
        <v>#REF!</v>
      </c>
      <c r="Z333" s="384" t="e">
        <f>IF(VLOOKUP($AH333,#REF!,#REF!,0)="","",VLOOKUP($AH333,#REF!,#REF!,0))</f>
        <v>#REF!</v>
      </c>
      <c r="AA333" s="384" t="e">
        <f>IF(VLOOKUP($AH333,#REF!,#REF!,0)="","",VLOOKUP($AH333,#REF!,#REF!,0))</f>
        <v>#REF!</v>
      </c>
      <c r="AB333" s="384" t="e">
        <f>IF(VLOOKUP($AH333,#REF!,#REF!,0)="","",VLOOKUP($AH333,#REF!,#REF!,0))</f>
        <v>#REF!</v>
      </c>
      <c r="AC333" s="384" t="e">
        <f>IF(VLOOKUP($AH333,#REF!,#REF!,0)="","",VLOOKUP($AH333,#REF!,#REF!,0))</f>
        <v>#REF!</v>
      </c>
      <c r="AD333" s="384" t="e">
        <f>IF(VLOOKUP($AH333,#REF!,#REF!,0)="","",VLOOKUP($AH333,#REF!,#REF!,0))</f>
        <v>#REF!</v>
      </c>
      <c r="AE333" s="384" t="e">
        <f>IF(VLOOKUP($AH333,#REF!,#REF!,0)="","",VLOOKUP($AH333,#REF!,#REF!,0))</f>
        <v>#REF!</v>
      </c>
      <c r="AF333" s="384" t="e">
        <f>IF(VLOOKUP($AH333,#REF!,#REF!,0)="","",VLOOKUP($AH333,#REF!,#REF!,0))</f>
        <v>#REF!</v>
      </c>
      <c r="AG333" s="384" t="e">
        <f>IF(VLOOKUP($AH333,#REF!,#REF!,0)="","",VLOOKUP($AH333,#REF!,#REF!,0))</f>
        <v>#REF!</v>
      </c>
      <c r="AH333" s="357" t="str">
        <f t="shared" si="4"/>
        <v>A.N.@@._Z.S1314._Z.C._Z.ORFCD._Z.T.S.V._T._T.XDC.N.EDP3</v>
      </c>
      <c r="AI333" s="357"/>
      <c r="AJ333" s="357"/>
      <c r="AK333" s="361" t="str">
        <f>IFERROR(+IF(AH333=VLOOKUP(AH333,#REF!,1,0),"OK","check!!!!"),"check!!!!")</f>
        <v>check!!!!</v>
      </c>
      <c r="AL333" s="363" t="e">
        <f>IF(#REF!=AH333,"ok","check!!!!")</f>
        <v>#REF!</v>
      </c>
      <c r="AM333" s="362"/>
    </row>
    <row r="334" spans="1:39">
      <c r="A334" s="357" t="s">
        <v>261</v>
      </c>
      <c r="B334" s="357" t="s">
        <v>262</v>
      </c>
      <c r="C334" s="357" t="s">
        <v>263</v>
      </c>
      <c r="D334" s="357" t="s">
        <v>264</v>
      </c>
      <c r="E334" s="357" t="s">
        <v>276</v>
      </c>
      <c r="F334" s="357" t="s">
        <v>264</v>
      </c>
      <c r="G334" s="357" t="s">
        <v>277</v>
      </c>
      <c r="H334" s="357" t="s">
        <v>264</v>
      </c>
      <c r="I334" s="357" t="s">
        <v>324</v>
      </c>
      <c r="J334" s="357" t="s">
        <v>264</v>
      </c>
      <c r="K334" s="357" t="s">
        <v>281</v>
      </c>
      <c r="L334" s="357" t="s">
        <v>268</v>
      </c>
      <c r="M334" s="357" t="s">
        <v>269</v>
      </c>
      <c r="N334" s="357" t="s">
        <v>270</v>
      </c>
      <c r="O334" s="357" t="s">
        <v>270</v>
      </c>
      <c r="P334" s="357" t="s">
        <v>271</v>
      </c>
      <c r="Q334" s="357" t="s">
        <v>262</v>
      </c>
      <c r="R334" s="357" t="s">
        <v>314</v>
      </c>
      <c r="S334" s="384" t="e">
        <f>IF(VLOOKUP($AH334,#REF!,#REF!,0)="","",VLOOKUP($AH334,#REF!,#REF!,0))</f>
        <v>#REF!</v>
      </c>
      <c r="T334" s="384" t="e">
        <f>IF(VLOOKUP($AH334,#REF!,#REF!,0)="","",VLOOKUP($AH334,#REF!,#REF!,0))</f>
        <v>#REF!</v>
      </c>
      <c r="U334" s="384" t="e">
        <f>IF(VLOOKUP($AH334,#REF!,#REF!,0)="","",VLOOKUP($AH334,#REF!,#REF!,0))</f>
        <v>#REF!</v>
      </c>
      <c r="V334" s="384" t="e">
        <f>IF(VLOOKUP($AH334,#REF!,#REF!,0)="","",VLOOKUP($AH334,#REF!,#REF!,0))</f>
        <v>#REF!</v>
      </c>
      <c r="W334" s="384" t="e">
        <f>IF(VLOOKUP($AH334,#REF!,#REF!,0)="","",VLOOKUP($AH334,#REF!,#REF!,0))</f>
        <v>#REF!</v>
      </c>
      <c r="X334" s="384" t="e">
        <f>IF(VLOOKUP($AH334,#REF!,#REF!,0)="","",VLOOKUP($AH334,#REF!,#REF!,0))</f>
        <v>#REF!</v>
      </c>
      <c r="Y334" s="384" t="e">
        <f>IF(VLOOKUP($AH334,#REF!,#REF!,0)="","",VLOOKUP($AH334,#REF!,#REF!,0))</f>
        <v>#REF!</v>
      </c>
      <c r="Z334" s="384" t="e">
        <f>IF(VLOOKUP($AH334,#REF!,#REF!,0)="","",VLOOKUP($AH334,#REF!,#REF!,0))</f>
        <v>#REF!</v>
      </c>
      <c r="AA334" s="384" t="e">
        <f>IF(VLOOKUP($AH334,#REF!,#REF!,0)="","",VLOOKUP($AH334,#REF!,#REF!,0))</f>
        <v>#REF!</v>
      </c>
      <c r="AB334" s="384" t="e">
        <f>IF(VLOOKUP($AH334,#REF!,#REF!,0)="","",VLOOKUP($AH334,#REF!,#REF!,0))</f>
        <v>#REF!</v>
      </c>
      <c r="AC334" s="384" t="e">
        <f>IF(VLOOKUP($AH334,#REF!,#REF!,0)="","",VLOOKUP($AH334,#REF!,#REF!,0))</f>
        <v>#REF!</v>
      </c>
      <c r="AD334" s="384" t="e">
        <f>IF(VLOOKUP($AH334,#REF!,#REF!,0)="","",VLOOKUP($AH334,#REF!,#REF!,0))</f>
        <v>#REF!</v>
      </c>
      <c r="AE334" s="384" t="e">
        <f>IF(VLOOKUP($AH334,#REF!,#REF!,0)="","",VLOOKUP($AH334,#REF!,#REF!,0))</f>
        <v>#REF!</v>
      </c>
      <c r="AF334" s="384" t="e">
        <f>IF(VLOOKUP($AH334,#REF!,#REF!,0)="","",VLOOKUP($AH334,#REF!,#REF!,0))</f>
        <v>#REF!</v>
      </c>
      <c r="AG334" s="384" t="e">
        <f>IF(VLOOKUP($AH334,#REF!,#REF!,0)="","",VLOOKUP($AH334,#REF!,#REF!,0))</f>
        <v>#REF!</v>
      </c>
      <c r="AH334" s="357" t="str">
        <f t="shared" si="4"/>
        <v>A.N.@@._Z.S1314._Z.C._Z.K61._Z.T.S.V._T._T.XDC.N.EDP3</v>
      </c>
      <c r="AI334" s="357"/>
      <c r="AJ334" s="357"/>
      <c r="AK334" s="361" t="str">
        <f>IFERROR(+IF(AH334=VLOOKUP(AH334,#REF!,1,0),"OK","check!!!!"),"check!!!!")</f>
        <v>check!!!!</v>
      </c>
      <c r="AL334" s="363" t="e">
        <f>IF(#REF!=AH334,"ok","check!!!!")</f>
        <v>#REF!</v>
      </c>
      <c r="AM334" s="362"/>
    </row>
    <row r="335" spans="1:39">
      <c r="A335" s="357" t="s">
        <v>261</v>
      </c>
      <c r="B335" s="357" t="s">
        <v>262</v>
      </c>
      <c r="C335" s="357" t="s">
        <v>263</v>
      </c>
      <c r="D335" s="357" t="s">
        <v>264</v>
      </c>
      <c r="E335" s="357" t="s">
        <v>276</v>
      </c>
      <c r="F335" s="357" t="s">
        <v>264</v>
      </c>
      <c r="G335" s="357" t="s">
        <v>277</v>
      </c>
      <c r="H335" s="357" t="s">
        <v>264</v>
      </c>
      <c r="I335" s="357" t="s">
        <v>325</v>
      </c>
      <c r="J335" s="357" t="s">
        <v>264</v>
      </c>
      <c r="K335" s="357" t="s">
        <v>281</v>
      </c>
      <c r="L335" s="357" t="s">
        <v>268</v>
      </c>
      <c r="M335" s="357" t="s">
        <v>269</v>
      </c>
      <c r="N335" s="357" t="s">
        <v>270</v>
      </c>
      <c r="O335" s="357" t="s">
        <v>270</v>
      </c>
      <c r="P335" s="357" t="s">
        <v>271</v>
      </c>
      <c r="Q335" s="357" t="s">
        <v>262</v>
      </c>
      <c r="R335" s="357" t="s">
        <v>314</v>
      </c>
      <c r="S335" s="384" t="e">
        <f>IF(VLOOKUP($AH335,#REF!,#REF!,0)="","",VLOOKUP($AH335,#REF!,#REF!,0))</f>
        <v>#REF!</v>
      </c>
      <c r="T335" s="384" t="e">
        <f>IF(VLOOKUP($AH335,#REF!,#REF!,0)="","",VLOOKUP($AH335,#REF!,#REF!,0))</f>
        <v>#REF!</v>
      </c>
      <c r="U335" s="384" t="e">
        <f>IF(VLOOKUP($AH335,#REF!,#REF!,0)="","",VLOOKUP($AH335,#REF!,#REF!,0))</f>
        <v>#REF!</v>
      </c>
      <c r="V335" s="384" t="e">
        <f>IF(VLOOKUP($AH335,#REF!,#REF!,0)="","",VLOOKUP($AH335,#REF!,#REF!,0))</f>
        <v>#REF!</v>
      </c>
      <c r="W335" s="384" t="e">
        <f>IF(VLOOKUP($AH335,#REF!,#REF!,0)="","",VLOOKUP($AH335,#REF!,#REF!,0))</f>
        <v>#REF!</v>
      </c>
      <c r="X335" s="384" t="e">
        <f>IF(VLOOKUP($AH335,#REF!,#REF!,0)="","",VLOOKUP($AH335,#REF!,#REF!,0))</f>
        <v>#REF!</v>
      </c>
      <c r="Y335" s="384" t="e">
        <f>IF(VLOOKUP($AH335,#REF!,#REF!,0)="","",VLOOKUP($AH335,#REF!,#REF!,0))</f>
        <v>#REF!</v>
      </c>
      <c r="Z335" s="384" t="e">
        <f>IF(VLOOKUP($AH335,#REF!,#REF!,0)="","",VLOOKUP($AH335,#REF!,#REF!,0))</f>
        <v>#REF!</v>
      </c>
      <c r="AA335" s="384" t="e">
        <f>IF(VLOOKUP($AH335,#REF!,#REF!,0)="","",VLOOKUP($AH335,#REF!,#REF!,0))</f>
        <v>#REF!</v>
      </c>
      <c r="AB335" s="384" t="e">
        <f>IF(VLOOKUP($AH335,#REF!,#REF!,0)="","",VLOOKUP($AH335,#REF!,#REF!,0))</f>
        <v>#REF!</v>
      </c>
      <c r="AC335" s="384" t="e">
        <f>IF(VLOOKUP($AH335,#REF!,#REF!,0)="","",VLOOKUP($AH335,#REF!,#REF!,0))</f>
        <v>#REF!</v>
      </c>
      <c r="AD335" s="384" t="e">
        <f>IF(VLOOKUP($AH335,#REF!,#REF!,0)="","",VLOOKUP($AH335,#REF!,#REF!,0))</f>
        <v>#REF!</v>
      </c>
      <c r="AE335" s="384" t="e">
        <f>IF(VLOOKUP($AH335,#REF!,#REF!,0)="","",VLOOKUP($AH335,#REF!,#REF!,0))</f>
        <v>#REF!</v>
      </c>
      <c r="AF335" s="384" t="e">
        <f>IF(VLOOKUP($AH335,#REF!,#REF!,0)="","",VLOOKUP($AH335,#REF!,#REF!,0))</f>
        <v>#REF!</v>
      </c>
      <c r="AG335" s="384" t="e">
        <f>IF(VLOOKUP($AH335,#REF!,#REF!,0)="","",VLOOKUP($AH335,#REF!,#REF!,0))</f>
        <v>#REF!</v>
      </c>
      <c r="AH335" s="357" t="str">
        <f t="shared" si="4"/>
        <v>A.N.@@._Z.S1314._Z.C._Z.KX._Z.T.S.V._T._T.XDC.N.EDP3</v>
      </c>
      <c r="AI335" s="357"/>
      <c r="AJ335" s="357"/>
      <c r="AK335" s="361" t="str">
        <f>IFERROR(+IF(AH335=VLOOKUP(AH335,#REF!,1,0),"OK","check!!!!"),"check!!!!")</f>
        <v>check!!!!</v>
      </c>
      <c r="AL335" s="363" t="e">
        <f>IF(#REF!=AH335,"ok","check!!!!")</f>
        <v>#REF!</v>
      </c>
      <c r="AM335" s="362"/>
    </row>
    <row r="336" spans="1:39">
      <c r="A336" s="357" t="s">
        <v>261</v>
      </c>
      <c r="B336" s="357" t="s">
        <v>262</v>
      </c>
      <c r="C336" s="357" t="s">
        <v>263</v>
      </c>
      <c r="D336" s="357" t="s">
        <v>264</v>
      </c>
      <c r="E336" s="357" t="s">
        <v>276</v>
      </c>
      <c r="F336" s="357" t="s">
        <v>264</v>
      </c>
      <c r="G336" s="357" t="s">
        <v>277</v>
      </c>
      <c r="H336" s="357" t="s">
        <v>264</v>
      </c>
      <c r="I336" s="357" t="s">
        <v>326</v>
      </c>
      <c r="J336" s="357" t="s">
        <v>264</v>
      </c>
      <c r="K336" s="357" t="s">
        <v>281</v>
      </c>
      <c r="L336" s="357" t="s">
        <v>268</v>
      </c>
      <c r="M336" s="357" t="s">
        <v>269</v>
      </c>
      <c r="N336" s="357" t="s">
        <v>270</v>
      </c>
      <c r="O336" s="357" t="s">
        <v>270</v>
      </c>
      <c r="P336" s="357" t="s">
        <v>271</v>
      </c>
      <c r="Q336" s="357" t="s">
        <v>262</v>
      </c>
      <c r="R336" s="357" t="s">
        <v>314</v>
      </c>
      <c r="S336" s="384" t="e">
        <f>IF(VLOOKUP($AH336,#REF!,#REF!,0)="","",VLOOKUP($AH336,#REF!,#REF!,0))</f>
        <v>#REF!</v>
      </c>
      <c r="T336" s="384" t="e">
        <f>IF(VLOOKUP($AH336,#REF!,#REF!,0)="","",VLOOKUP($AH336,#REF!,#REF!,0))</f>
        <v>#REF!</v>
      </c>
      <c r="U336" s="384" t="e">
        <f>IF(VLOOKUP($AH336,#REF!,#REF!,0)="","",VLOOKUP($AH336,#REF!,#REF!,0))</f>
        <v>#REF!</v>
      </c>
      <c r="V336" s="384" t="e">
        <f>IF(VLOOKUP($AH336,#REF!,#REF!,0)="","",VLOOKUP($AH336,#REF!,#REF!,0))</f>
        <v>#REF!</v>
      </c>
      <c r="W336" s="384" t="e">
        <f>IF(VLOOKUP($AH336,#REF!,#REF!,0)="","",VLOOKUP($AH336,#REF!,#REF!,0))</f>
        <v>#REF!</v>
      </c>
      <c r="X336" s="384" t="e">
        <f>IF(VLOOKUP($AH336,#REF!,#REF!,0)="","",VLOOKUP($AH336,#REF!,#REF!,0))</f>
        <v>#REF!</v>
      </c>
      <c r="Y336" s="384" t="e">
        <f>IF(VLOOKUP($AH336,#REF!,#REF!,0)="","",VLOOKUP($AH336,#REF!,#REF!,0))</f>
        <v>#REF!</v>
      </c>
      <c r="Z336" s="384" t="e">
        <f>IF(VLOOKUP($AH336,#REF!,#REF!,0)="","",VLOOKUP($AH336,#REF!,#REF!,0))</f>
        <v>#REF!</v>
      </c>
      <c r="AA336" s="384" t="e">
        <f>IF(VLOOKUP($AH336,#REF!,#REF!,0)="","",VLOOKUP($AH336,#REF!,#REF!,0))</f>
        <v>#REF!</v>
      </c>
      <c r="AB336" s="384" t="e">
        <f>IF(VLOOKUP($AH336,#REF!,#REF!,0)="","",VLOOKUP($AH336,#REF!,#REF!,0))</f>
        <v>#REF!</v>
      </c>
      <c r="AC336" s="384" t="e">
        <f>IF(VLOOKUP($AH336,#REF!,#REF!,0)="","",VLOOKUP($AH336,#REF!,#REF!,0))</f>
        <v>#REF!</v>
      </c>
      <c r="AD336" s="384" t="e">
        <f>IF(VLOOKUP($AH336,#REF!,#REF!,0)="","",VLOOKUP($AH336,#REF!,#REF!,0))</f>
        <v>#REF!</v>
      </c>
      <c r="AE336" s="384" t="e">
        <f>IF(VLOOKUP($AH336,#REF!,#REF!,0)="","",VLOOKUP($AH336,#REF!,#REF!,0))</f>
        <v>#REF!</v>
      </c>
      <c r="AF336" s="384" t="e">
        <f>IF(VLOOKUP($AH336,#REF!,#REF!,0)="","",VLOOKUP($AH336,#REF!,#REF!,0))</f>
        <v>#REF!</v>
      </c>
      <c r="AG336" s="384" t="e">
        <f>IF(VLOOKUP($AH336,#REF!,#REF!,0)="","",VLOOKUP($AH336,#REF!,#REF!,0))</f>
        <v>#REF!</v>
      </c>
      <c r="AH336" s="357" t="str">
        <f t="shared" si="4"/>
        <v>A.N.@@._Z.S1314._Z.C._Z.YA3._Z.T.S.V._T._T.XDC.N.EDP3</v>
      </c>
      <c r="AI336" s="357"/>
      <c r="AJ336" s="357"/>
      <c r="AK336" s="361" t="str">
        <f>IFERROR(+IF(AH336=VLOOKUP(AH336,#REF!,1,0),"OK","check!!!!"),"check!!!!")</f>
        <v>check!!!!</v>
      </c>
      <c r="AL336" s="363" t="e">
        <f>IF(#REF!=AH336,"ok","check!!!!")</f>
        <v>#REF!</v>
      </c>
      <c r="AM336" s="362"/>
    </row>
    <row r="337" spans="1:39">
      <c r="A337" s="357" t="s">
        <v>261</v>
      </c>
      <c r="B337" s="357" t="s">
        <v>262</v>
      </c>
      <c r="C337" s="357" t="s">
        <v>263</v>
      </c>
      <c r="D337" s="357" t="s">
        <v>264</v>
      </c>
      <c r="E337" s="357" t="s">
        <v>276</v>
      </c>
      <c r="F337" s="357" t="s">
        <v>264</v>
      </c>
      <c r="G337" s="357" t="s">
        <v>277</v>
      </c>
      <c r="H337" s="357" t="s">
        <v>264</v>
      </c>
      <c r="I337" s="357" t="s">
        <v>327</v>
      </c>
      <c r="J337" s="357" t="s">
        <v>264</v>
      </c>
      <c r="K337" s="357" t="s">
        <v>264</v>
      </c>
      <c r="L337" s="357" t="s">
        <v>268</v>
      </c>
      <c r="M337" s="357" t="s">
        <v>269</v>
      </c>
      <c r="N337" s="357" t="s">
        <v>270</v>
      </c>
      <c r="O337" s="357" t="s">
        <v>270</v>
      </c>
      <c r="P337" s="357" t="s">
        <v>271</v>
      </c>
      <c r="Q337" s="357" t="s">
        <v>262</v>
      </c>
      <c r="R337" s="357" t="s">
        <v>314</v>
      </c>
      <c r="S337" s="384" t="e">
        <f>IF(VLOOKUP($AH337,#REF!,#REF!,0)="","",VLOOKUP($AH337,#REF!,#REF!,0))</f>
        <v>#REF!</v>
      </c>
      <c r="T337" s="384" t="e">
        <f>IF(VLOOKUP($AH337,#REF!,#REF!,0)="","",VLOOKUP($AH337,#REF!,#REF!,0))</f>
        <v>#REF!</v>
      </c>
      <c r="U337" s="384" t="e">
        <f>IF(VLOOKUP($AH337,#REF!,#REF!,0)="","",VLOOKUP($AH337,#REF!,#REF!,0))</f>
        <v>#REF!</v>
      </c>
      <c r="V337" s="384" t="e">
        <f>IF(VLOOKUP($AH337,#REF!,#REF!,0)="","",VLOOKUP($AH337,#REF!,#REF!,0))</f>
        <v>#REF!</v>
      </c>
      <c r="W337" s="384" t="e">
        <f>IF(VLOOKUP($AH337,#REF!,#REF!,0)="","",VLOOKUP($AH337,#REF!,#REF!,0))</f>
        <v>#REF!</v>
      </c>
      <c r="X337" s="384" t="e">
        <f>IF(VLOOKUP($AH337,#REF!,#REF!,0)="","",VLOOKUP($AH337,#REF!,#REF!,0))</f>
        <v>#REF!</v>
      </c>
      <c r="Y337" s="384" t="e">
        <f>IF(VLOOKUP($AH337,#REF!,#REF!,0)="","",VLOOKUP($AH337,#REF!,#REF!,0))</f>
        <v>#REF!</v>
      </c>
      <c r="Z337" s="384" t="e">
        <f>IF(VLOOKUP($AH337,#REF!,#REF!,0)="","",VLOOKUP($AH337,#REF!,#REF!,0))</f>
        <v>#REF!</v>
      </c>
      <c r="AA337" s="384" t="e">
        <f>IF(VLOOKUP($AH337,#REF!,#REF!,0)="","",VLOOKUP($AH337,#REF!,#REF!,0))</f>
        <v>#REF!</v>
      </c>
      <c r="AB337" s="384" t="e">
        <f>IF(VLOOKUP($AH337,#REF!,#REF!,0)="","",VLOOKUP($AH337,#REF!,#REF!,0))</f>
        <v>#REF!</v>
      </c>
      <c r="AC337" s="384" t="e">
        <f>IF(VLOOKUP($AH337,#REF!,#REF!,0)="","",VLOOKUP($AH337,#REF!,#REF!,0))</f>
        <v>#REF!</v>
      </c>
      <c r="AD337" s="384" t="e">
        <f>IF(VLOOKUP($AH337,#REF!,#REF!,0)="","",VLOOKUP($AH337,#REF!,#REF!,0))</f>
        <v>#REF!</v>
      </c>
      <c r="AE337" s="384" t="e">
        <f>IF(VLOOKUP($AH337,#REF!,#REF!,0)="","",VLOOKUP($AH337,#REF!,#REF!,0))</f>
        <v>#REF!</v>
      </c>
      <c r="AF337" s="384" t="e">
        <f>IF(VLOOKUP($AH337,#REF!,#REF!,0)="","",VLOOKUP($AH337,#REF!,#REF!,0))</f>
        <v>#REF!</v>
      </c>
      <c r="AG337" s="384" t="e">
        <f>IF(VLOOKUP($AH337,#REF!,#REF!,0)="","",VLOOKUP($AH337,#REF!,#REF!,0))</f>
        <v>#REF!</v>
      </c>
      <c r="AH337" s="357" t="str">
        <f t="shared" si="4"/>
        <v>A.N.@@._Z.S1314._Z.C._Z.B9FX9._Z._Z.S.V._T._T.XDC.N.EDP3</v>
      </c>
      <c r="AI337" s="357"/>
      <c r="AJ337" s="357"/>
      <c r="AK337" s="361" t="str">
        <f>IFERROR(+IF(AH337=VLOOKUP(AH337,#REF!,1,0),"OK","check!!!!"),"check!!!!")</f>
        <v>check!!!!</v>
      </c>
      <c r="AL337" s="363" t="e">
        <f>IF(#REF!=AH337,"ok","check!!!!")</f>
        <v>#REF!</v>
      </c>
      <c r="AM337" s="362"/>
    </row>
    <row r="338" spans="1:39">
      <c r="A338" s="357" t="s">
        <v>261</v>
      </c>
      <c r="B338" s="357" t="s">
        <v>262</v>
      </c>
      <c r="C338" s="357" t="s">
        <v>263</v>
      </c>
      <c r="D338" s="357" t="s">
        <v>264</v>
      </c>
      <c r="E338" s="357" t="s">
        <v>276</v>
      </c>
      <c r="F338" s="357" t="s">
        <v>264</v>
      </c>
      <c r="G338" s="357" t="s">
        <v>277</v>
      </c>
      <c r="H338" s="357" t="s">
        <v>264</v>
      </c>
      <c r="I338" s="357" t="s">
        <v>328</v>
      </c>
      <c r="J338" s="357" t="s">
        <v>264</v>
      </c>
      <c r="K338" s="357" t="s">
        <v>281</v>
      </c>
      <c r="L338" s="357" t="s">
        <v>268</v>
      </c>
      <c r="M338" s="357" t="s">
        <v>269</v>
      </c>
      <c r="N338" s="357" t="s">
        <v>270</v>
      </c>
      <c r="O338" s="357" t="s">
        <v>270</v>
      </c>
      <c r="P338" s="357" t="s">
        <v>271</v>
      </c>
      <c r="Q338" s="357" t="s">
        <v>262</v>
      </c>
      <c r="R338" s="357" t="s">
        <v>314</v>
      </c>
      <c r="S338" s="384" t="e">
        <f>IF(VLOOKUP($AH338,#REF!,#REF!,0)="","",VLOOKUP($AH338,#REF!,#REF!,0))</f>
        <v>#REF!</v>
      </c>
      <c r="T338" s="384" t="e">
        <f>IF(VLOOKUP($AH338,#REF!,#REF!,0)="","",VLOOKUP($AH338,#REF!,#REF!,0))</f>
        <v>#REF!</v>
      </c>
      <c r="U338" s="384" t="e">
        <f>IF(VLOOKUP($AH338,#REF!,#REF!,0)="","",VLOOKUP($AH338,#REF!,#REF!,0))</f>
        <v>#REF!</v>
      </c>
      <c r="V338" s="384" t="e">
        <f>IF(VLOOKUP($AH338,#REF!,#REF!,0)="","",VLOOKUP($AH338,#REF!,#REF!,0))</f>
        <v>#REF!</v>
      </c>
      <c r="W338" s="384" t="e">
        <f>IF(VLOOKUP($AH338,#REF!,#REF!,0)="","",VLOOKUP($AH338,#REF!,#REF!,0))</f>
        <v>#REF!</v>
      </c>
      <c r="X338" s="384" t="e">
        <f>IF(VLOOKUP($AH338,#REF!,#REF!,0)="","",VLOOKUP($AH338,#REF!,#REF!,0))</f>
        <v>#REF!</v>
      </c>
      <c r="Y338" s="384" t="e">
        <f>IF(VLOOKUP($AH338,#REF!,#REF!,0)="","",VLOOKUP($AH338,#REF!,#REF!,0))</f>
        <v>#REF!</v>
      </c>
      <c r="Z338" s="384" t="e">
        <f>IF(VLOOKUP($AH338,#REF!,#REF!,0)="","",VLOOKUP($AH338,#REF!,#REF!,0))</f>
        <v>#REF!</v>
      </c>
      <c r="AA338" s="384" t="e">
        <f>IF(VLOOKUP($AH338,#REF!,#REF!,0)="","",VLOOKUP($AH338,#REF!,#REF!,0))</f>
        <v>#REF!</v>
      </c>
      <c r="AB338" s="384" t="e">
        <f>IF(VLOOKUP($AH338,#REF!,#REF!,0)="","",VLOOKUP($AH338,#REF!,#REF!,0))</f>
        <v>#REF!</v>
      </c>
      <c r="AC338" s="384" t="e">
        <f>IF(VLOOKUP($AH338,#REF!,#REF!,0)="","",VLOOKUP($AH338,#REF!,#REF!,0))</f>
        <v>#REF!</v>
      </c>
      <c r="AD338" s="384" t="e">
        <f>IF(VLOOKUP($AH338,#REF!,#REF!,0)="","",VLOOKUP($AH338,#REF!,#REF!,0))</f>
        <v>#REF!</v>
      </c>
      <c r="AE338" s="384" t="e">
        <f>IF(VLOOKUP($AH338,#REF!,#REF!,0)="","",VLOOKUP($AH338,#REF!,#REF!,0))</f>
        <v>#REF!</v>
      </c>
      <c r="AF338" s="384" t="e">
        <f>IF(VLOOKUP($AH338,#REF!,#REF!,0)="","",VLOOKUP($AH338,#REF!,#REF!,0))</f>
        <v>#REF!</v>
      </c>
      <c r="AG338" s="384" t="e">
        <f>IF(VLOOKUP($AH338,#REF!,#REF!,0)="","",VLOOKUP($AH338,#REF!,#REF!,0))</f>
        <v>#REF!</v>
      </c>
      <c r="AH338" s="357" t="str">
        <f t="shared" si="4"/>
        <v>A.N.@@._Z.S1314._Z.C._Z.YA3O._Z.T.S.V._T._T.XDC.N.EDP3</v>
      </c>
      <c r="AI338" s="357"/>
      <c r="AJ338" s="357"/>
      <c r="AK338" s="361" t="str">
        <f>IFERROR(+IF(AH338=VLOOKUP(AH338,#REF!,1,0),"OK","check!!!!"),"check!!!!")</f>
        <v>check!!!!</v>
      </c>
      <c r="AL338" s="363" t="e">
        <f>IF(#REF!=AH338,"ok","check!!!!")</f>
        <v>#REF!</v>
      </c>
      <c r="AM338" s="362"/>
    </row>
    <row r="339" spans="1:39">
      <c r="A339" s="357" t="s">
        <v>261</v>
      </c>
      <c r="B339" s="357" t="s">
        <v>262</v>
      </c>
      <c r="C339" s="357" t="s">
        <v>263</v>
      </c>
      <c r="D339" s="357" t="s">
        <v>264</v>
      </c>
      <c r="E339" s="357" t="s">
        <v>276</v>
      </c>
      <c r="F339" s="357" t="s">
        <v>264</v>
      </c>
      <c r="G339" s="357" t="s">
        <v>277</v>
      </c>
      <c r="H339" s="357" t="s">
        <v>264</v>
      </c>
      <c r="I339" s="357" t="s">
        <v>329</v>
      </c>
      <c r="J339" s="357" t="s">
        <v>280</v>
      </c>
      <c r="K339" s="357" t="s">
        <v>281</v>
      </c>
      <c r="L339" s="357" t="s">
        <v>282</v>
      </c>
      <c r="M339" s="357" t="s">
        <v>269</v>
      </c>
      <c r="N339" s="357" t="s">
        <v>270</v>
      </c>
      <c r="O339" s="357" t="s">
        <v>270</v>
      </c>
      <c r="P339" s="357" t="s">
        <v>271</v>
      </c>
      <c r="Q339" s="357" t="s">
        <v>262</v>
      </c>
      <c r="R339" s="357" t="s">
        <v>314</v>
      </c>
      <c r="S339" s="384" t="e">
        <f>IF(VLOOKUP($AH339,#REF!,#REF!,0)="","",VLOOKUP($AH339,#REF!,#REF!,0))</f>
        <v>#REF!</v>
      </c>
      <c r="T339" s="384" t="e">
        <f>IF(VLOOKUP($AH339,#REF!,#REF!,0)="","",VLOOKUP($AH339,#REF!,#REF!,0))</f>
        <v>#REF!</v>
      </c>
      <c r="U339" s="384" t="e">
        <f>IF(VLOOKUP($AH339,#REF!,#REF!,0)="","",VLOOKUP($AH339,#REF!,#REF!,0))</f>
        <v>#REF!</v>
      </c>
      <c r="V339" s="384" t="e">
        <f>IF(VLOOKUP($AH339,#REF!,#REF!,0)="","",VLOOKUP($AH339,#REF!,#REF!,0))</f>
        <v>#REF!</v>
      </c>
      <c r="W339" s="384" t="e">
        <f>IF(VLOOKUP($AH339,#REF!,#REF!,0)="","",VLOOKUP($AH339,#REF!,#REF!,0))</f>
        <v>#REF!</v>
      </c>
      <c r="X339" s="384" t="e">
        <f>IF(VLOOKUP($AH339,#REF!,#REF!,0)="","",VLOOKUP($AH339,#REF!,#REF!,0))</f>
        <v>#REF!</v>
      </c>
      <c r="Y339" s="384" t="e">
        <f>IF(VLOOKUP($AH339,#REF!,#REF!,0)="","",VLOOKUP($AH339,#REF!,#REF!,0))</f>
        <v>#REF!</v>
      </c>
      <c r="Z339" s="384" t="e">
        <f>IF(VLOOKUP($AH339,#REF!,#REF!,0)="","",VLOOKUP($AH339,#REF!,#REF!,0))</f>
        <v>#REF!</v>
      </c>
      <c r="AA339" s="384" t="e">
        <f>IF(VLOOKUP($AH339,#REF!,#REF!,0)="","",VLOOKUP($AH339,#REF!,#REF!,0))</f>
        <v>#REF!</v>
      </c>
      <c r="AB339" s="384" t="e">
        <f>IF(VLOOKUP($AH339,#REF!,#REF!,0)="","",VLOOKUP($AH339,#REF!,#REF!,0))</f>
        <v>#REF!</v>
      </c>
      <c r="AC339" s="384" t="e">
        <f>IF(VLOOKUP($AH339,#REF!,#REF!,0)="","",VLOOKUP($AH339,#REF!,#REF!,0))</f>
        <v>#REF!</v>
      </c>
      <c r="AD339" s="384" t="e">
        <f>IF(VLOOKUP($AH339,#REF!,#REF!,0)="","",VLOOKUP($AH339,#REF!,#REF!,0))</f>
        <v>#REF!</v>
      </c>
      <c r="AE339" s="384" t="e">
        <f>IF(VLOOKUP($AH339,#REF!,#REF!,0)="","",VLOOKUP($AH339,#REF!,#REF!,0))</f>
        <v>#REF!</v>
      </c>
      <c r="AF339" s="384" t="e">
        <f>IF(VLOOKUP($AH339,#REF!,#REF!,0)="","",VLOOKUP($AH339,#REF!,#REF!,0))</f>
        <v>#REF!</v>
      </c>
      <c r="AG339" s="384" t="e">
        <f>IF(VLOOKUP($AH339,#REF!,#REF!,0)="","",VLOOKUP($AH339,#REF!,#REF!,0))</f>
        <v>#REF!</v>
      </c>
      <c r="AH339" s="357" t="str">
        <f t="shared" si="4"/>
        <v>A.N.@@._Z.S1314._Z.C._Z.LX.GD.T.F.V._T._T.XDC.N.EDP3</v>
      </c>
      <c r="AI339" s="357"/>
      <c r="AJ339" s="357"/>
      <c r="AK339" s="361" t="str">
        <f>IFERROR(+IF(AH339=VLOOKUP(AH339,#REF!,1,0),"OK","check!!!!"),"check!!!!")</f>
        <v>check!!!!</v>
      </c>
      <c r="AL339" s="363" t="e">
        <f>IF(#REF!=AH339,"ok","check!!!!")</f>
        <v>#REF!</v>
      </c>
      <c r="AM339" s="362"/>
    </row>
    <row r="340" spans="1:39">
      <c r="A340" s="357" t="s">
        <v>261</v>
      </c>
      <c r="B340" s="357" t="s">
        <v>262</v>
      </c>
      <c r="C340" s="357" t="s">
        <v>263</v>
      </c>
      <c r="D340" s="357" t="s">
        <v>264</v>
      </c>
      <c r="E340" s="357" t="s">
        <v>276</v>
      </c>
      <c r="F340" s="357" t="s">
        <v>265</v>
      </c>
      <c r="G340" s="357" t="s">
        <v>277</v>
      </c>
      <c r="H340" s="357" t="s">
        <v>331</v>
      </c>
      <c r="I340" s="357" t="s">
        <v>279</v>
      </c>
      <c r="J340" s="357" t="s">
        <v>280</v>
      </c>
      <c r="K340" s="357" t="s">
        <v>281</v>
      </c>
      <c r="L340" s="357" t="s">
        <v>282</v>
      </c>
      <c r="M340" s="357" t="s">
        <v>269</v>
      </c>
      <c r="N340" s="357" t="s">
        <v>270</v>
      </c>
      <c r="O340" s="357" t="s">
        <v>270</v>
      </c>
      <c r="P340" s="357" t="s">
        <v>271</v>
      </c>
      <c r="Q340" s="357" t="s">
        <v>262</v>
      </c>
      <c r="R340" s="357" t="s">
        <v>314</v>
      </c>
      <c r="S340" s="384" t="e">
        <f>IF(VLOOKUP($AH340,#REF!,#REF!,0)="","",VLOOKUP($AH340,#REF!,#REF!,0))</f>
        <v>#REF!</v>
      </c>
      <c r="T340" s="384" t="e">
        <f>IF(VLOOKUP($AH340,#REF!,#REF!,0)="","",VLOOKUP($AH340,#REF!,#REF!,0))</f>
        <v>#REF!</v>
      </c>
      <c r="U340" s="384" t="e">
        <f>IF(VLOOKUP($AH340,#REF!,#REF!,0)="","",VLOOKUP($AH340,#REF!,#REF!,0))</f>
        <v>#REF!</v>
      </c>
      <c r="V340" s="384" t="e">
        <f>IF(VLOOKUP($AH340,#REF!,#REF!,0)="","",VLOOKUP($AH340,#REF!,#REF!,0))</f>
        <v>#REF!</v>
      </c>
      <c r="W340" s="384" t="e">
        <f>IF(VLOOKUP($AH340,#REF!,#REF!,0)="","",VLOOKUP($AH340,#REF!,#REF!,0))</f>
        <v>#REF!</v>
      </c>
      <c r="X340" s="384" t="e">
        <f>IF(VLOOKUP($AH340,#REF!,#REF!,0)="","",VLOOKUP($AH340,#REF!,#REF!,0))</f>
        <v>#REF!</v>
      </c>
      <c r="Y340" s="384" t="e">
        <f>IF(VLOOKUP($AH340,#REF!,#REF!,0)="","",VLOOKUP($AH340,#REF!,#REF!,0))</f>
        <v>#REF!</v>
      </c>
      <c r="Z340" s="384" t="e">
        <f>IF(VLOOKUP($AH340,#REF!,#REF!,0)="","",VLOOKUP($AH340,#REF!,#REF!,0))</f>
        <v>#REF!</v>
      </c>
      <c r="AA340" s="384" t="e">
        <f>IF(VLOOKUP($AH340,#REF!,#REF!,0)="","",VLOOKUP($AH340,#REF!,#REF!,0))</f>
        <v>#REF!</v>
      </c>
      <c r="AB340" s="384" t="e">
        <f>IF(VLOOKUP($AH340,#REF!,#REF!,0)="","",VLOOKUP($AH340,#REF!,#REF!,0))</f>
        <v>#REF!</v>
      </c>
      <c r="AC340" s="384" t="e">
        <f>IF(VLOOKUP($AH340,#REF!,#REF!,0)="","",VLOOKUP($AH340,#REF!,#REF!,0))</f>
        <v>#REF!</v>
      </c>
      <c r="AD340" s="384" t="e">
        <f>IF(VLOOKUP($AH340,#REF!,#REF!,0)="","",VLOOKUP($AH340,#REF!,#REF!,0))</f>
        <v>#REF!</v>
      </c>
      <c r="AE340" s="384" t="e">
        <f>IF(VLOOKUP($AH340,#REF!,#REF!,0)="","",VLOOKUP($AH340,#REF!,#REF!,0))</f>
        <v>#REF!</v>
      </c>
      <c r="AF340" s="384" t="e">
        <f>IF(VLOOKUP($AH340,#REF!,#REF!,0)="","",VLOOKUP($AH340,#REF!,#REF!,0))</f>
        <v>#REF!</v>
      </c>
      <c r="AG340" s="384" t="e">
        <f>IF(VLOOKUP($AH340,#REF!,#REF!,0)="","",VLOOKUP($AH340,#REF!,#REF!,0))</f>
        <v>#REF!</v>
      </c>
      <c r="AH340" s="357" t="str">
        <f t="shared" si="4"/>
        <v>A.N.@@._Z.S1314.S13.C.NE.LE.GD.T.F.V._T._T.XDC.N.EDP3</v>
      </c>
      <c r="AI340" s="357"/>
      <c r="AJ340" s="357"/>
      <c r="AK340" s="361" t="str">
        <f>IFERROR(+IF(AH340=VLOOKUP(AH340,#REF!,1,0),"OK","check!!!!"),"check!!!!")</f>
        <v>check!!!!</v>
      </c>
      <c r="AL340" s="363" t="e">
        <f>IF(#REF!=AH340,"ok","check!!!!")</f>
        <v>#REF!</v>
      </c>
      <c r="AM340" s="362"/>
    </row>
    <row r="341" spans="1:39">
      <c r="A341" s="357" t="s">
        <v>261</v>
      </c>
      <c r="B341" s="357" t="s">
        <v>262</v>
      </c>
      <c r="C341" s="357" t="s">
        <v>263</v>
      </c>
      <c r="D341" s="357" t="s">
        <v>264</v>
      </c>
      <c r="E341" s="357" t="s">
        <v>276</v>
      </c>
      <c r="F341" s="357" t="s">
        <v>264</v>
      </c>
      <c r="G341" s="357" t="s">
        <v>277</v>
      </c>
      <c r="H341" s="357" t="s">
        <v>278</v>
      </c>
      <c r="I341" s="357" t="s">
        <v>279</v>
      </c>
      <c r="J341" s="357" t="s">
        <v>280</v>
      </c>
      <c r="K341" s="357" t="s">
        <v>281</v>
      </c>
      <c r="L341" s="357" t="s">
        <v>282</v>
      </c>
      <c r="M341" s="357" t="s">
        <v>269</v>
      </c>
      <c r="N341" s="357" t="s">
        <v>270</v>
      </c>
      <c r="O341" s="357" t="s">
        <v>270</v>
      </c>
      <c r="P341" s="357" t="s">
        <v>271</v>
      </c>
      <c r="Q341" s="357" t="s">
        <v>262</v>
      </c>
      <c r="R341" s="357" t="s">
        <v>314</v>
      </c>
      <c r="S341" s="384" t="e">
        <f>IF(VLOOKUP($AH341,#REF!,#REF!,0)="","",VLOOKUP($AH341,#REF!,#REF!,0))</f>
        <v>#REF!</v>
      </c>
      <c r="T341" s="384" t="e">
        <f>IF(VLOOKUP($AH341,#REF!,#REF!,0)="","",VLOOKUP($AH341,#REF!,#REF!,0))</f>
        <v>#REF!</v>
      </c>
      <c r="U341" s="384" t="e">
        <f>IF(VLOOKUP($AH341,#REF!,#REF!,0)="","",VLOOKUP($AH341,#REF!,#REF!,0))</f>
        <v>#REF!</v>
      </c>
      <c r="V341" s="384" t="e">
        <f>IF(VLOOKUP($AH341,#REF!,#REF!,0)="","",VLOOKUP($AH341,#REF!,#REF!,0))</f>
        <v>#REF!</v>
      </c>
      <c r="W341" s="384" t="e">
        <f>IF(VLOOKUP($AH341,#REF!,#REF!,0)="","",VLOOKUP($AH341,#REF!,#REF!,0))</f>
        <v>#REF!</v>
      </c>
      <c r="X341" s="384" t="e">
        <f>IF(VLOOKUP($AH341,#REF!,#REF!,0)="","",VLOOKUP($AH341,#REF!,#REF!,0))</f>
        <v>#REF!</v>
      </c>
      <c r="Y341" s="384" t="e">
        <f>IF(VLOOKUP($AH341,#REF!,#REF!,0)="","",VLOOKUP($AH341,#REF!,#REF!,0))</f>
        <v>#REF!</v>
      </c>
      <c r="Z341" s="384" t="e">
        <f>IF(VLOOKUP($AH341,#REF!,#REF!,0)="","",VLOOKUP($AH341,#REF!,#REF!,0))</f>
        <v>#REF!</v>
      </c>
      <c r="AA341" s="384" t="e">
        <f>IF(VLOOKUP($AH341,#REF!,#REF!,0)="","",VLOOKUP($AH341,#REF!,#REF!,0))</f>
        <v>#REF!</v>
      </c>
      <c r="AB341" s="384" t="e">
        <f>IF(VLOOKUP($AH341,#REF!,#REF!,0)="","",VLOOKUP($AH341,#REF!,#REF!,0))</f>
        <v>#REF!</v>
      </c>
      <c r="AC341" s="384" t="e">
        <f>IF(VLOOKUP($AH341,#REF!,#REF!,0)="","",VLOOKUP($AH341,#REF!,#REF!,0))</f>
        <v>#REF!</v>
      </c>
      <c r="AD341" s="384" t="e">
        <f>IF(VLOOKUP($AH341,#REF!,#REF!,0)="","",VLOOKUP($AH341,#REF!,#REF!,0))</f>
        <v>#REF!</v>
      </c>
      <c r="AE341" s="384" t="e">
        <f>IF(VLOOKUP($AH341,#REF!,#REF!,0)="","",VLOOKUP($AH341,#REF!,#REF!,0))</f>
        <v>#REF!</v>
      </c>
      <c r="AF341" s="384" t="e">
        <f>IF(VLOOKUP($AH341,#REF!,#REF!,0)="","",VLOOKUP($AH341,#REF!,#REF!,0))</f>
        <v>#REF!</v>
      </c>
      <c r="AG341" s="384" t="e">
        <f>IF(VLOOKUP($AH341,#REF!,#REF!,0)="","",VLOOKUP($AH341,#REF!,#REF!,0))</f>
        <v>#REF!</v>
      </c>
      <c r="AH341" s="357" t="str">
        <f t="shared" si="4"/>
        <v>A.N.@@._Z.S1314._Z.C.L.LE.GD.T.F.V._T._T.XDC.N.EDP3</v>
      </c>
      <c r="AI341" s="357"/>
      <c r="AJ341" s="357"/>
      <c r="AK341" s="361" t="str">
        <f>IFERROR(+IF(AH341=VLOOKUP(AH341,#REF!,1,0),"OK","check!!!!"),"check!!!!")</f>
        <v>check!!!!</v>
      </c>
      <c r="AL341" s="363" t="e">
        <f>IF(#REF!=AH341,"ok","check!!!!")</f>
        <v>#REF!</v>
      </c>
      <c r="AM341" s="362"/>
    </row>
    <row r="342" spans="1:39">
      <c r="A342" s="357" t="s">
        <v>261</v>
      </c>
      <c r="B342" s="357" t="s">
        <v>262</v>
      </c>
      <c r="C342" s="357" t="s">
        <v>263</v>
      </c>
      <c r="D342" s="357" t="s">
        <v>264</v>
      </c>
      <c r="E342" s="357" t="s">
        <v>276</v>
      </c>
      <c r="F342" s="357" t="s">
        <v>335</v>
      </c>
      <c r="G342" s="357" t="s">
        <v>264</v>
      </c>
      <c r="H342" s="357" t="s">
        <v>261</v>
      </c>
      <c r="I342" s="357" t="s">
        <v>279</v>
      </c>
      <c r="J342" s="357" t="s">
        <v>280</v>
      </c>
      <c r="K342" s="357" t="s">
        <v>281</v>
      </c>
      <c r="L342" s="357" t="s">
        <v>282</v>
      </c>
      <c r="M342" s="357" t="s">
        <v>269</v>
      </c>
      <c r="N342" s="357" t="s">
        <v>270</v>
      </c>
      <c r="O342" s="357" t="s">
        <v>270</v>
      </c>
      <c r="P342" s="357" t="s">
        <v>271</v>
      </c>
      <c r="Q342" s="357" t="s">
        <v>262</v>
      </c>
      <c r="R342" s="357" t="s">
        <v>314</v>
      </c>
      <c r="S342" s="384" t="e">
        <f>IF(VLOOKUP($AH342,#REF!,#REF!,0)="","",VLOOKUP($AH342,#REF!,#REF!,0))</f>
        <v>#REF!</v>
      </c>
      <c r="T342" s="384" t="e">
        <f>IF(VLOOKUP($AH342,#REF!,#REF!,0)="","",VLOOKUP($AH342,#REF!,#REF!,0))</f>
        <v>#REF!</v>
      </c>
      <c r="U342" s="384" t="e">
        <f>IF(VLOOKUP($AH342,#REF!,#REF!,0)="","",VLOOKUP($AH342,#REF!,#REF!,0))</f>
        <v>#REF!</v>
      </c>
      <c r="V342" s="384" t="e">
        <f>IF(VLOOKUP($AH342,#REF!,#REF!,0)="","",VLOOKUP($AH342,#REF!,#REF!,0))</f>
        <v>#REF!</v>
      </c>
      <c r="W342" s="384" t="e">
        <f>IF(VLOOKUP($AH342,#REF!,#REF!,0)="","",VLOOKUP($AH342,#REF!,#REF!,0))</f>
        <v>#REF!</v>
      </c>
      <c r="X342" s="384" t="e">
        <f>IF(VLOOKUP($AH342,#REF!,#REF!,0)="","",VLOOKUP($AH342,#REF!,#REF!,0))</f>
        <v>#REF!</v>
      </c>
      <c r="Y342" s="384" t="e">
        <f>IF(VLOOKUP($AH342,#REF!,#REF!,0)="","",VLOOKUP($AH342,#REF!,#REF!,0))</f>
        <v>#REF!</v>
      </c>
      <c r="Z342" s="384" t="e">
        <f>IF(VLOOKUP($AH342,#REF!,#REF!,0)="","",VLOOKUP($AH342,#REF!,#REF!,0))</f>
        <v>#REF!</v>
      </c>
      <c r="AA342" s="384" t="e">
        <f>IF(VLOOKUP($AH342,#REF!,#REF!,0)="","",VLOOKUP($AH342,#REF!,#REF!,0))</f>
        <v>#REF!</v>
      </c>
      <c r="AB342" s="384" t="e">
        <f>IF(VLOOKUP($AH342,#REF!,#REF!,0)="","",VLOOKUP($AH342,#REF!,#REF!,0))</f>
        <v>#REF!</v>
      </c>
      <c r="AC342" s="384" t="e">
        <f>IF(VLOOKUP($AH342,#REF!,#REF!,0)="","",VLOOKUP($AH342,#REF!,#REF!,0))</f>
        <v>#REF!</v>
      </c>
      <c r="AD342" s="384" t="e">
        <f>IF(VLOOKUP($AH342,#REF!,#REF!,0)="","",VLOOKUP($AH342,#REF!,#REF!,0))</f>
        <v>#REF!</v>
      </c>
      <c r="AE342" s="384" t="e">
        <f>IF(VLOOKUP($AH342,#REF!,#REF!,0)="","",VLOOKUP($AH342,#REF!,#REF!,0))</f>
        <v>#REF!</v>
      </c>
      <c r="AF342" s="384" t="e">
        <f>IF(VLOOKUP($AH342,#REF!,#REF!,0)="","",VLOOKUP($AH342,#REF!,#REF!,0))</f>
        <v>#REF!</v>
      </c>
      <c r="AG342" s="384" t="e">
        <f>IF(VLOOKUP($AH342,#REF!,#REF!,0)="","",VLOOKUP($AH342,#REF!,#REF!,0))</f>
        <v>#REF!</v>
      </c>
      <c r="AH342" s="357" t="str">
        <f t="shared" si="4"/>
        <v>A.N.@@._Z.S1314.S13T._Z.A.LE.GD.T.F.V._T._T.XDC.N.EDP3</v>
      </c>
      <c r="AI342" s="357"/>
      <c r="AJ342" s="357"/>
      <c r="AK342" s="361" t="str">
        <f>IFERROR(+IF(AH342=VLOOKUP(AH342,#REF!,1,0),"OK","check!!!!"),"check!!!!")</f>
        <v>check!!!!</v>
      </c>
      <c r="AL342" s="363" t="e">
        <f>IF(#REF!=AH342,"ok","check!!!!")</f>
        <v>#REF!</v>
      </c>
      <c r="AM342" s="362"/>
    </row>
    <row r="343" spans="1:39">
      <c r="A343" s="357" t="s">
        <v>261</v>
      </c>
      <c r="B343" s="357" t="s">
        <v>262</v>
      </c>
      <c r="C343" s="357" t="s">
        <v>263</v>
      </c>
      <c r="D343" s="357" t="s">
        <v>264</v>
      </c>
      <c r="E343" s="357" t="s">
        <v>265</v>
      </c>
      <c r="F343" s="357" t="s">
        <v>264</v>
      </c>
      <c r="G343" s="357" t="s">
        <v>277</v>
      </c>
      <c r="H343" s="357" t="s">
        <v>278</v>
      </c>
      <c r="I343" s="357" t="s">
        <v>282</v>
      </c>
      <c r="J343" s="357" t="s">
        <v>336</v>
      </c>
      <c r="K343" s="357" t="s">
        <v>281</v>
      </c>
      <c r="L343" s="357" t="s">
        <v>268</v>
      </c>
      <c r="M343" s="357" t="s">
        <v>269</v>
      </c>
      <c r="N343" s="357" t="s">
        <v>270</v>
      </c>
      <c r="O343" s="357" t="s">
        <v>270</v>
      </c>
      <c r="P343" s="357" t="s">
        <v>271</v>
      </c>
      <c r="Q343" s="357" t="s">
        <v>262</v>
      </c>
      <c r="R343" s="357" t="s">
        <v>337</v>
      </c>
      <c r="S343" s="385" t="e">
        <f>IF(VLOOKUP($AH343,#REF!,#REF!,0)="","",VLOOKUP($AH343,#REF!,#REF!,0))</f>
        <v>#REF!</v>
      </c>
      <c r="T343" s="385" t="e">
        <f>IF(VLOOKUP($AH343,#REF!,#REF!,0)="","",VLOOKUP($AH343,#REF!,#REF!,0))</f>
        <v>#REF!</v>
      </c>
      <c r="U343" s="385" t="e">
        <f>IF(VLOOKUP($AH343,#REF!,#REF!,0)="","",VLOOKUP($AH343,#REF!,#REF!,0))</f>
        <v>#REF!</v>
      </c>
      <c r="V343" s="385" t="e">
        <f>IF(VLOOKUP($AH343,#REF!,#REF!,0)="","",VLOOKUP($AH343,#REF!,#REF!,0))</f>
        <v>#REF!</v>
      </c>
      <c r="W343" s="385" t="e">
        <f>IF(VLOOKUP($AH343,#REF!,#REF!,0)="","",VLOOKUP($AH343,#REF!,#REF!,0))</f>
        <v>#REF!</v>
      </c>
      <c r="X343" s="385" t="e">
        <f>IF(VLOOKUP($AH343,#REF!,#REF!,0)="","",VLOOKUP($AH343,#REF!,#REF!,0))</f>
        <v>#REF!</v>
      </c>
      <c r="Y343" s="385" t="e">
        <f>IF(VLOOKUP($AH343,#REF!,#REF!,0)="","",VLOOKUP($AH343,#REF!,#REF!,0))</f>
        <v>#REF!</v>
      </c>
      <c r="Z343" s="385" t="e">
        <f>IF(VLOOKUP($AH343,#REF!,#REF!,0)="","",VLOOKUP($AH343,#REF!,#REF!,0))</f>
        <v>#REF!</v>
      </c>
      <c r="AA343" s="385" t="e">
        <f>IF(VLOOKUP($AH343,#REF!,#REF!,0)="","",VLOOKUP($AH343,#REF!,#REF!,0))</f>
        <v>#REF!</v>
      </c>
      <c r="AB343" s="385" t="e">
        <f>IF(VLOOKUP($AH343,#REF!,#REF!,0)="","",VLOOKUP($AH343,#REF!,#REF!,0))</f>
        <v>#REF!</v>
      </c>
      <c r="AC343" s="385" t="e">
        <f>IF(VLOOKUP($AH343,#REF!,#REF!,0)="","",VLOOKUP($AH343,#REF!,#REF!,0))</f>
        <v>#REF!</v>
      </c>
      <c r="AD343" s="385" t="e">
        <f>IF(VLOOKUP($AH343,#REF!,#REF!,0)="","",VLOOKUP($AH343,#REF!,#REF!,0))</f>
        <v>#REF!</v>
      </c>
      <c r="AE343" s="385" t="e">
        <f>IF(VLOOKUP($AH343,#REF!,#REF!,0)="","",VLOOKUP($AH343,#REF!,#REF!,0))</f>
        <v>#REF!</v>
      </c>
      <c r="AF343" s="385" t="e">
        <f>IF(VLOOKUP($AH343,#REF!,#REF!,0)="","",VLOOKUP($AH343,#REF!,#REF!,0))</f>
        <v>#REF!</v>
      </c>
      <c r="AG343" s="385" t="e">
        <f>IF(VLOOKUP($AH343,#REF!,#REF!,0)="","",VLOOKUP($AH343,#REF!,#REF!,0))</f>
        <v>#REF!</v>
      </c>
      <c r="AH343" s="357" t="str">
        <f t="shared" si="4"/>
        <v>A.N.@@._Z.S13._Z.C.L.F.F81.T.S.V._T._T.XDC.N.EDP4</v>
      </c>
      <c r="AI343" s="357"/>
      <c r="AJ343" s="357"/>
      <c r="AK343" s="361" t="str">
        <f>IFERROR(+IF(AH343=VLOOKUP(AH343,#REF!,1,0),"OK","check!!!!"),"check!!!!")</f>
        <v>check!!!!</v>
      </c>
      <c r="AL343" s="363" t="e">
        <f>IF(#REF!=AH343,"ok","check!!!!")</f>
        <v>#REF!</v>
      </c>
      <c r="AM343" s="362"/>
    </row>
    <row r="344" spans="1:39">
      <c r="A344" s="357" t="s">
        <v>261</v>
      </c>
      <c r="B344" s="357" t="s">
        <v>262</v>
      </c>
      <c r="C344" s="357" t="s">
        <v>263</v>
      </c>
      <c r="D344" s="357" t="s">
        <v>264</v>
      </c>
      <c r="E344" s="357" t="s">
        <v>265</v>
      </c>
      <c r="F344" s="357" t="s">
        <v>264</v>
      </c>
      <c r="G344" s="357" t="s">
        <v>277</v>
      </c>
      <c r="H344" s="357" t="s">
        <v>278</v>
      </c>
      <c r="I344" s="357" t="s">
        <v>279</v>
      </c>
      <c r="J344" s="357" t="s">
        <v>338</v>
      </c>
      <c r="K344" s="357" t="s">
        <v>281</v>
      </c>
      <c r="L344" s="357" t="s">
        <v>268</v>
      </c>
      <c r="M344" s="357" t="s">
        <v>269</v>
      </c>
      <c r="N344" s="357" t="s">
        <v>270</v>
      </c>
      <c r="O344" s="357" t="s">
        <v>270</v>
      </c>
      <c r="P344" s="357" t="s">
        <v>271</v>
      </c>
      <c r="Q344" s="357" t="s">
        <v>262</v>
      </c>
      <c r="R344" s="357" t="s">
        <v>337</v>
      </c>
      <c r="S344" s="385" t="e">
        <f>IF(VLOOKUP($AH344,#REF!,#REF!,0)="","",VLOOKUP($AH344,#REF!,#REF!,0))</f>
        <v>#REF!</v>
      </c>
      <c r="T344" s="385" t="e">
        <f>IF(VLOOKUP($AH344,#REF!,#REF!,0)="","",VLOOKUP($AH344,#REF!,#REF!,0))</f>
        <v>#REF!</v>
      </c>
      <c r="U344" s="385" t="e">
        <f>IF(VLOOKUP($AH344,#REF!,#REF!,0)="","",VLOOKUP($AH344,#REF!,#REF!,0))</f>
        <v>#REF!</v>
      </c>
      <c r="V344" s="385" t="e">
        <f>IF(VLOOKUP($AH344,#REF!,#REF!,0)="","",VLOOKUP($AH344,#REF!,#REF!,0))</f>
        <v>#REF!</v>
      </c>
      <c r="W344" s="385" t="e">
        <f>IF(VLOOKUP($AH344,#REF!,#REF!,0)="","",VLOOKUP($AH344,#REF!,#REF!,0))</f>
        <v>#REF!</v>
      </c>
      <c r="X344" s="385" t="e">
        <f>IF(VLOOKUP($AH344,#REF!,#REF!,0)="","",VLOOKUP($AH344,#REF!,#REF!,0))</f>
        <v>#REF!</v>
      </c>
      <c r="Y344" s="385" t="e">
        <f>IF(VLOOKUP($AH344,#REF!,#REF!,0)="","",VLOOKUP($AH344,#REF!,#REF!,0))</f>
        <v>#REF!</v>
      </c>
      <c r="Z344" s="385" t="e">
        <f>IF(VLOOKUP($AH344,#REF!,#REF!,0)="","",VLOOKUP($AH344,#REF!,#REF!,0))</f>
        <v>#REF!</v>
      </c>
      <c r="AA344" s="385" t="e">
        <f>IF(VLOOKUP($AH344,#REF!,#REF!,0)="","",VLOOKUP($AH344,#REF!,#REF!,0))</f>
        <v>#REF!</v>
      </c>
      <c r="AB344" s="385" t="e">
        <f>IF(VLOOKUP($AH344,#REF!,#REF!,0)="","",VLOOKUP($AH344,#REF!,#REF!,0))</f>
        <v>#REF!</v>
      </c>
      <c r="AC344" s="385" t="e">
        <f>IF(VLOOKUP($AH344,#REF!,#REF!,0)="","",VLOOKUP($AH344,#REF!,#REF!,0))</f>
        <v>#REF!</v>
      </c>
      <c r="AD344" s="385" t="e">
        <f>IF(VLOOKUP($AH344,#REF!,#REF!,0)="","",VLOOKUP($AH344,#REF!,#REF!,0))</f>
        <v>#REF!</v>
      </c>
      <c r="AE344" s="385" t="e">
        <f>IF(VLOOKUP($AH344,#REF!,#REF!,0)="","",VLOOKUP($AH344,#REF!,#REF!,0))</f>
        <v>#REF!</v>
      </c>
      <c r="AF344" s="385" t="e">
        <f>IF(VLOOKUP($AH344,#REF!,#REF!,0)="","",VLOOKUP($AH344,#REF!,#REF!,0))</f>
        <v>#REF!</v>
      </c>
      <c r="AG344" s="385" t="e">
        <f>IF(VLOOKUP($AH344,#REF!,#REF!,0)="","",VLOOKUP($AH344,#REF!,#REF!,0))</f>
        <v>#REF!</v>
      </c>
      <c r="AH344" s="357" t="str">
        <f t="shared" si="4"/>
        <v>A.N.@@._Z.S13._Z.C.L.LE.FPU.T.S.V._T._T.XDC.N.EDP4</v>
      </c>
      <c r="AI344" s="357"/>
      <c r="AJ344" s="357"/>
      <c r="AK344" s="361" t="str">
        <f>IFERROR(+IF(AH344=VLOOKUP(AH344,#REF!,1,0),"OK","check!!!!"),"check!!!!")</f>
        <v>check!!!!</v>
      </c>
      <c r="AL344" s="363" t="e">
        <f>IF(#REF!=AH344,"ok","check!!!!")</f>
        <v>#REF!</v>
      </c>
      <c r="AM344" s="362"/>
    </row>
    <row r="345" spans="1:39">
      <c r="A345" s="357" t="s">
        <v>261</v>
      </c>
      <c r="B345" s="357" t="s">
        <v>262</v>
      </c>
      <c r="C345" s="357" t="s">
        <v>263</v>
      </c>
      <c r="D345" s="357" t="s">
        <v>264</v>
      </c>
      <c r="E345" s="357" t="s">
        <v>289</v>
      </c>
      <c r="F345" s="357" t="s">
        <v>264</v>
      </c>
      <c r="G345" s="357" t="s">
        <v>264</v>
      </c>
      <c r="H345" s="357" t="s">
        <v>266</v>
      </c>
      <c r="I345" s="357" t="s">
        <v>339</v>
      </c>
      <c r="J345" s="357" t="s">
        <v>264</v>
      </c>
      <c r="K345" s="357" t="s">
        <v>281</v>
      </c>
      <c r="L345" s="357" t="s">
        <v>268</v>
      </c>
      <c r="M345" s="357" t="s">
        <v>269</v>
      </c>
      <c r="N345" s="357" t="s">
        <v>270</v>
      </c>
      <c r="O345" s="357" t="s">
        <v>270</v>
      </c>
      <c r="P345" s="357" t="s">
        <v>271</v>
      </c>
      <c r="Q345" s="357" t="s">
        <v>262</v>
      </c>
      <c r="R345" s="357" t="s">
        <v>337</v>
      </c>
      <c r="S345" s="385" t="e">
        <f>IF(VLOOKUP($AH345,#REF!,#REF!,0)="","",VLOOKUP($AH345,#REF!,#REF!,0))</f>
        <v>#REF!</v>
      </c>
      <c r="T345" s="385" t="e">
        <f>IF(VLOOKUP($AH345,#REF!,#REF!,0)="","",VLOOKUP($AH345,#REF!,#REF!,0))</f>
        <v>#REF!</v>
      </c>
      <c r="U345" s="385" t="e">
        <f>IF(VLOOKUP($AH345,#REF!,#REF!,0)="","",VLOOKUP($AH345,#REF!,#REF!,0))</f>
        <v>#REF!</v>
      </c>
      <c r="V345" s="385" t="e">
        <f>IF(VLOOKUP($AH345,#REF!,#REF!,0)="","",VLOOKUP($AH345,#REF!,#REF!,0))</f>
        <v>#REF!</v>
      </c>
      <c r="W345" s="385" t="e">
        <f>IF(VLOOKUP($AH345,#REF!,#REF!,0)="","",VLOOKUP($AH345,#REF!,#REF!,0))</f>
        <v>#REF!</v>
      </c>
      <c r="X345" s="385" t="e">
        <f>IF(VLOOKUP($AH345,#REF!,#REF!,0)="","",VLOOKUP($AH345,#REF!,#REF!,0))</f>
        <v>#REF!</v>
      </c>
      <c r="Y345" s="385" t="e">
        <f>IF(VLOOKUP($AH345,#REF!,#REF!,0)="","",VLOOKUP($AH345,#REF!,#REF!,0))</f>
        <v>#REF!</v>
      </c>
      <c r="Z345" s="385" t="e">
        <f>IF(VLOOKUP($AH345,#REF!,#REF!,0)="","",VLOOKUP($AH345,#REF!,#REF!,0))</f>
        <v>#REF!</v>
      </c>
      <c r="AA345" s="385" t="e">
        <f>IF(VLOOKUP($AH345,#REF!,#REF!,0)="","",VLOOKUP($AH345,#REF!,#REF!,0))</f>
        <v>#REF!</v>
      </c>
      <c r="AB345" s="385" t="e">
        <f>IF(VLOOKUP($AH345,#REF!,#REF!,0)="","",VLOOKUP($AH345,#REF!,#REF!,0))</f>
        <v>#REF!</v>
      </c>
      <c r="AC345" s="385" t="e">
        <f>IF(VLOOKUP($AH345,#REF!,#REF!,0)="","",VLOOKUP($AH345,#REF!,#REF!,0))</f>
        <v>#REF!</v>
      </c>
      <c r="AD345" s="385" t="e">
        <f>IF(VLOOKUP($AH345,#REF!,#REF!,0)="","",VLOOKUP($AH345,#REF!,#REF!,0))</f>
        <v>#REF!</v>
      </c>
      <c r="AE345" s="385" t="e">
        <f>IF(VLOOKUP($AH345,#REF!,#REF!,0)="","",VLOOKUP($AH345,#REF!,#REF!,0))</f>
        <v>#REF!</v>
      </c>
      <c r="AF345" s="385" t="e">
        <f>IF(VLOOKUP($AH345,#REF!,#REF!,0)="","",VLOOKUP($AH345,#REF!,#REF!,0))</f>
        <v>#REF!</v>
      </c>
      <c r="AG345" s="385" t="e">
        <f>IF(VLOOKUP($AH345,#REF!,#REF!,0)="","",VLOOKUP($AH345,#REF!,#REF!,0))</f>
        <v>#REF!</v>
      </c>
      <c r="AH345" s="357" t="str">
        <f t="shared" si="4"/>
        <v>A.N.@@._Z.S1._Z._Z.B.B5GQ._Z.T.S.V._T._T.XDC.N.EDP4</v>
      </c>
      <c r="AI345" s="357"/>
      <c r="AJ345" s="357"/>
      <c r="AK345" s="361" t="str">
        <f>IFERROR(+IF(AH345=VLOOKUP(AH345,#REF!,1,0),"OK","check!!!!"),"check!!!!")</f>
        <v>check!!!!</v>
      </c>
      <c r="AL345" s="363" t="e">
        <f>IF(#REF!=AH345,"ok","check!!!!")</f>
        <v>#REF!</v>
      </c>
      <c r="AM345" s="362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AG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K33">
    <cfRule type="cellIs" dxfId="1" priority="2" operator="notEqual">
      <formula>"vlookup - ok"</formula>
    </cfRule>
  </conditionalFormatting>
  <conditionalFormatting sqref="AL33">
    <cfRule type="cellIs" dxfId="0" priority="1" operator="notEqual">
      <formula>"link - ok"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12</vt:i4>
      </vt:variant>
    </vt:vector>
  </HeadingPairs>
  <TitlesOfParts>
    <vt:vector size="22" baseType="lpstr">
      <vt:lpstr>Titulní stránka</vt:lpstr>
      <vt:lpstr>Cover page</vt:lpstr>
      <vt:lpstr>Tabulka 1</vt:lpstr>
      <vt:lpstr>Edp (2)</vt:lpstr>
      <vt:lpstr>Parameters (2)</vt:lpstr>
      <vt:lpstr>Table 1</vt:lpstr>
      <vt:lpstr>Tabulka 3A</vt:lpstr>
      <vt:lpstr>Table 3A</vt:lpstr>
      <vt:lpstr>Edp</vt:lpstr>
      <vt:lpstr>Parameters</vt:lpstr>
      <vt:lpstr>'Table 1'!_TAB1</vt:lpstr>
      <vt:lpstr>'Tabulka 1'!_TAB1</vt:lpstr>
      <vt:lpstr>'Cover page'!COVER</vt:lpstr>
      <vt:lpstr>'Titulní stránka'!COVER</vt:lpstr>
      <vt:lpstr>'Cover page'!Oblast_tisku</vt:lpstr>
      <vt:lpstr>'Table 1'!Oblast_tisku</vt:lpstr>
      <vt:lpstr>'Table 3A'!Oblast_tisku</vt:lpstr>
      <vt:lpstr>'Tabulka 1'!Oblast_tisku</vt:lpstr>
      <vt:lpstr>'Tabulka 3A'!Oblast_tisku</vt:lpstr>
      <vt:lpstr>'Titulní stránka'!Oblast_tisku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Šímová Kateřina</cp:lastModifiedBy>
  <cp:lastPrinted>2013-11-27T17:45:16Z</cp:lastPrinted>
  <dcterms:created xsi:type="dcterms:W3CDTF">1997-11-05T15:09:39Z</dcterms:created>
  <dcterms:modified xsi:type="dcterms:W3CDTF">2024-11-12T10:32:43Z</dcterms:modified>
</cp:coreProperties>
</file>