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75" windowWidth="15420" windowHeight="4020" tabRatio="823"/>
  </bookViews>
  <sheets>
    <sheet name="Graf" sheetId="9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I12" i="4"/>
  <c r="I9" s="1"/>
  <c r="H12"/>
  <c r="H9" s="1"/>
  <c r="G12"/>
  <c r="G9" s="1"/>
  <c r="F12"/>
  <c r="F9" s="1"/>
  <c r="E12"/>
  <c r="E9" s="1"/>
  <c r="D12"/>
  <c r="D9" s="1"/>
  <c r="M11"/>
  <c r="M8" s="1"/>
  <c r="L11"/>
  <c r="K11"/>
  <c r="J11"/>
  <c r="I11"/>
  <c r="H11"/>
  <c r="H8" s="1"/>
  <c r="G11"/>
  <c r="G8" s="1"/>
  <c r="F11"/>
  <c r="F8" s="1"/>
  <c r="E11"/>
  <c r="E8" s="1"/>
  <c r="D11"/>
  <c r="C12"/>
  <c r="C9" s="1"/>
  <c r="C11"/>
  <c r="C8" s="1"/>
  <c r="B12"/>
  <c r="B9" s="1"/>
  <c r="B11"/>
  <c r="I8"/>
  <c r="J9"/>
  <c r="K9"/>
  <c r="L9"/>
  <c r="M9"/>
  <c r="D8"/>
  <c r="J8"/>
  <c r="K8"/>
  <c r="L8"/>
  <c r="B8"/>
</calcChain>
</file>

<file path=xl/sharedStrings.xml><?xml version="1.0" encoding="utf-8"?>
<sst xmlns="http://schemas.openxmlformats.org/spreadsheetml/2006/main" count="13" uniqueCount="13">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</sst>
</file>

<file path=xl/styles.xml><?xml version="1.0" encoding="utf-8"?>
<styleSheet xmlns="http://schemas.openxmlformats.org/spreadsheetml/2006/main">
  <numFmts count="2">
    <numFmt numFmtId="164" formatCode="##,###,##0"/>
    <numFmt numFmtId="165" formatCode="0.0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165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15"/>
          <c:y val="5.69055577114863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746981627296628E-2"/>
          <c:y val="0.17745035447675594"/>
          <c:w val="0.89150634632209436"/>
          <c:h val="0.71973093983283887"/>
        </c:manualLayout>
      </c:layout>
      <c:barChart>
        <c:barDir val="col"/>
        <c:grouping val="clustered"/>
        <c:ser>
          <c:idx val="0"/>
          <c:order val="1"/>
          <c:tx>
            <c:strRef>
              <c:f>data!$A$4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30.7</c:v>
                </c:pt>
                <c:pt idx="1">
                  <c:v>58.2</c:v>
                </c:pt>
                <c:pt idx="2">
                  <c:v>94.5</c:v>
                </c:pt>
                <c:pt idx="3">
                  <c:v>114.5</c:v>
                </c:pt>
                <c:pt idx="4">
                  <c:v>136</c:v>
                </c:pt>
                <c:pt idx="5">
                  <c:v>164.2</c:v>
                </c:pt>
                <c:pt idx="6">
                  <c:v>187.5</c:v>
                </c:pt>
                <c:pt idx="7">
                  <c:v>203.9</c:v>
                </c:pt>
                <c:pt idx="8">
                  <c:v>233.8</c:v>
                </c:pt>
                <c:pt idx="9">
                  <c:v>266.60000000000002</c:v>
                </c:pt>
                <c:pt idx="10">
                  <c:v>300.3</c:v>
                </c:pt>
                <c:pt idx="11">
                  <c:v>305.7</c:v>
                </c:pt>
              </c:numCache>
            </c:numRef>
          </c:val>
        </c:ser>
        <c:gapWidth val="14"/>
        <c:overlap val="56"/>
        <c:axId val="72020736"/>
        <c:axId val="72023424"/>
      </c:barChart>
      <c:lineChart>
        <c:grouping val="standard"/>
        <c:ser>
          <c:idx val="1"/>
          <c:order val="0"/>
          <c:tx>
            <c:strRef>
              <c:f>data!$A$3</c:f>
              <c:strCache>
                <c:ptCount val="1"/>
                <c:pt idx="0">
                  <c:v>2013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Val val="1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31.2</c:v>
                </c:pt>
                <c:pt idx="1">
                  <c:v>62.7</c:v>
                </c:pt>
                <c:pt idx="2">
                  <c:v>95.9</c:v>
                </c:pt>
                <c:pt idx="3">
                  <c:v>130.6</c:v>
                </c:pt>
                <c:pt idx="4">
                  <c:v>157.80000000000001</c:v>
                </c:pt>
                <c:pt idx="5">
                  <c:v>189.9</c:v>
                </c:pt>
                <c:pt idx="6">
                  <c:v>217.8</c:v>
                </c:pt>
                <c:pt idx="7">
                  <c:v>238.4</c:v>
                </c:pt>
              </c:numCache>
            </c:numRef>
          </c:val>
        </c:ser>
        <c:marker val="1"/>
        <c:axId val="72020736"/>
        <c:axId val="72023424"/>
      </c:lineChart>
      <c:dateAx>
        <c:axId val="72020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9433087017969268"/>
              <c:y val="0.96302125191425791"/>
            </c:manualLayout>
          </c:layout>
        </c:title>
        <c:numFmt formatCode="mmm/yy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2023424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72023424"/>
        <c:scaling>
          <c:orientation val="minMax"/>
          <c:max val="33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4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one"/>
        <c:crossAx val="72020736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zoomScale="90" zoomScaleNormal="90" workbookViewId="0">
      <selection activeCell="F24" sqref="F24"/>
    </sheetView>
  </sheetViews>
  <sheetFormatPr defaultRowHeight="12"/>
  <cols>
    <col min="2" max="3" width="6.42578125" bestFit="1" customWidth="1"/>
    <col min="4" max="4" width="9.7109375" bestFit="1" customWidth="1"/>
    <col min="5" max="11" width="10.28515625" bestFit="1" customWidth="1"/>
    <col min="12" max="12" width="10.7109375" bestFit="1" customWidth="1"/>
    <col min="13" max="14" width="10.28515625" bestFit="1" customWidth="1"/>
  </cols>
  <sheetData>
    <row r="2" spans="1:1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>
      <c r="A3" s="3">
        <v>2013</v>
      </c>
      <c r="B3" s="8">
        <v>31.2</v>
      </c>
      <c r="C3" s="8">
        <v>62.7</v>
      </c>
      <c r="D3" s="8">
        <v>95.9</v>
      </c>
      <c r="E3" s="8">
        <v>130.6</v>
      </c>
      <c r="F3" s="8">
        <v>157.80000000000001</v>
      </c>
      <c r="G3" s="8">
        <v>189.9</v>
      </c>
      <c r="H3" s="8">
        <v>217.8</v>
      </c>
      <c r="I3" s="8">
        <v>238.4</v>
      </c>
      <c r="J3" s="8"/>
      <c r="K3" s="8"/>
      <c r="L3" s="8"/>
      <c r="M3" s="8"/>
    </row>
    <row r="4" spans="1:13">
      <c r="A4" s="3">
        <v>2012</v>
      </c>
      <c r="B4" s="8">
        <v>30.7</v>
      </c>
      <c r="C4" s="8">
        <v>58.2</v>
      </c>
      <c r="D4" s="8">
        <v>94.5</v>
      </c>
      <c r="E4" s="8">
        <v>114.5</v>
      </c>
      <c r="F4" s="8">
        <v>136</v>
      </c>
      <c r="G4" s="8">
        <v>164.2</v>
      </c>
      <c r="H4" s="8">
        <v>187.5</v>
      </c>
      <c r="I4" s="8">
        <v>203.9</v>
      </c>
      <c r="J4" s="8">
        <v>233.8</v>
      </c>
      <c r="K4" s="8">
        <v>266.60000000000002</v>
      </c>
      <c r="L4" s="8">
        <v>300.3</v>
      </c>
      <c r="M4" s="8">
        <v>305.7</v>
      </c>
    </row>
    <row r="5" spans="1:13">
      <c r="A5" s="3"/>
    </row>
    <row r="6" spans="1:13">
      <c r="A6" s="3"/>
    </row>
    <row r="7" spans="1:13">
      <c r="A7" s="3"/>
    </row>
    <row r="8" spans="1:13">
      <c r="A8" s="3">
        <v>2012</v>
      </c>
      <c r="B8">
        <f t="shared" ref="B8:M8" si="0">ROUND(B11/1000,1)</f>
        <v>30.7</v>
      </c>
      <c r="C8">
        <f t="shared" si="0"/>
        <v>58.2</v>
      </c>
      <c r="D8">
        <f t="shared" si="0"/>
        <v>94.5</v>
      </c>
      <c r="E8">
        <f t="shared" si="0"/>
        <v>114.5</v>
      </c>
      <c r="F8">
        <f t="shared" si="0"/>
        <v>136</v>
      </c>
      <c r="G8">
        <f t="shared" si="0"/>
        <v>164.2</v>
      </c>
      <c r="H8">
        <f t="shared" si="0"/>
        <v>187.5</v>
      </c>
      <c r="I8">
        <f t="shared" si="0"/>
        <v>203.9</v>
      </c>
      <c r="J8">
        <f t="shared" si="0"/>
        <v>233.8</v>
      </c>
      <c r="K8">
        <f t="shared" si="0"/>
        <v>266.60000000000002</v>
      </c>
      <c r="L8">
        <f t="shared" si="0"/>
        <v>300.3</v>
      </c>
      <c r="M8">
        <f t="shared" si="0"/>
        <v>305.7</v>
      </c>
    </row>
    <row r="9" spans="1:13">
      <c r="A9" s="3">
        <v>2013</v>
      </c>
      <c r="B9">
        <f t="shared" ref="B9:M9" si="1">ROUND(B12/1000,1)</f>
        <v>31.2</v>
      </c>
      <c r="C9">
        <f t="shared" si="1"/>
        <v>62.7</v>
      </c>
      <c r="D9">
        <f t="shared" si="1"/>
        <v>95.9</v>
      </c>
      <c r="E9">
        <f t="shared" si="1"/>
        <v>130.6</v>
      </c>
      <c r="F9">
        <f t="shared" si="1"/>
        <v>157.80000000000001</v>
      </c>
      <c r="G9">
        <f t="shared" si="1"/>
        <v>189.9</v>
      </c>
      <c r="H9">
        <f t="shared" si="1"/>
        <v>217.8</v>
      </c>
      <c r="I9">
        <f t="shared" si="1"/>
        <v>238.4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</row>
    <row r="10" spans="1:13">
      <c r="A10" s="3"/>
    </row>
    <row r="11" spans="1:13">
      <c r="A11" s="3">
        <v>2012</v>
      </c>
      <c r="B11" s="2">
        <f>B15</f>
        <v>30708</v>
      </c>
      <c r="C11" s="2">
        <f>SUM(B15:C15)</f>
        <v>58236</v>
      </c>
      <c r="D11" s="2">
        <f>SUM(B15:D15)</f>
        <v>94534</v>
      </c>
      <c r="E11" s="2">
        <f>SUM(B15:E15)</f>
        <v>114525</v>
      </c>
      <c r="F11" s="2">
        <f>SUM(B15:F15)</f>
        <v>135963</v>
      </c>
      <c r="G11" s="2">
        <f>SUM(B15:G15)</f>
        <v>164225</v>
      </c>
      <c r="H11" s="2">
        <f>SUM(B15:H15)</f>
        <v>187519</v>
      </c>
      <c r="I11" s="2">
        <f>SUM(B15:I15)</f>
        <v>203861</v>
      </c>
      <c r="J11" s="2">
        <f>SUM(B15:J15)</f>
        <v>233813</v>
      </c>
      <c r="K11" s="2">
        <f>SUM(B15:K15)</f>
        <v>266594</v>
      </c>
      <c r="L11" s="2">
        <f>SUM(B15:L15)</f>
        <v>300270</v>
      </c>
      <c r="M11" s="2">
        <f>SUM(B15:M15)</f>
        <v>305709</v>
      </c>
    </row>
    <row r="12" spans="1:13">
      <c r="A12" s="3">
        <v>2013</v>
      </c>
      <c r="B12" s="2">
        <f>B16</f>
        <v>31225</v>
      </c>
      <c r="C12" s="6">
        <f>SUM(B16:C16)</f>
        <v>62735</v>
      </c>
      <c r="D12" s="6">
        <f>IF(D16="","",SUM(B16:D16))</f>
        <v>95922</v>
      </c>
      <c r="E12" s="6">
        <f>IF(E16="","",SUM(B16:E16))</f>
        <v>130583</v>
      </c>
      <c r="F12" s="6">
        <f>IF(F16="","",SUM(B16:F16))</f>
        <v>157839</v>
      </c>
      <c r="G12" s="6">
        <f>IF(G16="","",SUM(B16:G16))</f>
        <v>189943</v>
      </c>
      <c r="H12" s="6">
        <f>IF(H16="","",SUM(B16:H16))</f>
        <v>217799</v>
      </c>
      <c r="I12" s="6">
        <f>IF(I16="","",SUM(B16:I16))</f>
        <v>238387</v>
      </c>
    </row>
    <row r="13" spans="1:13">
      <c r="A13" s="3"/>
    </row>
    <row r="14" spans="1:13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>
      <c r="A15" s="3">
        <v>2012</v>
      </c>
      <c r="B15" s="1">
        <v>30708</v>
      </c>
      <c r="C15" s="1">
        <v>27528</v>
      </c>
      <c r="D15" s="1">
        <v>36298</v>
      </c>
      <c r="E15" s="1">
        <v>19991</v>
      </c>
      <c r="F15" s="1">
        <v>21438</v>
      </c>
      <c r="G15" s="1">
        <v>28262</v>
      </c>
      <c r="H15" s="1">
        <v>23294</v>
      </c>
      <c r="I15" s="1">
        <v>16342</v>
      </c>
      <c r="J15" s="1">
        <v>29952</v>
      </c>
      <c r="K15" s="1">
        <v>32781</v>
      </c>
      <c r="L15" s="1">
        <v>33676</v>
      </c>
      <c r="M15" s="1">
        <v>5439</v>
      </c>
    </row>
    <row r="16" spans="1:13">
      <c r="A16" s="3">
        <v>2013</v>
      </c>
      <c r="B16" s="7">
        <v>31225</v>
      </c>
      <c r="C16" s="6">
        <v>31510</v>
      </c>
      <c r="D16" s="6">
        <v>33187</v>
      </c>
      <c r="E16" s="6">
        <v>34661</v>
      </c>
      <c r="F16" s="6">
        <v>27256</v>
      </c>
      <c r="G16" s="6">
        <v>32104</v>
      </c>
      <c r="H16" s="6">
        <v>27856</v>
      </c>
      <c r="I16" s="6">
        <v>20588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2013-07-29T08:05:28Z</cp:lastPrinted>
  <dcterms:created xsi:type="dcterms:W3CDTF">2012-11-09T07:11:28Z</dcterms:created>
  <dcterms:modified xsi:type="dcterms:W3CDTF">2013-10-01T06:39:57Z</dcterms:modified>
</cp:coreProperties>
</file>