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zaklchar" sheetId="8224" r:id="rId1"/>
  </sheets>
  <definedNames>
    <definedName name="_xlnm.Print_Area" localSheetId="0">zaklchar!$A$1:$J$49</definedName>
  </definedNames>
  <calcPr calcId="125725"/>
</workbook>
</file>

<file path=xl/calcChain.xml><?xml version="1.0" encoding="utf-8"?>
<calcChain xmlns="http://schemas.openxmlformats.org/spreadsheetml/2006/main">
  <c r="E5" i="8224"/>
  <c r="J5"/>
  <c r="E6"/>
  <c r="J6"/>
  <c r="E7"/>
  <c r="J7"/>
  <c r="E8"/>
  <c r="E9"/>
  <c r="J9"/>
  <c r="J11"/>
  <c r="H13"/>
  <c r="I13"/>
  <c r="C48"/>
  <c r="D48"/>
  <c r="F48"/>
  <c r="G48"/>
  <c r="H48"/>
  <c r="I48"/>
  <c r="J48"/>
</calcChain>
</file>

<file path=xl/sharedStrings.xml><?xml version="1.0" encoding="utf-8"?>
<sst xmlns="http://schemas.openxmlformats.org/spreadsheetml/2006/main" count="56" uniqueCount="42">
  <si>
    <t>Česká republika</t>
  </si>
  <si>
    <t>% kraje v rámci ČR</t>
  </si>
  <si>
    <t>kraj</t>
  </si>
  <si>
    <r>
      <t>Hustota obyvatel na 1km</t>
    </r>
    <r>
      <rPr>
        <vertAlign val="superscript"/>
        <sz val="10"/>
        <rFont val="Times New Roman CE"/>
        <family val="1"/>
        <charset val="238"/>
      </rPr>
      <t>2</t>
    </r>
  </si>
  <si>
    <t>Území</t>
  </si>
  <si>
    <t xml:space="preserve">Střední stav obyvatel </t>
  </si>
  <si>
    <t>venkov</t>
  </si>
  <si>
    <t>město</t>
  </si>
  <si>
    <t>x</t>
  </si>
  <si>
    <t>Velikostní skupina</t>
  </si>
  <si>
    <t>Počet</t>
  </si>
  <si>
    <t xml:space="preserve"> obcí</t>
  </si>
  <si>
    <t>obyvatel</t>
  </si>
  <si>
    <t>200 - 499</t>
  </si>
  <si>
    <t>500 - 999</t>
  </si>
  <si>
    <t>10 000 - 19 999</t>
  </si>
  <si>
    <t>5 000 - 9 999</t>
  </si>
  <si>
    <t>20 000 - 49 999</t>
  </si>
  <si>
    <t>50 000 - 99 999</t>
  </si>
  <si>
    <t xml:space="preserve"> 100 000 +</t>
  </si>
  <si>
    <t>1 000 - 1 999</t>
  </si>
  <si>
    <t>2 000 - 4 999</t>
  </si>
  <si>
    <t>% obyvatel</t>
  </si>
  <si>
    <r>
      <t>Rozloha  (km</t>
    </r>
    <r>
      <rPr>
        <vertAlign val="super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</si>
  <si>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t xml:space="preserve"> kraj</t>
  </si>
  <si>
    <t>Obce</t>
  </si>
  <si>
    <t>Obce se statutem města</t>
  </si>
  <si>
    <t>Části obce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</si>
  <si>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</si>
  <si>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</si>
  <si>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</si>
  <si>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</si>
  <si>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</si>
  <si>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</si>
  <si>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</si>
  <si>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Plzeň - město</t>
  </si>
  <si>
    <t>Plzeň - jih</t>
  </si>
  <si>
    <t>Plzeň - sever</t>
  </si>
  <si>
    <t>Obce se statutem městyse</t>
  </si>
  <si>
    <t>Katastrální území</t>
  </si>
  <si>
    <t>Velikostní skupiny obcí podle počtu obyvatel k 31.12.2012</t>
  </si>
  <si>
    <t>Základní charakteristika  v roce 2012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</si>
</sst>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\-"/>
  </numFmts>
  <fonts count="13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b/>
      <sz val="9"/>
      <name val="Arial CE"/>
      <charset val="238"/>
    </font>
    <font>
      <sz val="10"/>
      <color theme="0"/>
      <name val="Times New Roman CE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" fontId="3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2" fillId="0" borderId="0"/>
    <xf numFmtId="0" fontId="1" fillId="0" borderId="0"/>
  </cellStyleXfs>
  <cellXfs count="111">
    <xf numFmtId="0" fontId="0" fillId="0" borderId="0" xfId="0"/>
    <xf numFmtId="165" fontId="3" fillId="0" borderId="1" xfId="0" applyNumberFormat="1" applyFont="1" applyFill="1" applyBorder="1"/>
    <xf numFmtId="165" fontId="3" fillId="0" borderId="1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0" fillId="0" borderId="1" xfId="0" applyNumberFormat="1" applyFill="1" applyBorder="1"/>
    <xf numFmtId="0" fontId="7" fillId="0" borderId="0" xfId="6" applyFont="1" applyFill="1" applyBorder="1"/>
    <xf numFmtId="0" fontId="0" fillId="0" borderId="0" xfId="0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3" fillId="0" borderId="1" xfId="0" applyNumberFormat="1" applyFont="1" applyFill="1" applyBorder="1"/>
    <xf numFmtId="3" fontId="3" fillId="0" borderId="0" xfId="0" applyNumberFormat="1" applyFont="1" applyFill="1" applyBorder="1"/>
    <xf numFmtId="2" fontId="2" fillId="0" borderId="5" xfId="0" applyNumberFormat="1" applyFont="1" applyFill="1" applyBorder="1" applyAlignment="1">
      <alignment horizontal="right"/>
    </xf>
    <xf numFmtId="2" fontId="2" fillId="0" borderId="6" xfId="0" applyNumberFormat="1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right"/>
    </xf>
    <xf numFmtId="2" fontId="2" fillId="0" borderId="9" xfId="0" applyNumberFormat="1" applyFont="1" applyFill="1" applyBorder="1" applyAlignment="1">
      <alignment horizontal="right"/>
    </xf>
    <xf numFmtId="0" fontId="0" fillId="0" borderId="10" xfId="0" applyFill="1" applyBorder="1"/>
    <xf numFmtId="3" fontId="2" fillId="0" borderId="0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Border="1"/>
    <xf numFmtId="3" fontId="2" fillId="0" borderId="11" xfId="0" applyNumberFormat="1" applyFont="1" applyFill="1" applyBorder="1" applyAlignment="1"/>
    <xf numFmtId="0" fontId="3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indent="1"/>
    </xf>
    <xf numFmtId="0" fontId="0" fillId="0" borderId="14" xfId="0" applyFill="1" applyBorder="1"/>
    <xf numFmtId="0" fontId="2" fillId="0" borderId="14" xfId="0" applyFont="1" applyFill="1" applyBorder="1"/>
    <xf numFmtId="3" fontId="2" fillId="0" borderId="15" xfId="0" applyNumberFormat="1" applyFont="1" applyFill="1" applyBorder="1" applyAlignment="1"/>
    <xf numFmtId="164" fontId="2" fillId="0" borderId="16" xfId="0" applyNumberFormat="1" applyFont="1" applyFill="1" applyBorder="1" applyAlignment="1"/>
    <xf numFmtId="0" fontId="2" fillId="0" borderId="17" xfId="0" applyFont="1" applyFill="1" applyBorder="1" applyAlignment="1">
      <alignment horizontal="left" indent="1"/>
    </xf>
    <xf numFmtId="0" fontId="0" fillId="0" borderId="18" xfId="0" applyFill="1" applyBorder="1"/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left" indent="1"/>
    </xf>
    <xf numFmtId="0" fontId="0" fillId="0" borderId="21" xfId="0" applyFill="1" applyBorder="1"/>
    <xf numFmtId="0" fontId="2" fillId="0" borderId="21" xfId="0" applyFont="1" applyFill="1" applyBorder="1"/>
    <xf numFmtId="164" fontId="2" fillId="0" borderId="22" xfId="0" applyNumberFormat="1" applyFont="1" applyFill="1" applyBorder="1" applyAlignment="1"/>
    <xf numFmtId="0" fontId="2" fillId="0" borderId="23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9" fillId="0" borderId="0" xfId="3" applyFont="1" applyFill="1" applyBorder="1"/>
    <xf numFmtId="0" fontId="7" fillId="0" borderId="0" xfId="7" applyFont="1" applyFill="1" applyBorder="1"/>
    <xf numFmtId="0" fontId="10" fillId="0" borderId="0" xfId="7" applyFont="1" applyFill="1" applyBorder="1"/>
    <xf numFmtId="0" fontId="9" fillId="0" borderId="0" xfId="7" applyFont="1" applyFill="1" applyBorder="1"/>
    <xf numFmtId="0" fontId="11" fillId="0" borderId="0" xfId="7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3" fontId="3" fillId="0" borderId="0" xfId="0" applyNumberFormat="1" applyFont="1" applyFill="1"/>
    <xf numFmtId="0" fontId="7" fillId="0" borderId="0" xfId="5" applyFont="1" applyFill="1" applyBorder="1"/>
    <xf numFmtId="0" fontId="7" fillId="0" borderId="0" xfId="4" applyFont="1" applyFill="1" applyBorder="1"/>
    <xf numFmtId="0" fontId="9" fillId="0" borderId="0" xfId="5" applyFont="1" applyFill="1" applyBorder="1"/>
    <xf numFmtId="0" fontId="9" fillId="0" borderId="0" xfId="4" applyFont="1" applyFill="1" applyBorder="1"/>
    <xf numFmtId="0" fontId="4" fillId="0" borderId="0" xfId="0" applyFont="1" applyFill="1" applyBorder="1" applyAlignment="1">
      <alignment horizontal="left" indent="1"/>
    </xf>
    <xf numFmtId="0" fontId="2" fillId="0" borderId="0" xfId="0" applyFont="1" applyFill="1"/>
    <xf numFmtId="165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3" fillId="0" borderId="11" xfId="0" applyNumberFormat="1" applyFont="1" applyFill="1" applyBorder="1"/>
    <xf numFmtId="3" fontId="0" fillId="0" borderId="0" xfId="0" applyNumberFormat="1" applyFill="1"/>
    <xf numFmtId="164" fontId="0" fillId="0" borderId="1" xfId="0" applyNumberFormat="1" applyFill="1" applyBorder="1"/>
    <xf numFmtId="164" fontId="0" fillId="0" borderId="24" xfId="0" applyNumberForma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3" fontId="0" fillId="0" borderId="2" xfId="0" applyNumberFormat="1" applyFill="1" applyBorder="1"/>
    <xf numFmtId="164" fontId="2" fillId="0" borderId="25" xfId="0" applyNumberFormat="1" applyFont="1" applyFill="1" applyBorder="1" applyAlignment="1">
      <alignment horizontal="right"/>
    </xf>
    <xf numFmtId="165" fontId="3" fillId="0" borderId="25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right"/>
    </xf>
    <xf numFmtId="0" fontId="0" fillId="0" borderId="0" xfId="0" applyFill="1" applyAlignment="1">
      <alignment vertical="top"/>
    </xf>
    <xf numFmtId="3" fontId="2" fillId="0" borderId="11" xfId="0" applyNumberFormat="1" applyFont="1" applyFill="1" applyBorder="1"/>
    <xf numFmtId="0" fontId="2" fillId="0" borderId="11" xfId="0" applyFont="1" applyFill="1" applyBorder="1"/>
    <xf numFmtId="0" fontId="2" fillId="0" borderId="1" xfId="0" applyFont="1" applyFill="1" applyBorder="1"/>
    <xf numFmtId="166" fontId="2" fillId="0" borderId="1" xfId="0" applyNumberFormat="1" applyFont="1" applyFill="1" applyBorder="1" applyAlignment="1">
      <alignment horizontal="center"/>
    </xf>
    <xf numFmtId="3" fontId="2" fillId="0" borderId="15" xfId="0" applyNumberFormat="1" applyFont="1" applyFill="1" applyBorder="1"/>
    <xf numFmtId="3" fontId="2" fillId="0" borderId="45" xfId="0" applyNumberFormat="1" applyFont="1" applyFill="1" applyBorder="1"/>
    <xf numFmtId="3" fontId="12" fillId="0" borderId="0" xfId="0" applyNumberFormat="1" applyFont="1" applyFill="1"/>
    <xf numFmtId="0" fontId="2" fillId="0" borderId="10" xfId="0" applyFont="1" applyFill="1" applyBorder="1" applyAlignment="1">
      <alignment horizontal="left" indent="1"/>
    </xf>
    <xf numFmtId="0" fontId="0" fillId="0" borderId="29" xfId="0" applyFill="1" applyBorder="1" applyAlignment="1"/>
    <xf numFmtId="0" fontId="2" fillId="0" borderId="10" xfId="0" applyFont="1" applyFill="1" applyBorder="1" applyAlignment="1" applyProtection="1">
      <alignment horizontal="left" indent="1"/>
    </xf>
    <xf numFmtId="0" fontId="2" fillId="0" borderId="29" xfId="0" applyFont="1" applyFill="1" applyBorder="1" applyAlignment="1" applyProtection="1">
      <alignment horizontal="left" indent="1"/>
    </xf>
    <xf numFmtId="0" fontId="2" fillId="0" borderId="20" xfId="0" applyFont="1" applyFill="1" applyBorder="1" applyAlignment="1">
      <alignment horizontal="left" indent="1"/>
    </xf>
    <xf numFmtId="0" fontId="0" fillId="0" borderId="30" xfId="0" applyFill="1" applyBorder="1" applyAlignment="1"/>
    <xf numFmtId="0" fontId="2" fillId="0" borderId="27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0" fillId="0" borderId="37" xfId="0" applyFill="1" applyBorder="1" applyAlignment="1"/>
    <xf numFmtId="0" fontId="0" fillId="0" borderId="13" xfId="0" applyFill="1" applyBorder="1" applyAlignment="1">
      <alignment vertical="center" wrapText="1"/>
    </xf>
    <xf numFmtId="0" fontId="0" fillId="0" borderId="38" xfId="0" applyFill="1" applyBorder="1" applyAlignment="1"/>
    <xf numFmtId="3" fontId="2" fillId="0" borderId="10" xfId="0" applyNumberFormat="1" applyFont="1" applyFill="1" applyBorder="1" applyAlignment="1">
      <alignment horizontal="center"/>
    </xf>
    <xf numFmtId="3" fontId="0" fillId="0" borderId="29" xfId="0" applyNumberForma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33" xfId="0" applyFill="1" applyBorder="1" applyAlignment="1"/>
    <xf numFmtId="3" fontId="2" fillId="0" borderId="13" xfId="0" applyNumberFormat="1" applyFont="1" applyFill="1" applyBorder="1" applyAlignment="1">
      <alignment horizontal="center"/>
    </xf>
    <xf numFmtId="3" fontId="0" fillId="0" borderId="33" xfId="0" applyNumberFormat="1" applyFill="1" applyBorder="1" applyAlignment="1"/>
    <xf numFmtId="0" fontId="0" fillId="0" borderId="27" xfId="0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vertical="center" wrapText="1"/>
    </xf>
  </cellXfs>
  <cellStyles count="8">
    <cellStyle name="Finanční0" xfId="1"/>
    <cellStyle name="Měna0" xfId="2"/>
    <cellStyle name="normální" xfId="0" builtinId="0"/>
    <cellStyle name="normální_1STRANKA_okresy" xfId="3"/>
    <cellStyle name="normální_List2" xfId="4"/>
    <cellStyle name="normální_List3" xfId="5"/>
    <cellStyle name="normální_zaklchar" xfId="6"/>
    <cellStyle name="normální_zaklchar_1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Městské a venkovské obyvatelstvo v roce 2012</a:t>
            </a:r>
          </a:p>
        </c:rich>
      </c:tx>
      <c:layout>
        <c:manualLayout>
          <c:xMode val="edge"/>
          <c:yMode val="edge"/>
          <c:x val="0.33936699089084471"/>
          <c:y val="4.36241610738254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923190226701299E-2"/>
          <c:y val="0.16107408942771051"/>
          <c:w val="0.86727126235986773"/>
          <c:h val="0.72818911262110808"/>
        </c:manualLayout>
      </c:layout>
      <c:barChart>
        <c:barDir val="col"/>
        <c:grouping val="stacked"/>
        <c:ser>
          <c:idx val="1"/>
          <c:order val="0"/>
          <c:tx>
            <c:strRef>
              <c:f>zaklchar!$C$16</c:f>
              <c:strCache>
                <c:ptCount val="1"/>
                <c:pt idx="0">
                  <c:v>město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 algn="r"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zaklchar!$A$17:$A$23</c:f>
              <c:strCache>
                <c:ptCount val="7"/>
                <c:pt idx="0">
                  <c:v>Domažlice</c:v>
                </c:pt>
                <c:pt idx="1">
                  <c:v>Klatovy</c:v>
                </c:pt>
                <c:pt idx="2">
                  <c:v>Plzeň-město</c:v>
                </c:pt>
                <c:pt idx="3">
                  <c:v>Plzeň-jih</c:v>
                </c:pt>
                <c:pt idx="4">
                  <c:v>Plzeň-sever</c:v>
                </c:pt>
                <c:pt idx="5">
                  <c:v>Rokycany</c:v>
                </c:pt>
                <c:pt idx="6">
                  <c:v>Tachov</c:v>
                </c:pt>
              </c:strCache>
            </c:strRef>
          </c:cat>
          <c:val>
            <c:numRef>
              <c:f>zaklchar!$C$17:$C$23</c:f>
              <c:numCache>
                <c:formatCode>#,##0</c:formatCode>
                <c:ptCount val="7"/>
                <c:pt idx="0">
                  <c:v>34227</c:v>
                </c:pt>
                <c:pt idx="1">
                  <c:v>58649</c:v>
                </c:pt>
                <c:pt idx="2">
                  <c:v>172360</c:v>
                </c:pt>
                <c:pt idx="3">
                  <c:v>28984</c:v>
                </c:pt>
                <c:pt idx="4">
                  <c:v>32024</c:v>
                </c:pt>
                <c:pt idx="5">
                  <c:v>24921</c:v>
                </c:pt>
                <c:pt idx="6">
                  <c:v>35237</c:v>
                </c:pt>
              </c:numCache>
            </c:numRef>
          </c:val>
        </c:ser>
        <c:ser>
          <c:idx val="0"/>
          <c:order val="1"/>
          <c:tx>
            <c:strRef>
              <c:f>zaklchar!$B$16</c:f>
              <c:strCache>
                <c:ptCount val="1"/>
                <c:pt idx="0">
                  <c:v>venkov</c:v>
                </c:pt>
              </c:strCache>
            </c:strRef>
          </c:tx>
          <c:spPr>
            <a:pattFill prst="openDmn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/>
              <c:numFmt formatCode="#,##0.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FF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showVal val="1"/>
            </c:dLbl>
            <c:numFmt formatCode="#,##0.0" sourceLinked="0"/>
            <c:spPr>
              <a:solidFill>
                <a:srgbClr val="FFFFFF"/>
              </a:solidFill>
              <a:ln w="3175">
                <a:solidFill>
                  <a:srgbClr val="3366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zaklchar!$A$17:$A$23</c:f>
              <c:strCache>
                <c:ptCount val="7"/>
                <c:pt idx="0">
                  <c:v>Domažlice</c:v>
                </c:pt>
                <c:pt idx="1">
                  <c:v>Klatovy</c:v>
                </c:pt>
                <c:pt idx="2">
                  <c:v>Plzeň-město</c:v>
                </c:pt>
                <c:pt idx="3">
                  <c:v>Plzeň-jih</c:v>
                </c:pt>
                <c:pt idx="4">
                  <c:v>Plzeň-sever</c:v>
                </c:pt>
                <c:pt idx="5">
                  <c:v>Rokycany</c:v>
                </c:pt>
                <c:pt idx="6">
                  <c:v>Tachov</c:v>
                </c:pt>
              </c:strCache>
            </c:strRef>
          </c:cat>
          <c:val>
            <c:numRef>
              <c:f>zaklchar!$B$17:$B$23</c:f>
              <c:numCache>
                <c:formatCode>#,##0</c:formatCode>
                <c:ptCount val="7"/>
                <c:pt idx="0">
                  <c:v>26631</c:v>
                </c:pt>
                <c:pt idx="1">
                  <c:v>28691</c:v>
                </c:pt>
                <c:pt idx="2">
                  <c:v>12915</c:v>
                </c:pt>
                <c:pt idx="3">
                  <c:v>33179</c:v>
                </c:pt>
                <c:pt idx="4">
                  <c:v>44208</c:v>
                </c:pt>
                <c:pt idx="5">
                  <c:v>22849</c:v>
                </c:pt>
                <c:pt idx="6">
                  <c:v>17812</c:v>
                </c:pt>
              </c:numCache>
            </c:numRef>
          </c:val>
        </c:ser>
        <c:gapWidth val="50"/>
        <c:overlap val="100"/>
        <c:axId val="55486720"/>
        <c:axId val="66583936"/>
      </c:barChart>
      <c:catAx>
        <c:axId val="554867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6583936"/>
        <c:crosses val="autoZero"/>
        <c:auto val="1"/>
        <c:lblAlgn val="ctr"/>
        <c:lblOffset val="0"/>
        <c:tickLblSkip val="1"/>
        <c:tickMarkSkip val="1"/>
      </c:catAx>
      <c:valAx>
        <c:axId val="66583936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7.5414781297134257E-3"/>
              <c:y val="0.46308795293205801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5486720"/>
        <c:crosses val="autoZero"/>
        <c:crossBetween val="between"/>
        <c:dispUnits>
          <c:builtInUnit val="thousands"/>
        </c:dispUnits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850789578904451"/>
          <c:y val="0.26174531874790813"/>
          <c:w val="0.1191555128007189"/>
          <c:h val="0.1476513590163645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10</xdr:col>
      <xdr:colOff>19050</xdr:colOff>
      <xdr:row>27</xdr:row>
      <xdr:rowOff>171450</xdr:rowOff>
    </xdr:to>
    <xdr:graphicFrame macro="">
      <xdr:nvGraphicFramePr>
        <xdr:cNvPr id="29741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9"/>
  <sheetViews>
    <sheetView tabSelected="1" workbookViewId="0"/>
  </sheetViews>
  <sheetFormatPr defaultRowHeight="15.95" customHeight="1"/>
  <cols>
    <col min="1" max="6" width="10.83203125" style="38" customWidth="1"/>
    <col min="7" max="7" width="11.6640625" style="38" customWidth="1"/>
    <col min="8" max="8" width="10.83203125" style="38" customWidth="1"/>
    <col min="9" max="9" width="11.1640625" style="38" customWidth="1"/>
    <col min="10" max="10" width="11.5" style="38" customWidth="1"/>
    <col min="11" max="16384" width="9.33203125" style="38"/>
  </cols>
  <sheetData>
    <row r="2" spans="1:20" ht="15.95" customHeight="1" thickBot="1">
      <c r="A2" s="51" t="s">
        <v>40</v>
      </c>
      <c r="C2" s="52"/>
      <c r="D2" s="52"/>
      <c r="E2" s="52"/>
      <c r="F2" s="52"/>
      <c r="G2" s="52"/>
      <c r="H2" s="52"/>
      <c r="I2" s="52"/>
    </row>
    <row r="3" spans="1:20" ht="15.95" customHeight="1">
      <c r="A3" s="92" t="s">
        <v>9</v>
      </c>
      <c r="B3" s="93"/>
      <c r="C3" s="88" t="s">
        <v>10</v>
      </c>
      <c r="D3" s="89"/>
      <c r="E3" s="90" t="s">
        <v>22</v>
      </c>
      <c r="F3" s="109" t="s">
        <v>9</v>
      </c>
      <c r="G3" s="93"/>
      <c r="H3" s="88" t="s">
        <v>10</v>
      </c>
      <c r="I3" s="106"/>
      <c r="J3" s="104" t="s">
        <v>22</v>
      </c>
      <c r="L3" s="41"/>
      <c r="M3" s="41"/>
    </row>
    <row r="4" spans="1:20" ht="15.95" customHeight="1">
      <c r="A4" s="94"/>
      <c r="B4" s="95"/>
      <c r="C4" s="7" t="s">
        <v>11</v>
      </c>
      <c r="D4" s="7" t="s">
        <v>12</v>
      </c>
      <c r="E4" s="91"/>
      <c r="F4" s="110"/>
      <c r="G4" s="95"/>
      <c r="H4" s="8" t="s">
        <v>11</v>
      </c>
      <c r="I4" s="8" t="s">
        <v>12</v>
      </c>
      <c r="J4" s="105"/>
      <c r="L4" s="40"/>
      <c r="M4" s="40"/>
    </row>
    <row r="5" spans="1:20" ht="15.95" customHeight="1">
      <c r="A5" s="96">
        <v>-199</v>
      </c>
      <c r="B5" s="97"/>
      <c r="C5" s="68">
        <v>172</v>
      </c>
      <c r="D5" s="68">
        <v>19606</v>
      </c>
      <c r="E5" s="11">
        <f>+D5/$I$11*100</f>
        <v>3.4235105738387639</v>
      </c>
      <c r="F5" s="98" t="s">
        <v>16</v>
      </c>
      <c r="G5" s="76"/>
      <c r="H5" s="69">
        <v>8</v>
      </c>
      <c r="I5" s="68">
        <v>49583</v>
      </c>
      <c r="J5" s="12">
        <f>+I5/$I$11*100</f>
        <v>8.6579580119681427</v>
      </c>
      <c r="L5" s="40"/>
      <c r="M5" s="40"/>
      <c r="N5" s="5"/>
      <c r="O5" s="5"/>
      <c r="P5" s="5"/>
      <c r="Q5" s="6"/>
      <c r="R5" s="6"/>
      <c r="S5" s="6"/>
      <c r="T5" s="6"/>
    </row>
    <row r="6" spans="1:20" ht="15.95" customHeight="1">
      <c r="A6" s="96" t="s">
        <v>13</v>
      </c>
      <c r="B6" s="97"/>
      <c r="C6" s="60">
        <v>161</v>
      </c>
      <c r="D6" s="60">
        <v>49921</v>
      </c>
      <c r="E6" s="11">
        <f>+D6/$I$11*100</f>
        <v>8.7169780351221533</v>
      </c>
      <c r="F6" s="98" t="s">
        <v>15</v>
      </c>
      <c r="G6" s="76"/>
      <c r="H6" s="70">
        <v>4</v>
      </c>
      <c r="I6" s="60">
        <v>48982</v>
      </c>
      <c r="J6" s="13">
        <f>+I6/$I$11*100</f>
        <v>8.5530141246440028</v>
      </c>
      <c r="L6" s="40"/>
      <c r="M6" s="40"/>
      <c r="N6" s="6"/>
      <c r="O6" s="6"/>
      <c r="P6" s="6"/>
      <c r="Q6" s="6"/>
      <c r="R6" s="6"/>
      <c r="S6" s="6"/>
      <c r="T6" s="6"/>
    </row>
    <row r="7" spans="1:20" ht="15.95" customHeight="1">
      <c r="A7" s="96" t="s">
        <v>14</v>
      </c>
      <c r="B7" s="97"/>
      <c r="C7" s="60">
        <v>78</v>
      </c>
      <c r="D7" s="60">
        <v>55462</v>
      </c>
      <c r="E7" s="11">
        <f>+D7/$I$11*100</f>
        <v>9.6845222608510397</v>
      </c>
      <c r="F7" s="98" t="s">
        <v>17</v>
      </c>
      <c r="G7" s="76"/>
      <c r="H7" s="70">
        <v>1</v>
      </c>
      <c r="I7" s="60">
        <v>22424</v>
      </c>
      <c r="J7" s="13">
        <f>+I7/$I$11*100</f>
        <v>3.9155769207263305</v>
      </c>
      <c r="L7" s="40"/>
      <c r="M7" s="40"/>
      <c r="N7" s="6"/>
      <c r="O7" s="6"/>
      <c r="P7" s="6"/>
      <c r="Q7" s="6"/>
      <c r="R7" s="6"/>
      <c r="S7" s="6"/>
      <c r="T7" s="6"/>
    </row>
    <row r="8" spans="1:20" ht="15.95" customHeight="1">
      <c r="A8" s="96" t="s">
        <v>20</v>
      </c>
      <c r="B8" s="97"/>
      <c r="C8" s="60">
        <v>47</v>
      </c>
      <c r="D8" s="60">
        <v>65163</v>
      </c>
      <c r="E8" s="11">
        <f>+D8/$I$11*100</f>
        <v>11.378466771552349</v>
      </c>
      <c r="F8" s="98" t="s">
        <v>18</v>
      </c>
      <c r="G8" s="76"/>
      <c r="H8" s="71">
        <v>0</v>
      </c>
      <c r="I8" s="71">
        <v>0</v>
      </c>
      <c r="J8" s="14" t="s">
        <v>8</v>
      </c>
      <c r="L8" s="40"/>
      <c r="M8" s="40"/>
      <c r="N8" s="6"/>
      <c r="O8" s="6"/>
      <c r="P8" s="6"/>
      <c r="Q8" s="6"/>
      <c r="R8" s="6"/>
      <c r="S8" s="6"/>
      <c r="T8" s="6"/>
    </row>
    <row r="9" spans="1:20" ht="15.95" customHeight="1">
      <c r="A9" s="101" t="s">
        <v>21</v>
      </c>
      <c r="B9" s="102"/>
      <c r="C9" s="72">
        <v>29</v>
      </c>
      <c r="D9" s="72">
        <v>94074</v>
      </c>
      <c r="E9" s="15">
        <f>+D9/$I$11*100</f>
        <v>16.426774136657546</v>
      </c>
      <c r="F9" s="99" t="s">
        <v>19</v>
      </c>
      <c r="G9" s="100"/>
      <c r="H9" s="26">
        <v>1</v>
      </c>
      <c r="I9" s="26">
        <v>167472</v>
      </c>
      <c r="J9" s="16">
        <f>+I9/$I$11*100</f>
        <v>29.243199164639673</v>
      </c>
      <c r="L9" s="40"/>
      <c r="M9" s="40"/>
      <c r="N9" s="6"/>
      <c r="O9" s="6"/>
      <c r="P9" s="6"/>
      <c r="Q9" s="6"/>
      <c r="R9" s="6"/>
      <c r="S9" s="6"/>
      <c r="T9" s="6"/>
    </row>
    <row r="10" spans="1:20" ht="6.75" customHeight="1">
      <c r="A10" s="17"/>
      <c r="B10" s="6"/>
      <c r="C10" s="18"/>
      <c r="D10" s="18"/>
      <c r="E10" s="19"/>
      <c r="F10" s="20"/>
      <c r="G10" s="6"/>
      <c r="H10" s="21"/>
      <c r="I10" s="21"/>
      <c r="J10" s="22"/>
      <c r="L10" s="40"/>
      <c r="M10" s="40"/>
      <c r="N10" s="6"/>
      <c r="O10" s="6"/>
      <c r="P10" s="6"/>
      <c r="Q10" s="6"/>
      <c r="R10" s="6"/>
      <c r="S10" s="6"/>
      <c r="T10" s="6"/>
    </row>
    <row r="11" spans="1:20" ht="15.95" customHeight="1">
      <c r="A11" s="23" t="s">
        <v>24</v>
      </c>
      <c r="B11" s="24"/>
      <c r="C11" s="25"/>
      <c r="D11" s="25"/>
      <c r="E11" s="25"/>
      <c r="F11" s="25"/>
      <c r="G11" s="24"/>
      <c r="H11" s="26">
        <v>501</v>
      </c>
      <c r="I11" s="26">
        <v>572687</v>
      </c>
      <c r="J11" s="27">
        <f>SUM(E5:E9,J5:J7,J9)</f>
        <v>99.999999999999986</v>
      </c>
      <c r="L11" s="40"/>
      <c r="M11" s="40"/>
      <c r="N11" s="6"/>
      <c r="O11" s="6"/>
      <c r="P11" s="6"/>
      <c r="Q11" s="6"/>
      <c r="R11" s="6"/>
      <c r="S11" s="6"/>
      <c r="T11" s="6"/>
    </row>
    <row r="12" spans="1:20" ht="15.95" customHeight="1">
      <c r="A12" s="28" t="s">
        <v>0</v>
      </c>
      <c r="B12" s="29"/>
      <c r="C12" s="30"/>
      <c r="D12" s="30"/>
      <c r="E12" s="30"/>
      <c r="F12" s="30"/>
      <c r="G12" s="29"/>
      <c r="H12" s="73">
        <v>6251</v>
      </c>
      <c r="I12" s="73">
        <v>10516125</v>
      </c>
      <c r="J12" s="31" t="s">
        <v>8</v>
      </c>
      <c r="L12" s="40"/>
      <c r="M12" s="40"/>
      <c r="N12" s="6"/>
      <c r="O12" s="6"/>
      <c r="P12" s="6"/>
      <c r="Q12" s="6"/>
      <c r="R12" s="6"/>
      <c r="S12" s="6"/>
      <c r="T12" s="6"/>
    </row>
    <row r="13" spans="1:20" ht="15.95" customHeight="1" thickBot="1">
      <c r="A13" s="32" t="s">
        <v>1</v>
      </c>
      <c r="B13" s="33"/>
      <c r="C13" s="34"/>
      <c r="D13" s="34"/>
      <c r="E13" s="34"/>
      <c r="F13" s="34"/>
      <c r="G13" s="33"/>
      <c r="H13" s="35">
        <f>+H11/H12*100</f>
        <v>8.0147176451767717</v>
      </c>
      <c r="I13" s="35">
        <f>+I11/I12*100</f>
        <v>5.4457987138798751</v>
      </c>
      <c r="J13" s="36" t="s">
        <v>8</v>
      </c>
      <c r="L13" s="40"/>
      <c r="M13" s="40"/>
    </row>
    <row r="14" spans="1:20" ht="15.95" customHeight="1">
      <c r="A14" s="45"/>
      <c r="B14" s="46"/>
      <c r="C14" s="46"/>
      <c r="L14" s="40"/>
      <c r="M14" s="40"/>
    </row>
    <row r="15" spans="1:20" ht="8.25" customHeight="1">
      <c r="L15" s="40"/>
      <c r="M15" s="40"/>
    </row>
    <row r="16" spans="1:20" ht="15.95" customHeight="1">
      <c r="A16" s="37"/>
      <c r="B16" s="37" t="s">
        <v>6</v>
      </c>
      <c r="C16" s="37" t="s">
        <v>7</v>
      </c>
      <c r="D16" s="44"/>
      <c r="E16" s="6"/>
      <c r="F16" s="6"/>
      <c r="G16" s="6"/>
      <c r="L16" s="40"/>
      <c r="M16" s="40"/>
    </row>
    <row r="17" spans="1:19" ht="24.95" customHeight="1">
      <c r="A17" s="37" t="s">
        <v>28</v>
      </c>
      <c r="B17" s="74">
        <v>26631</v>
      </c>
      <c r="C17" s="74">
        <v>34227</v>
      </c>
      <c r="D17" s="40"/>
      <c r="E17" s="40"/>
      <c r="F17" s="5"/>
      <c r="G17" s="6"/>
      <c r="L17" s="42"/>
      <c r="M17" s="42"/>
    </row>
    <row r="18" spans="1:19" ht="20.100000000000001" customHeight="1">
      <c r="A18" s="37" t="s">
        <v>29</v>
      </c>
      <c r="B18" s="74">
        <v>28691</v>
      </c>
      <c r="C18" s="74">
        <v>58649</v>
      </c>
      <c r="D18" s="40"/>
      <c r="E18" s="40"/>
      <c r="F18" s="5"/>
      <c r="G18" s="6"/>
      <c r="L18" s="43"/>
      <c r="M18" s="43"/>
    </row>
    <row r="19" spans="1:19" ht="15.95" customHeight="1">
      <c r="A19" s="37" t="s">
        <v>30</v>
      </c>
      <c r="B19" s="74">
        <v>12915</v>
      </c>
      <c r="C19" s="74">
        <v>172360</v>
      </c>
      <c r="D19" s="40"/>
      <c r="E19" s="40"/>
      <c r="F19" s="5"/>
      <c r="G19" s="6"/>
      <c r="L19" s="40"/>
      <c r="M19" s="40"/>
    </row>
    <row r="20" spans="1:19" ht="15.95" customHeight="1">
      <c r="A20" s="37" t="s">
        <v>31</v>
      </c>
      <c r="B20" s="74">
        <v>33179</v>
      </c>
      <c r="C20" s="74">
        <v>28984</v>
      </c>
      <c r="D20" s="40"/>
      <c r="E20" s="40"/>
      <c r="F20" s="5"/>
      <c r="G20" s="6"/>
      <c r="M20" s="46"/>
    </row>
    <row r="21" spans="1:19" ht="15.95" customHeight="1">
      <c r="A21" s="37" t="s">
        <v>32</v>
      </c>
      <c r="B21" s="74">
        <v>44208</v>
      </c>
      <c r="C21" s="74">
        <v>32024</v>
      </c>
      <c r="D21" s="40"/>
      <c r="E21" s="40"/>
      <c r="F21" s="5"/>
      <c r="G21" s="6"/>
      <c r="M21" s="46"/>
    </row>
    <row r="22" spans="1:19" ht="15.95" customHeight="1">
      <c r="A22" s="37" t="s">
        <v>33</v>
      </c>
      <c r="B22" s="74">
        <v>22849</v>
      </c>
      <c r="C22" s="74">
        <v>24921</v>
      </c>
      <c r="D22" s="40"/>
      <c r="E22" s="40"/>
      <c r="F22" s="5"/>
      <c r="G22" s="6"/>
      <c r="M22" s="46"/>
    </row>
    <row r="23" spans="1:19" ht="15.95" customHeight="1">
      <c r="A23" s="37" t="s">
        <v>34</v>
      </c>
      <c r="B23" s="74">
        <v>17812</v>
      </c>
      <c r="C23" s="74">
        <v>35237</v>
      </c>
      <c r="D23" s="40"/>
      <c r="E23" s="40"/>
      <c r="F23" s="5"/>
      <c r="G23" s="6"/>
      <c r="M23" s="46"/>
    </row>
    <row r="24" spans="1:19" ht="15.95" customHeight="1">
      <c r="A24" s="45"/>
      <c r="B24" s="46"/>
      <c r="C24" s="46"/>
      <c r="D24" s="10"/>
      <c r="E24" s="10"/>
      <c r="F24" s="6"/>
      <c r="G24" s="6"/>
      <c r="M24" s="46"/>
    </row>
    <row r="25" spans="1:19" ht="15.95" customHeight="1">
      <c r="A25" s="45"/>
      <c r="B25" s="46"/>
      <c r="C25" s="46"/>
      <c r="D25" s="46"/>
      <c r="E25" s="46"/>
      <c r="M25" s="46"/>
    </row>
    <row r="26" spans="1:19" ht="15.95" customHeight="1">
      <c r="A26" s="45"/>
      <c r="B26" s="46"/>
      <c r="C26" s="46"/>
      <c r="D26" s="46"/>
      <c r="E26" s="46"/>
      <c r="M26" s="46"/>
    </row>
    <row r="27" spans="1:19" ht="15.95" customHeight="1">
      <c r="A27" s="45"/>
      <c r="B27" s="46"/>
      <c r="C27" s="46"/>
      <c r="D27" s="46"/>
      <c r="E27" s="46"/>
      <c r="M27" s="46"/>
    </row>
    <row r="28" spans="1:19" ht="15.95" customHeight="1">
      <c r="A28" s="45"/>
      <c r="B28" s="46"/>
      <c r="C28" s="46"/>
      <c r="D28" s="46"/>
      <c r="E28" s="46"/>
      <c r="M28" s="46"/>
    </row>
    <row r="29" spans="1:19" ht="9.75" customHeight="1"/>
    <row r="30" spans="1:19" ht="15.95" customHeight="1" thickBot="1">
      <c r="A30" s="51" t="s">
        <v>41</v>
      </c>
      <c r="D30" s="52"/>
      <c r="E30" s="52"/>
      <c r="F30" s="52"/>
      <c r="G30" s="52"/>
      <c r="H30" s="52"/>
      <c r="I30" s="52"/>
      <c r="J30" s="52"/>
    </row>
    <row r="31" spans="1:19" ht="27.75" customHeight="1">
      <c r="A31" s="84" t="s">
        <v>4</v>
      </c>
      <c r="B31" s="85"/>
      <c r="C31" s="81" t="s">
        <v>23</v>
      </c>
      <c r="D31" s="81" t="s">
        <v>5</v>
      </c>
      <c r="E31" s="81" t="s">
        <v>3</v>
      </c>
      <c r="F31" s="81" t="s">
        <v>25</v>
      </c>
      <c r="G31" s="103" t="s">
        <v>26</v>
      </c>
      <c r="H31" s="103" t="s">
        <v>38</v>
      </c>
      <c r="I31" s="81" t="s">
        <v>27</v>
      </c>
      <c r="J31" s="107" t="s">
        <v>39</v>
      </c>
    </row>
    <row r="32" spans="1:19" ht="26.25" customHeight="1">
      <c r="A32" s="86"/>
      <c r="B32" s="87"/>
      <c r="C32" s="83"/>
      <c r="D32" s="82"/>
      <c r="E32" s="82"/>
      <c r="F32" s="82"/>
      <c r="G32" s="83"/>
      <c r="H32" s="83"/>
      <c r="I32" s="83"/>
      <c r="J32" s="108"/>
      <c r="L32" s="6"/>
      <c r="M32" s="6"/>
      <c r="N32" s="6"/>
      <c r="O32" s="6"/>
      <c r="P32" s="6"/>
      <c r="Q32" s="6"/>
      <c r="R32" s="6"/>
      <c r="S32" s="6"/>
    </row>
    <row r="33" spans="1:21" ht="15.95" customHeight="1">
      <c r="A33" s="75"/>
      <c r="B33" s="76"/>
      <c r="C33" s="53"/>
      <c r="D33" s="54"/>
      <c r="E33" s="9"/>
      <c r="F33" s="9"/>
      <c r="G33" s="55"/>
      <c r="H33" s="56"/>
      <c r="I33" s="57"/>
      <c r="J33" s="58"/>
      <c r="L33" s="6"/>
      <c r="M33" s="6"/>
      <c r="N33" s="6"/>
      <c r="O33" s="6"/>
      <c r="P33" s="6"/>
      <c r="Q33" s="6"/>
      <c r="R33" s="6"/>
      <c r="S33" s="6"/>
      <c r="T33" s="6"/>
    </row>
    <row r="34" spans="1:21" ht="15.95" customHeight="1">
      <c r="A34" s="77" t="s">
        <v>28</v>
      </c>
      <c r="B34" s="78"/>
      <c r="C34" s="2">
        <v>1123.37221</v>
      </c>
      <c r="D34" s="54">
        <v>60761</v>
      </c>
      <c r="E34" s="9">
        <v>54.174386243718807</v>
      </c>
      <c r="F34" s="9">
        <v>85</v>
      </c>
      <c r="G34" s="9">
        <v>8</v>
      </c>
      <c r="H34" s="56">
        <v>3</v>
      </c>
      <c r="I34" s="4">
        <v>244</v>
      </c>
      <c r="J34" s="3">
        <v>213</v>
      </c>
      <c r="L34" s="47"/>
      <c r="M34" s="48"/>
      <c r="N34" s="47"/>
      <c r="O34" s="48"/>
      <c r="P34" s="48"/>
      <c r="Q34" s="48"/>
      <c r="R34" s="48"/>
      <c r="S34" s="48"/>
      <c r="T34" s="6"/>
    </row>
    <row r="35" spans="1:21" ht="15.95" customHeight="1">
      <c r="A35" s="77" t="s">
        <v>29</v>
      </c>
      <c r="B35" s="78"/>
      <c r="C35" s="2">
        <v>1945.6540109999999</v>
      </c>
      <c r="D35" s="54">
        <v>87442</v>
      </c>
      <c r="E35" s="9">
        <v>44.889790017244749</v>
      </c>
      <c r="F35" s="9">
        <v>94</v>
      </c>
      <c r="G35" s="9">
        <v>15</v>
      </c>
      <c r="H35" s="56">
        <v>4</v>
      </c>
      <c r="I35" s="4">
        <v>479</v>
      </c>
      <c r="J35" s="3">
        <v>415</v>
      </c>
      <c r="L35" s="47"/>
      <c r="M35" s="48"/>
      <c r="N35" s="47"/>
      <c r="O35" s="48"/>
      <c r="P35" s="48"/>
      <c r="Q35" s="48"/>
      <c r="R35" s="48"/>
      <c r="S35" s="48"/>
      <c r="T35" s="6"/>
    </row>
    <row r="36" spans="1:21" ht="15.95" customHeight="1">
      <c r="A36" s="77" t="s">
        <v>35</v>
      </c>
      <c r="B36" s="78"/>
      <c r="C36" s="2">
        <v>261.39345099999997</v>
      </c>
      <c r="D36" s="54">
        <v>185007</v>
      </c>
      <c r="E36" s="9">
        <v>708.79740594572138</v>
      </c>
      <c r="F36" s="9">
        <v>15</v>
      </c>
      <c r="G36" s="9">
        <v>2</v>
      </c>
      <c r="H36" s="59">
        <v>0</v>
      </c>
      <c r="I36" s="4">
        <v>46</v>
      </c>
      <c r="J36" s="3">
        <v>43</v>
      </c>
      <c r="L36" s="47"/>
      <c r="M36" s="48"/>
      <c r="N36" s="47"/>
      <c r="O36" s="48"/>
      <c r="P36" s="48"/>
      <c r="Q36" s="48"/>
      <c r="R36" s="48"/>
      <c r="S36" s="48"/>
      <c r="T36" s="6"/>
      <c r="U36" s="6"/>
    </row>
    <row r="37" spans="1:21" ht="15.95" customHeight="1">
      <c r="A37" s="77" t="s">
        <v>36</v>
      </c>
      <c r="B37" s="78"/>
      <c r="C37" s="2">
        <v>989.94446700000003</v>
      </c>
      <c r="D37" s="54">
        <v>62117</v>
      </c>
      <c r="E37" s="9">
        <v>62.794431477942695</v>
      </c>
      <c r="F37" s="9">
        <v>90</v>
      </c>
      <c r="G37" s="9">
        <v>7</v>
      </c>
      <c r="H37" s="56">
        <v>1</v>
      </c>
      <c r="I37" s="4">
        <v>203</v>
      </c>
      <c r="J37" s="3">
        <v>186</v>
      </c>
      <c r="L37" s="47"/>
      <c r="M37" s="48"/>
      <c r="N37" s="47"/>
      <c r="O37" s="48"/>
      <c r="P37" s="48"/>
      <c r="Q37" s="48"/>
      <c r="R37" s="48"/>
      <c r="S37" s="48"/>
      <c r="T37" s="6"/>
      <c r="U37" s="6"/>
    </row>
    <row r="38" spans="1:21" ht="15.95" customHeight="1">
      <c r="A38" s="77" t="s">
        <v>37</v>
      </c>
      <c r="B38" s="78"/>
      <c r="C38" s="2">
        <v>1286.741113</v>
      </c>
      <c r="D38" s="54">
        <v>75869</v>
      </c>
      <c r="E38" s="9">
        <v>59.24424053123419</v>
      </c>
      <c r="F38" s="9">
        <v>98</v>
      </c>
      <c r="G38" s="9">
        <v>11</v>
      </c>
      <c r="H38" s="59">
        <v>0</v>
      </c>
      <c r="I38" s="4">
        <v>237</v>
      </c>
      <c r="J38" s="3">
        <v>222</v>
      </c>
      <c r="L38" s="47"/>
      <c r="M38" s="48"/>
      <c r="N38" s="47"/>
      <c r="O38" s="48"/>
      <c r="P38" s="48"/>
      <c r="Q38" s="48"/>
      <c r="R38" s="48"/>
      <c r="S38" s="48"/>
      <c r="T38" s="39"/>
      <c r="U38" s="6"/>
    </row>
    <row r="39" spans="1:21" ht="15.95" customHeight="1">
      <c r="A39" s="77" t="s">
        <v>33</v>
      </c>
      <c r="B39" s="78"/>
      <c r="C39" s="2">
        <v>575.202719</v>
      </c>
      <c r="D39" s="54">
        <v>47681</v>
      </c>
      <c r="E39" s="9">
        <v>83.048981553927604</v>
      </c>
      <c r="F39" s="9">
        <v>68</v>
      </c>
      <c r="G39" s="9">
        <v>6</v>
      </c>
      <c r="H39" s="56">
        <v>1</v>
      </c>
      <c r="I39" s="4">
        <v>102</v>
      </c>
      <c r="J39" s="3">
        <v>91</v>
      </c>
      <c r="L39" s="47"/>
      <c r="M39" s="48"/>
      <c r="N39" s="47"/>
      <c r="O39" s="48"/>
      <c r="P39" s="48"/>
      <c r="Q39" s="48"/>
      <c r="R39" s="48"/>
      <c r="S39" s="48"/>
      <c r="T39" s="6"/>
      <c r="U39" s="6"/>
    </row>
    <row r="40" spans="1:21" ht="15.95" customHeight="1">
      <c r="A40" s="77" t="s">
        <v>34</v>
      </c>
      <c r="B40" s="78"/>
      <c r="C40" s="2">
        <v>1378.598287</v>
      </c>
      <c r="D40" s="54">
        <v>53139</v>
      </c>
      <c r="E40" s="9">
        <v>38.4803901907068</v>
      </c>
      <c r="F40" s="9">
        <v>51</v>
      </c>
      <c r="G40" s="9">
        <v>8</v>
      </c>
      <c r="H40" s="56">
        <v>2</v>
      </c>
      <c r="I40" s="4">
        <v>227</v>
      </c>
      <c r="J40" s="3">
        <v>215</v>
      </c>
      <c r="L40" s="47"/>
      <c r="M40" s="48"/>
      <c r="N40" s="47"/>
      <c r="O40" s="48"/>
      <c r="P40" s="48"/>
      <c r="Q40" s="48"/>
      <c r="R40" s="48"/>
      <c r="S40" s="48"/>
      <c r="T40" s="6"/>
      <c r="U40" s="6"/>
    </row>
    <row r="41" spans="1:21" ht="15.95" customHeight="1">
      <c r="A41" s="77"/>
      <c r="B41" s="76"/>
      <c r="C41" s="2"/>
      <c r="D41" s="54"/>
      <c r="E41" s="9"/>
      <c r="F41" s="9"/>
      <c r="G41" s="9"/>
      <c r="H41" s="56"/>
      <c r="I41" s="4"/>
      <c r="J41" s="3"/>
      <c r="L41" s="47"/>
      <c r="M41" s="48"/>
      <c r="N41" s="47"/>
      <c r="O41" s="48"/>
      <c r="P41" s="48"/>
      <c r="Q41" s="48"/>
      <c r="R41" s="48"/>
      <c r="S41" s="48"/>
      <c r="T41" s="6"/>
      <c r="U41" s="6"/>
    </row>
    <row r="42" spans="1:21" ht="15.95" customHeight="1">
      <c r="A42" s="77"/>
      <c r="B42" s="76"/>
      <c r="C42" s="2"/>
      <c r="D42" s="54"/>
      <c r="E42" s="9"/>
      <c r="F42" s="9"/>
      <c r="G42" s="9"/>
      <c r="H42" s="56"/>
      <c r="I42" s="4"/>
      <c r="J42" s="3"/>
      <c r="L42" s="49"/>
      <c r="M42" s="50"/>
      <c r="N42" s="49"/>
      <c r="O42" s="50"/>
      <c r="P42" s="50"/>
      <c r="Q42" s="50"/>
      <c r="R42" s="50"/>
      <c r="S42" s="50"/>
      <c r="T42" s="6"/>
    </row>
    <row r="43" spans="1:21" ht="15.95" customHeight="1">
      <c r="A43" s="75"/>
      <c r="B43" s="76"/>
      <c r="C43" s="2"/>
      <c r="D43" s="54"/>
      <c r="E43" s="9"/>
      <c r="F43" s="9"/>
      <c r="G43" s="9"/>
      <c r="H43" s="56"/>
      <c r="I43" s="4"/>
      <c r="J43" s="3"/>
      <c r="L43" s="49"/>
      <c r="M43" s="50"/>
      <c r="N43" s="49"/>
      <c r="O43" s="50"/>
      <c r="P43" s="50"/>
      <c r="Q43" s="50"/>
      <c r="R43" s="50"/>
      <c r="S43" s="50"/>
      <c r="T43" s="6"/>
    </row>
    <row r="44" spans="1:21" ht="15.95" customHeight="1">
      <c r="A44" s="75"/>
      <c r="B44" s="76"/>
      <c r="C44" s="53"/>
      <c r="D44" s="54"/>
      <c r="E44" s="9"/>
      <c r="F44" s="9"/>
      <c r="G44" s="9"/>
      <c r="H44" s="56"/>
      <c r="I44" s="4"/>
      <c r="J44" s="3"/>
      <c r="L44" s="6"/>
      <c r="M44" s="6"/>
      <c r="N44" s="6"/>
      <c r="O44" s="6"/>
      <c r="P44" s="6"/>
      <c r="Q44" s="6"/>
      <c r="R44" s="6"/>
      <c r="S44" s="6"/>
      <c r="T44" s="6"/>
    </row>
    <row r="45" spans="1:21" ht="15.95" customHeight="1">
      <c r="A45" s="75"/>
      <c r="B45" s="76"/>
      <c r="C45" s="60"/>
      <c r="D45" s="61"/>
      <c r="E45" s="9"/>
      <c r="F45" s="9"/>
      <c r="G45" s="62"/>
      <c r="H45" s="56"/>
      <c r="I45" s="4"/>
      <c r="J45" s="63"/>
      <c r="L45" s="6"/>
      <c r="M45" s="6"/>
      <c r="N45" s="6"/>
      <c r="O45" s="6"/>
      <c r="P45" s="6"/>
      <c r="Q45" s="6"/>
      <c r="R45" s="6"/>
      <c r="S45" s="6"/>
    </row>
    <row r="46" spans="1:21" ht="15.95" customHeight="1">
      <c r="A46" s="75" t="s">
        <v>2</v>
      </c>
      <c r="B46" s="76"/>
      <c r="C46" s="2">
        <v>7560.906258</v>
      </c>
      <c r="D46" s="62">
        <v>572016</v>
      </c>
      <c r="E46" s="9">
        <v>75.743168934815799</v>
      </c>
      <c r="F46" s="62">
        <v>501</v>
      </c>
      <c r="G46" s="62">
        <v>57</v>
      </c>
      <c r="H46" s="62">
        <v>11</v>
      </c>
      <c r="I46" s="62">
        <v>1538</v>
      </c>
      <c r="J46" s="3">
        <v>1385</v>
      </c>
      <c r="L46" s="6"/>
      <c r="M46" s="6"/>
      <c r="N46" s="6"/>
      <c r="O46" s="6"/>
      <c r="P46" s="6"/>
      <c r="Q46" s="6"/>
      <c r="R46" s="6"/>
      <c r="S46" s="6"/>
    </row>
    <row r="47" spans="1:21" ht="15.95" customHeight="1">
      <c r="A47" s="75" t="s">
        <v>0</v>
      </c>
      <c r="B47" s="76"/>
      <c r="C47" s="1">
        <v>78866.18995</v>
      </c>
      <c r="D47" s="54">
        <v>10509286</v>
      </c>
      <c r="E47" s="9">
        <v>133.34135967094477</v>
      </c>
      <c r="F47" s="9">
        <v>6251</v>
      </c>
      <c r="G47" s="62">
        <v>602</v>
      </c>
      <c r="H47" s="60">
        <v>212</v>
      </c>
      <c r="I47" s="4">
        <v>15067</v>
      </c>
      <c r="J47" s="3">
        <v>13026</v>
      </c>
    </row>
    <row r="48" spans="1:21" ht="15.95" customHeight="1" thickBot="1">
      <c r="A48" s="79" t="s">
        <v>1</v>
      </c>
      <c r="B48" s="80"/>
      <c r="C48" s="64">
        <f>+C46/C47*100</f>
        <v>9.5870058675251109</v>
      </c>
      <c r="D48" s="64">
        <f>+D46/D47*100</f>
        <v>5.442957780385842</v>
      </c>
      <c r="E48" s="65" t="s">
        <v>8</v>
      </c>
      <c r="F48" s="64">
        <f>+F46/F47*100</f>
        <v>8.0147176451767717</v>
      </c>
      <c r="G48" s="64">
        <f>+G46/G47*100</f>
        <v>9.4684385382059801</v>
      </c>
      <c r="H48" s="64">
        <f>+H46/H47*100</f>
        <v>5.1886792452830193</v>
      </c>
      <c r="I48" s="64">
        <f>+I46/I47*100</f>
        <v>10.207738766841441</v>
      </c>
      <c r="J48" s="66">
        <f>+J46/J47*100</f>
        <v>10.632580991862429</v>
      </c>
    </row>
    <row r="49" spans="1:3" ht="15.95" customHeight="1">
      <c r="A49" s="67"/>
      <c r="C49" s="67"/>
    </row>
  </sheetData>
  <mergeCells count="41">
    <mergeCell ref="F3:G4"/>
    <mergeCell ref="F31:F32"/>
    <mergeCell ref="G31:G32"/>
    <mergeCell ref="H31:H32"/>
    <mergeCell ref="J3:J4"/>
    <mergeCell ref="H3:I3"/>
    <mergeCell ref="I31:I32"/>
    <mergeCell ref="J31:J32"/>
    <mergeCell ref="F8:G8"/>
    <mergeCell ref="F9:G9"/>
    <mergeCell ref="F5:G5"/>
    <mergeCell ref="F6:G6"/>
    <mergeCell ref="F7:G7"/>
    <mergeCell ref="E31:E32"/>
    <mergeCell ref="A31:B32"/>
    <mergeCell ref="C3:D3"/>
    <mergeCell ref="E3:E4"/>
    <mergeCell ref="A3:B4"/>
    <mergeCell ref="A8:B8"/>
    <mergeCell ref="A5:B5"/>
    <mergeCell ref="A9:B9"/>
    <mergeCell ref="A6:B6"/>
    <mergeCell ref="A7:B7"/>
    <mergeCell ref="A48:B48"/>
    <mergeCell ref="D31:D32"/>
    <mergeCell ref="C31:C32"/>
    <mergeCell ref="A42:B42"/>
    <mergeCell ref="A43:B43"/>
    <mergeCell ref="A44:B44"/>
    <mergeCell ref="A45:B45"/>
    <mergeCell ref="A38:B38"/>
    <mergeCell ref="A39:B39"/>
    <mergeCell ref="A40:B40"/>
    <mergeCell ref="A33:B33"/>
    <mergeCell ref="A46:B46"/>
    <mergeCell ref="A47:B47"/>
    <mergeCell ref="A41:B41"/>
    <mergeCell ref="A34:B34"/>
    <mergeCell ref="A35:B35"/>
    <mergeCell ref="A36:B36"/>
    <mergeCell ref="A37:B37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91" orientation="portrait" horizontalDpi="1200" verticalDpi="1200" r:id="rId1"/>
  <headerFooter alignWithMargins="0">
    <oddHeader>&amp;C&amp;"Times New Roman CE,Tučné"&amp;14Plzeňský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zaklchar</vt:lpstr>
      <vt:lpstr>zaklchar!Oblast_tisku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2010-03-05T14:50:04Z</cp:lastPrinted>
  <dcterms:created xsi:type="dcterms:W3CDTF">1999-09-01T06:24:56Z</dcterms:created>
  <dcterms:modified xsi:type="dcterms:W3CDTF">2014-01-06T15:46:14Z</dcterms:modified>
</cp:coreProperties>
</file>