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TECHNOL\oddeleni_6302\2_Informační společnost\04_Školství_Jitka\4_VÝSTUPY\4_2 WEB\IT VE ŠKOLÁCH\2024\2. web_AJ\"/>
    </mc:Choice>
  </mc:AlternateContent>
  <bookViews>
    <workbookView xWindow="0" yWindow="0" windowWidth="20490" windowHeight="7620"/>
  </bookViews>
  <sheets>
    <sheet name="Contents" sheetId="20" r:id="rId1"/>
    <sheet name="Methodology" sheetId="45" r:id="rId2"/>
    <sheet name="T1.1" sheetId="1" r:id="rId3"/>
    <sheet name="T1.2" sheetId="22" r:id="rId4"/>
    <sheet name="T1.3" sheetId="7" r:id="rId5"/>
    <sheet name="T1.4" sheetId="44" r:id="rId6"/>
    <sheet name="T1.5" sheetId="23" r:id="rId7"/>
    <sheet name="T1.6" sheetId="24" r:id="rId8"/>
    <sheet name="T1.7" sheetId="25" r:id="rId9"/>
    <sheet name="T1.8" sheetId="26" r:id="rId10"/>
    <sheet name="T1.9" sheetId="27" r:id="rId11"/>
    <sheet name="T1.10" sheetId="28" r:id="rId12"/>
    <sheet name="T2.1" sheetId="29" r:id="rId13"/>
    <sheet name="T2.2" sheetId="30" r:id="rId14"/>
    <sheet name="T2.3" sheetId="31" r:id="rId15"/>
    <sheet name="T2.4" sheetId="32" r:id="rId16"/>
    <sheet name="T2.5" sheetId="33" r:id="rId17"/>
    <sheet name="T2.6" sheetId="34" r:id="rId18"/>
    <sheet name="T2.7" sheetId="35" r:id="rId19"/>
    <sheet name="T2.8" sheetId="36" r:id="rId20"/>
    <sheet name="T2.9" sheetId="37" r:id="rId21"/>
    <sheet name="T2.10" sheetId="38" r:id="rId22"/>
    <sheet name="T3.1" sheetId="14" r:id="rId23"/>
    <sheet name="T3.2" sheetId="13" r:id="rId24"/>
    <sheet name="T3.3" sheetId="18" r:id="rId25"/>
    <sheet name="T3.4" sheetId="19" r:id="rId26"/>
    <sheet name="T3.5" sheetId="39" r:id="rId27"/>
    <sheet name="T3.6" sheetId="40" r:id="rId28"/>
    <sheet name="T3.7" sheetId="41" r:id="rId29"/>
    <sheet name="T3.8" sheetId="42" r:id="rId3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23" l="1"/>
  <c r="N15" i="23"/>
  <c r="N17" i="23" l="1"/>
  <c r="O17" i="7"/>
  <c r="O16" i="7"/>
  <c r="O15" i="7"/>
  <c r="G15" i="23"/>
  <c r="G17" i="23"/>
  <c r="G16" i="23"/>
  <c r="G15" i="7" l="1"/>
  <c r="G17" i="7"/>
  <c r="G16" i="7"/>
  <c r="C17" i="31" l="1"/>
  <c r="C16" i="31"/>
  <c r="B17" i="31"/>
  <c r="B16" i="31"/>
  <c r="C15" i="31" l="1"/>
  <c r="B15" i="31"/>
  <c r="D7" i="1" l="1"/>
  <c r="C7" i="1"/>
</calcChain>
</file>

<file path=xl/sharedStrings.xml><?xml version="1.0" encoding="utf-8"?>
<sst xmlns="http://schemas.openxmlformats.org/spreadsheetml/2006/main" count="1526" uniqueCount="146">
  <si>
    <t xml:space="preserve">  Praha</t>
  </si>
  <si>
    <t xml:space="preserve">  Středočeský</t>
  </si>
  <si>
    <t xml:space="preserve">  Jihočeský</t>
  </si>
  <si>
    <t xml:space="preserve">  Plzeňský</t>
  </si>
  <si>
    <t xml:space="preserve">  Karlovarský</t>
  </si>
  <si>
    <t xml:space="preserve">  Ústecký</t>
  </si>
  <si>
    <t xml:space="preserve">  Liberecký</t>
  </si>
  <si>
    <t xml:space="preserve">  Královéhradecký</t>
  </si>
  <si>
    <t xml:space="preserve">  Pardubický</t>
  </si>
  <si>
    <t xml:space="preserve">  Vysočina</t>
  </si>
  <si>
    <t xml:space="preserve">  Jihomoravský</t>
  </si>
  <si>
    <t xml:space="preserve">  Olomoucký</t>
  </si>
  <si>
    <t xml:space="preserve">  Zlínský</t>
  </si>
  <si>
    <t xml:space="preserve">  Moravskoslezský</t>
  </si>
  <si>
    <t>%</t>
  </si>
  <si>
    <t>Email: jitka.wichova@czso.cz</t>
  </si>
  <si>
    <t>.</t>
  </si>
  <si>
    <t xml:space="preserve"> </t>
  </si>
  <si>
    <t>Information technologies in schools 2016 - 2023</t>
  </si>
  <si>
    <t>1. Computers available to children/students</t>
  </si>
  <si>
    <t>Tab. 1.1: Computers in schools available to pupils/students by type of school</t>
  </si>
  <si>
    <t>Tab. 1.2: Computers in schools available to pupils/students by type and age of the device</t>
  </si>
  <si>
    <t>Tab. 1.3: Computers in nursery schools available to children by type and age of the device</t>
  </si>
  <si>
    <t>Tab. 1.4: Computers in nursery schools available to children by region</t>
  </si>
  <si>
    <t>Tab. 1.5: Computers in the 1st stage of basic schools available to pupils by type and age of the device</t>
  </si>
  <si>
    <t>Tab. 1.6:  Computers in the 1st stage of basic schools available to pupils by region</t>
  </si>
  <si>
    <t>Tab. 1.7: Computers in the 2nd stage of basic schools available to pupils by type and age of the device</t>
  </si>
  <si>
    <t>Tab. 1.8: Computers in the 2nd stage of basic schools available to pupils by region</t>
  </si>
  <si>
    <t>Tab. 1.9: Computers in secondary schools available to students by type and age of the device</t>
  </si>
  <si>
    <t>Tab. 1.10: Computers in secondary schools available to students by region</t>
  </si>
  <si>
    <t>2. Computers available only to teachers</t>
  </si>
  <si>
    <t>Tab. 2.1: Computers in schools available only to teachers by type of school</t>
  </si>
  <si>
    <t>Tab. 2.2: Computers in schools available only to teachers by type and age of the device</t>
  </si>
  <si>
    <t>Tab. 2.3: Computers in nursery schools available only to teachers by type and age of the device</t>
  </si>
  <si>
    <t>Tab. 2.4: Computers in nursery schools available only to teachers by region</t>
  </si>
  <si>
    <t>Tab. 2.5: Computers in the 1st stage of basic schools available only to teachers by type and age of the device</t>
  </si>
  <si>
    <t>Tab. 2.6: Computers in the 1st stage of basic schools available only to teachers by region</t>
  </si>
  <si>
    <t>Tab. 2.7: Computers in the 2nd stage of basic schools available only to teachers by type and age of the device</t>
  </si>
  <si>
    <t>Tab. 2.8: Computers in the 2nd stage of basic schools available only to teachers by region</t>
  </si>
  <si>
    <t>Tab. 2.9: Computers in secondary schools available only to teachers by type and age of the device</t>
  </si>
  <si>
    <t>Tab. 2.10: Computers in secondary schools available only to teachers by region</t>
  </si>
  <si>
    <t>3. Other digital technologies in schools</t>
  </si>
  <si>
    <t>Tab. 3.1: Schools with wireless network (WiFi) by type of school</t>
  </si>
  <si>
    <t>Tab. 3.3: Schools with school intranet by type of school</t>
  </si>
  <si>
    <t>Tab. 3.5: Schools with classrooms connected to the internet by type of school</t>
  </si>
  <si>
    <t>Tab. 3.7: Schools permitting students to use their personally owned devices during classes (BYOD)</t>
  </si>
  <si>
    <t>Jitka Wichová</t>
  </si>
  <si>
    <t>The Czech Statistical Office</t>
  </si>
  <si>
    <t>Education, Health, Culture and Social Security Statistics Unit</t>
  </si>
  <si>
    <t>Telephone: +420 274 052 005</t>
  </si>
  <si>
    <t>Methodology</t>
  </si>
  <si>
    <r>
      <t xml:space="preserve">Data  on numbers  of  </t>
    </r>
    <r>
      <rPr>
        <b/>
        <sz val="10"/>
        <color indexed="8"/>
        <rFont val="Arial CE"/>
        <charset val="238"/>
      </rPr>
      <t>computers  at  schools</t>
    </r>
    <r>
      <rPr>
        <sz val="10"/>
        <color theme="1"/>
        <rFont val="Arial CE"/>
        <family val="2"/>
        <charset val="238"/>
      </rPr>
      <t xml:space="preserve">  per  100  students  of respective school grades, as well as on </t>
    </r>
    <r>
      <rPr>
        <b/>
        <sz val="10"/>
        <color indexed="8"/>
        <rFont val="Arial CE"/>
        <charset val="238"/>
      </rPr>
      <t>school equipment with other ICTs</t>
    </r>
    <r>
      <rPr>
        <sz val="10"/>
        <color theme="1"/>
        <rFont val="Arial CE"/>
        <family val="2"/>
        <charset val="238"/>
      </rPr>
      <t xml:space="preserve"> in Czechia come from data sources of </t>
    </r>
    <r>
      <rPr>
        <b/>
        <sz val="10"/>
        <color indexed="8"/>
        <rFont val="Arial CE"/>
        <charset val="238"/>
      </rPr>
      <t>the Ministry of Education, Youth and Sports</t>
    </r>
    <r>
      <rPr>
        <sz val="10"/>
        <color theme="1"/>
        <rFont val="Arial CE"/>
        <family val="2"/>
        <charset val="238"/>
      </rPr>
      <t xml:space="preserve">. The  Ministry  collects  these  data  at  all  nursery,  primary, secondary,  and  higher  professional  schools  within  the  annual questionnaire called </t>
    </r>
    <r>
      <rPr>
        <b/>
        <sz val="10"/>
        <color indexed="8"/>
        <rFont val="Arial CE"/>
        <charset val="238"/>
      </rPr>
      <t>Report of Schools Headquarters (R 13-01)</t>
    </r>
    <r>
      <rPr>
        <sz val="10"/>
        <color theme="1"/>
        <rFont val="Arial CE"/>
        <family val="2"/>
        <charset val="238"/>
      </rPr>
      <t>.</t>
    </r>
  </si>
  <si>
    <r>
      <t xml:space="preserve">The data are </t>
    </r>
    <r>
      <rPr>
        <b/>
        <sz val="10"/>
        <color indexed="8"/>
        <rFont val="Arial CE"/>
        <charset val="238"/>
      </rPr>
      <t>as at 30 September</t>
    </r>
    <r>
      <rPr>
        <sz val="10"/>
        <color theme="1"/>
        <rFont val="Arial CE"/>
        <family val="2"/>
        <charset val="238"/>
      </rPr>
      <t xml:space="preserve"> of the reference year.</t>
    </r>
  </si>
  <si>
    <t xml:space="preserve">For methodological reasons total counts of computers are lower than counts of individual educational stages. Schools usually cover more than one educational stage, where one computer is counted toward each stage. While the totals count that computer as one computer only. </t>
  </si>
  <si>
    <r>
      <t xml:space="preserve">Indicator </t>
    </r>
    <r>
      <rPr>
        <b/>
        <sz val="10"/>
        <color indexed="8"/>
        <rFont val="Arial CE"/>
        <charset val="238"/>
      </rPr>
      <t>Computers total</t>
    </r>
    <r>
      <rPr>
        <sz val="10"/>
        <color theme="1"/>
        <rFont val="Arial CE"/>
        <family val="2"/>
        <charset val="238"/>
      </rPr>
      <t xml:space="preserve"> includes desktop computers, laptops, netbooks, tablets and phablets available to students, but which are not in student's personal possession.</t>
    </r>
  </si>
  <si>
    <r>
      <t xml:space="preserve">Indicator </t>
    </r>
    <r>
      <rPr>
        <b/>
        <sz val="10"/>
        <color indexed="8"/>
        <rFont val="Arial CE"/>
        <charset val="238"/>
      </rPr>
      <t>Portable computer</t>
    </r>
    <r>
      <rPr>
        <sz val="10"/>
        <color theme="1"/>
        <rFont val="Arial CE"/>
        <family val="2"/>
        <charset val="238"/>
      </rPr>
      <t xml:space="preserve">s includes </t>
    </r>
    <r>
      <rPr>
        <b/>
        <sz val="10"/>
        <color indexed="8"/>
        <rFont val="Arial CE"/>
        <charset val="238"/>
      </rPr>
      <t>laptops, netbooks, tablets and phablets</t>
    </r>
    <r>
      <rPr>
        <sz val="10"/>
        <color theme="1"/>
        <rFont val="Arial CE"/>
        <family val="2"/>
        <charset val="238"/>
      </rPr>
      <t xml:space="preserve"> since 2019. Until 2019 tablets and phablets were included in separated category.</t>
    </r>
  </si>
  <si>
    <r>
      <rPr>
        <b/>
        <sz val="10"/>
        <color indexed="8"/>
        <rFont val="Arial CE"/>
        <charset val="238"/>
      </rPr>
      <t xml:space="preserve">School Intranet </t>
    </r>
    <r>
      <rPr>
        <sz val="10"/>
        <color theme="1"/>
        <rFont val="Arial CE"/>
        <family val="2"/>
        <charset val="238"/>
      </rPr>
      <t>uses most of the same technology as the internet but</t>
    </r>
  </si>
  <si>
    <t>it is restricted only to a limited group of users within an organization,</t>
  </si>
  <si>
    <t>typically to students and staff of given school. The access by outsiders</t>
  </si>
  <si>
    <t>is excluded.</t>
  </si>
  <si>
    <r>
      <rPr>
        <b/>
        <sz val="10"/>
        <color indexed="8"/>
        <rFont val="Arial CE"/>
        <charset val="238"/>
      </rPr>
      <t>School Wireless Network</t>
    </r>
    <r>
      <rPr>
        <sz val="10"/>
        <color theme="1"/>
        <rFont val="Arial CE"/>
        <family val="2"/>
        <charset val="238"/>
      </rPr>
      <t xml:space="preserve"> (school WiFi network) enables students and
school staff using portable devices in a school to connect to the school
computer network. An example is international roaming service
Eduroam</t>
    </r>
  </si>
  <si>
    <r>
      <rPr>
        <b/>
        <sz val="10"/>
        <color indexed="8"/>
        <rFont val="Arial CE"/>
        <charset val="238"/>
      </rPr>
      <t>BYOD</t>
    </r>
    <r>
      <rPr>
        <sz val="10"/>
        <color theme="1"/>
        <rFont val="Arial CE"/>
        <family val="2"/>
        <charset val="238"/>
      </rPr>
      <t xml:space="preserve"> is the abbreviation for Bring Your Own Device. In schools and colleges BYOD usually means permitting students to bring personally owned devices (e.g. laptops, tablets, smartphones) into school to use these during classes to access information, applications and services to support learning.</t>
    </r>
  </si>
  <si>
    <t>Educational stages:</t>
  </si>
  <si>
    <r>
      <rPr>
        <sz val="10"/>
        <color indexed="8"/>
        <rFont val="Arial"/>
        <family val="2"/>
        <charset val="238"/>
      </rPr>
      <t>•</t>
    </r>
    <r>
      <rPr>
        <sz val="8.5"/>
        <color indexed="8"/>
        <rFont val="Arial CE"/>
        <family val="2"/>
        <charset val="238"/>
      </rPr>
      <t xml:space="preserve"> </t>
    </r>
    <r>
      <rPr>
        <sz val="10"/>
        <color theme="1"/>
        <rFont val="Arial CE"/>
        <family val="2"/>
        <charset val="238"/>
      </rPr>
      <t xml:space="preserve">Basic schools - first stage - 1st to 5th year of basic school (ISCED 1) </t>
    </r>
  </si>
  <si>
    <r>
      <rPr>
        <sz val="10"/>
        <color indexed="8"/>
        <rFont val="Arial"/>
        <family val="2"/>
        <charset val="238"/>
      </rPr>
      <t>•</t>
    </r>
    <r>
      <rPr>
        <sz val="8.5"/>
        <color indexed="8"/>
        <rFont val="Arial CE"/>
        <family val="2"/>
        <charset val="238"/>
      </rPr>
      <t xml:space="preserve"> </t>
    </r>
    <r>
      <rPr>
        <sz val="10"/>
        <color theme="1"/>
        <rFont val="Arial CE"/>
        <family val="2"/>
        <charset val="238"/>
      </rPr>
      <t>Basic schools - second stage  - 6th to 9th year of basic school 
  (ISCED 2)</t>
    </r>
  </si>
  <si>
    <r>
      <rPr>
        <sz val="10"/>
        <color indexed="8"/>
        <rFont val="Arial"/>
        <family val="2"/>
        <charset val="238"/>
      </rPr>
      <t>•</t>
    </r>
    <r>
      <rPr>
        <sz val="8.5"/>
        <color indexed="8"/>
        <rFont val="Arial CE"/>
        <family val="2"/>
        <charset val="238"/>
      </rPr>
      <t xml:space="preserve"> </t>
    </r>
    <r>
      <rPr>
        <sz val="10"/>
        <color theme="1"/>
        <rFont val="Arial CE"/>
        <family val="2"/>
        <charset val="238"/>
      </rPr>
      <t>Secondary schools - (ISCED 3+4)</t>
    </r>
  </si>
  <si>
    <r>
      <rPr>
        <sz val="10"/>
        <color indexed="8"/>
        <rFont val="Arial"/>
        <family val="2"/>
        <charset val="238"/>
      </rPr>
      <t>•</t>
    </r>
    <r>
      <rPr>
        <sz val="8.5"/>
        <color indexed="8"/>
        <rFont val="Arial CE"/>
        <family val="2"/>
        <charset val="238"/>
      </rPr>
      <t xml:space="preserve"> </t>
    </r>
    <r>
      <rPr>
        <sz val="10"/>
        <color theme="1"/>
        <rFont val="Arial CE"/>
        <family val="2"/>
        <charset val="238"/>
      </rPr>
      <t>Higher professional schools -  include higher professional schools 
  and conservatories (ISCED 5B)</t>
    </r>
  </si>
  <si>
    <r>
      <t xml:space="preserve">Tab. 1.1: </t>
    </r>
    <r>
      <rPr>
        <b/>
        <sz val="11"/>
        <rFont val="Arial"/>
        <family val="2"/>
        <charset val="238"/>
      </rPr>
      <t>Computer</t>
    </r>
    <r>
      <rPr>
        <sz val="11"/>
        <rFont val="Arial"/>
        <family val="2"/>
        <charset val="238"/>
      </rPr>
      <t xml:space="preserve">s in schools available to pupils/students </t>
    </r>
    <r>
      <rPr>
        <b/>
        <sz val="11"/>
        <rFont val="Arial"/>
        <family val="2"/>
        <charset val="238"/>
      </rPr>
      <t>by type of school</t>
    </r>
  </si>
  <si>
    <t>Back to the Contents</t>
  </si>
  <si>
    <t>a) Number of PCs (thousands)</t>
  </si>
  <si>
    <t>Schools, total</t>
  </si>
  <si>
    <t>nursery schools</t>
  </si>
  <si>
    <t>1st stage of basic schools</t>
  </si>
  <si>
    <t>2nd stage of basic schools</t>
  </si>
  <si>
    <t>secondary schools</t>
  </si>
  <si>
    <t>higher professional schools and conservatories</t>
  </si>
  <si>
    <t>b) Number of PCs per 100 pupils/students</t>
  </si>
  <si>
    <t xml:space="preserve">Note: For methodological reasons total counts of computers are lower than counts of individual educational stages. Schools usually cover more than one educational stage, where one computer is counted toward each stage. While the totals count that computer as one computer only. </t>
  </si>
  <si>
    <t>Source: Ministry of Education, Youth and Sports</t>
  </si>
  <si>
    <r>
      <t xml:space="preserve">Tab. 1.2: </t>
    </r>
    <r>
      <rPr>
        <b/>
        <sz val="11"/>
        <rFont val="Arial"/>
        <family val="2"/>
        <charset val="238"/>
      </rPr>
      <t>Computers</t>
    </r>
    <r>
      <rPr>
        <sz val="11"/>
        <rFont val="Arial"/>
        <family val="2"/>
        <charset val="238"/>
      </rPr>
      <t xml:space="preserve"> in schools available to pupils/students </t>
    </r>
    <r>
      <rPr>
        <b/>
        <sz val="11"/>
        <rFont val="Arial"/>
        <family val="2"/>
        <charset val="238"/>
      </rPr>
      <t>by type and age of the device</t>
    </r>
  </si>
  <si>
    <t>Region</t>
  </si>
  <si>
    <t>Total</t>
  </si>
  <si>
    <t>Up to 2 years old</t>
  </si>
  <si>
    <t>Portable computers</t>
  </si>
  <si>
    <t>Desktop computers</t>
  </si>
  <si>
    <t>Computers total</t>
  </si>
  <si>
    <r>
      <t xml:space="preserve">Tab. 1.3: </t>
    </r>
    <r>
      <rPr>
        <b/>
        <sz val="11"/>
        <rFont val="Arial"/>
        <family val="2"/>
        <charset val="238"/>
      </rPr>
      <t>Computers in nursery schools</t>
    </r>
    <r>
      <rPr>
        <sz val="11"/>
        <rFont val="Arial"/>
        <family val="2"/>
        <charset val="238"/>
      </rPr>
      <t xml:space="preserve"> available to children by type and age of the device</t>
    </r>
  </si>
  <si>
    <t>Number of PCs (thousands)</t>
  </si>
  <si>
    <t>Number of PCs per 100 children</t>
  </si>
  <si>
    <t>share of type of computers in computers total (%)</t>
  </si>
  <si>
    <r>
      <t xml:space="preserve">Tab. 1.4: Computers </t>
    </r>
    <r>
      <rPr>
        <b/>
        <sz val="11"/>
        <rFont val="Arial"/>
        <family val="2"/>
        <charset val="238"/>
      </rPr>
      <t>in nursery schools</t>
    </r>
    <r>
      <rPr>
        <sz val="11"/>
        <rFont val="Arial"/>
        <family val="2"/>
        <charset val="238"/>
      </rPr>
      <t xml:space="preserve"> available to children </t>
    </r>
    <r>
      <rPr>
        <b/>
        <sz val="11"/>
        <rFont val="Arial"/>
        <family val="2"/>
        <charset val="238"/>
      </rPr>
      <t>by region</t>
    </r>
  </si>
  <si>
    <t xml:space="preserve">Czech Republic </t>
  </si>
  <si>
    <r>
      <t xml:space="preserve">Tab. 1.5: </t>
    </r>
    <r>
      <rPr>
        <b/>
        <sz val="11"/>
        <rFont val="Arial"/>
        <family val="2"/>
        <charset val="238"/>
      </rPr>
      <t>Computers</t>
    </r>
    <r>
      <rPr>
        <sz val="11"/>
        <rFont val="Arial"/>
        <family val="2"/>
        <charset val="238"/>
      </rPr>
      <t xml:space="preserve"> </t>
    </r>
    <r>
      <rPr>
        <b/>
        <sz val="11"/>
        <rFont val="Arial"/>
        <family val="2"/>
        <charset val="238"/>
      </rPr>
      <t>in the 1st stage of basic schools</t>
    </r>
    <r>
      <rPr>
        <sz val="11"/>
        <rFont val="Arial"/>
        <family val="2"/>
        <charset val="238"/>
      </rPr>
      <t xml:space="preserve"> available to pupils by type and age of the device</t>
    </r>
  </si>
  <si>
    <t>Number of PCs per 100 pupils</t>
  </si>
  <si>
    <r>
      <t xml:space="preserve">Tab. 1.6: Computers </t>
    </r>
    <r>
      <rPr>
        <b/>
        <sz val="11"/>
        <rFont val="Arial"/>
        <family val="2"/>
        <charset val="238"/>
      </rPr>
      <t>in the 1st stage of basic school</t>
    </r>
    <r>
      <rPr>
        <sz val="11"/>
        <rFont val="Arial"/>
        <family val="2"/>
        <charset val="238"/>
      </rPr>
      <t xml:space="preserve">s available to pupils </t>
    </r>
    <r>
      <rPr>
        <b/>
        <sz val="11"/>
        <rFont val="Arial"/>
        <family val="2"/>
        <charset val="238"/>
      </rPr>
      <t>by region</t>
    </r>
  </si>
  <si>
    <r>
      <t xml:space="preserve">Tab. 1.7: </t>
    </r>
    <r>
      <rPr>
        <b/>
        <sz val="11"/>
        <rFont val="Arial"/>
        <family val="2"/>
        <charset val="238"/>
      </rPr>
      <t>Computers</t>
    </r>
    <r>
      <rPr>
        <sz val="11"/>
        <rFont val="Arial"/>
        <family val="2"/>
        <charset val="238"/>
      </rPr>
      <t xml:space="preserve"> </t>
    </r>
    <r>
      <rPr>
        <b/>
        <sz val="11"/>
        <rFont val="Arial"/>
        <family val="2"/>
        <charset val="238"/>
      </rPr>
      <t xml:space="preserve">in the 2nd stage of basic schools </t>
    </r>
    <r>
      <rPr>
        <sz val="11"/>
        <rFont val="Arial"/>
        <family val="2"/>
        <charset val="238"/>
      </rPr>
      <t>available to pupils by type and age of the device</t>
    </r>
  </si>
  <si>
    <r>
      <t xml:space="preserve">Tab. 1.8: Computers in </t>
    </r>
    <r>
      <rPr>
        <b/>
        <sz val="11"/>
        <rFont val="Arial"/>
        <family val="2"/>
        <charset val="238"/>
      </rPr>
      <t>the 2nd stage of basic schools</t>
    </r>
    <r>
      <rPr>
        <sz val="11"/>
        <rFont val="Arial"/>
        <family val="2"/>
        <charset val="238"/>
      </rPr>
      <t xml:space="preserve"> available to pupils </t>
    </r>
    <r>
      <rPr>
        <b/>
        <sz val="11"/>
        <rFont val="Arial"/>
        <family val="2"/>
        <charset val="238"/>
      </rPr>
      <t>by region</t>
    </r>
  </si>
  <si>
    <r>
      <t xml:space="preserve">Tab. 1.9: </t>
    </r>
    <r>
      <rPr>
        <b/>
        <sz val="11"/>
        <rFont val="Arial"/>
        <family val="2"/>
        <charset val="238"/>
      </rPr>
      <t>Computers in secondary schools</t>
    </r>
    <r>
      <rPr>
        <sz val="11"/>
        <rFont val="Arial"/>
        <family val="2"/>
        <charset val="238"/>
      </rPr>
      <t xml:space="preserve"> available to students by type and age of the device</t>
    </r>
  </si>
  <si>
    <t>Number of PCs per 100 students</t>
  </si>
  <si>
    <r>
      <t xml:space="preserve">Tab. 1.10: Computers </t>
    </r>
    <r>
      <rPr>
        <b/>
        <sz val="11"/>
        <rFont val="Arial"/>
        <family val="2"/>
        <charset val="238"/>
      </rPr>
      <t>in secondary schoo</t>
    </r>
    <r>
      <rPr>
        <sz val="11"/>
        <rFont val="Arial"/>
        <family val="2"/>
        <charset val="238"/>
      </rPr>
      <t xml:space="preserve">ls available to students </t>
    </r>
    <r>
      <rPr>
        <b/>
        <sz val="11"/>
        <rFont val="Arial"/>
        <family val="2"/>
        <charset val="238"/>
      </rPr>
      <t>by region</t>
    </r>
  </si>
  <si>
    <r>
      <t xml:space="preserve">Tab. 2.1: </t>
    </r>
    <r>
      <rPr>
        <b/>
        <sz val="11"/>
        <rFont val="Arial"/>
        <family val="2"/>
        <charset val="238"/>
      </rPr>
      <t>Computers</t>
    </r>
    <r>
      <rPr>
        <sz val="11"/>
        <rFont val="Arial"/>
        <family val="2"/>
        <charset val="238"/>
      </rPr>
      <t xml:space="preserve"> in schools available only to teachers </t>
    </r>
    <r>
      <rPr>
        <b/>
        <sz val="11"/>
        <rFont val="Arial"/>
        <family val="2"/>
        <charset val="238"/>
      </rPr>
      <t>by type of school</t>
    </r>
  </si>
  <si>
    <t>b) Number of PCs per 1 teacher</t>
  </si>
  <si>
    <t>Note: For methodological reasons total counts of computers are lower than counts of individual educational stages. Schools usually cover more than one educational stage, where one computer is counted toward each stage. While the totals count that computer as one computer only.</t>
  </si>
  <si>
    <r>
      <t xml:space="preserve">Tab. 2.2: </t>
    </r>
    <r>
      <rPr>
        <b/>
        <sz val="11"/>
        <rFont val="Arial"/>
        <family val="2"/>
        <charset val="238"/>
      </rPr>
      <t>Computers</t>
    </r>
    <r>
      <rPr>
        <sz val="11"/>
        <rFont val="Arial"/>
        <family val="2"/>
        <charset val="238"/>
      </rPr>
      <t xml:space="preserve"> in schools available only to teachers </t>
    </r>
    <r>
      <rPr>
        <b/>
        <sz val="11"/>
        <rFont val="Arial"/>
        <family val="2"/>
        <charset val="238"/>
      </rPr>
      <t>by type and age of the device</t>
    </r>
  </si>
  <si>
    <t>Not shared with other teachers</t>
  </si>
  <si>
    <r>
      <t xml:space="preserve">Tab. 2.3: </t>
    </r>
    <r>
      <rPr>
        <b/>
        <sz val="11"/>
        <rFont val="Arial"/>
        <family val="2"/>
        <charset val="238"/>
      </rPr>
      <t>Computers in nursery schools</t>
    </r>
    <r>
      <rPr>
        <sz val="11"/>
        <rFont val="Arial"/>
        <family val="2"/>
        <charset val="238"/>
      </rPr>
      <t xml:space="preserve"> available only to teachers by type and age of the device</t>
    </r>
  </si>
  <si>
    <t>Numbers of PCs (thousands)</t>
  </si>
  <si>
    <t>Number of PCs per 1 teacher</t>
  </si>
  <si>
    <r>
      <t xml:space="preserve">Tab. 2.4: Computers in nursery schools available only to teachers </t>
    </r>
    <r>
      <rPr>
        <b/>
        <sz val="11"/>
        <rFont val="Arial"/>
        <family val="2"/>
        <charset val="238"/>
      </rPr>
      <t>by region</t>
    </r>
  </si>
  <si>
    <t>Czech Republic</t>
  </si>
  <si>
    <r>
      <t xml:space="preserve">Tab. 2.5: </t>
    </r>
    <r>
      <rPr>
        <b/>
        <sz val="11"/>
        <rFont val="Arial"/>
        <family val="2"/>
        <charset val="238"/>
      </rPr>
      <t>Computers in the 1st stage of basic schools</t>
    </r>
    <r>
      <rPr>
        <sz val="11"/>
        <rFont val="Arial"/>
        <family val="2"/>
        <charset val="238"/>
      </rPr>
      <t xml:space="preserve"> available only to teachers by type and age of the device</t>
    </r>
  </si>
  <si>
    <r>
      <t xml:space="preserve">Tab. 2.6: Computers in the 1st stage of basic schools available only to teachers </t>
    </r>
    <r>
      <rPr>
        <b/>
        <sz val="11"/>
        <rFont val="Arial"/>
        <family val="2"/>
        <charset val="238"/>
      </rPr>
      <t>by region</t>
    </r>
  </si>
  <si>
    <r>
      <t xml:space="preserve">Tab. 2.7: </t>
    </r>
    <r>
      <rPr>
        <b/>
        <sz val="11"/>
        <rFont val="Arial"/>
        <family val="2"/>
        <charset val="238"/>
      </rPr>
      <t xml:space="preserve">Computers in the 2nd stage of basic schools </t>
    </r>
    <r>
      <rPr>
        <sz val="11"/>
        <rFont val="Arial"/>
        <family val="2"/>
        <charset val="238"/>
      </rPr>
      <t>available only to teachers by type and age of the device</t>
    </r>
  </si>
  <si>
    <r>
      <t xml:space="preserve">Tab. 2.8: Computers </t>
    </r>
    <r>
      <rPr>
        <b/>
        <sz val="11"/>
        <rFont val="Arial"/>
        <family val="2"/>
        <charset val="238"/>
      </rPr>
      <t>in the 2nd stage of basic schools</t>
    </r>
    <r>
      <rPr>
        <sz val="11"/>
        <rFont val="Arial"/>
        <family val="2"/>
        <charset val="238"/>
      </rPr>
      <t xml:space="preserve"> available only to teachers </t>
    </r>
    <r>
      <rPr>
        <b/>
        <sz val="11"/>
        <rFont val="Arial"/>
        <family val="2"/>
        <charset val="238"/>
      </rPr>
      <t>by region</t>
    </r>
  </si>
  <si>
    <r>
      <t xml:space="preserve">Tab. 2.9: </t>
    </r>
    <r>
      <rPr>
        <b/>
        <sz val="11"/>
        <rFont val="Arial"/>
        <family val="2"/>
        <charset val="238"/>
      </rPr>
      <t>Computers in secondary schools</t>
    </r>
    <r>
      <rPr>
        <sz val="11"/>
        <rFont val="Arial"/>
        <family val="2"/>
        <charset val="238"/>
      </rPr>
      <t xml:space="preserve"> available only to teachers by type and age of the device</t>
    </r>
  </si>
  <si>
    <r>
      <t xml:space="preserve">Tab. 2.10: Computers </t>
    </r>
    <r>
      <rPr>
        <b/>
        <sz val="11"/>
        <rFont val="Arial"/>
        <family val="2"/>
        <charset val="238"/>
      </rPr>
      <t>in secondary schools</t>
    </r>
    <r>
      <rPr>
        <sz val="11"/>
        <rFont val="Arial"/>
        <family val="2"/>
        <charset val="238"/>
      </rPr>
      <t xml:space="preserve"> available only to teachers </t>
    </r>
    <r>
      <rPr>
        <b/>
        <sz val="11"/>
        <rFont val="Arial"/>
        <family val="2"/>
        <charset val="238"/>
      </rPr>
      <t>by region</t>
    </r>
  </si>
  <si>
    <r>
      <t xml:space="preserve">Tab. 3.1: </t>
    </r>
    <r>
      <rPr>
        <b/>
        <sz val="11"/>
        <rFont val="Arial"/>
        <family val="2"/>
        <charset val="238"/>
      </rPr>
      <t>Schools with wireless network</t>
    </r>
    <r>
      <rPr>
        <sz val="11"/>
        <rFont val="Arial"/>
        <family val="2"/>
        <charset val="238"/>
      </rPr>
      <t xml:space="preserve"> (WiFi) by type of school</t>
    </r>
  </si>
  <si>
    <t>a) Number of schools</t>
  </si>
  <si>
    <t>b) % of all schools of a given type</t>
  </si>
  <si>
    <t>Note: For methodological reasons, the values for Schools, total are lower than the values for individual levels of schools. In many school buildings is located more than one grade of school. In the individual rows, the availability of the wireless network is counted separately for each grade of the school, but it is counted only once in the aggregate value for all schools.</t>
  </si>
  <si>
    <t>Note: % of all schools of a given type</t>
  </si>
  <si>
    <t>1st stage 
of basic schools</t>
  </si>
  <si>
    <t>2nd stage 
of basic schools</t>
  </si>
  <si>
    <t>number of schools</t>
  </si>
  <si>
    <r>
      <t xml:space="preserve">Tab. 3.3: Schools with </t>
    </r>
    <r>
      <rPr>
        <b/>
        <sz val="11"/>
        <rFont val="Arial"/>
        <family val="2"/>
        <charset val="238"/>
      </rPr>
      <t>school intranet</t>
    </r>
    <r>
      <rPr>
        <sz val="11"/>
        <rFont val="Arial"/>
        <family val="2"/>
        <charset val="238"/>
      </rPr>
      <t xml:space="preserve"> by type of school</t>
    </r>
  </si>
  <si>
    <t>Note: For methodological reasons, the values for Schools, total are lower than the values for individual levels of schools. In many school buildings is located more than one grade of school. In the individual rows, the availability of the school intranet k is counted separately for each grade of the school, but it is counted only once in the aggregate value for all schools.</t>
  </si>
  <si>
    <t>of which available online to parents</t>
  </si>
  <si>
    <t>b) Number per 1 school of given type</t>
  </si>
  <si>
    <r>
      <t xml:space="preserve">Tab. 3.5: Schools with </t>
    </r>
    <r>
      <rPr>
        <b/>
        <sz val="11"/>
        <rFont val="Arial"/>
        <family val="2"/>
        <charset val="238"/>
      </rPr>
      <t>classrooms* connected to the internet</t>
    </r>
    <r>
      <rPr>
        <sz val="11"/>
        <rFont val="Arial"/>
        <family val="2"/>
        <charset val="238"/>
      </rPr>
      <t xml:space="preserve"> by type of school</t>
    </r>
  </si>
  <si>
    <t>* All rooms in which education takes place (classrooms, specialist offices, laboratories, computer rooms, language rooms, workshops, nursery school playrooms, etc.) with an Internet connection are included, regardless of the type of connection (fixed or Wi-Fi) and regardless of on whether the connection is available to children/pupils/students or not.</t>
  </si>
  <si>
    <t>Note: For methodological reasons, the values for Schools, total are lower than the values for individual levels of schools. In many school buildings is located more than one grade of school. In the individual rows   classrooms are counted separately for each grade of the school but it is counted only once in the aggregate value for all schools.</t>
  </si>
  <si>
    <t>Per 1 school</t>
  </si>
  <si>
    <r>
      <t xml:space="preserve">Tab. 3.7: Schools permitting students to use their </t>
    </r>
    <r>
      <rPr>
        <b/>
        <sz val="11"/>
        <rFont val="Arial"/>
        <family val="2"/>
        <charset val="238"/>
      </rPr>
      <t>personally owned devices during classes (BYOD)</t>
    </r>
    <r>
      <rPr>
        <sz val="11"/>
        <rFont val="Arial"/>
        <family val="2"/>
        <charset val="238"/>
      </rPr>
      <t>*</t>
    </r>
  </si>
  <si>
    <t>Schools, total**</t>
  </si>
  <si>
    <t>*BYOD is the abbreviation for Bring Your Own Device. In schools and colleges BYOD usually means permitting students to bring personally owned devices (e.g. laptops, tablets, smartphones) into school to use these during classes to access information, applications and services to support learning.</t>
  </si>
  <si>
    <t>**The total includes data for all grades of schools without nursery schools</t>
  </si>
  <si>
    <t>Note: For methodological reasons, the values for Schools, total are lower than the values for individual levels of schools. In many school buildings is located more than one grade of school. In the individual rows, the availability of BYOD is counted separately for each grade of the school, but it is counted only once in the aggregate value for all schools.</t>
  </si>
  <si>
    <r>
      <t xml:space="preserve">Tab. 3.2: Schools </t>
    </r>
    <r>
      <rPr>
        <b/>
        <sz val="11"/>
        <rFont val="Arial"/>
        <family val="2"/>
        <charset val="238"/>
      </rPr>
      <t>with wireless network (WiFi) by</t>
    </r>
    <r>
      <rPr>
        <sz val="11"/>
        <rFont val="Arial"/>
        <family val="2"/>
        <charset val="238"/>
      </rPr>
      <t xml:space="preserve"> type of school and </t>
    </r>
    <r>
      <rPr>
        <b/>
        <sz val="11"/>
        <rFont val="Arial"/>
        <family val="2"/>
        <charset val="238"/>
      </rPr>
      <t>region</t>
    </r>
    <r>
      <rPr>
        <sz val="11"/>
        <rFont val="Arial"/>
        <family val="2"/>
        <charset val="238"/>
      </rPr>
      <t>; 2024</t>
    </r>
  </si>
  <si>
    <r>
      <t xml:space="preserve">Tab. 3.4: Schools with </t>
    </r>
    <r>
      <rPr>
        <b/>
        <sz val="11"/>
        <rFont val="Arial"/>
        <family val="2"/>
        <charset val="238"/>
      </rPr>
      <t xml:space="preserve">school intranet by </t>
    </r>
    <r>
      <rPr>
        <sz val="11"/>
        <rFont val="Arial"/>
        <family val="2"/>
        <charset val="238"/>
      </rPr>
      <t xml:space="preserve">type of school and </t>
    </r>
    <r>
      <rPr>
        <b/>
        <sz val="11"/>
        <rFont val="Arial"/>
        <family val="2"/>
        <charset val="238"/>
      </rPr>
      <t>region</t>
    </r>
    <r>
      <rPr>
        <sz val="11"/>
        <rFont val="Arial"/>
        <family val="2"/>
        <charset val="238"/>
      </rPr>
      <t>; 2024</t>
    </r>
  </si>
  <si>
    <r>
      <t xml:space="preserve">Tab. 3.6: Schools with </t>
    </r>
    <r>
      <rPr>
        <b/>
        <sz val="11"/>
        <rFont val="Arial"/>
        <family val="2"/>
        <charset val="238"/>
      </rPr>
      <t>classrooms connected to the internet by</t>
    </r>
    <r>
      <rPr>
        <sz val="11"/>
        <rFont val="Arial"/>
        <family val="2"/>
        <charset val="238"/>
      </rPr>
      <t xml:space="preserve"> type of school and </t>
    </r>
    <r>
      <rPr>
        <b/>
        <sz val="11"/>
        <rFont val="Arial"/>
        <family val="2"/>
        <charset val="238"/>
      </rPr>
      <t>region</t>
    </r>
    <r>
      <rPr>
        <sz val="11"/>
        <rFont val="Arial"/>
        <family val="2"/>
        <charset val="238"/>
      </rPr>
      <t>; 2024</t>
    </r>
  </si>
  <si>
    <r>
      <t xml:space="preserve">Tab. 3.8: </t>
    </r>
    <r>
      <rPr>
        <b/>
        <sz val="11"/>
        <rFont val="Arial"/>
        <family val="2"/>
        <charset val="238"/>
      </rPr>
      <t xml:space="preserve"> </t>
    </r>
    <r>
      <rPr>
        <sz val="11"/>
        <rFont val="Arial"/>
        <family val="2"/>
        <charset val="238"/>
      </rPr>
      <t xml:space="preserve">Schools permitting students to use their </t>
    </r>
    <r>
      <rPr>
        <b/>
        <sz val="11"/>
        <rFont val="Arial"/>
        <family val="2"/>
        <charset val="238"/>
      </rPr>
      <t>personally owned devices during classes (BYOD) by</t>
    </r>
    <r>
      <rPr>
        <sz val="11"/>
        <rFont val="Arial"/>
        <family val="2"/>
        <charset val="238"/>
      </rPr>
      <t xml:space="preserve"> type of school and </t>
    </r>
    <r>
      <rPr>
        <b/>
        <sz val="11"/>
        <rFont val="Arial"/>
        <family val="2"/>
        <charset val="238"/>
      </rPr>
      <t>region</t>
    </r>
    <r>
      <rPr>
        <sz val="11"/>
        <rFont val="Arial"/>
        <family val="2"/>
        <charset val="238"/>
      </rPr>
      <t>; 2024</t>
    </r>
  </si>
  <si>
    <t>last update: February 2025</t>
  </si>
  <si>
    <t>Tab. 3.2: Schools with wireless network (WiFi) by type of school and region; 2024</t>
  </si>
  <si>
    <t>Tab. 3.4: Schools with school intranet by type of school and region; 2024</t>
  </si>
  <si>
    <t>Tab. 3.6:  Schools with classrooms connected to the internet by type of school and region; 2024</t>
  </si>
  <si>
    <t>Tab. 3.8: Schools permitting students to use their personally owned devices during classes (BYOD) by type of school and region;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</si>
</sst>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2" x14ac:knownFonts="1">
    <font>
      <sz val="10"/>
      <color theme="1"/>
      <name val="Arial CE"/>
      <family val="2"/>
      <charset val="238"/>
    </font>
    <font>
      <sz val="10"/>
      <color rgb="FF009BB4"/>
      <name val="Arial"/>
      <family val="2"/>
      <charset val="238"/>
    </font>
    <font>
      <sz val="10"/>
      <color theme="1"/>
      <name val="Arial"/>
      <family val="2"/>
      <charset val="238"/>
    </font>
    <font>
      <u/>
      <sz val="10"/>
      <color theme="10"/>
      <name val="Arial CE"/>
      <family val="2"/>
      <charset val="238"/>
    </font>
    <font>
      <u/>
      <sz val="10"/>
      <color rgb="FF009BB4"/>
      <name val="Arial"/>
      <family val="2"/>
      <charset val="238"/>
    </font>
    <font>
      <sz val="10"/>
      <name val="Arial"/>
      <family val="2"/>
      <charset val="238"/>
    </font>
    <font>
      <b/>
      <sz val="10"/>
      <name val="Arial"/>
      <family val="2"/>
      <charset val="238"/>
    </font>
    <font>
      <sz val="10"/>
      <color rgb="FFFF0000"/>
      <name val="Arial"/>
      <family val="2"/>
      <charset val="238"/>
    </font>
    <font>
      <i/>
      <sz val="10"/>
      <color theme="1"/>
      <name val="Arial"/>
      <family val="2"/>
      <charset val="238"/>
    </font>
    <font>
      <i/>
      <sz val="10"/>
      <name val="Arial"/>
      <family val="2"/>
      <charset val="238"/>
    </font>
    <font>
      <sz val="10"/>
      <color indexed="8"/>
      <name val="Arial"/>
      <family val="2"/>
      <charset val="238"/>
    </font>
    <font>
      <b/>
      <sz val="10"/>
      <color theme="1"/>
      <name val="Arial"/>
      <family val="2"/>
      <charset val="238"/>
    </font>
    <font>
      <sz val="12"/>
      <color rgb="FF009BB4"/>
      <name val="Arial"/>
      <family val="2"/>
      <charset val="238"/>
    </font>
    <font>
      <b/>
      <i/>
      <sz val="10"/>
      <name val="Arial"/>
      <family val="2"/>
      <charset val="238"/>
    </font>
    <font>
      <sz val="10"/>
      <color theme="1"/>
      <name val="Arial CE"/>
      <family val="2"/>
      <charset val="238"/>
    </font>
    <font>
      <b/>
      <sz val="14"/>
      <color rgb="FF009BB4"/>
      <name val="Arial"/>
      <family val="2"/>
      <charset val="238"/>
    </font>
    <font>
      <sz val="11"/>
      <color theme="1"/>
      <name val="Arial"/>
      <family val="2"/>
      <charset val="238"/>
    </font>
    <font>
      <b/>
      <sz val="16"/>
      <color rgb="FF009BB4"/>
      <name val="Arial"/>
      <family val="2"/>
      <charset val="238"/>
    </font>
    <font>
      <sz val="11"/>
      <name val="Arial"/>
      <family val="2"/>
      <charset val="238"/>
    </font>
    <font>
      <b/>
      <sz val="11"/>
      <name val="Arial"/>
      <family val="2"/>
      <charset val="238"/>
    </font>
    <font>
      <b/>
      <sz val="11"/>
      <color rgb="FF009BB4"/>
      <name val="Arial"/>
      <family val="2"/>
      <charset val="238"/>
    </font>
    <font>
      <b/>
      <u/>
      <sz val="10"/>
      <color theme="0"/>
      <name val="Arial"/>
      <family val="2"/>
      <charset val="238"/>
    </font>
    <font>
      <u/>
      <sz val="10"/>
      <color rgb="FF009BB4"/>
      <name val="Arial CE"/>
      <family val="2"/>
      <charset val="238"/>
    </font>
    <font>
      <b/>
      <sz val="10"/>
      <color rgb="FF009BB4"/>
      <name val="Arial"/>
      <family val="2"/>
      <charset val="238"/>
    </font>
    <font>
      <i/>
      <sz val="9"/>
      <color theme="1"/>
      <name val="Arial"/>
      <family val="2"/>
      <charset val="238"/>
    </font>
    <font>
      <b/>
      <sz val="14"/>
      <color rgb="FF009BB4"/>
      <name val="Arial CE"/>
      <charset val="238"/>
    </font>
    <font>
      <b/>
      <sz val="10"/>
      <color indexed="8"/>
      <name val="Arial CE"/>
      <charset val="238"/>
    </font>
    <font>
      <sz val="10"/>
      <color theme="1"/>
      <name val="Arial CE"/>
      <charset val="238"/>
    </font>
    <font>
      <b/>
      <sz val="10"/>
      <color theme="1"/>
      <name val="Arial CE"/>
      <charset val="238"/>
    </font>
    <font>
      <sz val="8.5"/>
      <color indexed="8"/>
      <name val="Arial CE"/>
      <family val="2"/>
      <charset val="238"/>
    </font>
    <font>
      <u/>
      <sz val="10"/>
      <name val="Arial CE"/>
      <family val="2"/>
      <charset val="238"/>
    </font>
    <font>
      <u/>
      <sz val="10"/>
      <name val="Arial"/>
      <family val="2"/>
      <charset val="238"/>
    </font>
  </fonts>
  <fills count="6">
    <fill>
      <patternFill patternType="none"/>
    </fill>
    <fill>
      <patternFill patternType="gray125"/>
    </fill>
    <fill>
      <patternFill patternType="solid">
        <fgColor rgb="FFD9F0F4"/>
        <bgColor indexed="64"/>
      </patternFill>
    </fill>
    <fill>
      <patternFill patternType="solid">
        <fgColor theme="0"/>
        <bgColor indexed="64"/>
      </patternFill>
    </fill>
    <fill>
      <patternFill patternType="solid">
        <fgColor rgb="FFA9DDE8"/>
        <bgColor indexed="64"/>
      </patternFill>
    </fill>
    <fill>
      <patternFill patternType="solid">
        <fgColor rgb="FFD8F2F6"/>
        <bgColor indexed="64"/>
      </patternFill>
    </fill>
  </fills>
  <borders count="41">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auto="1"/>
      </bottom>
      <diagonal/>
    </border>
    <border>
      <left style="medium">
        <color indexed="64"/>
      </left>
      <right/>
      <top style="medium">
        <color auto="1"/>
      </top>
      <bottom style="medium">
        <color auto="1"/>
      </bottom>
      <diagonal/>
    </border>
    <border>
      <left style="medium">
        <color indexed="64"/>
      </left>
      <right/>
      <top/>
      <bottom/>
      <diagonal/>
    </border>
    <border>
      <left style="medium">
        <color indexed="64"/>
      </left>
      <right/>
      <top style="thin">
        <color indexed="64"/>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diagonal/>
    </border>
    <border>
      <left style="thin">
        <color indexed="64"/>
      </left>
      <right/>
      <top style="medium">
        <color auto="1"/>
      </top>
      <bottom/>
      <diagonal/>
    </border>
    <border>
      <left style="thin">
        <color indexed="64"/>
      </left>
      <right/>
      <top style="thin">
        <color indexed="64"/>
      </top>
      <bottom style="medium">
        <color indexed="64"/>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indexed="64"/>
      </right>
      <top style="thin">
        <color indexed="64"/>
      </top>
      <bottom style="medium">
        <color auto="1"/>
      </bottom>
      <diagonal/>
    </border>
    <border>
      <left style="medium">
        <color auto="1"/>
      </left>
      <right/>
      <top style="thin">
        <color auto="1"/>
      </top>
      <bottom style="thin">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style="medium">
        <color auto="1"/>
      </left>
      <right/>
      <top/>
      <bottom style="thin">
        <color indexed="64"/>
      </bottom>
      <diagonal/>
    </border>
    <border>
      <left style="thin">
        <color indexed="64"/>
      </left>
      <right/>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14" fillId="0" borderId="0"/>
    <xf numFmtId="3" fontId="5" fillId="0" borderId="0" applyBorder="0" applyProtection="0">
      <alignment wrapText="1"/>
    </xf>
  </cellStyleXfs>
  <cellXfs count="267">
    <xf numFmtId="0" fontId="0" fillId="0" borderId="0" xfId="0"/>
    <xf numFmtId="0" fontId="1" fillId="0" borderId="0" xfId="0" applyFont="1" applyFill="1" applyAlignment="1">
      <alignment vertical="center"/>
    </xf>
    <xf numFmtId="0" fontId="2" fillId="0" borderId="0" xfId="0" applyFont="1" applyAlignment="1">
      <alignment vertical="center"/>
    </xf>
    <xf numFmtId="0" fontId="4" fillId="0" borderId="0" xfId="1" applyFont="1" applyAlignment="1" applyProtection="1">
      <alignment horizontal="left" vertical="center"/>
    </xf>
    <xf numFmtId="0" fontId="2" fillId="0" borderId="0" xfId="0" applyFont="1"/>
    <xf numFmtId="165" fontId="5" fillId="0" borderId="0" xfId="0" applyNumberFormat="1" applyFont="1" applyFill="1" applyBorder="1" applyAlignment="1">
      <alignment horizontal="right" vertical="center"/>
    </xf>
    <xf numFmtId="165" fontId="5" fillId="0" borderId="1" xfId="0" applyNumberFormat="1" applyFont="1" applyFill="1" applyBorder="1" applyAlignment="1">
      <alignment horizontal="right" vertical="center"/>
    </xf>
    <xf numFmtId="0" fontId="7" fillId="0" borderId="0" xfId="0" applyFont="1"/>
    <xf numFmtId="0" fontId="2" fillId="0" borderId="0" xfId="0" applyFont="1" applyAlignment="1">
      <alignment horizontal="right" vertical="center"/>
    </xf>
    <xf numFmtId="164" fontId="2" fillId="0" borderId="0" xfId="0" applyNumberFormat="1" applyFont="1" applyAlignment="1">
      <alignment vertical="center"/>
    </xf>
    <xf numFmtId="165" fontId="2" fillId="0" borderId="0" xfId="0" applyNumberFormat="1" applyFont="1" applyAlignment="1">
      <alignment vertical="center"/>
    </xf>
    <xf numFmtId="0" fontId="8" fillId="0" borderId="0" xfId="0" applyFont="1" applyAlignment="1">
      <alignment horizontal="right" vertical="center"/>
    </xf>
    <xf numFmtId="0" fontId="9" fillId="0" borderId="0" xfId="0" applyFont="1" applyBorder="1" applyAlignment="1">
      <alignment vertical="center"/>
    </xf>
    <xf numFmtId="0" fontId="8" fillId="0" borderId="0" xfId="0" applyFont="1" applyAlignment="1">
      <alignment vertical="center"/>
    </xf>
    <xf numFmtId="0" fontId="8" fillId="0" borderId="0" xfId="0" applyFont="1"/>
    <xf numFmtId="0" fontId="1" fillId="3" borderId="0" xfId="0" applyFont="1" applyFill="1" applyAlignment="1">
      <alignment vertical="center"/>
    </xf>
    <xf numFmtId="0" fontId="2" fillId="0" borderId="0" xfId="0" applyFont="1" applyFill="1" applyAlignment="1">
      <alignment vertical="center"/>
    </xf>
    <xf numFmtId="0" fontId="10" fillId="0" borderId="0" xfId="0" applyFont="1" applyFill="1" applyBorder="1" applyAlignment="1">
      <alignment vertical="center"/>
    </xf>
    <xf numFmtId="0" fontId="5" fillId="0" borderId="0" xfId="0" applyFont="1" applyFill="1" applyBorder="1" applyAlignment="1">
      <alignment vertical="center"/>
    </xf>
    <xf numFmtId="0" fontId="2" fillId="0" borderId="1" xfId="0" applyFont="1" applyFill="1" applyBorder="1" applyAlignment="1">
      <alignment horizontal="lef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applyFont="1" applyFill="1" applyBorder="1" applyAlignment="1">
      <alignment vertical="center"/>
    </xf>
    <xf numFmtId="0" fontId="12" fillId="3" borderId="0" xfId="0" applyFont="1" applyFill="1" applyAlignment="1">
      <alignment vertical="center"/>
    </xf>
    <xf numFmtId="3" fontId="5" fillId="0" borderId="3" xfId="0" applyNumberFormat="1" applyFont="1" applyFill="1" applyBorder="1" applyAlignment="1">
      <alignment horizontal="center" vertical="center"/>
    </xf>
    <xf numFmtId="165" fontId="9" fillId="0" borderId="0" xfId="0" applyNumberFormat="1" applyFont="1" applyFill="1" applyBorder="1" applyAlignment="1">
      <alignment horizontal="center" vertical="center"/>
    </xf>
    <xf numFmtId="0" fontId="10" fillId="0" borderId="0" xfId="0" applyFont="1" applyBorder="1" applyAlignment="1">
      <alignment vertical="center"/>
    </xf>
    <xf numFmtId="3" fontId="5" fillId="0" borderId="2"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0" fontId="0" fillId="3" borderId="0" xfId="0" applyFill="1"/>
    <xf numFmtId="0" fontId="8" fillId="0" borderId="0" xfId="0" applyFont="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17" fillId="3" borderId="0" xfId="0" applyFont="1" applyFill="1" applyBorder="1" applyAlignment="1">
      <alignment horizontal="center" vertical="center"/>
    </xf>
    <xf numFmtId="0" fontId="2" fillId="3" borderId="0" xfId="0" applyFont="1" applyFill="1" applyBorder="1" applyAlignment="1">
      <alignment vertical="center"/>
    </xf>
    <xf numFmtId="0" fontId="20" fillId="3" borderId="0" xfId="0" applyFont="1" applyFill="1" applyBorder="1" applyAlignment="1">
      <alignment vertical="center"/>
    </xf>
    <xf numFmtId="0" fontId="16" fillId="3" borderId="0" xfId="0" applyFont="1" applyFill="1" applyBorder="1" applyAlignment="1">
      <alignment vertical="center"/>
    </xf>
    <xf numFmtId="0" fontId="4" fillId="0" borderId="0" xfId="1" applyFont="1" applyFill="1" applyBorder="1" applyAlignment="1" applyProtection="1">
      <alignment vertical="center"/>
    </xf>
    <xf numFmtId="0" fontId="22" fillId="0" borderId="0" xfId="1" applyFont="1" applyFill="1" applyBorder="1" applyAlignment="1" applyProtection="1">
      <alignment vertical="center"/>
    </xf>
    <xf numFmtId="0" fontId="2" fillId="0" borderId="0" xfId="0" applyFont="1" applyBorder="1" applyAlignment="1">
      <alignment vertical="center"/>
    </xf>
    <xf numFmtId="0" fontId="21" fillId="0" borderId="0" xfId="1" applyFont="1" applyFill="1" applyBorder="1" applyAlignment="1" applyProtection="1">
      <alignment vertical="center"/>
    </xf>
    <xf numFmtId="0" fontId="1" fillId="0" borderId="0" xfId="0" applyFont="1" applyFill="1" applyBorder="1" applyAlignment="1">
      <alignment vertical="center"/>
    </xf>
    <xf numFmtId="0" fontId="24" fillId="0" borderId="0" xfId="0" applyFont="1" applyBorder="1" applyAlignment="1">
      <alignment vertical="justify"/>
    </xf>
    <xf numFmtId="0" fontId="16" fillId="0" borderId="0" xfId="0" applyFont="1" applyBorder="1"/>
    <xf numFmtId="0" fontId="16" fillId="0" borderId="0" xfId="0" applyFont="1" applyFill="1" applyBorder="1"/>
    <xf numFmtId="0" fontId="0" fillId="0" borderId="0" xfId="0" applyAlignment="1">
      <alignment wrapText="1"/>
    </xf>
    <xf numFmtId="0" fontId="0" fillId="0" borderId="0" xfId="0" applyAlignment="1">
      <alignment vertical="top" wrapText="1"/>
    </xf>
    <xf numFmtId="0" fontId="27" fillId="0" borderId="0" xfId="0" applyFont="1" applyAlignment="1">
      <alignment wrapText="1"/>
    </xf>
    <xf numFmtId="0" fontId="28" fillId="0" borderId="0" xfId="0" applyFont="1" applyAlignment="1">
      <alignment wrapText="1"/>
    </xf>
    <xf numFmtId="0" fontId="0" fillId="0" borderId="0" xfId="0" applyAlignment="1">
      <alignment horizontal="left" wrapText="1" indent="2"/>
    </xf>
    <xf numFmtId="0" fontId="23" fillId="0" borderId="0" xfId="0" applyFont="1" applyFill="1" applyBorder="1" applyAlignment="1">
      <alignment vertical="center"/>
    </xf>
    <xf numFmtId="164" fontId="6" fillId="0" borderId="0" xfId="0" applyNumberFormat="1" applyFont="1" applyFill="1" applyBorder="1" applyAlignment="1">
      <alignment horizontal="right" vertical="center"/>
    </xf>
    <xf numFmtId="0" fontId="2" fillId="0" borderId="0" xfId="0" applyFont="1" applyFill="1"/>
    <xf numFmtId="0" fontId="2" fillId="0" borderId="0" xfId="0" applyFont="1" applyFill="1" applyAlignment="1">
      <alignment horizontal="right" vertical="center"/>
    </xf>
    <xf numFmtId="0" fontId="5" fillId="0" borderId="12" xfId="0" applyFont="1" applyFill="1" applyBorder="1" applyAlignment="1">
      <alignment vertical="center"/>
    </xf>
    <xf numFmtId="0" fontId="6" fillId="0" borderId="12" xfId="0" applyFont="1" applyFill="1" applyBorder="1" applyAlignment="1">
      <alignment vertical="center"/>
    </xf>
    <xf numFmtId="0" fontId="2" fillId="0" borderId="12" xfId="0" applyFont="1" applyFill="1" applyBorder="1" applyAlignment="1">
      <alignment horizontal="left" vertical="center" indent="1"/>
    </xf>
    <xf numFmtId="0" fontId="10" fillId="0" borderId="12" xfId="0" applyFont="1" applyFill="1" applyBorder="1" applyAlignment="1">
      <alignment horizontal="left" vertical="center" indent="1"/>
    </xf>
    <xf numFmtId="0" fontId="5" fillId="0" borderId="12" xfId="0" applyFont="1" applyFill="1" applyBorder="1" applyAlignment="1">
      <alignment horizontal="left" vertical="center" indent="1"/>
    </xf>
    <xf numFmtId="0" fontId="2" fillId="0" borderId="13" xfId="0" applyFont="1" applyFill="1" applyBorder="1" applyAlignment="1">
      <alignment horizontal="left" vertical="center" indent="1"/>
    </xf>
    <xf numFmtId="165" fontId="5" fillId="0" borderId="17" xfId="0" applyNumberFormat="1" applyFont="1" applyFill="1" applyBorder="1" applyAlignment="1">
      <alignment horizontal="right" vertical="center"/>
    </xf>
    <xf numFmtId="0" fontId="5" fillId="5" borderId="0" xfId="0" applyFont="1" applyFill="1" applyBorder="1" applyAlignment="1">
      <alignment horizontal="center" vertical="center"/>
    </xf>
    <xf numFmtId="0" fontId="5" fillId="4" borderId="10" xfId="0" applyFont="1" applyFill="1" applyBorder="1" applyAlignment="1">
      <alignment horizontal="center" vertical="center"/>
    </xf>
    <xf numFmtId="0" fontId="18" fillId="0" borderId="0" xfId="0" applyFont="1" applyFill="1" applyAlignment="1">
      <alignment horizontal="left" vertical="center"/>
    </xf>
    <xf numFmtId="0" fontId="5" fillId="4" borderId="10" xfId="0" applyFont="1" applyFill="1" applyBorder="1" applyAlignment="1">
      <alignment vertical="center"/>
    </xf>
    <xf numFmtId="0" fontId="5" fillId="0" borderId="13" xfId="0" applyFont="1" applyFill="1" applyBorder="1" applyAlignment="1">
      <alignment horizontal="left" vertical="center" indent="1"/>
    </xf>
    <xf numFmtId="0" fontId="11" fillId="0" borderId="0" xfId="0" applyFont="1" applyAlignment="1">
      <alignment vertical="center"/>
    </xf>
    <xf numFmtId="0" fontId="2" fillId="0" borderId="12" xfId="0" applyFont="1" applyFill="1" applyBorder="1" applyAlignment="1">
      <alignment vertical="center"/>
    </xf>
    <xf numFmtId="0" fontId="10" fillId="0" borderId="12" xfId="0" applyFont="1" applyFill="1" applyBorder="1" applyAlignment="1">
      <alignment vertical="center"/>
    </xf>
    <xf numFmtId="0" fontId="2" fillId="0" borderId="12"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xf>
    <xf numFmtId="165" fontId="5" fillId="0" borderId="20" xfId="0" applyNumberFormat="1" applyFont="1" applyFill="1" applyBorder="1" applyAlignment="1">
      <alignment horizontal="right" vertical="center"/>
    </xf>
    <xf numFmtId="0" fontId="18" fillId="3" borderId="0" xfId="0" applyFont="1" applyFill="1" applyAlignment="1">
      <alignment horizontal="left" vertical="center"/>
    </xf>
    <xf numFmtId="0" fontId="6" fillId="4" borderId="9" xfId="0" applyFont="1" applyFill="1" applyBorder="1" applyAlignment="1">
      <alignment horizontal="right" vertical="center"/>
    </xf>
    <xf numFmtId="0" fontId="6" fillId="5" borderId="12" xfId="0" applyFont="1" applyFill="1" applyBorder="1" applyAlignment="1">
      <alignment vertical="center"/>
    </xf>
    <xf numFmtId="0" fontId="2" fillId="0" borderId="12" xfId="0" applyFont="1" applyBorder="1" applyAlignment="1">
      <alignment horizontal="left" vertical="center" indent="1"/>
    </xf>
    <xf numFmtId="0" fontId="5" fillId="5" borderId="8" xfId="0" applyFont="1" applyFill="1" applyBorder="1" applyAlignment="1">
      <alignment horizontal="center" vertical="center"/>
    </xf>
    <xf numFmtId="0" fontId="5" fillId="5" borderId="18" xfId="0" applyFont="1" applyFill="1" applyBorder="1" applyAlignment="1">
      <alignment horizontal="center" vertical="center"/>
    </xf>
    <xf numFmtId="0" fontId="30" fillId="0" borderId="0" xfId="1" applyFont="1" applyFill="1" applyBorder="1" applyAlignment="1" applyProtection="1">
      <alignment vertical="center"/>
    </xf>
    <xf numFmtId="0" fontId="2" fillId="0" borderId="0" xfId="0" applyFont="1" applyFill="1" applyBorder="1" applyAlignment="1">
      <alignment horizontal="left" vertical="center" wrapText="1"/>
    </xf>
    <xf numFmtId="0" fontId="5" fillId="5"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3" fontId="6" fillId="0" borderId="3" xfId="0" applyNumberFormat="1" applyFont="1" applyFill="1" applyBorder="1" applyAlignment="1">
      <alignment horizontal="center" vertical="center"/>
    </xf>
    <xf numFmtId="165" fontId="13" fillId="0" borderId="0" xfId="0" applyNumberFormat="1" applyFont="1" applyFill="1" applyBorder="1" applyAlignment="1">
      <alignment horizontal="center" vertical="center"/>
    </xf>
    <xf numFmtId="0" fontId="5" fillId="2" borderId="1" xfId="0" applyFont="1" applyFill="1" applyBorder="1" applyAlignment="1">
      <alignment horizontal="right" vertical="center"/>
    </xf>
    <xf numFmtId="0" fontId="2" fillId="4" borderId="10" xfId="0" applyFont="1" applyFill="1" applyBorder="1" applyAlignment="1">
      <alignment horizontal="center"/>
    </xf>
    <xf numFmtId="3" fontId="28" fillId="0" borderId="0" xfId="0" applyNumberFormat="1" applyFont="1"/>
    <xf numFmtId="3" fontId="27" fillId="0" borderId="0" xfId="0" applyNumberFormat="1" applyFont="1" applyFill="1"/>
    <xf numFmtId="0" fontId="27" fillId="0" borderId="0" xfId="0" applyFont="1" applyFill="1"/>
    <xf numFmtId="165" fontId="2" fillId="0" borderId="0" xfId="0" applyNumberFormat="1" applyFont="1"/>
    <xf numFmtId="0" fontId="6" fillId="5" borderId="11" xfId="0" applyFont="1" applyFill="1" applyBorder="1" applyAlignment="1">
      <alignment vertical="center"/>
    </xf>
    <xf numFmtId="0" fontId="5" fillId="5" borderId="1" xfId="0" applyFont="1" applyFill="1" applyBorder="1" applyAlignment="1">
      <alignment horizontal="center" vertical="center" wrapText="1"/>
    </xf>
    <xf numFmtId="164" fontId="6" fillId="0" borderId="11" xfId="0" applyNumberFormat="1" applyFont="1" applyFill="1" applyBorder="1" applyAlignment="1">
      <alignment horizontal="right" vertical="center" indent="1"/>
    </xf>
    <xf numFmtId="164" fontId="6" fillId="0" borderId="14" xfId="0" applyNumberFormat="1" applyFont="1" applyFill="1" applyBorder="1" applyAlignment="1">
      <alignment horizontal="right" vertical="center" indent="1"/>
    </xf>
    <xf numFmtId="165" fontId="5" fillId="0" borderId="12" xfId="0" applyNumberFormat="1" applyFont="1" applyFill="1" applyBorder="1" applyAlignment="1">
      <alignment horizontal="right" vertical="center" indent="1"/>
    </xf>
    <xf numFmtId="165" fontId="5" fillId="0" borderId="20" xfId="0" applyNumberFormat="1" applyFont="1" applyFill="1" applyBorder="1" applyAlignment="1">
      <alignment horizontal="right" vertical="center" indent="1"/>
    </xf>
    <xf numFmtId="165" fontId="5" fillId="0" borderId="13" xfId="0" applyNumberFormat="1" applyFont="1" applyFill="1" applyBorder="1" applyAlignment="1">
      <alignment horizontal="right" vertical="center" indent="1"/>
    </xf>
    <xf numFmtId="165" fontId="5" fillId="0" borderId="17" xfId="0" applyNumberFormat="1" applyFont="1" applyFill="1" applyBorder="1" applyAlignment="1">
      <alignment horizontal="right" vertical="center" indent="1"/>
    </xf>
    <xf numFmtId="164" fontId="6" fillId="0" borderId="0" xfId="0" applyNumberFormat="1" applyFont="1" applyFill="1" applyBorder="1" applyAlignment="1">
      <alignment horizontal="right" vertical="center" indent="1"/>
    </xf>
    <xf numFmtId="165" fontId="5" fillId="0" borderId="0" xfId="0" applyNumberFormat="1" applyFont="1" applyFill="1" applyBorder="1" applyAlignment="1">
      <alignment horizontal="right" vertical="center" indent="1"/>
    </xf>
    <xf numFmtId="165" fontId="5" fillId="0" borderId="1" xfId="0" applyNumberFormat="1" applyFont="1" applyFill="1" applyBorder="1" applyAlignment="1">
      <alignment horizontal="right" vertical="center" indent="1"/>
    </xf>
    <xf numFmtId="164" fontId="11" fillId="0" borderId="14" xfId="0" applyNumberFormat="1" applyFont="1" applyFill="1" applyBorder="1" applyAlignment="1">
      <alignment horizontal="right" vertical="center" indent="1"/>
    </xf>
    <xf numFmtId="164" fontId="2" fillId="0" borderId="20" xfId="0" applyNumberFormat="1" applyFont="1" applyFill="1" applyBorder="1" applyAlignment="1">
      <alignment horizontal="right" vertical="center" indent="1"/>
    </xf>
    <xf numFmtId="164" fontId="2" fillId="0" borderId="17" xfId="0" applyNumberFormat="1" applyFont="1" applyFill="1" applyBorder="1" applyAlignment="1">
      <alignment horizontal="right" vertical="center" indent="1"/>
    </xf>
    <xf numFmtId="164" fontId="5" fillId="0" borderId="12" xfId="0" applyNumberFormat="1" applyFont="1" applyFill="1" applyBorder="1" applyAlignment="1">
      <alignment horizontal="right" vertical="center" indent="1"/>
    </xf>
    <xf numFmtId="164" fontId="5" fillId="0" borderId="13" xfId="0" applyNumberFormat="1" applyFont="1" applyFill="1" applyBorder="1" applyAlignment="1">
      <alignment horizontal="right" vertical="center" indent="1"/>
    </xf>
    <xf numFmtId="164" fontId="11" fillId="0" borderId="7" xfId="0" applyNumberFormat="1" applyFont="1" applyFill="1" applyBorder="1" applyAlignment="1">
      <alignment horizontal="right" vertical="center" indent="1"/>
    </xf>
    <xf numFmtId="164" fontId="2" fillId="0" borderId="0" xfId="0" applyNumberFormat="1" applyFont="1" applyFill="1" applyBorder="1" applyAlignment="1">
      <alignment horizontal="right" vertical="center" indent="1"/>
    </xf>
    <xf numFmtId="164" fontId="2" fillId="0" borderId="1" xfId="0" applyNumberFormat="1" applyFont="1" applyFill="1" applyBorder="1" applyAlignment="1">
      <alignment horizontal="right" vertical="center" indent="1"/>
    </xf>
    <xf numFmtId="164" fontId="6" fillId="0" borderId="12" xfId="0" applyNumberFormat="1" applyFont="1" applyFill="1" applyBorder="1" applyAlignment="1">
      <alignment horizontal="right" vertical="center" indent="1"/>
    </xf>
    <xf numFmtId="1" fontId="5" fillId="0" borderId="0" xfId="0" applyNumberFormat="1" applyFont="1" applyFill="1" applyBorder="1" applyAlignment="1">
      <alignment horizontal="right" vertical="center"/>
    </xf>
    <xf numFmtId="1" fontId="5" fillId="0" borderId="1" xfId="0" applyNumberFormat="1" applyFont="1" applyFill="1" applyBorder="1" applyAlignment="1">
      <alignment horizontal="right" vertical="center"/>
    </xf>
    <xf numFmtId="3" fontId="5" fillId="0" borderId="0" xfId="0" applyNumberFormat="1" applyFont="1" applyFill="1" applyBorder="1" applyAlignment="1">
      <alignment horizontal="right" vertical="center"/>
    </xf>
    <xf numFmtId="3" fontId="5" fillId="0" borderId="1"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5" fillId="0" borderId="1" xfId="0" applyFont="1" applyFill="1" applyBorder="1" applyAlignment="1">
      <alignment horizontal="left" vertical="center" indent="1"/>
    </xf>
    <xf numFmtId="164" fontId="6" fillId="0" borderId="20" xfId="0" applyNumberFormat="1" applyFont="1" applyFill="1" applyBorder="1" applyAlignment="1">
      <alignment horizontal="right" vertical="center"/>
    </xf>
    <xf numFmtId="0" fontId="11" fillId="4" borderId="10" xfId="0" applyFont="1" applyFill="1" applyBorder="1" applyAlignment="1">
      <alignment horizontal="center"/>
    </xf>
    <xf numFmtId="0" fontId="6" fillId="4" borderId="19" xfId="0" applyFont="1" applyFill="1" applyBorder="1" applyAlignment="1">
      <alignment horizontal="right" vertical="center"/>
    </xf>
    <xf numFmtId="164" fontId="5" fillId="0" borderId="17" xfId="0" applyNumberFormat="1" applyFont="1" applyFill="1" applyBorder="1" applyAlignment="1">
      <alignment horizontal="right" vertical="center"/>
    </xf>
    <xf numFmtId="164" fontId="5" fillId="0" borderId="1" xfId="0" applyNumberFormat="1" applyFont="1" applyFill="1" applyBorder="1" applyAlignment="1">
      <alignment horizontal="right" vertical="center"/>
    </xf>
    <xf numFmtId="1" fontId="5" fillId="0" borderId="17" xfId="0" applyNumberFormat="1" applyFont="1" applyFill="1" applyBorder="1" applyAlignment="1">
      <alignment horizontal="right" vertical="center"/>
    </xf>
    <xf numFmtId="0" fontId="2" fillId="0" borderId="0" xfId="0" applyFont="1" applyAlignment="1">
      <alignment horizontal="left" vertical="center" wrapText="1"/>
    </xf>
    <xf numFmtId="164" fontId="6" fillId="0" borderId="7" xfId="0" applyNumberFormat="1" applyFont="1" applyFill="1" applyBorder="1" applyAlignment="1">
      <alignment horizontal="right" vertical="center" indent="1"/>
    </xf>
    <xf numFmtId="165" fontId="2" fillId="0" borderId="0" xfId="0" applyNumberFormat="1" applyFont="1" applyAlignment="1">
      <alignment horizontal="right" vertical="center" indent="1"/>
    </xf>
    <xf numFmtId="165" fontId="2" fillId="0" borderId="20" xfId="0" applyNumberFormat="1" applyFont="1" applyBorder="1" applyAlignment="1">
      <alignment horizontal="right" vertical="center" indent="1"/>
    </xf>
    <xf numFmtId="165" fontId="2" fillId="0" borderId="0" xfId="0" applyNumberFormat="1" applyFont="1" applyBorder="1" applyAlignment="1">
      <alignment horizontal="right" vertical="center" indent="1"/>
    </xf>
    <xf numFmtId="165" fontId="2" fillId="0" borderId="17" xfId="0" applyNumberFormat="1" applyFont="1" applyBorder="1" applyAlignment="1">
      <alignment horizontal="right" vertical="center" indent="1"/>
    </xf>
    <xf numFmtId="165" fontId="2" fillId="0" borderId="1" xfId="0" applyNumberFormat="1" applyFont="1" applyBorder="1" applyAlignment="1">
      <alignment horizontal="right" vertical="center" indent="1"/>
    </xf>
    <xf numFmtId="164" fontId="6" fillId="0" borderId="30" xfId="0" applyNumberFormat="1" applyFont="1" applyFill="1" applyBorder="1" applyAlignment="1">
      <alignment horizontal="right" vertical="center" indent="1"/>
    </xf>
    <xf numFmtId="165" fontId="5" fillId="0" borderId="3" xfId="0" applyNumberFormat="1" applyFont="1" applyFill="1" applyBorder="1" applyAlignment="1">
      <alignment horizontal="right" vertical="center" indent="1"/>
    </xf>
    <xf numFmtId="165" fontId="5" fillId="0" borderId="2" xfId="0" applyNumberFormat="1" applyFont="1" applyFill="1" applyBorder="1" applyAlignment="1">
      <alignment horizontal="right" vertical="center" indent="1"/>
    </xf>
    <xf numFmtId="0" fontId="5" fillId="5" borderId="31" xfId="0" applyFont="1" applyFill="1" applyBorder="1" applyAlignment="1">
      <alignment horizontal="center" vertical="center"/>
    </xf>
    <xf numFmtId="165" fontId="6" fillId="0" borderId="30" xfId="0" applyNumberFormat="1" applyFont="1" applyFill="1" applyBorder="1" applyAlignment="1">
      <alignment horizontal="right" vertical="center" indent="1"/>
    </xf>
    <xf numFmtId="164" fontId="6" fillId="0" borderId="3" xfId="0" applyNumberFormat="1" applyFont="1" applyFill="1" applyBorder="1" applyAlignment="1">
      <alignment horizontal="right" vertical="center" indent="1"/>
    </xf>
    <xf numFmtId="165" fontId="11" fillId="0" borderId="0" xfId="0" applyNumberFormat="1" applyFont="1" applyAlignment="1">
      <alignment horizontal="right" vertical="center" indent="1"/>
    </xf>
    <xf numFmtId="165" fontId="11" fillId="0" borderId="7" xfId="0" applyNumberFormat="1" applyFont="1" applyBorder="1" applyAlignment="1">
      <alignment horizontal="right" vertical="center" indent="1"/>
    </xf>
    <xf numFmtId="165" fontId="11" fillId="0" borderId="30" xfId="0" applyNumberFormat="1" applyFont="1" applyBorder="1" applyAlignment="1">
      <alignment horizontal="right" vertical="center" indent="1"/>
    </xf>
    <xf numFmtId="164" fontId="6" fillId="5" borderId="0" xfId="0" applyNumberFormat="1" applyFont="1" applyFill="1" applyBorder="1" applyAlignment="1">
      <alignment horizontal="right" vertical="center" indent="1"/>
    </xf>
    <xf numFmtId="0" fontId="6" fillId="4" borderId="9" xfId="0" applyFont="1" applyFill="1" applyBorder="1" applyAlignment="1">
      <alignment horizontal="center" vertical="center"/>
    </xf>
    <xf numFmtId="0" fontId="2" fillId="0" borderId="0" xfId="0" applyFont="1" applyAlignment="1">
      <alignment vertical="center" wrapText="1"/>
    </xf>
    <xf numFmtId="164" fontId="11" fillId="0" borderId="0" xfId="0" applyNumberFormat="1" applyFont="1" applyFill="1" applyBorder="1" applyAlignment="1">
      <alignment horizontal="right" vertical="center" indent="1"/>
    </xf>
    <xf numFmtId="164" fontId="5" fillId="0" borderId="0" xfId="0" applyNumberFormat="1" applyFont="1" applyFill="1" applyBorder="1" applyAlignment="1">
      <alignment horizontal="right" vertical="center" indent="1"/>
    </xf>
    <xf numFmtId="164" fontId="5" fillId="0" borderId="1" xfId="0" applyNumberFormat="1" applyFont="1" applyFill="1" applyBorder="1" applyAlignment="1">
      <alignment horizontal="right" vertical="center" indent="1"/>
    </xf>
    <xf numFmtId="164" fontId="5" fillId="0" borderId="17" xfId="0" applyNumberFormat="1" applyFont="1" applyFill="1" applyBorder="1" applyAlignment="1">
      <alignment horizontal="right" vertical="center" indent="1"/>
    </xf>
    <xf numFmtId="0" fontId="5" fillId="5" borderId="21" xfId="0" applyFont="1" applyFill="1" applyBorder="1" applyAlignment="1">
      <alignment horizontal="center" vertical="center"/>
    </xf>
    <xf numFmtId="164" fontId="2" fillId="0" borderId="0" xfId="0" applyNumberFormat="1" applyFont="1" applyBorder="1" applyAlignment="1">
      <alignment vertical="center"/>
    </xf>
    <xf numFmtId="164" fontId="6" fillId="5" borderId="7" xfId="0" applyNumberFormat="1" applyFont="1" applyFill="1" applyBorder="1" applyAlignment="1">
      <alignment horizontal="right" vertical="center" indent="1"/>
    </xf>
    <xf numFmtId="0" fontId="2" fillId="0" borderId="0" xfId="0" applyFont="1" applyBorder="1" applyAlignment="1">
      <alignment vertical="center" wrapText="1"/>
    </xf>
    <xf numFmtId="3" fontId="6" fillId="0" borderId="0" xfId="0" applyNumberFormat="1" applyFont="1" applyFill="1" applyBorder="1" applyAlignment="1">
      <alignment horizontal="right" vertical="center" indent="1"/>
    </xf>
    <xf numFmtId="3" fontId="5" fillId="0" borderId="0" xfId="0" applyNumberFormat="1" applyFont="1" applyFill="1" applyBorder="1" applyAlignment="1">
      <alignment horizontal="right" vertical="center" indent="1"/>
    </xf>
    <xf numFmtId="3" fontId="5" fillId="0" borderId="1" xfId="0" applyNumberFormat="1" applyFont="1" applyFill="1" applyBorder="1" applyAlignment="1">
      <alignment horizontal="right" vertical="center" indent="1"/>
    </xf>
    <xf numFmtId="0" fontId="9" fillId="5" borderId="13" xfId="0" applyFont="1" applyFill="1" applyBorder="1" applyAlignment="1">
      <alignment horizontal="center" vertical="center" wrapText="1"/>
    </xf>
    <xf numFmtId="3" fontId="6" fillId="0" borderId="3" xfId="0" applyNumberFormat="1" applyFont="1" applyFill="1" applyBorder="1" applyAlignment="1">
      <alignment horizontal="right" vertical="center" indent="1"/>
    </xf>
    <xf numFmtId="165" fontId="13" fillId="0" borderId="0" xfId="0" applyNumberFormat="1" applyFont="1" applyFill="1" applyBorder="1" applyAlignment="1">
      <alignment horizontal="right" vertical="center" indent="1"/>
    </xf>
    <xf numFmtId="165" fontId="13" fillId="0" borderId="12" xfId="0" applyNumberFormat="1" applyFont="1" applyFill="1" applyBorder="1" applyAlignment="1">
      <alignment horizontal="right" vertical="center" indent="1"/>
    </xf>
    <xf numFmtId="165" fontId="13" fillId="0" borderId="7" xfId="0" applyNumberFormat="1" applyFont="1" applyFill="1" applyBorder="1" applyAlignment="1">
      <alignment horizontal="right" vertical="center" indent="1"/>
    </xf>
    <xf numFmtId="3" fontId="5" fillId="0" borderId="3" xfId="0" applyNumberFormat="1" applyFont="1" applyFill="1" applyBorder="1" applyAlignment="1">
      <alignment horizontal="right" vertical="center" indent="1"/>
    </xf>
    <xf numFmtId="165" fontId="9" fillId="0" borderId="0" xfId="0" applyNumberFormat="1" applyFont="1" applyFill="1" applyBorder="1" applyAlignment="1">
      <alignment horizontal="right" vertical="center" indent="1"/>
    </xf>
    <xf numFmtId="165" fontId="9" fillId="0" borderId="12" xfId="0" applyNumberFormat="1" applyFont="1" applyFill="1" applyBorder="1" applyAlignment="1">
      <alignment horizontal="right" vertical="center" indent="1"/>
    </xf>
    <xf numFmtId="3" fontId="5" fillId="0" borderId="2" xfId="0" applyNumberFormat="1" applyFont="1" applyFill="1" applyBorder="1" applyAlignment="1">
      <alignment horizontal="right" vertical="center" indent="1"/>
    </xf>
    <xf numFmtId="165" fontId="9" fillId="0" borderId="1" xfId="0" applyNumberFormat="1" applyFont="1" applyFill="1" applyBorder="1" applyAlignment="1">
      <alignment horizontal="right" vertical="center" indent="1"/>
    </xf>
    <xf numFmtId="165" fontId="9" fillId="0" borderId="13" xfId="0" applyNumberFormat="1" applyFont="1" applyFill="1" applyBorder="1" applyAlignment="1">
      <alignment horizontal="right" vertical="center" indent="1"/>
    </xf>
    <xf numFmtId="3" fontId="5" fillId="0" borderId="5" xfId="0" applyNumberFormat="1" applyFont="1" applyFill="1" applyBorder="1" applyAlignment="1">
      <alignment horizontal="right" vertical="center" indent="1"/>
    </xf>
    <xf numFmtId="3" fontId="5" fillId="0" borderId="4" xfId="0" applyNumberFormat="1" applyFont="1" applyFill="1" applyBorder="1" applyAlignment="1">
      <alignment horizontal="right" vertical="center" indent="1"/>
    </xf>
    <xf numFmtId="164" fontId="6" fillId="0" borderId="5" xfId="0" applyNumberFormat="1" applyFont="1" applyFill="1" applyBorder="1" applyAlignment="1">
      <alignment horizontal="right" vertical="center" inden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165" fontId="11" fillId="0" borderId="0" xfId="0" applyNumberFormat="1" applyFont="1" applyBorder="1" applyAlignment="1">
      <alignment horizontal="right" vertical="center" indent="1"/>
    </xf>
    <xf numFmtId="165" fontId="11" fillId="0" borderId="14" xfId="0" applyNumberFormat="1" applyFont="1" applyBorder="1" applyAlignment="1">
      <alignment horizontal="right" vertical="center" indent="1"/>
    </xf>
    <xf numFmtId="3" fontId="6" fillId="0" borderId="7" xfId="0" applyNumberFormat="1" applyFont="1" applyFill="1" applyBorder="1" applyAlignment="1">
      <alignment horizontal="right" vertical="center" indent="1"/>
    </xf>
    <xf numFmtId="0" fontId="5" fillId="2" borderId="34" xfId="0" applyFont="1" applyFill="1" applyBorder="1" applyAlignment="1">
      <alignment horizontal="right" vertical="center"/>
    </xf>
    <xf numFmtId="3" fontId="0" fillId="0" borderId="0" xfId="0" applyNumberFormat="1" applyFill="1"/>
    <xf numFmtId="2" fontId="2" fillId="0" borderId="0" xfId="0" applyNumberFormat="1" applyFont="1" applyAlignment="1">
      <alignment vertical="center"/>
    </xf>
    <xf numFmtId="0" fontId="0" fillId="0" borderId="0" xfId="0" applyFill="1"/>
    <xf numFmtId="164" fontId="5" fillId="0" borderId="5" xfId="0" applyNumberFormat="1" applyFont="1" applyFill="1" applyBorder="1" applyAlignment="1">
      <alignment horizontal="right" vertical="center" indent="1"/>
    </xf>
    <xf numFmtId="164" fontId="5" fillId="0" borderId="4" xfId="0" applyNumberFormat="1" applyFont="1" applyFill="1" applyBorder="1" applyAlignment="1">
      <alignment horizontal="right" vertical="center" indent="1"/>
    </xf>
    <xf numFmtId="164" fontId="5" fillId="0" borderId="0" xfId="0" applyNumberFormat="1" applyFont="1" applyFill="1" applyBorder="1" applyAlignment="1">
      <alignment horizontal="right" vertical="center"/>
    </xf>
    <xf numFmtId="165" fontId="2" fillId="0" borderId="4" xfId="0" applyNumberFormat="1" applyFont="1" applyBorder="1" applyAlignment="1">
      <alignment horizontal="right" vertical="center" indent="1"/>
    </xf>
    <xf numFmtId="2" fontId="2" fillId="0" borderId="0" xfId="0" applyNumberFormat="1" applyFont="1"/>
    <xf numFmtId="0" fontId="15" fillId="3" borderId="0" xfId="0" applyFont="1" applyFill="1" applyBorder="1" applyAlignment="1">
      <alignment horizontal="center" vertical="center"/>
    </xf>
    <xf numFmtId="0" fontId="18"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31" fillId="0" borderId="0" xfId="0" applyFont="1" applyFill="1" applyBorder="1" applyAlignment="1">
      <alignment vertical="center"/>
    </xf>
    <xf numFmtId="0" fontId="23" fillId="0" borderId="0" xfId="2" applyFont="1" applyAlignment="1">
      <alignment vertical="center"/>
    </xf>
    <xf numFmtId="0" fontId="5" fillId="0" borderId="0" xfId="2" applyFont="1" applyAlignment="1">
      <alignment vertical="center"/>
    </xf>
    <xf numFmtId="0" fontId="1" fillId="0" borderId="0" xfId="2" applyFont="1" applyAlignment="1">
      <alignment vertical="center"/>
    </xf>
    <xf numFmtId="0" fontId="25" fillId="0" borderId="0" xfId="0" applyFont="1" applyAlignment="1">
      <alignment horizontal="center"/>
    </xf>
    <xf numFmtId="0" fontId="28" fillId="0" borderId="0" xfId="0" applyFont="1"/>
    <xf numFmtId="0" fontId="27" fillId="0" borderId="0" xfId="0" applyFont="1"/>
    <xf numFmtId="0" fontId="3" fillId="0" borderId="0" xfId="1" applyAlignment="1" applyProtection="1">
      <alignment horizontal="left" vertical="center"/>
    </xf>
    <xf numFmtId="0" fontId="3" fillId="0" borderId="0" xfId="1" applyAlignment="1" applyProtection="1">
      <alignment vertical="center"/>
    </xf>
    <xf numFmtId="0" fontId="2" fillId="0" borderId="0" xfId="0" applyFont="1" applyBorder="1" applyAlignment="1">
      <alignment horizontal="left" vertical="center" wrapText="1"/>
    </xf>
    <xf numFmtId="0" fontId="5" fillId="5" borderId="13"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37" xfId="0" applyFont="1" applyFill="1" applyBorder="1" applyAlignment="1">
      <alignment horizontal="center" vertical="center"/>
    </xf>
    <xf numFmtId="0" fontId="5" fillId="5" borderId="12" xfId="0" applyFont="1" applyFill="1" applyBorder="1" applyAlignment="1">
      <alignment horizontal="center" vertical="center"/>
    </xf>
    <xf numFmtId="0" fontId="6" fillId="4" borderId="0" xfId="0" applyFont="1" applyFill="1" applyBorder="1" applyAlignment="1">
      <alignment horizontal="center" vertical="center"/>
    </xf>
    <xf numFmtId="0" fontId="6" fillId="5" borderId="0" xfId="0" applyFont="1" applyFill="1" applyBorder="1" applyAlignment="1">
      <alignment horizontal="center" vertical="center"/>
    </xf>
    <xf numFmtId="0" fontId="5" fillId="5" borderId="1" xfId="0" applyFont="1" applyFill="1" applyBorder="1" applyAlignment="1">
      <alignment horizontal="center" vertical="center"/>
    </xf>
    <xf numFmtId="165" fontId="5" fillId="0" borderId="4" xfId="0" applyNumberFormat="1" applyFont="1" applyFill="1" applyBorder="1" applyAlignment="1">
      <alignment horizontal="right" vertical="center" indent="1"/>
    </xf>
    <xf numFmtId="3" fontId="6" fillId="0" borderId="24" xfId="0" applyNumberFormat="1" applyFont="1" applyFill="1" applyBorder="1" applyAlignment="1">
      <alignment horizontal="right" vertical="center" indent="1"/>
    </xf>
    <xf numFmtId="0" fontId="5" fillId="2" borderId="8" xfId="0" applyFont="1" applyFill="1" applyBorder="1" applyAlignment="1">
      <alignment horizontal="right" vertical="center"/>
    </xf>
    <xf numFmtId="0" fontId="10" fillId="0" borderId="0" xfId="0" applyFont="1" applyAlignment="1">
      <alignment horizontal="left" vertical="center" wrapText="1"/>
    </xf>
    <xf numFmtId="0" fontId="2" fillId="0" borderId="7" xfId="0" applyFont="1" applyBorder="1" applyAlignment="1">
      <alignment horizontal="left" vertical="center" wrapText="1"/>
    </xf>
    <xf numFmtId="0" fontId="5" fillId="5" borderId="19" xfId="0" applyFont="1" applyFill="1" applyBorder="1" applyAlignment="1">
      <alignment horizontal="center" vertical="center"/>
    </xf>
    <xf numFmtId="0" fontId="5" fillId="5" borderId="9"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6"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6" fillId="4" borderId="1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9"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26"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38"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11" xfId="0" applyFont="1" applyFill="1" applyBorder="1" applyAlignment="1">
      <alignment horizontal="center" vertical="center"/>
    </xf>
    <xf numFmtId="0" fontId="6" fillId="4" borderId="40" xfId="0" applyFont="1" applyFill="1" applyBorder="1" applyAlignment="1">
      <alignment horizontal="center" vertical="center"/>
    </xf>
    <xf numFmtId="0" fontId="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4"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3"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2" fillId="4" borderId="11" xfId="0" applyFont="1" applyFill="1" applyBorder="1" applyAlignment="1">
      <alignment horizontal="center"/>
    </xf>
    <xf numFmtId="0" fontId="2" fillId="4" borderId="13" xfId="0" applyFont="1" applyFill="1" applyBorder="1" applyAlignment="1">
      <alignment horizontal="center"/>
    </xf>
    <xf numFmtId="0" fontId="11" fillId="4" borderId="6"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4" borderId="23" xfId="0" applyFont="1" applyFill="1" applyBorder="1" applyAlignment="1">
      <alignment horizontal="center" vertical="center"/>
    </xf>
    <xf numFmtId="0" fontId="5" fillId="4" borderId="25"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6" fillId="4" borderId="15" xfId="0" applyFont="1" applyFill="1" applyBorder="1" applyAlignment="1">
      <alignment horizontal="center" vertical="top" wrapText="1"/>
    </xf>
    <xf numFmtId="0" fontId="6" fillId="4" borderId="6" xfId="0" applyFont="1" applyFill="1" applyBorder="1" applyAlignment="1">
      <alignment horizontal="center" vertical="top" wrapText="1"/>
    </xf>
    <xf numFmtId="0" fontId="5" fillId="4" borderId="5" xfId="0" applyFont="1" applyFill="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6" fillId="4" borderId="22" xfId="0" applyFont="1" applyFill="1" applyBorder="1" applyAlignment="1">
      <alignment horizontal="center" vertical="top" wrapText="1"/>
    </xf>
    <xf numFmtId="0" fontId="6" fillId="4" borderId="16" xfId="0" applyFont="1" applyFill="1" applyBorder="1" applyAlignment="1">
      <alignment horizontal="center" vertical="top" wrapText="1"/>
    </xf>
    <xf numFmtId="0" fontId="2" fillId="0" borderId="7" xfId="0" applyFont="1" applyBorder="1" applyAlignment="1">
      <alignment horizontal="left" wrapText="1"/>
    </xf>
    <xf numFmtId="0" fontId="2" fillId="0" borderId="0" xfId="0" applyFont="1" applyBorder="1" applyAlignment="1">
      <alignment horizontal="left" vertical="center" wrapText="1"/>
    </xf>
    <xf numFmtId="0" fontId="5" fillId="4" borderId="22" xfId="0" applyFont="1" applyFill="1" applyBorder="1" applyAlignment="1">
      <alignment horizontal="center" vertical="top" wrapText="1"/>
    </xf>
    <xf numFmtId="0" fontId="5" fillId="4" borderId="6" xfId="0" applyFont="1" applyFill="1" applyBorder="1" applyAlignment="1">
      <alignment horizontal="center" vertical="top" wrapText="1"/>
    </xf>
    <xf numFmtId="0" fontId="6" fillId="4" borderId="23" xfId="0" applyFont="1" applyFill="1" applyBorder="1" applyAlignment="1">
      <alignment horizontal="center" vertical="top" wrapText="1"/>
    </xf>
    <xf numFmtId="0" fontId="5" fillId="4" borderId="23" xfId="0" applyFont="1" applyFill="1" applyBorder="1" applyAlignment="1">
      <alignment horizontal="center" vertical="top" wrapText="1"/>
    </xf>
  </cellXfs>
  <cellStyles count="4">
    <cellStyle name="Hypertextový odkaz" xfId="1" builtinId="8"/>
    <cellStyle name="Normální" xfId="0" builtinId="0"/>
    <cellStyle name="normální 2 2" xfId="2"/>
    <cellStyle name="normální 4" xfId="3"/>
  </cellStyles>
  <dxfs count="0"/>
  <tableStyles count="0" defaultTableStyle="TableStyleMedium2" defaultPivotStyle="PivotStyleLight16"/>
  <colors>
    <mruColors>
      <color rgb="FFA9DDE8"/>
      <color rgb="FFD8F2F6"/>
      <color rgb="FF009BB4"/>
      <color rgb="FF6EB5BF"/>
      <color rgb="FF47E5FF"/>
      <color rgb="FF00B2D0"/>
      <color rgb="FFECF8FA"/>
      <color rgb="FFD9F0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tka.wichova@czso.cz"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009BB4"/>
  </sheetPr>
  <dimension ref="A1:H63"/>
  <sheetViews>
    <sheetView showGridLines="0" tabSelected="1" zoomScale="85" zoomScaleNormal="85" workbookViewId="0"/>
  </sheetViews>
  <sheetFormatPr defaultRowHeight="12.95" customHeight="1" x14ac:dyDescent="0.2"/>
  <cols>
    <col min="1" max="1" width="1.7109375" style="44" customWidth="1"/>
    <col min="2" max="2" width="111" style="43" customWidth="1"/>
    <col min="3" max="249" width="9.140625" style="43"/>
    <col min="250" max="250" width="1.7109375" style="43" customWidth="1"/>
    <col min="251" max="251" width="7.5703125" style="43" customWidth="1"/>
    <col min="252" max="252" width="1.7109375" style="43" customWidth="1"/>
    <col min="253" max="253" width="76.42578125" style="43" customWidth="1"/>
    <col min="254" max="254" width="1.7109375" style="43" customWidth="1"/>
    <col min="255" max="505" width="9.140625" style="43"/>
    <col min="506" max="506" width="1.7109375" style="43" customWidth="1"/>
    <col min="507" max="507" width="7.5703125" style="43" customWidth="1"/>
    <col min="508" max="508" width="1.7109375" style="43" customWidth="1"/>
    <col min="509" max="509" width="76.42578125" style="43" customWidth="1"/>
    <col min="510" max="510" width="1.7109375" style="43" customWidth="1"/>
    <col min="511" max="761" width="9.140625" style="43"/>
    <col min="762" max="762" width="1.7109375" style="43" customWidth="1"/>
    <col min="763" max="763" width="7.5703125" style="43" customWidth="1"/>
    <col min="764" max="764" width="1.7109375" style="43" customWidth="1"/>
    <col min="765" max="765" width="76.42578125" style="43" customWidth="1"/>
    <col min="766" max="766" width="1.7109375" style="43" customWidth="1"/>
    <col min="767" max="1017" width="9.140625" style="43"/>
    <col min="1018" max="1018" width="1.7109375" style="43" customWidth="1"/>
    <col min="1019" max="1019" width="7.5703125" style="43" customWidth="1"/>
    <col min="1020" max="1020" width="1.7109375" style="43" customWidth="1"/>
    <col min="1021" max="1021" width="76.42578125" style="43" customWidth="1"/>
    <col min="1022" max="1022" width="1.7109375" style="43" customWidth="1"/>
    <col min="1023" max="1273" width="9.140625" style="43"/>
    <col min="1274" max="1274" width="1.7109375" style="43" customWidth="1"/>
    <col min="1275" max="1275" width="7.5703125" style="43" customWidth="1"/>
    <col min="1276" max="1276" width="1.7109375" style="43" customWidth="1"/>
    <col min="1277" max="1277" width="76.42578125" style="43" customWidth="1"/>
    <col min="1278" max="1278" width="1.7109375" style="43" customWidth="1"/>
    <col min="1279" max="1529" width="9.140625" style="43"/>
    <col min="1530" max="1530" width="1.7109375" style="43" customWidth="1"/>
    <col min="1531" max="1531" width="7.5703125" style="43" customWidth="1"/>
    <col min="1532" max="1532" width="1.7109375" style="43" customWidth="1"/>
    <col min="1533" max="1533" width="76.42578125" style="43" customWidth="1"/>
    <col min="1534" max="1534" width="1.7109375" style="43" customWidth="1"/>
    <col min="1535" max="1785" width="9.140625" style="43"/>
    <col min="1786" max="1786" width="1.7109375" style="43" customWidth="1"/>
    <col min="1787" max="1787" width="7.5703125" style="43" customWidth="1"/>
    <col min="1788" max="1788" width="1.7109375" style="43" customWidth="1"/>
    <col min="1789" max="1789" width="76.42578125" style="43" customWidth="1"/>
    <col min="1790" max="1790" width="1.7109375" style="43" customWidth="1"/>
    <col min="1791" max="2041" width="9.140625" style="43"/>
    <col min="2042" max="2042" width="1.7109375" style="43" customWidth="1"/>
    <col min="2043" max="2043" width="7.5703125" style="43" customWidth="1"/>
    <col min="2044" max="2044" width="1.7109375" style="43" customWidth="1"/>
    <col min="2045" max="2045" width="76.42578125" style="43" customWidth="1"/>
    <col min="2046" max="2046" width="1.7109375" style="43" customWidth="1"/>
    <col min="2047" max="2297" width="9.140625" style="43"/>
    <col min="2298" max="2298" width="1.7109375" style="43" customWidth="1"/>
    <col min="2299" max="2299" width="7.5703125" style="43" customWidth="1"/>
    <col min="2300" max="2300" width="1.7109375" style="43" customWidth="1"/>
    <col min="2301" max="2301" width="76.42578125" style="43" customWidth="1"/>
    <col min="2302" max="2302" width="1.7109375" style="43" customWidth="1"/>
    <col min="2303" max="2553" width="9.140625" style="43"/>
    <col min="2554" max="2554" width="1.7109375" style="43" customWidth="1"/>
    <col min="2555" max="2555" width="7.5703125" style="43" customWidth="1"/>
    <col min="2556" max="2556" width="1.7109375" style="43" customWidth="1"/>
    <col min="2557" max="2557" width="76.42578125" style="43" customWidth="1"/>
    <col min="2558" max="2558" width="1.7109375" style="43" customWidth="1"/>
    <col min="2559" max="2809" width="9.140625" style="43"/>
    <col min="2810" max="2810" width="1.7109375" style="43" customWidth="1"/>
    <col min="2811" max="2811" width="7.5703125" style="43" customWidth="1"/>
    <col min="2812" max="2812" width="1.7109375" style="43" customWidth="1"/>
    <col min="2813" max="2813" width="76.42578125" style="43" customWidth="1"/>
    <col min="2814" max="2814" width="1.7109375" style="43" customWidth="1"/>
    <col min="2815" max="3065" width="9.140625" style="43"/>
    <col min="3066" max="3066" width="1.7109375" style="43" customWidth="1"/>
    <col min="3067" max="3067" width="7.5703125" style="43" customWidth="1"/>
    <col min="3068" max="3068" width="1.7109375" style="43" customWidth="1"/>
    <col min="3069" max="3069" width="76.42578125" style="43" customWidth="1"/>
    <col min="3070" max="3070" width="1.7109375" style="43" customWidth="1"/>
    <col min="3071" max="3321" width="9.140625" style="43"/>
    <col min="3322" max="3322" width="1.7109375" style="43" customWidth="1"/>
    <col min="3323" max="3323" width="7.5703125" style="43" customWidth="1"/>
    <col min="3324" max="3324" width="1.7109375" style="43" customWidth="1"/>
    <col min="3325" max="3325" width="76.42578125" style="43" customWidth="1"/>
    <col min="3326" max="3326" width="1.7109375" style="43" customWidth="1"/>
    <col min="3327" max="3577" width="9.140625" style="43"/>
    <col min="3578" max="3578" width="1.7109375" style="43" customWidth="1"/>
    <col min="3579" max="3579" width="7.5703125" style="43" customWidth="1"/>
    <col min="3580" max="3580" width="1.7109375" style="43" customWidth="1"/>
    <col min="3581" max="3581" width="76.42578125" style="43" customWidth="1"/>
    <col min="3582" max="3582" width="1.7109375" style="43" customWidth="1"/>
    <col min="3583" max="3833" width="9.140625" style="43"/>
    <col min="3834" max="3834" width="1.7109375" style="43" customWidth="1"/>
    <col min="3835" max="3835" width="7.5703125" style="43" customWidth="1"/>
    <col min="3836" max="3836" width="1.7109375" style="43" customWidth="1"/>
    <col min="3837" max="3837" width="76.42578125" style="43" customWidth="1"/>
    <col min="3838" max="3838" width="1.7109375" style="43" customWidth="1"/>
    <col min="3839" max="4089" width="9.140625" style="43"/>
    <col min="4090" max="4090" width="1.7109375" style="43" customWidth="1"/>
    <col min="4091" max="4091" width="7.5703125" style="43" customWidth="1"/>
    <col min="4092" max="4092" width="1.7109375" style="43" customWidth="1"/>
    <col min="4093" max="4093" width="76.42578125" style="43" customWidth="1"/>
    <col min="4094" max="4094" width="1.7109375" style="43" customWidth="1"/>
    <col min="4095" max="4345" width="9.140625" style="43"/>
    <col min="4346" max="4346" width="1.7109375" style="43" customWidth="1"/>
    <col min="4347" max="4347" width="7.5703125" style="43" customWidth="1"/>
    <col min="4348" max="4348" width="1.7109375" style="43" customWidth="1"/>
    <col min="4349" max="4349" width="76.42578125" style="43" customWidth="1"/>
    <col min="4350" max="4350" width="1.7109375" style="43" customWidth="1"/>
    <col min="4351" max="4601" width="9.140625" style="43"/>
    <col min="4602" max="4602" width="1.7109375" style="43" customWidth="1"/>
    <col min="4603" max="4603" width="7.5703125" style="43" customWidth="1"/>
    <col min="4604" max="4604" width="1.7109375" style="43" customWidth="1"/>
    <col min="4605" max="4605" width="76.42578125" style="43" customWidth="1"/>
    <col min="4606" max="4606" width="1.7109375" style="43" customWidth="1"/>
    <col min="4607" max="4857" width="9.140625" style="43"/>
    <col min="4858" max="4858" width="1.7109375" style="43" customWidth="1"/>
    <col min="4859" max="4859" width="7.5703125" style="43" customWidth="1"/>
    <col min="4860" max="4860" width="1.7109375" style="43" customWidth="1"/>
    <col min="4861" max="4861" width="76.42578125" style="43" customWidth="1"/>
    <col min="4862" max="4862" width="1.7109375" style="43" customWidth="1"/>
    <col min="4863" max="5113" width="9.140625" style="43"/>
    <col min="5114" max="5114" width="1.7109375" style="43" customWidth="1"/>
    <col min="5115" max="5115" width="7.5703125" style="43" customWidth="1"/>
    <col min="5116" max="5116" width="1.7109375" style="43" customWidth="1"/>
    <col min="5117" max="5117" width="76.42578125" style="43" customWidth="1"/>
    <col min="5118" max="5118" width="1.7109375" style="43" customWidth="1"/>
    <col min="5119" max="5369" width="9.140625" style="43"/>
    <col min="5370" max="5370" width="1.7109375" style="43" customWidth="1"/>
    <col min="5371" max="5371" width="7.5703125" style="43" customWidth="1"/>
    <col min="5372" max="5372" width="1.7109375" style="43" customWidth="1"/>
    <col min="5373" max="5373" width="76.42578125" style="43" customWidth="1"/>
    <col min="5374" max="5374" width="1.7109375" style="43" customWidth="1"/>
    <col min="5375" max="5625" width="9.140625" style="43"/>
    <col min="5626" max="5626" width="1.7109375" style="43" customWidth="1"/>
    <col min="5627" max="5627" width="7.5703125" style="43" customWidth="1"/>
    <col min="5628" max="5628" width="1.7109375" style="43" customWidth="1"/>
    <col min="5629" max="5629" width="76.42578125" style="43" customWidth="1"/>
    <col min="5630" max="5630" width="1.7109375" style="43" customWidth="1"/>
    <col min="5631" max="5881" width="9.140625" style="43"/>
    <col min="5882" max="5882" width="1.7109375" style="43" customWidth="1"/>
    <col min="5883" max="5883" width="7.5703125" style="43" customWidth="1"/>
    <col min="5884" max="5884" width="1.7109375" style="43" customWidth="1"/>
    <col min="5885" max="5885" width="76.42578125" style="43" customWidth="1"/>
    <col min="5886" max="5886" width="1.7109375" style="43" customWidth="1"/>
    <col min="5887" max="6137" width="9.140625" style="43"/>
    <col min="6138" max="6138" width="1.7109375" style="43" customWidth="1"/>
    <col min="6139" max="6139" width="7.5703125" style="43" customWidth="1"/>
    <col min="6140" max="6140" width="1.7109375" style="43" customWidth="1"/>
    <col min="6141" max="6141" width="76.42578125" style="43" customWidth="1"/>
    <col min="6142" max="6142" width="1.7109375" style="43" customWidth="1"/>
    <col min="6143" max="6393" width="9.140625" style="43"/>
    <col min="6394" max="6394" width="1.7109375" style="43" customWidth="1"/>
    <col min="6395" max="6395" width="7.5703125" style="43" customWidth="1"/>
    <col min="6396" max="6396" width="1.7109375" style="43" customWidth="1"/>
    <col min="6397" max="6397" width="76.42578125" style="43" customWidth="1"/>
    <col min="6398" max="6398" width="1.7109375" style="43" customWidth="1"/>
    <col min="6399" max="6649" width="9.140625" style="43"/>
    <col min="6650" max="6650" width="1.7109375" style="43" customWidth="1"/>
    <col min="6651" max="6651" width="7.5703125" style="43" customWidth="1"/>
    <col min="6652" max="6652" width="1.7109375" style="43" customWidth="1"/>
    <col min="6653" max="6653" width="76.42578125" style="43" customWidth="1"/>
    <col min="6654" max="6654" width="1.7109375" style="43" customWidth="1"/>
    <col min="6655" max="6905" width="9.140625" style="43"/>
    <col min="6906" max="6906" width="1.7109375" style="43" customWidth="1"/>
    <col min="6907" max="6907" width="7.5703125" style="43" customWidth="1"/>
    <col min="6908" max="6908" width="1.7109375" style="43" customWidth="1"/>
    <col min="6909" max="6909" width="76.42578125" style="43" customWidth="1"/>
    <col min="6910" max="6910" width="1.7109375" style="43" customWidth="1"/>
    <col min="6911" max="7161" width="9.140625" style="43"/>
    <col min="7162" max="7162" width="1.7109375" style="43" customWidth="1"/>
    <col min="7163" max="7163" width="7.5703125" style="43" customWidth="1"/>
    <col min="7164" max="7164" width="1.7109375" style="43" customWidth="1"/>
    <col min="7165" max="7165" width="76.42578125" style="43" customWidth="1"/>
    <col min="7166" max="7166" width="1.7109375" style="43" customWidth="1"/>
    <col min="7167" max="7417" width="9.140625" style="43"/>
    <col min="7418" max="7418" width="1.7109375" style="43" customWidth="1"/>
    <col min="7419" max="7419" width="7.5703125" style="43" customWidth="1"/>
    <col min="7420" max="7420" width="1.7109375" style="43" customWidth="1"/>
    <col min="7421" max="7421" width="76.42578125" style="43" customWidth="1"/>
    <col min="7422" max="7422" width="1.7109375" style="43" customWidth="1"/>
    <col min="7423" max="7673" width="9.140625" style="43"/>
    <col min="7674" max="7674" width="1.7109375" style="43" customWidth="1"/>
    <col min="7675" max="7675" width="7.5703125" style="43" customWidth="1"/>
    <col min="7676" max="7676" width="1.7109375" style="43" customWidth="1"/>
    <col min="7677" max="7677" width="76.42578125" style="43" customWidth="1"/>
    <col min="7678" max="7678" width="1.7109375" style="43" customWidth="1"/>
    <col min="7679" max="7929" width="9.140625" style="43"/>
    <col min="7930" max="7930" width="1.7109375" style="43" customWidth="1"/>
    <col min="7931" max="7931" width="7.5703125" style="43" customWidth="1"/>
    <col min="7932" max="7932" width="1.7109375" style="43" customWidth="1"/>
    <col min="7933" max="7933" width="76.42578125" style="43" customWidth="1"/>
    <col min="7934" max="7934" width="1.7109375" style="43" customWidth="1"/>
    <col min="7935" max="8185" width="9.140625" style="43"/>
    <col min="8186" max="8186" width="1.7109375" style="43" customWidth="1"/>
    <col min="8187" max="8187" width="7.5703125" style="43" customWidth="1"/>
    <col min="8188" max="8188" width="1.7109375" style="43" customWidth="1"/>
    <col min="8189" max="8189" width="76.42578125" style="43" customWidth="1"/>
    <col min="8190" max="8190" width="1.7109375" style="43" customWidth="1"/>
    <col min="8191" max="8441" width="9.140625" style="43"/>
    <col min="8442" max="8442" width="1.7109375" style="43" customWidth="1"/>
    <col min="8443" max="8443" width="7.5703125" style="43" customWidth="1"/>
    <col min="8444" max="8444" width="1.7109375" style="43" customWidth="1"/>
    <col min="8445" max="8445" width="76.42578125" style="43" customWidth="1"/>
    <col min="8446" max="8446" width="1.7109375" style="43" customWidth="1"/>
    <col min="8447" max="8697" width="9.140625" style="43"/>
    <col min="8698" max="8698" width="1.7109375" style="43" customWidth="1"/>
    <col min="8699" max="8699" width="7.5703125" style="43" customWidth="1"/>
    <col min="8700" max="8700" width="1.7109375" style="43" customWidth="1"/>
    <col min="8701" max="8701" width="76.42578125" style="43" customWidth="1"/>
    <col min="8702" max="8702" width="1.7109375" style="43" customWidth="1"/>
    <col min="8703" max="8953" width="9.140625" style="43"/>
    <col min="8954" max="8954" width="1.7109375" style="43" customWidth="1"/>
    <col min="8955" max="8955" width="7.5703125" style="43" customWidth="1"/>
    <col min="8956" max="8956" width="1.7109375" style="43" customWidth="1"/>
    <col min="8957" max="8957" width="76.42578125" style="43" customWidth="1"/>
    <col min="8958" max="8958" width="1.7109375" style="43" customWidth="1"/>
    <col min="8959" max="9209" width="9.140625" style="43"/>
    <col min="9210" max="9210" width="1.7109375" style="43" customWidth="1"/>
    <col min="9211" max="9211" width="7.5703125" style="43" customWidth="1"/>
    <col min="9212" max="9212" width="1.7109375" style="43" customWidth="1"/>
    <col min="9213" max="9213" width="76.42578125" style="43" customWidth="1"/>
    <col min="9214" max="9214" width="1.7109375" style="43" customWidth="1"/>
    <col min="9215" max="9465" width="9.140625" style="43"/>
    <col min="9466" max="9466" width="1.7109375" style="43" customWidth="1"/>
    <col min="9467" max="9467" width="7.5703125" style="43" customWidth="1"/>
    <col min="9468" max="9468" width="1.7109375" style="43" customWidth="1"/>
    <col min="9469" max="9469" width="76.42578125" style="43" customWidth="1"/>
    <col min="9470" max="9470" width="1.7109375" style="43" customWidth="1"/>
    <col min="9471" max="9721" width="9.140625" style="43"/>
    <col min="9722" max="9722" width="1.7109375" style="43" customWidth="1"/>
    <col min="9723" max="9723" width="7.5703125" style="43" customWidth="1"/>
    <col min="9724" max="9724" width="1.7109375" style="43" customWidth="1"/>
    <col min="9725" max="9725" width="76.42578125" style="43" customWidth="1"/>
    <col min="9726" max="9726" width="1.7109375" style="43" customWidth="1"/>
    <col min="9727" max="9977" width="9.140625" style="43"/>
    <col min="9978" max="9978" width="1.7109375" style="43" customWidth="1"/>
    <col min="9979" max="9979" width="7.5703125" style="43" customWidth="1"/>
    <col min="9980" max="9980" width="1.7109375" style="43" customWidth="1"/>
    <col min="9981" max="9981" width="76.42578125" style="43" customWidth="1"/>
    <col min="9982" max="9982" width="1.7109375" style="43" customWidth="1"/>
    <col min="9983" max="10233" width="9.140625" style="43"/>
    <col min="10234" max="10234" width="1.7109375" style="43" customWidth="1"/>
    <col min="10235" max="10235" width="7.5703125" style="43" customWidth="1"/>
    <col min="10236" max="10236" width="1.7109375" style="43" customWidth="1"/>
    <col min="10237" max="10237" width="76.42578125" style="43" customWidth="1"/>
    <col min="10238" max="10238" width="1.7109375" style="43" customWidth="1"/>
    <col min="10239" max="10489" width="9.140625" style="43"/>
    <col min="10490" max="10490" width="1.7109375" style="43" customWidth="1"/>
    <col min="10491" max="10491" width="7.5703125" style="43" customWidth="1"/>
    <col min="10492" max="10492" width="1.7109375" style="43" customWidth="1"/>
    <col min="10493" max="10493" width="76.42578125" style="43" customWidth="1"/>
    <col min="10494" max="10494" width="1.7109375" style="43" customWidth="1"/>
    <col min="10495" max="10745" width="9.140625" style="43"/>
    <col min="10746" max="10746" width="1.7109375" style="43" customWidth="1"/>
    <col min="10747" max="10747" width="7.5703125" style="43" customWidth="1"/>
    <col min="10748" max="10748" width="1.7109375" style="43" customWidth="1"/>
    <col min="10749" max="10749" width="76.42578125" style="43" customWidth="1"/>
    <col min="10750" max="10750" width="1.7109375" style="43" customWidth="1"/>
    <col min="10751" max="11001" width="9.140625" style="43"/>
    <col min="11002" max="11002" width="1.7109375" style="43" customWidth="1"/>
    <col min="11003" max="11003" width="7.5703125" style="43" customWidth="1"/>
    <col min="11004" max="11004" width="1.7109375" style="43" customWidth="1"/>
    <col min="11005" max="11005" width="76.42578125" style="43" customWidth="1"/>
    <col min="11006" max="11006" width="1.7109375" style="43" customWidth="1"/>
    <col min="11007" max="11257" width="9.140625" style="43"/>
    <col min="11258" max="11258" width="1.7109375" style="43" customWidth="1"/>
    <col min="11259" max="11259" width="7.5703125" style="43" customWidth="1"/>
    <col min="11260" max="11260" width="1.7109375" style="43" customWidth="1"/>
    <col min="11261" max="11261" width="76.42578125" style="43" customWidth="1"/>
    <col min="11262" max="11262" width="1.7109375" style="43" customWidth="1"/>
    <col min="11263" max="11513" width="9.140625" style="43"/>
    <col min="11514" max="11514" width="1.7109375" style="43" customWidth="1"/>
    <col min="11515" max="11515" width="7.5703125" style="43" customWidth="1"/>
    <col min="11516" max="11516" width="1.7109375" style="43" customWidth="1"/>
    <col min="11517" max="11517" width="76.42578125" style="43" customWidth="1"/>
    <col min="11518" max="11518" width="1.7109375" style="43" customWidth="1"/>
    <col min="11519" max="11769" width="9.140625" style="43"/>
    <col min="11770" max="11770" width="1.7109375" style="43" customWidth="1"/>
    <col min="11771" max="11771" width="7.5703125" style="43" customWidth="1"/>
    <col min="11772" max="11772" width="1.7109375" style="43" customWidth="1"/>
    <col min="11773" max="11773" width="76.42578125" style="43" customWidth="1"/>
    <col min="11774" max="11774" width="1.7109375" style="43" customWidth="1"/>
    <col min="11775" max="12025" width="9.140625" style="43"/>
    <col min="12026" max="12026" width="1.7109375" style="43" customWidth="1"/>
    <col min="12027" max="12027" width="7.5703125" style="43" customWidth="1"/>
    <col min="12028" max="12028" width="1.7109375" style="43" customWidth="1"/>
    <col min="12029" max="12029" width="76.42578125" style="43" customWidth="1"/>
    <col min="12030" max="12030" width="1.7109375" style="43" customWidth="1"/>
    <col min="12031" max="12281" width="9.140625" style="43"/>
    <col min="12282" max="12282" width="1.7109375" style="43" customWidth="1"/>
    <col min="12283" max="12283" width="7.5703125" style="43" customWidth="1"/>
    <col min="12284" max="12284" width="1.7109375" style="43" customWidth="1"/>
    <col min="12285" max="12285" width="76.42578125" style="43" customWidth="1"/>
    <col min="12286" max="12286" width="1.7109375" style="43" customWidth="1"/>
    <col min="12287" max="12537" width="9.140625" style="43"/>
    <col min="12538" max="12538" width="1.7109375" style="43" customWidth="1"/>
    <col min="12539" max="12539" width="7.5703125" style="43" customWidth="1"/>
    <col min="12540" max="12540" width="1.7109375" style="43" customWidth="1"/>
    <col min="12541" max="12541" width="76.42578125" style="43" customWidth="1"/>
    <col min="12542" max="12542" width="1.7109375" style="43" customWidth="1"/>
    <col min="12543" max="12793" width="9.140625" style="43"/>
    <col min="12794" max="12794" width="1.7109375" style="43" customWidth="1"/>
    <col min="12795" max="12795" width="7.5703125" style="43" customWidth="1"/>
    <col min="12796" max="12796" width="1.7109375" style="43" customWidth="1"/>
    <col min="12797" max="12797" width="76.42578125" style="43" customWidth="1"/>
    <col min="12798" max="12798" width="1.7109375" style="43" customWidth="1"/>
    <col min="12799" max="13049" width="9.140625" style="43"/>
    <col min="13050" max="13050" width="1.7109375" style="43" customWidth="1"/>
    <col min="13051" max="13051" width="7.5703125" style="43" customWidth="1"/>
    <col min="13052" max="13052" width="1.7109375" style="43" customWidth="1"/>
    <col min="13053" max="13053" width="76.42578125" style="43" customWidth="1"/>
    <col min="13054" max="13054" width="1.7109375" style="43" customWidth="1"/>
    <col min="13055" max="13305" width="9.140625" style="43"/>
    <col min="13306" max="13306" width="1.7109375" style="43" customWidth="1"/>
    <col min="13307" max="13307" width="7.5703125" style="43" customWidth="1"/>
    <col min="13308" max="13308" width="1.7109375" style="43" customWidth="1"/>
    <col min="13309" max="13309" width="76.42578125" style="43" customWidth="1"/>
    <col min="13310" max="13310" width="1.7109375" style="43" customWidth="1"/>
    <col min="13311" max="13561" width="9.140625" style="43"/>
    <col min="13562" max="13562" width="1.7109375" style="43" customWidth="1"/>
    <col min="13563" max="13563" width="7.5703125" style="43" customWidth="1"/>
    <col min="13564" max="13564" width="1.7109375" style="43" customWidth="1"/>
    <col min="13565" max="13565" width="76.42578125" style="43" customWidth="1"/>
    <col min="13566" max="13566" width="1.7109375" style="43" customWidth="1"/>
    <col min="13567" max="13817" width="9.140625" style="43"/>
    <col min="13818" max="13818" width="1.7109375" style="43" customWidth="1"/>
    <col min="13819" max="13819" width="7.5703125" style="43" customWidth="1"/>
    <col min="13820" max="13820" width="1.7109375" style="43" customWidth="1"/>
    <col min="13821" max="13821" width="76.42578125" style="43" customWidth="1"/>
    <col min="13822" max="13822" width="1.7109375" style="43" customWidth="1"/>
    <col min="13823" max="14073" width="9.140625" style="43"/>
    <col min="14074" max="14074" width="1.7109375" style="43" customWidth="1"/>
    <col min="14075" max="14075" width="7.5703125" style="43" customWidth="1"/>
    <col min="14076" max="14076" width="1.7109375" style="43" customWidth="1"/>
    <col min="14077" max="14077" width="76.42578125" style="43" customWidth="1"/>
    <col min="14078" max="14078" width="1.7109375" style="43" customWidth="1"/>
    <col min="14079" max="14329" width="9.140625" style="43"/>
    <col min="14330" max="14330" width="1.7109375" style="43" customWidth="1"/>
    <col min="14331" max="14331" width="7.5703125" style="43" customWidth="1"/>
    <col min="14332" max="14332" width="1.7109375" style="43" customWidth="1"/>
    <col min="14333" max="14333" width="76.42578125" style="43" customWidth="1"/>
    <col min="14334" max="14334" width="1.7109375" style="43" customWidth="1"/>
    <col min="14335" max="14585" width="9.140625" style="43"/>
    <col min="14586" max="14586" width="1.7109375" style="43" customWidth="1"/>
    <col min="14587" max="14587" width="7.5703125" style="43" customWidth="1"/>
    <col min="14588" max="14588" width="1.7109375" style="43" customWidth="1"/>
    <col min="14589" max="14589" width="76.42578125" style="43" customWidth="1"/>
    <col min="14590" max="14590" width="1.7109375" style="43" customWidth="1"/>
    <col min="14591" max="14841" width="9.140625" style="43"/>
    <col min="14842" max="14842" width="1.7109375" style="43" customWidth="1"/>
    <col min="14843" max="14843" width="7.5703125" style="43" customWidth="1"/>
    <col min="14844" max="14844" width="1.7109375" style="43" customWidth="1"/>
    <col min="14845" max="14845" width="76.42578125" style="43" customWidth="1"/>
    <col min="14846" max="14846" width="1.7109375" style="43" customWidth="1"/>
    <col min="14847" max="15097" width="9.140625" style="43"/>
    <col min="15098" max="15098" width="1.7109375" style="43" customWidth="1"/>
    <col min="15099" max="15099" width="7.5703125" style="43" customWidth="1"/>
    <col min="15100" max="15100" width="1.7109375" style="43" customWidth="1"/>
    <col min="15101" max="15101" width="76.42578125" style="43" customWidth="1"/>
    <col min="15102" max="15102" width="1.7109375" style="43" customWidth="1"/>
    <col min="15103" max="15353" width="9.140625" style="43"/>
    <col min="15354" max="15354" width="1.7109375" style="43" customWidth="1"/>
    <col min="15355" max="15355" width="7.5703125" style="43" customWidth="1"/>
    <col min="15356" max="15356" width="1.7109375" style="43" customWidth="1"/>
    <col min="15357" max="15357" width="76.42578125" style="43" customWidth="1"/>
    <col min="15358" max="15358" width="1.7109375" style="43" customWidth="1"/>
    <col min="15359" max="15609" width="9.140625" style="43"/>
    <col min="15610" max="15610" width="1.7109375" style="43" customWidth="1"/>
    <col min="15611" max="15611" width="7.5703125" style="43" customWidth="1"/>
    <col min="15612" max="15612" width="1.7109375" style="43" customWidth="1"/>
    <col min="15613" max="15613" width="76.42578125" style="43" customWidth="1"/>
    <col min="15614" max="15614" width="1.7109375" style="43" customWidth="1"/>
    <col min="15615" max="15865" width="9.140625" style="43"/>
    <col min="15866" max="15866" width="1.7109375" style="43" customWidth="1"/>
    <col min="15867" max="15867" width="7.5703125" style="43" customWidth="1"/>
    <col min="15868" max="15868" width="1.7109375" style="43" customWidth="1"/>
    <col min="15869" max="15869" width="76.42578125" style="43" customWidth="1"/>
    <col min="15870" max="15870" width="1.7109375" style="43" customWidth="1"/>
    <col min="15871" max="16121" width="9.140625" style="43"/>
    <col min="16122" max="16122" width="1.7109375" style="43" customWidth="1"/>
    <col min="16123" max="16123" width="7.5703125" style="43" customWidth="1"/>
    <col min="16124" max="16124" width="1.7109375" style="43" customWidth="1"/>
    <col min="16125" max="16125" width="76.42578125" style="43" customWidth="1"/>
    <col min="16126" max="16126" width="1.7109375" style="43" customWidth="1"/>
    <col min="16127" max="16384" width="9.140625" style="43"/>
  </cols>
  <sheetData>
    <row r="1" spans="1:8" s="31" customFormat="1" ht="20.25" customHeight="1" x14ac:dyDescent="0.2">
      <c r="B1" s="182" t="s">
        <v>18</v>
      </c>
    </row>
    <row r="2" spans="1:8" s="31" customFormat="1" ht="12" customHeight="1" x14ac:dyDescent="0.2">
      <c r="A2" s="32"/>
      <c r="B2" s="33"/>
    </row>
    <row r="3" spans="1:8" s="31" customFormat="1" ht="13.5" customHeight="1" x14ac:dyDescent="0.2">
      <c r="A3" s="32"/>
      <c r="B3" s="183" t="s">
        <v>141</v>
      </c>
    </row>
    <row r="4" spans="1:8" s="31" customFormat="1" ht="12.75" customHeight="1" x14ac:dyDescent="0.2">
      <c r="A4" s="22"/>
      <c r="B4" s="184"/>
    </row>
    <row r="5" spans="1:8" s="31" customFormat="1" ht="18.75" customHeight="1" x14ac:dyDescent="0.2">
      <c r="A5" s="22"/>
      <c r="B5" s="50" t="s">
        <v>19</v>
      </c>
    </row>
    <row r="6" spans="1:8" s="31" customFormat="1" ht="18.75" customHeight="1" x14ac:dyDescent="0.2">
      <c r="A6" s="18"/>
      <c r="B6" s="79" t="s">
        <v>20</v>
      </c>
    </row>
    <row r="7" spans="1:8" s="31" customFormat="1" ht="18.75" customHeight="1" x14ac:dyDescent="0.2">
      <c r="A7" s="18"/>
      <c r="B7" s="79" t="s">
        <v>21</v>
      </c>
    </row>
    <row r="8" spans="1:8" s="31" customFormat="1" ht="18.75" customHeight="1" x14ac:dyDescent="0.2">
      <c r="A8" s="18"/>
      <c r="B8" s="79" t="s">
        <v>22</v>
      </c>
    </row>
    <row r="9" spans="1:8" s="31" customFormat="1" ht="18.75" customHeight="1" x14ac:dyDescent="0.2">
      <c r="A9" s="18"/>
      <c r="B9" s="79" t="s">
        <v>23</v>
      </c>
    </row>
    <row r="10" spans="1:8" s="31" customFormat="1" ht="18.75" customHeight="1" x14ac:dyDescent="0.2">
      <c r="A10" s="18"/>
      <c r="B10" s="79" t="s">
        <v>24</v>
      </c>
    </row>
    <row r="11" spans="1:8" s="31" customFormat="1" ht="18.75" customHeight="1" x14ac:dyDescent="0.2">
      <c r="A11" s="18"/>
      <c r="B11" s="79" t="s">
        <v>25</v>
      </c>
    </row>
    <row r="12" spans="1:8" s="31" customFormat="1" ht="18.75" customHeight="1" x14ac:dyDescent="0.2">
      <c r="A12" s="18"/>
      <c r="B12" s="79" t="s">
        <v>26</v>
      </c>
    </row>
    <row r="13" spans="1:8" s="31" customFormat="1" ht="18.75" customHeight="1" x14ac:dyDescent="0.2">
      <c r="A13" s="18"/>
      <c r="B13" s="79" t="s">
        <v>27</v>
      </c>
    </row>
    <row r="14" spans="1:8" s="31" customFormat="1" ht="18.75" customHeight="1" x14ac:dyDescent="0.2">
      <c r="A14" s="18"/>
      <c r="B14" s="79" t="s">
        <v>28</v>
      </c>
    </row>
    <row r="15" spans="1:8" s="31" customFormat="1" ht="18.75" customHeight="1" x14ac:dyDescent="0.2">
      <c r="A15" s="18"/>
      <c r="B15" s="185" t="s">
        <v>29</v>
      </c>
    </row>
    <row r="16" spans="1:8" s="31" customFormat="1" ht="13.5" customHeight="1" x14ac:dyDescent="0.2">
      <c r="A16" s="22"/>
      <c r="B16" s="205"/>
      <c r="C16" s="205"/>
      <c r="D16" s="205"/>
      <c r="E16" s="205"/>
      <c r="F16" s="205"/>
      <c r="G16" s="205"/>
      <c r="H16" s="205"/>
    </row>
    <row r="17" spans="1:2" s="31" customFormat="1" ht="18.75" customHeight="1" x14ac:dyDescent="0.2">
      <c r="A17" s="22"/>
      <c r="B17" s="50" t="s">
        <v>30</v>
      </c>
    </row>
    <row r="18" spans="1:2" s="31" customFormat="1" ht="18.75" customHeight="1" x14ac:dyDescent="0.2">
      <c r="A18" s="18"/>
      <c r="B18" s="79" t="s">
        <v>31</v>
      </c>
    </row>
    <row r="19" spans="1:2" s="31" customFormat="1" ht="18.75" customHeight="1" x14ac:dyDescent="0.2">
      <c r="A19" s="18"/>
      <c r="B19" s="79" t="s">
        <v>32</v>
      </c>
    </row>
    <row r="20" spans="1:2" s="31" customFormat="1" ht="18.75" customHeight="1" x14ac:dyDescent="0.2">
      <c r="A20" s="18"/>
      <c r="B20" s="79" t="s">
        <v>33</v>
      </c>
    </row>
    <row r="21" spans="1:2" s="31" customFormat="1" ht="18.75" customHeight="1" x14ac:dyDescent="0.2">
      <c r="A21" s="18"/>
      <c r="B21" s="79" t="s">
        <v>34</v>
      </c>
    </row>
    <row r="22" spans="1:2" s="31" customFormat="1" ht="18.75" customHeight="1" x14ac:dyDescent="0.2">
      <c r="A22" s="18"/>
      <c r="B22" s="79" t="s">
        <v>35</v>
      </c>
    </row>
    <row r="23" spans="1:2" s="31" customFormat="1" ht="18.75" customHeight="1" x14ac:dyDescent="0.2">
      <c r="A23" s="18"/>
      <c r="B23" s="79" t="s">
        <v>36</v>
      </c>
    </row>
    <row r="24" spans="1:2" s="31" customFormat="1" ht="18.75" customHeight="1" x14ac:dyDescent="0.2">
      <c r="A24" s="18"/>
      <c r="B24" s="79" t="s">
        <v>37</v>
      </c>
    </row>
    <row r="25" spans="1:2" s="31" customFormat="1" ht="18.75" customHeight="1" x14ac:dyDescent="0.2">
      <c r="A25" s="18"/>
      <c r="B25" s="79" t="s">
        <v>38</v>
      </c>
    </row>
    <row r="26" spans="1:2" s="31" customFormat="1" ht="18.75" customHeight="1" x14ac:dyDescent="0.2">
      <c r="A26" s="18"/>
      <c r="B26" s="79" t="s">
        <v>39</v>
      </c>
    </row>
    <row r="27" spans="1:2" s="31" customFormat="1" ht="18.75" customHeight="1" x14ac:dyDescent="0.2">
      <c r="A27" s="18"/>
      <c r="B27" s="79" t="s">
        <v>40</v>
      </c>
    </row>
    <row r="28" spans="1:2" s="31" customFormat="1" ht="13.5" customHeight="1" x14ac:dyDescent="0.2">
      <c r="A28" s="22"/>
      <c r="B28" s="37"/>
    </row>
    <row r="29" spans="1:2" s="31" customFormat="1" ht="18.75" customHeight="1" x14ac:dyDescent="0.2">
      <c r="A29" s="22"/>
      <c r="B29" s="50" t="s">
        <v>41</v>
      </c>
    </row>
    <row r="30" spans="1:2" s="31" customFormat="1" ht="18.75" customHeight="1" x14ac:dyDescent="0.2">
      <c r="A30" s="18"/>
      <c r="B30" s="79" t="s">
        <v>42</v>
      </c>
    </row>
    <row r="31" spans="1:2" s="31" customFormat="1" ht="18.75" customHeight="1" x14ac:dyDescent="0.2">
      <c r="A31" s="18"/>
      <c r="B31" s="79" t="s">
        <v>142</v>
      </c>
    </row>
    <row r="32" spans="1:2" s="31" customFormat="1" ht="18.75" customHeight="1" x14ac:dyDescent="0.2">
      <c r="A32" s="18"/>
      <c r="B32" s="79" t="s">
        <v>43</v>
      </c>
    </row>
    <row r="33" spans="1:2" s="31" customFormat="1" ht="18.75" customHeight="1" x14ac:dyDescent="0.2">
      <c r="A33" s="18"/>
      <c r="B33" s="79" t="s">
        <v>143</v>
      </c>
    </row>
    <row r="34" spans="1:2" s="31" customFormat="1" ht="18.75" customHeight="1" x14ac:dyDescent="0.2">
      <c r="A34" s="18"/>
      <c r="B34" s="79" t="s">
        <v>44</v>
      </c>
    </row>
    <row r="35" spans="1:2" s="31" customFormat="1" ht="18.75" customHeight="1" x14ac:dyDescent="0.2">
      <c r="A35" s="18"/>
      <c r="B35" s="79" t="s">
        <v>144</v>
      </c>
    </row>
    <row r="36" spans="1:2" s="31" customFormat="1" ht="18.75" customHeight="1" x14ac:dyDescent="0.2">
      <c r="A36" s="18"/>
      <c r="B36" s="79" t="s">
        <v>45</v>
      </c>
    </row>
    <row r="37" spans="1:2" s="31" customFormat="1" ht="18.75" customHeight="1" x14ac:dyDescent="0.2">
      <c r="A37" s="18"/>
      <c r="B37" s="79" t="s">
        <v>145</v>
      </c>
    </row>
    <row r="38" spans="1:2" s="31" customFormat="1" ht="18.75" customHeight="1" x14ac:dyDescent="0.2">
      <c r="A38" s="18"/>
      <c r="B38" s="79"/>
    </row>
    <row r="39" spans="1:2" s="31" customFormat="1" ht="18.75" customHeight="1" x14ac:dyDescent="0.2">
      <c r="A39" s="18"/>
      <c r="B39" s="79"/>
    </row>
    <row r="40" spans="1:2" s="31" customFormat="1" ht="12.75" customHeight="1" x14ac:dyDescent="0.2">
      <c r="A40" s="22"/>
      <c r="B40" s="186" t="s">
        <v>46</v>
      </c>
    </row>
    <row r="41" spans="1:2" s="31" customFormat="1" ht="12.95" customHeight="1" x14ac:dyDescent="0.2">
      <c r="A41" s="22"/>
      <c r="B41" s="187" t="s">
        <v>47</v>
      </c>
    </row>
    <row r="42" spans="1:2" s="31" customFormat="1" ht="12.75" customHeight="1" x14ac:dyDescent="0.2">
      <c r="A42" s="22"/>
      <c r="B42" s="187" t="s">
        <v>48</v>
      </c>
    </row>
    <row r="43" spans="1:2" s="31" customFormat="1" ht="12.95" customHeight="1" x14ac:dyDescent="0.2">
      <c r="A43" s="22"/>
      <c r="B43" s="188" t="s">
        <v>49</v>
      </c>
    </row>
    <row r="44" spans="1:2" s="31" customFormat="1" ht="12.95" customHeight="1" x14ac:dyDescent="0.2">
      <c r="A44" s="22"/>
      <c r="B44" s="38" t="s">
        <v>15</v>
      </c>
    </row>
    <row r="45" spans="1:2" s="36" customFormat="1" ht="15" customHeight="1" x14ac:dyDescent="0.2">
      <c r="A45" s="34"/>
      <c r="B45" s="35"/>
    </row>
    <row r="46" spans="1:2" s="32" customFormat="1" ht="4.5" customHeight="1" x14ac:dyDescent="0.2">
      <c r="A46" s="22"/>
      <c r="B46" s="41"/>
    </row>
    <row r="47" spans="1:2" s="31" customFormat="1" ht="12.95" customHeight="1" x14ac:dyDescent="0.2">
      <c r="A47" s="22"/>
      <c r="B47" s="37"/>
    </row>
    <row r="48" spans="1:2" s="31" customFormat="1" ht="12.95" customHeight="1" x14ac:dyDescent="0.2">
      <c r="A48" s="22"/>
      <c r="B48" s="37"/>
    </row>
    <row r="49" spans="1:2" s="31" customFormat="1" ht="12.95" customHeight="1" x14ac:dyDescent="0.2">
      <c r="A49" s="22"/>
      <c r="B49" s="37"/>
    </row>
    <row r="50" spans="1:2" s="31" customFormat="1" ht="12.95" customHeight="1" x14ac:dyDescent="0.2">
      <c r="A50" s="22"/>
      <c r="B50" s="37"/>
    </row>
    <row r="51" spans="1:2" s="31" customFormat="1" ht="12.95" customHeight="1" x14ac:dyDescent="0.2">
      <c r="A51" s="22"/>
      <c r="B51" s="37"/>
    </row>
    <row r="52" spans="1:2" s="31" customFormat="1" ht="12.95" customHeight="1" x14ac:dyDescent="0.2">
      <c r="A52" s="22"/>
      <c r="B52" s="37"/>
    </row>
    <row r="53" spans="1:2" s="31" customFormat="1" ht="12.95" customHeight="1" x14ac:dyDescent="0.2">
      <c r="A53" s="22"/>
      <c r="B53" s="37"/>
    </row>
    <row r="54" spans="1:2" s="31" customFormat="1" ht="12.95" customHeight="1" x14ac:dyDescent="0.2">
      <c r="A54" s="22"/>
      <c r="B54" s="37"/>
    </row>
    <row r="55" spans="1:2" s="31" customFormat="1" ht="12.95" customHeight="1" x14ac:dyDescent="0.2">
      <c r="A55" s="22"/>
      <c r="B55" s="37"/>
    </row>
    <row r="56" spans="1:2" s="31" customFormat="1" ht="12.95" customHeight="1" x14ac:dyDescent="0.2">
      <c r="A56" s="22"/>
      <c r="B56" s="37"/>
    </row>
    <row r="57" spans="1:2" s="31" customFormat="1" ht="12.95" customHeight="1" x14ac:dyDescent="0.2">
      <c r="A57" s="22"/>
      <c r="B57" s="37"/>
    </row>
    <row r="58" spans="1:2" s="31" customFormat="1" ht="12.95" customHeight="1" x14ac:dyDescent="0.2">
      <c r="A58" s="22"/>
      <c r="B58" s="37"/>
    </row>
    <row r="59" spans="1:2" s="31" customFormat="1" ht="12" customHeight="1" x14ac:dyDescent="0.2">
      <c r="A59" s="22"/>
      <c r="B59" s="40"/>
    </row>
    <row r="60" spans="1:2" s="31" customFormat="1" ht="26.25" customHeight="1" x14ac:dyDescent="0.2">
      <c r="B60" s="42"/>
    </row>
    <row r="61" spans="1:2" s="31" customFormat="1" ht="25.5" customHeight="1" x14ac:dyDescent="0.2">
      <c r="B61" s="42"/>
    </row>
    <row r="62" spans="1:2" s="31" customFormat="1" ht="4.5" customHeight="1" x14ac:dyDescent="0.2">
      <c r="A62" s="32"/>
    </row>
    <row r="63" spans="1:2" ht="12.75" customHeight="1" x14ac:dyDescent="0.2">
      <c r="A63" s="32"/>
      <c r="B63" s="31"/>
    </row>
  </sheetData>
  <mergeCells count="1">
    <mergeCell ref="B16:H16"/>
  </mergeCells>
  <hyperlinks>
    <hyperlink ref="B6" location="T1.1!A1" tooltip="T1.1" display="Tab. 1.1: Počítače přístupné žákům na školách podle stupně školy"/>
    <hyperlink ref="B7" location="T1.2!A1" tooltip="T1.2" display="Tab. 1.2: Počítače přístupné žákům/studentům na školách podle druhu a stáří zařízení"/>
    <hyperlink ref="B8" location="T1.3!A1" tooltip="T1.3" display="Tab. 1.3: Počítače přístupné dětem v mateřských školách v Česku podle jejich stáří a typu"/>
    <hyperlink ref="B9" location="T1.4!A1" tooltip="T1.4" display="Tab. 1.4: Počítače přístupné dětem v mateřských školách v krajích ČR"/>
    <hyperlink ref="B10" location="T1.5!A1" tooltip="T1.5" display="Tab. 1.5: Počítače přístupné žákům na základních školách 1. stupně v Česku podle jejich stáří a typu"/>
    <hyperlink ref="B11" location="T1.6!A1" tooltip="T1.6" display="Tab. 1.6: Počítače přístupné žákům na základních školách 1. stupně v krajích ČR"/>
    <hyperlink ref="B12" location="T1.7!A1" tooltip="T1.7" display="Tab. 1.7: Počítače přístupné žákům na základních školách 2. stupně v Česku podle jejich stáří a typu"/>
    <hyperlink ref="B13" location="T1.8!A1" tooltip="T1.8" display="Tab. 1.8: Počítače přístupné žákům na základních školách 2. stupně v krajích ČR"/>
    <hyperlink ref="B14" location="T1.9!A1" tooltip="T1.9" display="Tab. 1.9: Počítače přístupné žákům na středních školách v Česku podle jejich stáří a typu"/>
    <hyperlink ref="B15" location="T1.10!A1" tooltip="T1.10" display="Tab. 1.10: Computers in secondary schools available to students by region"/>
    <hyperlink ref="B18" location="T2.1!A1" tooltip="T2.1" display="Tab. 2.1: Počítače přístupné pouze učitelům na školách podle stupně školy"/>
    <hyperlink ref="B19" location="T2.2!A1" tooltip="T2.2" display="Tab. 2.2: Počítače přístupné pouze učitelům na školách podle druhu a stáří zařízení"/>
    <hyperlink ref="B20" location="T2.3!A1" tooltip="T2.3" display="Tab. 2.3: Počítače přístupné pouze učitelům v mateřských školách v Česku podle jejich stáří a typu"/>
    <hyperlink ref="B21" location="T2.4!A1" tooltip="T2.4" display="Tab. 2.4: Počítače přístupné pouze učitelům v mateřských školách v krajích ČR"/>
    <hyperlink ref="B22" location="T2.5!A1" tooltip="T2.5" display="Tab. 2.5: Počítače přístupné pouze učitelům na základních školách 1. stupně v Česku podle jejich stáří a typu"/>
    <hyperlink ref="B23" location="T2.6!A1" tooltip="T2.6" display="Tab. 2.6: Počítače přístupné pouze učitelům na základních školách 1. stupně v krajích ČR"/>
    <hyperlink ref="B24" location="T2.7!A1" tooltip="T2.7" display="Tab. 2.7: Počítače přístupné pouze učitelům na základních školách 2. stupně v Česku podle jejich stáří a typu"/>
    <hyperlink ref="B25" location="T2.8!A1" tooltip="T2.8" display="Tab. 2.8: Počítače přístupné pouze učitelům na základních školách 2. stupně v krajích ČR"/>
    <hyperlink ref="B26" location="T2.9!A1" tooltip="T2.9" display="Tab. 2.9: Počítače přístupné pouze učitelům na středních školách v Česku podle jejich stáří a typu"/>
    <hyperlink ref="B27" location="T2.10!A1" tooltip="T2.10" display="Tab. 2.10: Počítače přístupné pouze učitelům na středních školách v krajích ČR"/>
    <hyperlink ref="B30" location="T3.1!A1" tooltip="T3.1" display="Tab. 3.1: Vybavenost škol bezdrátovou sítí (WiFi) podle stupně školy"/>
    <hyperlink ref="B31" location="T3.2!A1" tooltip="T3.2" display="Tab. 3.2: Vybavenost škol bezdrátovou sítí (Wi-Fi) podle krajů a podle stupně školy; 2022"/>
    <hyperlink ref="B32" location="T3.3!A1" tooltip="T3.3" display="Tab. 3.3: Vybavenost škol informačním systémem (intranetem) podle stupně školy"/>
    <hyperlink ref="B33" location="T3.4!A1" tooltip="T3.4" display="Tab. 3.4: Vybavenost škol informačním systémem (intranetem) podle krajů a podle stupně školy; 2022"/>
    <hyperlink ref="B34" location="T3.5!A1" tooltip="T3.5" display="Tab. 3.5: Školy s učebnami s připojením k internetu a s mobilními digitálními učebnami podle stupně školy"/>
    <hyperlink ref="B35" location="T3.6!A1" tooltip="T3.6" display="Tab. 3.6: Školy s učebnami s připojením k internetu a s mobilními digitálními učebnami podle krajů a podle stupně školy; 2022"/>
    <hyperlink ref="B36" location="T3.7!A1" tooltip="T3.7" display="Tab. 3.7: Školy umožňující žákům a studentům při výuce používat jejich vlastní ICT techniku (BYOD)"/>
    <hyperlink ref="B37" location="T3.8!A1" tooltip="T3.8" display="Tab. 3.8:  Školy umožňující žákům a studentům při výuce používat jejich vlastní ICT techniku (BYOD)* podle krajů a podle stupně školy; 2022"/>
    <hyperlink ref="B44" r:id="rId1"/>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AC56"/>
  <sheetViews>
    <sheetView showGridLines="0" topLeftCell="C1" zoomScale="85" zoomScaleNormal="85" workbookViewId="0">
      <selection activeCell="B8" sqref="B8:AC22"/>
    </sheetView>
  </sheetViews>
  <sheetFormatPr defaultColWidth="8.85546875" defaultRowHeight="12.75" x14ac:dyDescent="0.2"/>
  <cols>
    <col min="1" max="1" width="17.5703125" style="4" customWidth="1"/>
    <col min="2" max="29" width="7.7109375" style="4" customWidth="1"/>
    <col min="30" max="16384" width="8.85546875" style="4"/>
  </cols>
  <sheetData>
    <row r="1" spans="1:29" s="2" customFormat="1" ht="20.100000000000001" customHeight="1" x14ac:dyDescent="0.2">
      <c r="A1" s="73" t="s">
        <v>96</v>
      </c>
      <c r="B1" s="15"/>
      <c r="C1" s="15"/>
    </row>
    <row r="2" spans="1:29" s="2" customFormat="1" ht="13.5" customHeight="1" x14ac:dyDescent="0.2">
      <c r="A2" s="192" t="s">
        <v>68</v>
      </c>
    </row>
    <row r="3" spans="1:29" ht="13.5" thickBot="1" x14ac:dyDescent="0.25"/>
    <row r="4" spans="1:29" s="2" customFormat="1" ht="15" customHeight="1" x14ac:dyDescent="0.2">
      <c r="A4" s="219" t="s">
        <v>80</v>
      </c>
      <c r="B4" s="227" t="s">
        <v>93</v>
      </c>
      <c r="C4" s="228"/>
      <c r="D4" s="228"/>
      <c r="E4" s="228"/>
      <c r="F4" s="228"/>
      <c r="G4" s="228"/>
      <c r="H4" s="228"/>
      <c r="I4" s="228"/>
      <c r="J4" s="228"/>
      <c r="K4" s="228"/>
      <c r="L4" s="228"/>
      <c r="M4" s="228"/>
      <c r="N4" s="228"/>
      <c r="O4" s="229"/>
      <c r="P4" s="227" t="s">
        <v>87</v>
      </c>
      <c r="Q4" s="228"/>
      <c r="R4" s="228"/>
      <c r="S4" s="228"/>
      <c r="T4" s="228"/>
      <c r="U4" s="228"/>
      <c r="V4" s="228"/>
      <c r="W4" s="228"/>
      <c r="X4" s="228"/>
      <c r="Y4" s="228"/>
      <c r="Z4" s="228"/>
      <c r="AA4" s="228"/>
      <c r="AB4" s="228"/>
      <c r="AC4" s="228"/>
    </row>
    <row r="5" spans="1:29" s="2" customFormat="1" ht="15" customHeight="1" x14ac:dyDescent="0.2">
      <c r="A5" s="220"/>
      <c r="B5" s="225" t="s">
        <v>81</v>
      </c>
      <c r="C5" s="223"/>
      <c r="D5" s="223"/>
      <c r="E5" s="223"/>
      <c r="F5" s="223"/>
      <c r="G5" s="223"/>
      <c r="H5" s="226"/>
      <c r="I5" s="222" t="s">
        <v>82</v>
      </c>
      <c r="J5" s="223"/>
      <c r="K5" s="223"/>
      <c r="L5" s="223"/>
      <c r="M5" s="223"/>
      <c r="N5" s="223"/>
      <c r="O5" s="224"/>
      <c r="P5" s="225" t="s">
        <v>81</v>
      </c>
      <c r="Q5" s="223"/>
      <c r="R5" s="223"/>
      <c r="S5" s="223"/>
      <c r="T5" s="223"/>
      <c r="U5" s="223"/>
      <c r="V5" s="223"/>
      <c r="W5" s="231" t="s">
        <v>82</v>
      </c>
      <c r="X5" s="231"/>
      <c r="Y5" s="231"/>
      <c r="Z5" s="231"/>
      <c r="AA5" s="231"/>
      <c r="AB5" s="231"/>
      <c r="AC5" s="231"/>
    </row>
    <row r="6" spans="1:29" s="2" customFormat="1" ht="15" customHeight="1" thickBot="1" x14ac:dyDescent="0.25">
      <c r="A6" s="220"/>
      <c r="B6" s="77">
        <v>2018</v>
      </c>
      <c r="C6" s="77">
        <v>2019</v>
      </c>
      <c r="D6" s="77">
        <v>2020</v>
      </c>
      <c r="E6" s="77">
        <v>2021</v>
      </c>
      <c r="F6" s="77">
        <v>2022</v>
      </c>
      <c r="G6" s="77">
        <v>2023</v>
      </c>
      <c r="H6" s="77">
        <v>2024</v>
      </c>
      <c r="I6" s="133">
        <v>2018</v>
      </c>
      <c r="J6" s="77">
        <v>2019</v>
      </c>
      <c r="K6" s="77">
        <v>2020</v>
      </c>
      <c r="L6" s="77">
        <v>2021</v>
      </c>
      <c r="M6" s="77">
        <v>2022</v>
      </c>
      <c r="N6" s="77">
        <v>2023</v>
      </c>
      <c r="O6" s="78">
        <v>2024</v>
      </c>
      <c r="P6" s="146">
        <v>2018</v>
      </c>
      <c r="Q6" s="77">
        <v>2019</v>
      </c>
      <c r="R6" s="77">
        <v>2020</v>
      </c>
      <c r="S6" s="77">
        <v>2021</v>
      </c>
      <c r="T6" s="77">
        <v>2022</v>
      </c>
      <c r="U6" s="77">
        <v>2023</v>
      </c>
      <c r="V6" s="77">
        <v>2024</v>
      </c>
      <c r="W6" s="133">
        <v>2018</v>
      </c>
      <c r="X6" s="77">
        <v>2019</v>
      </c>
      <c r="Y6" s="77">
        <v>2020</v>
      </c>
      <c r="Z6" s="77">
        <v>2021</v>
      </c>
      <c r="AA6" s="77">
        <v>2022</v>
      </c>
      <c r="AB6" s="77">
        <v>2023</v>
      </c>
      <c r="AC6" s="77">
        <v>2024</v>
      </c>
    </row>
    <row r="7" spans="1:29" s="2" customFormat="1" ht="15" customHeight="1" thickBot="1" x14ac:dyDescent="0.25">
      <c r="A7" s="221"/>
      <c r="B7" s="217" t="s">
        <v>85</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00"/>
    </row>
    <row r="8" spans="1:29" s="2" customFormat="1" ht="15" customHeight="1" x14ac:dyDescent="0.2">
      <c r="A8" s="55" t="s">
        <v>91</v>
      </c>
      <c r="B8" s="94">
        <v>28.811165595424043</v>
      </c>
      <c r="C8" s="124">
        <v>30.453028747433265</v>
      </c>
      <c r="D8" s="124">
        <v>33.593364419202523</v>
      </c>
      <c r="E8" s="124">
        <v>37.476245046077452</v>
      </c>
      <c r="F8" s="124">
        <v>40.565397817979175</v>
      </c>
      <c r="G8" s="124">
        <v>46.716756708738252</v>
      </c>
      <c r="H8" s="124">
        <v>53.802167627646668</v>
      </c>
      <c r="I8" s="130">
        <v>5.422247378131412</v>
      </c>
      <c r="J8" s="124">
        <v>9.8205852156057496</v>
      </c>
      <c r="K8" s="124">
        <v>13.056556147316572</v>
      </c>
      <c r="L8" s="124">
        <v>15.273361027550973</v>
      </c>
      <c r="M8" s="124">
        <v>15.370297201559435</v>
      </c>
      <c r="N8" s="124">
        <v>16.350642762464261</v>
      </c>
      <c r="O8" s="124">
        <v>18.043462197613085</v>
      </c>
      <c r="P8" s="94">
        <v>105.877</v>
      </c>
      <c r="Q8" s="124">
        <v>118.645</v>
      </c>
      <c r="R8" s="124">
        <v>136.81200000000001</v>
      </c>
      <c r="S8" s="124">
        <v>156.97300000000001</v>
      </c>
      <c r="T8" s="124">
        <v>177.61600000000001</v>
      </c>
      <c r="U8" s="124">
        <v>199.83699999999999</v>
      </c>
      <c r="V8" s="124">
        <v>225.72</v>
      </c>
      <c r="W8" s="130">
        <v>19.925999999999998</v>
      </c>
      <c r="X8" s="124">
        <v>38.261000000000003</v>
      </c>
      <c r="Y8" s="124">
        <v>53.173999999999999</v>
      </c>
      <c r="Z8" s="124">
        <v>63.973999999999997</v>
      </c>
      <c r="AA8" s="124">
        <v>67.299000000000007</v>
      </c>
      <c r="AB8" s="124">
        <v>69.941999999999993</v>
      </c>
      <c r="AC8" s="124">
        <v>75.698999999999998</v>
      </c>
    </row>
    <row r="9" spans="1:29" s="2" customFormat="1" ht="15" customHeight="1" x14ac:dyDescent="0.2">
      <c r="A9" s="67" t="s">
        <v>0</v>
      </c>
      <c r="B9" s="96">
        <v>28.133852222486961</v>
      </c>
      <c r="C9" s="100">
        <v>27.803698365781564</v>
      </c>
      <c r="D9" s="100">
        <v>29.784126694354434</v>
      </c>
      <c r="E9" s="100">
        <v>32.293957539466525</v>
      </c>
      <c r="F9" s="100">
        <v>33.286569582485335</v>
      </c>
      <c r="G9" s="100">
        <v>39.639443531949418</v>
      </c>
      <c r="H9" s="100">
        <v>44.387014690972705</v>
      </c>
      <c r="I9" s="131">
        <v>5.9433987239562649</v>
      </c>
      <c r="J9" s="100">
        <v>9.0944622224393576</v>
      </c>
      <c r="K9" s="100">
        <v>10.298480215416914</v>
      </c>
      <c r="L9" s="100">
        <v>12.141535111594992</v>
      </c>
      <c r="M9" s="100">
        <v>12.053192119978661</v>
      </c>
      <c r="N9" s="100">
        <v>14.829913126076031</v>
      </c>
      <c r="O9" s="100">
        <v>16.631214838081227</v>
      </c>
      <c r="P9" s="96">
        <v>10.627000000000001</v>
      </c>
      <c r="Q9" s="100">
        <v>11.382</v>
      </c>
      <c r="R9" s="100">
        <v>13.052</v>
      </c>
      <c r="S9" s="100">
        <v>14.831</v>
      </c>
      <c r="T9" s="100">
        <v>16.846</v>
      </c>
      <c r="U9" s="100">
        <v>20.030999999999999</v>
      </c>
      <c r="V9" s="100">
        <v>22.327999999999999</v>
      </c>
      <c r="W9" s="131">
        <v>2.2450000000000001</v>
      </c>
      <c r="X9" s="100">
        <v>3.7229999999999999</v>
      </c>
      <c r="Y9" s="100">
        <v>4.5129999999999999</v>
      </c>
      <c r="Z9" s="100">
        <v>5.5759999999999996</v>
      </c>
      <c r="AA9" s="100">
        <v>6.1</v>
      </c>
      <c r="AB9" s="100">
        <v>7.4939999999999998</v>
      </c>
      <c r="AC9" s="100">
        <v>8.3659999999999997</v>
      </c>
    </row>
    <row r="10" spans="1:29" s="2" customFormat="1" ht="15" customHeight="1" x14ac:dyDescent="0.2">
      <c r="A10" s="68" t="s">
        <v>1</v>
      </c>
      <c r="B10" s="96">
        <v>25.979093204248127</v>
      </c>
      <c r="C10" s="100">
        <v>27.709939811164741</v>
      </c>
      <c r="D10" s="100">
        <v>30.759943053828547</v>
      </c>
      <c r="E10" s="100">
        <v>34.080016491161771</v>
      </c>
      <c r="F10" s="100">
        <v>36.010162732359937</v>
      </c>
      <c r="G10" s="100">
        <v>40.801194165463308</v>
      </c>
      <c r="H10" s="100">
        <v>47.101983327601168</v>
      </c>
      <c r="I10" s="131">
        <v>4.2272622947399165</v>
      </c>
      <c r="J10" s="100">
        <v>8.4475895621406458</v>
      </c>
      <c r="K10" s="100">
        <v>12.728190156962391</v>
      </c>
      <c r="L10" s="100">
        <v>15.460464157490595</v>
      </c>
      <c r="M10" s="100">
        <v>14.555862867434232</v>
      </c>
      <c r="N10" s="100">
        <v>15.331072639657325</v>
      </c>
      <c r="O10" s="100">
        <v>15.640609901898165</v>
      </c>
      <c r="P10" s="96">
        <v>12.451000000000001</v>
      </c>
      <c r="Q10" s="100">
        <v>14.41</v>
      </c>
      <c r="R10" s="100">
        <v>17.068999999999999</v>
      </c>
      <c r="S10" s="100">
        <v>19.838999999999999</v>
      </c>
      <c r="T10" s="100">
        <v>22.393999999999998</v>
      </c>
      <c r="U10" s="100">
        <v>25.146999999999998</v>
      </c>
      <c r="V10" s="100">
        <v>28.76</v>
      </c>
      <c r="W10" s="131">
        <v>2.0259999999999998</v>
      </c>
      <c r="X10" s="100">
        <v>4.3929999999999998</v>
      </c>
      <c r="Y10" s="100">
        <v>7.0629999999999997</v>
      </c>
      <c r="Z10" s="100">
        <v>9</v>
      </c>
      <c r="AA10" s="100">
        <v>9.0519999999999996</v>
      </c>
      <c r="AB10" s="100">
        <v>9.4489999999999998</v>
      </c>
      <c r="AC10" s="100">
        <v>9.5500000000000007</v>
      </c>
    </row>
    <row r="11" spans="1:29" s="2" customFormat="1" ht="15" customHeight="1" x14ac:dyDescent="0.2">
      <c r="A11" s="68" t="s">
        <v>2</v>
      </c>
      <c r="B11" s="96">
        <v>29.960176991150444</v>
      </c>
      <c r="C11" s="100">
        <v>31.880074424898513</v>
      </c>
      <c r="D11" s="100">
        <v>35.586513224308504</v>
      </c>
      <c r="E11" s="100">
        <v>40.144259193567464</v>
      </c>
      <c r="F11" s="100">
        <v>43.589939024390247</v>
      </c>
      <c r="G11" s="100">
        <v>49.550740985647053</v>
      </c>
      <c r="H11" s="100">
        <v>55.146619981697363</v>
      </c>
      <c r="I11" s="131">
        <v>4.9247787610619467</v>
      </c>
      <c r="J11" s="100">
        <v>9.4257442489851151</v>
      </c>
      <c r="K11" s="100">
        <v>13.397940642035131</v>
      </c>
      <c r="L11" s="100">
        <v>16.589807260257775</v>
      </c>
      <c r="M11" s="100">
        <v>15.171493902439023</v>
      </c>
      <c r="N11" s="100">
        <v>14.481310047065229</v>
      </c>
      <c r="O11" s="100">
        <v>16.325150200931045</v>
      </c>
      <c r="P11" s="96">
        <v>6.7709999999999999</v>
      </c>
      <c r="Q11" s="100">
        <v>7.5389999999999997</v>
      </c>
      <c r="R11" s="100">
        <v>8.8130000000000006</v>
      </c>
      <c r="S11" s="100">
        <v>10.185</v>
      </c>
      <c r="T11" s="100">
        <v>11.438000000000001</v>
      </c>
      <c r="U11" s="100">
        <v>12.739000000000001</v>
      </c>
      <c r="V11" s="100">
        <v>13.86</v>
      </c>
      <c r="W11" s="131">
        <v>1.113</v>
      </c>
      <c r="X11" s="100">
        <v>2.2290000000000001</v>
      </c>
      <c r="Y11" s="100">
        <v>3.3180000000000001</v>
      </c>
      <c r="Z11" s="100">
        <v>4.2089999999999996</v>
      </c>
      <c r="AA11" s="100">
        <v>3.9809999999999999</v>
      </c>
      <c r="AB11" s="100">
        <v>3.7229999999999999</v>
      </c>
      <c r="AC11" s="100">
        <v>4.1029999999999998</v>
      </c>
    </row>
    <row r="12" spans="1:29" s="2" customFormat="1" ht="15" customHeight="1" x14ac:dyDescent="0.2">
      <c r="A12" s="54" t="s">
        <v>3</v>
      </c>
      <c r="B12" s="96">
        <v>30.310571371690227</v>
      </c>
      <c r="C12" s="100">
        <v>31.576982312036218</v>
      </c>
      <c r="D12" s="100">
        <v>34.12737211679481</v>
      </c>
      <c r="E12" s="100">
        <v>36.139745525123999</v>
      </c>
      <c r="F12" s="100">
        <v>39.167280766396459</v>
      </c>
      <c r="G12" s="100">
        <v>45.91213637520142</v>
      </c>
      <c r="H12" s="100">
        <v>51.652481963105366</v>
      </c>
      <c r="I12" s="131">
        <v>9.7800119450527578</v>
      </c>
      <c r="J12" s="100">
        <v>12.642927147990854</v>
      </c>
      <c r="K12" s="100">
        <v>13.110528420959069</v>
      </c>
      <c r="L12" s="100">
        <v>14.319603191718782</v>
      </c>
      <c r="M12" s="100">
        <v>15.725047080979285</v>
      </c>
      <c r="N12" s="100">
        <v>15.460944788397931</v>
      </c>
      <c r="O12" s="100">
        <v>16.507538773923187</v>
      </c>
      <c r="P12" s="96">
        <v>6.09</v>
      </c>
      <c r="Q12" s="100">
        <v>6.766</v>
      </c>
      <c r="R12" s="100">
        <v>7.6790000000000003</v>
      </c>
      <c r="S12" s="100">
        <v>8.3789999999999996</v>
      </c>
      <c r="T12" s="100">
        <v>9.5670000000000002</v>
      </c>
      <c r="U12" s="100">
        <v>10.827</v>
      </c>
      <c r="V12" s="100">
        <v>11.956</v>
      </c>
      <c r="W12" s="131">
        <v>1.9650000000000001</v>
      </c>
      <c r="X12" s="100">
        <v>2.7090000000000001</v>
      </c>
      <c r="Y12" s="100">
        <v>2.95</v>
      </c>
      <c r="Z12" s="100">
        <v>3.32</v>
      </c>
      <c r="AA12" s="100">
        <v>3.8410000000000002</v>
      </c>
      <c r="AB12" s="100">
        <v>3.6459999999999999</v>
      </c>
      <c r="AC12" s="100">
        <v>3.8210000000000002</v>
      </c>
    </row>
    <row r="13" spans="1:29" s="2" customFormat="1" ht="15" customHeight="1" x14ac:dyDescent="0.2">
      <c r="A13" s="67" t="s">
        <v>4</v>
      </c>
      <c r="B13" s="96">
        <v>31.905480140774255</v>
      </c>
      <c r="C13" s="100">
        <v>34.741066309956047</v>
      </c>
      <c r="D13" s="100">
        <v>40.611872146118721</v>
      </c>
      <c r="E13" s="100">
        <v>46.473214285714285</v>
      </c>
      <c r="F13" s="100">
        <v>55.443857556653612</v>
      </c>
      <c r="G13" s="100">
        <v>63.766568810604042</v>
      </c>
      <c r="H13" s="100">
        <v>76.406450430639552</v>
      </c>
      <c r="I13" s="131">
        <v>6.8476621417797894</v>
      </c>
      <c r="J13" s="100">
        <v>10.901968278234282</v>
      </c>
      <c r="K13" s="100">
        <v>18.675799086757991</v>
      </c>
      <c r="L13" s="100">
        <v>18.785714285714285</v>
      </c>
      <c r="M13" s="100">
        <v>26.08621570966093</v>
      </c>
      <c r="N13" s="100">
        <v>27.986833911573704</v>
      </c>
      <c r="O13" s="100">
        <v>25.829210188748398</v>
      </c>
      <c r="P13" s="96">
        <v>3.173</v>
      </c>
      <c r="Q13" s="100">
        <v>3.6360000000000001</v>
      </c>
      <c r="R13" s="100">
        <v>4.4470000000000001</v>
      </c>
      <c r="S13" s="100">
        <v>5.2050000000000001</v>
      </c>
      <c r="T13" s="100">
        <v>6.508</v>
      </c>
      <c r="U13" s="100">
        <v>7.1680000000000001</v>
      </c>
      <c r="V13" s="100">
        <v>8.3390000000000004</v>
      </c>
      <c r="W13" s="131">
        <v>0.68100000000000005</v>
      </c>
      <c r="X13" s="100">
        <v>1.141</v>
      </c>
      <c r="Y13" s="100">
        <v>2.0449999999999999</v>
      </c>
      <c r="Z13" s="100">
        <v>2.1040000000000001</v>
      </c>
      <c r="AA13" s="100">
        <v>3.0619999999999998</v>
      </c>
      <c r="AB13" s="100">
        <v>3.1459999999999999</v>
      </c>
      <c r="AC13" s="100">
        <v>2.819</v>
      </c>
    </row>
    <row r="14" spans="1:29" s="2" customFormat="1" ht="15" customHeight="1" x14ac:dyDescent="0.2">
      <c r="A14" s="69" t="s">
        <v>5</v>
      </c>
      <c r="B14" s="96">
        <v>28.712330527533254</v>
      </c>
      <c r="C14" s="100">
        <v>30.052481355307982</v>
      </c>
      <c r="D14" s="100">
        <v>35.561792720432358</v>
      </c>
      <c r="E14" s="100">
        <v>40.641947653855219</v>
      </c>
      <c r="F14" s="100">
        <v>45.838234872177431</v>
      </c>
      <c r="G14" s="100">
        <v>54.325259515570934</v>
      </c>
      <c r="H14" s="100">
        <v>64.997832683138284</v>
      </c>
      <c r="I14" s="131">
        <v>4.7195270834671978</v>
      </c>
      <c r="J14" s="100">
        <v>9.0169720406346876</v>
      </c>
      <c r="K14" s="100">
        <v>13.908214147084291</v>
      </c>
      <c r="L14" s="100">
        <v>17.357344965809951</v>
      </c>
      <c r="M14" s="100">
        <v>18.285369982497919</v>
      </c>
      <c r="N14" s="100">
        <v>20.337668535974228</v>
      </c>
      <c r="O14" s="100">
        <v>22.332652176605365</v>
      </c>
      <c r="P14" s="96">
        <v>8.9369999999999994</v>
      </c>
      <c r="Q14" s="100">
        <v>9.7919999999999998</v>
      </c>
      <c r="R14" s="100">
        <v>11.91</v>
      </c>
      <c r="S14" s="100">
        <v>13.789</v>
      </c>
      <c r="T14" s="100">
        <v>15.976000000000001</v>
      </c>
      <c r="U14" s="100">
        <v>18.212</v>
      </c>
      <c r="V14" s="100">
        <v>20.992999999999999</v>
      </c>
      <c r="W14" s="131">
        <v>1.4690000000000001</v>
      </c>
      <c r="X14" s="100">
        <v>2.9380000000000002</v>
      </c>
      <c r="Y14" s="100">
        <v>4.6580000000000004</v>
      </c>
      <c r="Z14" s="100">
        <v>5.8890000000000002</v>
      </c>
      <c r="AA14" s="100">
        <v>6.3730000000000002</v>
      </c>
      <c r="AB14" s="100">
        <v>6.8179999999999996</v>
      </c>
      <c r="AC14" s="100">
        <v>7.2130000000000001</v>
      </c>
    </row>
    <row r="15" spans="1:29" s="2" customFormat="1" ht="15" customHeight="1" x14ac:dyDescent="0.2">
      <c r="A15" s="69" t="s">
        <v>6</v>
      </c>
      <c r="B15" s="96">
        <v>27.438949564363725</v>
      </c>
      <c r="C15" s="100">
        <v>28.519375361480627</v>
      </c>
      <c r="D15" s="100">
        <v>33.022305653710248</v>
      </c>
      <c r="E15" s="100">
        <v>36.475953125828511</v>
      </c>
      <c r="F15" s="100">
        <v>41.43438453713123</v>
      </c>
      <c r="G15" s="100">
        <v>47.677235858000635</v>
      </c>
      <c r="H15" s="100">
        <v>57.231236772127858</v>
      </c>
      <c r="I15" s="131">
        <v>5.1171922935329492</v>
      </c>
      <c r="J15" s="100">
        <v>7.8831694621168307</v>
      </c>
      <c r="K15" s="100">
        <v>12.582818021201414</v>
      </c>
      <c r="L15" s="100">
        <v>14.518267140357388</v>
      </c>
      <c r="M15" s="100">
        <v>16.119023397761953</v>
      </c>
      <c r="N15" s="100">
        <v>17.660381333614243</v>
      </c>
      <c r="O15" s="100">
        <v>20.052097465675367</v>
      </c>
      <c r="P15" s="96">
        <v>4.4720000000000004</v>
      </c>
      <c r="Q15" s="100">
        <v>4.931</v>
      </c>
      <c r="R15" s="100">
        <v>5.9809999999999999</v>
      </c>
      <c r="S15" s="100">
        <v>6.8789999999999996</v>
      </c>
      <c r="T15" s="100">
        <v>8.1460000000000008</v>
      </c>
      <c r="U15" s="100">
        <v>9.0519999999999996</v>
      </c>
      <c r="V15" s="100">
        <v>10.545999999999999</v>
      </c>
      <c r="W15" s="131">
        <v>0.83399999999999996</v>
      </c>
      <c r="X15" s="100">
        <v>1.363</v>
      </c>
      <c r="Y15" s="100">
        <v>2.2789999999999999</v>
      </c>
      <c r="Z15" s="100">
        <v>2.738</v>
      </c>
      <c r="AA15" s="100">
        <v>3.169</v>
      </c>
      <c r="AB15" s="100">
        <v>3.3530000000000002</v>
      </c>
      <c r="AC15" s="100">
        <v>3.6949999999999998</v>
      </c>
    </row>
    <row r="16" spans="1:29" s="2" customFormat="1" ht="15" customHeight="1" x14ac:dyDescent="0.2">
      <c r="A16" s="67" t="s">
        <v>7</v>
      </c>
      <c r="B16" s="96">
        <v>28.807514567008237</v>
      </c>
      <c r="C16" s="100">
        <v>29.50655063593765</v>
      </c>
      <c r="D16" s="100">
        <v>33.367107262930041</v>
      </c>
      <c r="E16" s="100">
        <v>39.399118467212382</v>
      </c>
      <c r="F16" s="100">
        <v>41.277080957810718</v>
      </c>
      <c r="G16" s="100">
        <v>47.823723900538972</v>
      </c>
      <c r="H16" s="100">
        <v>54.935602362021662</v>
      </c>
      <c r="I16" s="131">
        <v>7.0022101667671279</v>
      </c>
      <c r="J16" s="100">
        <v>10.614899110643588</v>
      </c>
      <c r="K16" s="100">
        <v>13.213282365403215</v>
      </c>
      <c r="L16" s="100">
        <v>16.911037150310335</v>
      </c>
      <c r="M16" s="100">
        <v>17.366897640557845</v>
      </c>
      <c r="N16" s="100">
        <v>16.160152180805291</v>
      </c>
      <c r="O16" s="100">
        <v>18.700888082949739</v>
      </c>
      <c r="P16" s="96">
        <v>5.7350000000000003</v>
      </c>
      <c r="Q16" s="100">
        <v>6.1710000000000003</v>
      </c>
      <c r="R16" s="100">
        <v>7.2450000000000001</v>
      </c>
      <c r="S16" s="100">
        <v>8.76</v>
      </c>
      <c r="T16" s="100">
        <v>9.4120000000000008</v>
      </c>
      <c r="U16" s="100">
        <v>10.558999999999999</v>
      </c>
      <c r="V16" s="100">
        <v>11.815</v>
      </c>
      <c r="W16" s="131">
        <v>1.3939999999999999</v>
      </c>
      <c r="X16" s="100">
        <v>2.2200000000000002</v>
      </c>
      <c r="Y16" s="100">
        <v>2.8690000000000002</v>
      </c>
      <c r="Z16" s="100">
        <v>3.76</v>
      </c>
      <c r="AA16" s="100">
        <v>3.96</v>
      </c>
      <c r="AB16" s="100">
        <v>3.5680000000000001</v>
      </c>
      <c r="AC16" s="100">
        <v>4.0220000000000002</v>
      </c>
    </row>
    <row r="17" spans="1:29" s="2" customFormat="1" ht="15" customHeight="1" x14ac:dyDescent="0.2">
      <c r="A17" s="70" t="s">
        <v>8</v>
      </c>
      <c r="B17" s="96">
        <v>28.08593538611397</v>
      </c>
      <c r="C17" s="100">
        <v>30.567506658471626</v>
      </c>
      <c r="D17" s="100">
        <v>32.884814431465323</v>
      </c>
      <c r="E17" s="100">
        <v>36.285315493093321</v>
      </c>
      <c r="F17" s="100">
        <v>40.938783128032846</v>
      </c>
      <c r="G17" s="100">
        <v>45.631526721164292</v>
      </c>
      <c r="H17" s="100">
        <v>51.019328781613616</v>
      </c>
      <c r="I17" s="131">
        <v>5.1734401212186807</v>
      </c>
      <c r="J17" s="100">
        <v>10.858430649457079</v>
      </c>
      <c r="K17" s="100">
        <v>12.524027798314357</v>
      </c>
      <c r="L17" s="100">
        <v>13.875920489002262</v>
      </c>
      <c r="M17" s="100">
        <v>13.848450914520344</v>
      </c>
      <c r="N17" s="100">
        <v>16.103576997590132</v>
      </c>
      <c r="O17" s="100">
        <v>17.895951533801327</v>
      </c>
      <c r="P17" s="96">
        <v>5.19</v>
      </c>
      <c r="Q17" s="100">
        <v>5.968</v>
      </c>
      <c r="R17" s="100">
        <v>6.6719999999999997</v>
      </c>
      <c r="S17" s="100">
        <v>7.5389999999999997</v>
      </c>
      <c r="T17" s="100">
        <v>8.7739999999999991</v>
      </c>
      <c r="U17" s="100">
        <v>9.657</v>
      </c>
      <c r="V17" s="100">
        <v>10.611000000000001</v>
      </c>
      <c r="W17" s="131">
        <v>0.95599999999999996</v>
      </c>
      <c r="X17" s="100">
        <v>2.12</v>
      </c>
      <c r="Y17" s="100">
        <v>2.5409999999999999</v>
      </c>
      <c r="Z17" s="100">
        <v>2.883</v>
      </c>
      <c r="AA17" s="100">
        <v>2.968</v>
      </c>
      <c r="AB17" s="100">
        <v>3.4079999999999999</v>
      </c>
      <c r="AC17" s="100">
        <v>3.722</v>
      </c>
    </row>
    <row r="18" spans="1:29" s="2" customFormat="1" ht="15" customHeight="1" x14ac:dyDescent="0.2">
      <c r="A18" s="69" t="s">
        <v>9</v>
      </c>
      <c r="B18" s="96">
        <v>30.623860308338397</v>
      </c>
      <c r="C18" s="100">
        <v>33.728521439389979</v>
      </c>
      <c r="D18" s="100">
        <v>35.341181266880703</v>
      </c>
      <c r="E18" s="100">
        <v>42.556375972859712</v>
      </c>
      <c r="F18" s="100">
        <v>44.66930634990468</v>
      </c>
      <c r="G18" s="100">
        <v>49.904914422980681</v>
      </c>
      <c r="H18" s="100">
        <v>58.023811946677519</v>
      </c>
      <c r="I18" s="131">
        <v>4.4814057578604194</v>
      </c>
      <c r="J18" s="100">
        <v>10.079908079594714</v>
      </c>
      <c r="K18" s="100">
        <v>12.633134586964276</v>
      </c>
      <c r="L18" s="100">
        <v>16.169427260027938</v>
      </c>
      <c r="M18" s="100">
        <v>16.678887422398201</v>
      </c>
      <c r="N18" s="100">
        <v>16.404764287859074</v>
      </c>
      <c r="O18" s="100">
        <v>18.627251450086497</v>
      </c>
      <c r="P18" s="96">
        <v>5.5419999999999998</v>
      </c>
      <c r="Q18" s="100">
        <v>6.4580000000000002</v>
      </c>
      <c r="R18" s="100">
        <v>6.9349999999999996</v>
      </c>
      <c r="S18" s="100">
        <v>8.5299999999999994</v>
      </c>
      <c r="T18" s="100">
        <v>9.1379999999999999</v>
      </c>
      <c r="U18" s="100">
        <v>9.9719999999999995</v>
      </c>
      <c r="V18" s="100">
        <v>11.404</v>
      </c>
      <c r="W18" s="131">
        <v>0.81100000000000005</v>
      </c>
      <c r="X18" s="100">
        <v>1.93</v>
      </c>
      <c r="Y18" s="100">
        <v>2.4790000000000001</v>
      </c>
      <c r="Z18" s="100">
        <v>3.2410000000000001</v>
      </c>
      <c r="AA18" s="100">
        <v>3.4119999999999999</v>
      </c>
      <c r="AB18" s="100">
        <v>3.278</v>
      </c>
      <c r="AC18" s="100">
        <v>3.661</v>
      </c>
    </row>
    <row r="19" spans="1:29" s="2" customFormat="1" ht="15" customHeight="1" x14ac:dyDescent="0.2">
      <c r="A19" s="54" t="s">
        <v>10</v>
      </c>
      <c r="B19" s="96">
        <v>26.714801444043324</v>
      </c>
      <c r="C19" s="100">
        <v>28.491699717386659</v>
      </c>
      <c r="D19" s="100">
        <v>30.633174456165712</v>
      </c>
      <c r="E19" s="100">
        <v>33.780389244446383</v>
      </c>
      <c r="F19" s="100">
        <v>35.863061109605319</v>
      </c>
      <c r="G19" s="100">
        <v>41.073802840681253</v>
      </c>
      <c r="H19" s="100">
        <v>47.161244726190219</v>
      </c>
      <c r="I19" s="131">
        <v>5.2672482952266346</v>
      </c>
      <c r="J19" s="100">
        <v>9.7560975609756095</v>
      </c>
      <c r="K19" s="100">
        <v>12.66123020623913</v>
      </c>
      <c r="L19" s="100">
        <v>14.575915772918895</v>
      </c>
      <c r="M19" s="100">
        <v>13.487479932447929</v>
      </c>
      <c r="N19" s="100">
        <v>14.262499208576914</v>
      </c>
      <c r="O19" s="100">
        <v>15.392028783757736</v>
      </c>
      <c r="P19" s="96">
        <v>10.656000000000001</v>
      </c>
      <c r="Q19" s="100">
        <v>11.997</v>
      </c>
      <c r="R19" s="100">
        <v>13.561</v>
      </c>
      <c r="S19" s="100">
        <v>15.465</v>
      </c>
      <c r="T19" s="100">
        <v>17.201000000000001</v>
      </c>
      <c r="U19" s="100">
        <v>19.462</v>
      </c>
      <c r="V19" s="100">
        <v>22.021000000000001</v>
      </c>
      <c r="W19" s="131">
        <v>2.101</v>
      </c>
      <c r="X19" s="100">
        <v>4.1079999999999997</v>
      </c>
      <c r="Y19" s="100">
        <v>5.6050000000000004</v>
      </c>
      <c r="Z19" s="100">
        <v>6.673</v>
      </c>
      <c r="AA19" s="100">
        <v>6.4690000000000003</v>
      </c>
      <c r="AB19" s="100">
        <v>6.758</v>
      </c>
      <c r="AC19" s="100">
        <v>7.1870000000000003</v>
      </c>
    </row>
    <row r="20" spans="1:29" s="2" customFormat="1" ht="15" customHeight="1" x14ac:dyDescent="0.2">
      <c r="A20" s="69" t="s">
        <v>11</v>
      </c>
      <c r="B20" s="96">
        <v>28.123149792776793</v>
      </c>
      <c r="C20" s="100">
        <v>30.528088432143015</v>
      </c>
      <c r="D20" s="100">
        <v>33.764564415142843</v>
      </c>
      <c r="E20" s="100">
        <v>37.687724453150508</v>
      </c>
      <c r="F20" s="100">
        <v>40.983671843886896</v>
      </c>
      <c r="G20" s="100">
        <v>46.774595267745958</v>
      </c>
      <c r="H20" s="100">
        <v>54.449207029575653</v>
      </c>
      <c r="I20" s="131">
        <v>5.3604772965341354</v>
      </c>
      <c r="J20" s="100">
        <v>9.9442981130446046</v>
      </c>
      <c r="K20" s="100">
        <v>13.053033130157152</v>
      </c>
      <c r="L20" s="100">
        <v>14.920013059092394</v>
      </c>
      <c r="M20" s="100">
        <v>13.424930306650737</v>
      </c>
      <c r="N20" s="100">
        <v>14.993773349937733</v>
      </c>
      <c r="O20" s="100">
        <v>17.728246892413203</v>
      </c>
      <c r="P20" s="96">
        <v>6.1749999999999998</v>
      </c>
      <c r="Q20" s="100">
        <v>7.07</v>
      </c>
      <c r="R20" s="100">
        <v>8.1430000000000007</v>
      </c>
      <c r="S20" s="100">
        <v>9.2349999999999994</v>
      </c>
      <c r="T20" s="100">
        <v>10.291</v>
      </c>
      <c r="U20" s="100">
        <v>11.268000000000001</v>
      </c>
      <c r="V20" s="100">
        <v>12.702999999999999</v>
      </c>
      <c r="W20" s="131">
        <v>1.177</v>
      </c>
      <c r="X20" s="100">
        <v>2.3029999999999999</v>
      </c>
      <c r="Y20" s="100">
        <v>3.1480000000000001</v>
      </c>
      <c r="Z20" s="100">
        <v>3.6560000000000001</v>
      </c>
      <c r="AA20" s="100">
        <v>3.371</v>
      </c>
      <c r="AB20" s="100">
        <v>3.6120000000000001</v>
      </c>
      <c r="AC20" s="100">
        <v>4.1360000000000001</v>
      </c>
    </row>
    <row r="21" spans="1:29" s="2" customFormat="1" ht="15" customHeight="1" x14ac:dyDescent="0.2">
      <c r="A21" s="69" t="s">
        <v>12</v>
      </c>
      <c r="B21" s="96">
        <v>26.201422833083289</v>
      </c>
      <c r="C21" s="100">
        <v>28.099363996681721</v>
      </c>
      <c r="D21" s="100">
        <v>33.240611961057027</v>
      </c>
      <c r="E21" s="100">
        <v>36.602987456229776</v>
      </c>
      <c r="F21" s="100">
        <v>38.818691909024714</v>
      </c>
      <c r="G21" s="100">
        <v>45.466280881371027</v>
      </c>
      <c r="H21" s="100">
        <v>51.995645863570395</v>
      </c>
      <c r="I21" s="131">
        <v>2.3907467453903113</v>
      </c>
      <c r="J21" s="100">
        <v>8.9731772513595729</v>
      </c>
      <c r="K21" s="100">
        <v>14.684373457759433</v>
      </c>
      <c r="L21" s="100">
        <v>15.792739683524667</v>
      </c>
      <c r="M21" s="100">
        <v>12.935280764123872</v>
      </c>
      <c r="N21" s="100">
        <v>15.223681281994214</v>
      </c>
      <c r="O21" s="100">
        <v>16.845065312046444</v>
      </c>
      <c r="P21" s="96">
        <v>5.4139999999999997</v>
      </c>
      <c r="Q21" s="100">
        <v>6.0970000000000004</v>
      </c>
      <c r="R21" s="100">
        <v>7.4089999999999998</v>
      </c>
      <c r="S21" s="100">
        <v>8.2579999999999991</v>
      </c>
      <c r="T21" s="100">
        <v>9.0630000000000006</v>
      </c>
      <c r="U21" s="100">
        <v>10.214</v>
      </c>
      <c r="V21" s="100">
        <v>11.464</v>
      </c>
      <c r="W21" s="131">
        <v>0.49399999999999999</v>
      </c>
      <c r="X21" s="100">
        <v>1.9470000000000001</v>
      </c>
      <c r="Y21" s="100">
        <v>3.2730000000000001</v>
      </c>
      <c r="Z21" s="100">
        <v>3.5630000000000002</v>
      </c>
      <c r="AA21" s="100">
        <v>3.02</v>
      </c>
      <c r="AB21" s="100">
        <v>3.42</v>
      </c>
      <c r="AC21" s="100">
        <v>3.714</v>
      </c>
    </row>
    <row r="22" spans="1:29" s="2" customFormat="1" ht="15" customHeight="1" thickBot="1" x14ac:dyDescent="0.25">
      <c r="A22" s="69" t="s">
        <v>13</v>
      </c>
      <c r="B22" s="98">
        <v>34.268598038986262</v>
      </c>
      <c r="C22" s="101">
        <v>36.754144573461303</v>
      </c>
      <c r="D22" s="101">
        <v>39.051214349619215</v>
      </c>
      <c r="E22" s="101">
        <v>43.387786853364453</v>
      </c>
      <c r="F22" s="101">
        <v>48.615659422447152</v>
      </c>
      <c r="G22" s="101">
        <v>56.239948890798139</v>
      </c>
      <c r="H22" s="101">
        <v>65.391398724732056</v>
      </c>
      <c r="I22" s="132">
        <v>6.2246975405424374</v>
      </c>
      <c r="J22" s="101">
        <v>11.492941360717722</v>
      </c>
      <c r="K22" s="101">
        <v>14.037576101424923</v>
      </c>
      <c r="L22" s="101">
        <v>15.908206923376117</v>
      </c>
      <c r="M22" s="101">
        <v>18.119763535065708</v>
      </c>
      <c r="N22" s="101">
        <v>18.216465093736918</v>
      </c>
      <c r="O22" s="101">
        <v>21.910188576855244</v>
      </c>
      <c r="P22" s="98">
        <v>14.644</v>
      </c>
      <c r="Q22" s="101">
        <v>16.428000000000001</v>
      </c>
      <c r="R22" s="101">
        <v>17.896000000000001</v>
      </c>
      <c r="S22" s="101">
        <v>20.079000000000001</v>
      </c>
      <c r="T22" s="101">
        <v>22.861999999999998</v>
      </c>
      <c r="U22" s="101">
        <v>25.529</v>
      </c>
      <c r="V22" s="101">
        <v>28.92</v>
      </c>
      <c r="W22" s="132">
        <v>2.66</v>
      </c>
      <c r="X22" s="101">
        <v>5.1369999999999996</v>
      </c>
      <c r="Y22" s="101">
        <v>6.4329999999999998</v>
      </c>
      <c r="Z22" s="101">
        <v>7.3620000000000001</v>
      </c>
      <c r="AA22" s="101">
        <v>8.5210000000000008</v>
      </c>
      <c r="AB22" s="101">
        <v>8.2690000000000001</v>
      </c>
      <c r="AC22" s="101">
        <v>9.69</v>
      </c>
    </row>
    <row r="23" spans="1:29" s="2" customFormat="1" ht="15" customHeight="1" thickBot="1" x14ac:dyDescent="0.25">
      <c r="A23" s="62"/>
      <c r="B23" s="217" t="s">
        <v>83</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row>
    <row r="24" spans="1:29" s="2" customFormat="1" ht="15" customHeight="1" x14ac:dyDescent="0.2">
      <c r="A24" s="55" t="s">
        <v>91</v>
      </c>
      <c r="B24" s="94">
        <v>7.8590749035337399</v>
      </c>
      <c r="C24" s="124">
        <v>10.218685831622176</v>
      </c>
      <c r="D24" s="124">
        <v>13.834685053000669</v>
      </c>
      <c r="E24" s="124">
        <v>18.04254404813064</v>
      </c>
      <c r="F24" s="124">
        <v>22.005887847692478</v>
      </c>
      <c r="G24" s="124">
        <v>28.036319176740392</v>
      </c>
      <c r="H24" s="124">
        <v>34.879879486195499</v>
      </c>
      <c r="I24" s="130">
        <v>2.1230740762913416</v>
      </c>
      <c r="J24" s="124">
        <v>4.9568788501026697</v>
      </c>
      <c r="K24" s="124">
        <v>7.5892736563218985</v>
      </c>
      <c r="L24" s="124">
        <v>9.6144296423626034</v>
      </c>
      <c r="M24" s="124">
        <v>10.861457436433856</v>
      </c>
      <c r="N24" s="124">
        <v>12.889380334437528</v>
      </c>
      <c r="O24" s="124">
        <v>14.778195963645638</v>
      </c>
      <c r="P24" s="94">
        <v>28.881</v>
      </c>
      <c r="Q24" s="124">
        <v>39.811999999999998</v>
      </c>
      <c r="R24" s="124">
        <v>56.343000000000004</v>
      </c>
      <c r="S24" s="124">
        <v>75.572999999999993</v>
      </c>
      <c r="T24" s="124">
        <v>96.352999999999994</v>
      </c>
      <c r="U24" s="124">
        <v>119.929</v>
      </c>
      <c r="V24" s="124">
        <v>146.334</v>
      </c>
      <c r="W24" s="130">
        <v>7.8019999999999996</v>
      </c>
      <c r="X24" s="124">
        <v>19.312000000000001</v>
      </c>
      <c r="Y24" s="124">
        <v>30.908000000000001</v>
      </c>
      <c r="Z24" s="124">
        <v>40.271000000000001</v>
      </c>
      <c r="AA24" s="124">
        <v>47.557000000000002</v>
      </c>
      <c r="AB24" s="124">
        <v>55.136000000000003</v>
      </c>
      <c r="AC24" s="124">
        <v>62</v>
      </c>
    </row>
    <row r="25" spans="1:29" s="2" customFormat="1" ht="15" customHeight="1" x14ac:dyDescent="0.2">
      <c r="A25" s="67" t="s">
        <v>0</v>
      </c>
      <c r="B25" s="96">
        <v>7.7568633680141899</v>
      </c>
      <c r="C25" s="100">
        <v>8.7988860932652617</v>
      </c>
      <c r="D25" s="100">
        <v>11.539865820820593</v>
      </c>
      <c r="E25" s="100">
        <v>14.771910724006531</v>
      </c>
      <c r="F25" s="100">
        <v>17.115532810369697</v>
      </c>
      <c r="G25" s="100">
        <v>23.525221142619674</v>
      </c>
      <c r="H25" s="100">
        <v>28.4555593105779</v>
      </c>
      <c r="I25" s="131">
        <v>2.1337992746141423</v>
      </c>
      <c r="J25" s="100">
        <v>3.8718030143879618</v>
      </c>
      <c r="K25" s="100">
        <v>5.7733558486604899</v>
      </c>
      <c r="L25" s="100">
        <v>7.5144256940664125</v>
      </c>
      <c r="M25" s="100">
        <v>8.0736627872512798</v>
      </c>
      <c r="N25" s="100">
        <v>11.58846694239408</v>
      </c>
      <c r="O25" s="100">
        <v>13.792417947239727</v>
      </c>
      <c r="P25" s="96">
        <v>2.93</v>
      </c>
      <c r="Q25" s="100">
        <v>3.6019999999999999</v>
      </c>
      <c r="R25" s="100">
        <v>5.0570000000000004</v>
      </c>
      <c r="S25" s="100">
        <v>6.7839999999999998</v>
      </c>
      <c r="T25" s="100">
        <v>8.6620000000000008</v>
      </c>
      <c r="U25" s="100">
        <v>11.888</v>
      </c>
      <c r="V25" s="100">
        <v>14.314</v>
      </c>
      <c r="W25" s="131">
        <v>0.80600000000000005</v>
      </c>
      <c r="X25" s="100">
        <v>1.585</v>
      </c>
      <c r="Y25" s="100">
        <v>2.5299999999999998</v>
      </c>
      <c r="Z25" s="100">
        <v>3.4510000000000001</v>
      </c>
      <c r="AA25" s="100">
        <v>4.0860000000000003</v>
      </c>
      <c r="AB25" s="100">
        <v>5.8559999999999999</v>
      </c>
      <c r="AC25" s="100">
        <v>6.9379999999999997</v>
      </c>
    </row>
    <row r="26" spans="1:29" s="2" customFormat="1" ht="15" customHeight="1" x14ac:dyDescent="0.2">
      <c r="A26" s="68" t="s">
        <v>1</v>
      </c>
      <c r="B26" s="96">
        <v>7.4091848018862025</v>
      </c>
      <c r="C26" s="100">
        <v>9.8705843893621523</v>
      </c>
      <c r="D26" s="100">
        <v>13.908561748752049</v>
      </c>
      <c r="E26" s="100">
        <v>17.762355487605859</v>
      </c>
      <c r="F26" s="100">
        <v>20.987971956004372</v>
      </c>
      <c r="G26" s="100">
        <v>25.601544627066669</v>
      </c>
      <c r="H26" s="100">
        <v>31.728328338164722</v>
      </c>
      <c r="I26" s="131">
        <v>1.5920045068541739</v>
      </c>
      <c r="J26" s="100">
        <v>4.8651039363113666</v>
      </c>
      <c r="K26" s="100">
        <v>8.2175487916959522</v>
      </c>
      <c r="L26" s="100">
        <v>10.179856733032141</v>
      </c>
      <c r="M26" s="100">
        <v>10.727149932462856</v>
      </c>
      <c r="N26" s="100">
        <v>11.706391056739085</v>
      </c>
      <c r="O26" s="100">
        <v>12.848228762344618</v>
      </c>
      <c r="P26" s="96">
        <v>3.5510000000000002</v>
      </c>
      <c r="Q26" s="100">
        <v>5.133</v>
      </c>
      <c r="R26" s="100">
        <v>7.718</v>
      </c>
      <c r="S26" s="100">
        <v>10.34</v>
      </c>
      <c r="T26" s="100">
        <v>13.052</v>
      </c>
      <c r="U26" s="100">
        <v>15.779</v>
      </c>
      <c r="V26" s="100">
        <v>19.373000000000001</v>
      </c>
      <c r="W26" s="131">
        <v>0.76300000000000001</v>
      </c>
      <c r="X26" s="100">
        <v>2.5299999999999998</v>
      </c>
      <c r="Y26" s="100">
        <v>4.5599999999999996</v>
      </c>
      <c r="Z26" s="100">
        <v>5.9260000000000002</v>
      </c>
      <c r="AA26" s="100">
        <v>6.6710000000000003</v>
      </c>
      <c r="AB26" s="100">
        <v>7.2149999999999999</v>
      </c>
      <c r="AC26" s="100">
        <v>7.8449999999999998</v>
      </c>
    </row>
    <row r="27" spans="1:29" s="2" customFormat="1" ht="15" customHeight="1" x14ac:dyDescent="0.2">
      <c r="A27" s="68" t="s">
        <v>2</v>
      </c>
      <c r="B27" s="96">
        <v>7.6504424778761058</v>
      </c>
      <c r="C27" s="100">
        <v>9.5864343707713129</v>
      </c>
      <c r="D27" s="100">
        <v>14.233797698364627</v>
      </c>
      <c r="E27" s="100">
        <v>18.588151826888968</v>
      </c>
      <c r="F27" s="100">
        <v>22.679115853658534</v>
      </c>
      <c r="G27" s="100">
        <v>28.29748337158194</v>
      </c>
      <c r="H27" s="100">
        <v>33.239167628217878</v>
      </c>
      <c r="I27" s="131">
        <v>1.2256637168141593</v>
      </c>
      <c r="J27" s="100">
        <v>4.0891407307171859</v>
      </c>
      <c r="K27" s="100">
        <v>7.5994346860488591</v>
      </c>
      <c r="L27" s="100">
        <v>9.3926136139687042</v>
      </c>
      <c r="M27" s="100">
        <v>10.030487804878049</v>
      </c>
      <c r="N27" s="100">
        <v>10.089851802870591</v>
      </c>
      <c r="O27" s="100">
        <v>13.110253451637291</v>
      </c>
      <c r="P27" s="96">
        <v>1.7290000000000001</v>
      </c>
      <c r="Q27" s="100">
        <v>2.2669999999999999</v>
      </c>
      <c r="R27" s="100">
        <v>3.5249999999999999</v>
      </c>
      <c r="S27" s="100">
        <v>4.7160000000000002</v>
      </c>
      <c r="T27" s="100">
        <v>5.9509999999999996</v>
      </c>
      <c r="U27" s="100">
        <v>7.2750000000000004</v>
      </c>
      <c r="V27" s="100">
        <v>8.3539999999999992</v>
      </c>
      <c r="W27" s="131">
        <v>0.27700000000000002</v>
      </c>
      <c r="X27" s="100">
        <v>0.96699999999999997</v>
      </c>
      <c r="Y27" s="100">
        <v>1.8819999999999999</v>
      </c>
      <c r="Z27" s="100">
        <v>2.383</v>
      </c>
      <c r="AA27" s="100">
        <v>2.6320000000000001</v>
      </c>
      <c r="AB27" s="100">
        <v>2.5939999999999999</v>
      </c>
      <c r="AC27" s="100">
        <v>3.2949999999999999</v>
      </c>
    </row>
    <row r="28" spans="1:29" s="2" customFormat="1" ht="15" customHeight="1" x14ac:dyDescent="0.2">
      <c r="A28" s="54" t="s">
        <v>3</v>
      </c>
      <c r="B28" s="96">
        <v>7.9832769261397569</v>
      </c>
      <c r="C28" s="100">
        <v>10.799458626965977</v>
      </c>
      <c r="D28" s="100">
        <v>13.377183236300608</v>
      </c>
      <c r="E28" s="100">
        <v>16.282078930342895</v>
      </c>
      <c r="F28" s="100">
        <v>20.658314910341439</v>
      </c>
      <c r="G28" s="100">
        <v>26.694088711729286</v>
      </c>
      <c r="H28" s="100">
        <v>32.850909405106492</v>
      </c>
      <c r="I28" s="131">
        <v>3.6332868803503877</v>
      </c>
      <c r="J28" s="100">
        <v>6.3144630606244467</v>
      </c>
      <c r="K28" s="100">
        <v>6.3597173458957377</v>
      </c>
      <c r="L28" s="100">
        <v>8.100064697002372</v>
      </c>
      <c r="M28" s="100">
        <v>10.366003438958487</v>
      </c>
      <c r="N28" s="100">
        <v>11.635993554405903</v>
      </c>
      <c r="O28" s="100">
        <v>13.872208061519849</v>
      </c>
      <c r="P28" s="96">
        <v>1.6040000000000001</v>
      </c>
      <c r="Q28" s="100">
        <v>2.3140000000000001</v>
      </c>
      <c r="R28" s="100">
        <v>3.01</v>
      </c>
      <c r="S28" s="100">
        <v>3.7749999999999999</v>
      </c>
      <c r="T28" s="100">
        <v>5.0460000000000003</v>
      </c>
      <c r="U28" s="100">
        <v>6.2949999999999999</v>
      </c>
      <c r="V28" s="100">
        <v>7.6040000000000001</v>
      </c>
      <c r="W28" s="131">
        <v>0.73</v>
      </c>
      <c r="X28" s="100">
        <v>1.353</v>
      </c>
      <c r="Y28" s="100">
        <v>1.431</v>
      </c>
      <c r="Z28" s="100">
        <v>1.8779999999999999</v>
      </c>
      <c r="AA28" s="100">
        <v>2.532</v>
      </c>
      <c r="AB28" s="100">
        <v>2.7440000000000002</v>
      </c>
      <c r="AC28" s="100">
        <v>3.2109999999999999</v>
      </c>
    </row>
    <row r="29" spans="1:29" s="2" customFormat="1" ht="15" customHeight="1" x14ac:dyDescent="0.2">
      <c r="A29" s="67" t="s">
        <v>4</v>
      </c>
      <c r="B29" s="96">
        <v>9.0095525389643036</v>
      </c>
      <c r="C29" s="100">
        <v>13.166443722530097</v>
      </c>
      <c r="D29" s="100">
        <v>20.657534246575342</v>
      </c>
      <c r="E29" s="100">
        <v>27.267857142857142</v>
      </c>
      <c r="F29" s="100">
        <v>36.624637928096782</v>
      </c>
      <c r="G29" s="100">
        <v>44.871452717729738</v>
      </c>
      <c r="H29" s="100">
        <v>57.119296316657511</v>
      </c>
      <c r="I29" s="131">
        <v>3.3886375062845651</v>
      </c>
      <c r="J29" s="100">
        <v>7.2138352761322384</v>
      </c>
      <c r="K29" s="100">
        <v>13.360730593607306</v>
      </c>
      <c r="L29" s="100">
        <v>15.080357142857142</v>
      </c>
      <c r="M29" s="100">
        <v>21.979894360197648</v>
      </c>
      <c r="N29" s="100">
        <v>24.312783560181479</v>
      </c>
      <c r="O29" s="100">
        <v>22.301630932746932</v>
      </c>
      <c r="P29" s="96">
        <v>0.89600000000000002</v>
      </c>
      <c r="Q29" s="100">
        <v>1.3779999999999999</v>
      </c>
      <c r="R29" s="100">
        <v>2.262</v>
      </c>
      <c r="S29" s="100">
        <v>3.0539999999999998</v>
      </c>
      <c r="T29" s="100">
        <v>4.2990000000000004</v>
      </c>
      <c r="U29" s="100">
        <v>5.0439999999999996</v>
      </c>
      <c r="V29" s="100">
        <v>6.234</v>
      </c>
      <c r="W29" s="131">
        <v>0.33700000000000002</v>
      </c>
      <c r="X29" s="100">
        <v>0.755</v>
      </c>
      <c r="Y29" s="100">
        <v>1.4630000000000001</v>
      </c>
      <c r="Z29" s="100">
        <v>1.6890000000000001</v>
      </c>
      <c r="AA29" s="100">
        <v>2.58</v>
      </c>
      <c r="AB29" s="100">
        <v>2.7330000000000001</v>
      </c>
      <c r="AC29" s="100">
        <v>2.4340000000000002</v>
      </c>
    </row>
    <row r="30" spans="1:29" s="2" customFormat="1" ht="15" customHeight="1" x14ac:dyDescent="0.2">
      <c r="A30" s="69" t="s">
        <v>5</v>
      </c>
      <c r="B30" s="96">
        <v>8.1057636702435261</v>
      </c>
      <c r="C30" s="100">
        <v>10.612896295614277</v>
      </c>
      <c r="D30" s="100">
        <v>15.078677853751755</v>
      </c>
      <c r="E30" s="100">
        <v>20.301815609526056</v>
      </c>
      <c r="F30" s="100">
        <v>26.138352509109691</v>
      </c>
      <c r="G30" s="100">
        <v>35.258322395895483</v>
      </c>
      <c r="H30" s="100">
        <v>45.498173261502259</v>
      </c>
      <c r="I30" s="131">
        <v>2.6280280151641713</v>
      </c>
      <c r="J30" s="100">
        <v>4.8767762330049411</v>
      </c>
      <c r="K30" s="100">
        <v>8.354483294019289</v>
      </c>
      <c r="L30" s="100">
        <v>11.28861117660929</v>
      </c>
      <c r="M30" s="100">
        <v>13.562677531345937</v>
      </c>
      <c r="N30" s="100">
        <v>17.375611502207374</v>
      </c>
      <c r="O30" s="100">
        <v>19.728775775589817</v>
      </c>
      <c r="P30" s="96">
        <v>2.5230000000000001</v>
      </c>
      <c r="Q30" s="100">
        <v>3.4580000000000002</v>
      </c>
      <c r="R30" s="100">
        <v>5.05</v>
      </c>
      <c r="S30" s="100">
        <v>6.8879999999999999</v>
      </c>
      <c r="T30" s="100">
        <v>9.11</v>
      </c>
      <c r="U30" s="100">
        <v>11.82</v>
      </c>
      <c r="V30" s="100">
        <v>14.695</v>
      </c>
      <c r="W30" s="131">
        <v>0.81799999999999995</v>
      </c>
      <c r="X30" s="100">
        <v>1.589</v>
      </c>
      <c r="Y30" s="100">
        <v>2.798</v>
      </c>
      <c r="Z30" s="100">
        <v>3.83</v>
      </c>
      <c r="AA30" s="100">
        <v>4.7270000000000003</v>
      </c>
      <c r="AB30" s="100">
        <v>5.8250000000000002</v>
      </c>
      <c r="AC30" s="100">
        <v>6.3719999999999999</v>
      </c>
    </row>
    <row r="31" spans="1:29" s="2" customFormat="1" ht="15" customHeight="1" x14ac:dyDescent="0.2">
      <c r="A31" s="69" t="s">
        <v>6</v>
      </c>
      <c r="B31" s="96">
        <v>6.3566081727819368</v>
      </c>
      <c r="C31" s="100">
        <v>8.6871023713128981</v>
      </c>
      <c r="D31" s="100">
        <v>12.621466431095406</v>
      </c>
      <c r="E31" s="100">
        <v>16.766530568959119</v>
      </c>
      <c r="F31" s="100">
        <v>21.795523906408953</v>
      </c>
      <c r="G31" s="100">
        <v>27.841567470767934</v>
      </c>
      <c r="H31" s="100">
        <v>36.587615998263416</v>
      </c>
      <c r="I31" s="131">
        <v>1.9572953736654803</v>
      </c>
      <c r="J31" s="100">
        <v>4.0890688259109309</v>
      </c>
      <c r="K31" s="100">
        <v>7.5585247349823321</v>
      </c>
      <c r="L31" s="100">
        <v>8.9294236173710164</v>
      </c>
      <c r="M31" s="100">
        <v>10.940996948118006</v>
      </c>
      <c r="N31" s="100">
        <v>14.099863056989362</v>
      </c>
      <c r="O31" s="100">
        <v>16.671189016117655</v>
      </c>
      <c r="P31" s="96">
        <v>1.036</v>
      </c>
      <c r="Q31" s="100">
        <v>1.502</v>
      </c>
      <c r="R31" s="100">
        <v>2.286</v>
      </c>
      <c r="S31" s="100">
        <v>3.1619999999999999</v>
      </c>
      <c r="T31" s="100">
        <v>4.2850000000000001</v>
      </c>
      <c r="U31" s="100">
        <v>5.2859999999999996</v>
      </c>
      <c r="V31" s="100">
        <v>6.742</v>
      </c>
      <c r="W31" s="131">
        <v>0.31900000000000001</v>
      </c>
      <c r="X31" s="100">
        <v>0.70699999999999996</v>
      </c>
      <c r="Y31" s="100">
        <v>1.369</v>
      </c>
      <c r="Z31" s="100">
        <v>1.6839999999999999</v>
      </c>
      <c r="AA31" s="100">
        <v>2.1509999999999998</v>
      </c>
      <c r="AB31" s="100">
        <v>2.677</v>
      </c>
      <c r="AC31" s="100">
        <v>3.0720000000000001</v>
      </c>
    </row>
    <row r="32" spans="1:29" s="2" customFormat="1" ht="15" customHeight="1" x14ac:dyDescent="0.2">
      <c r="A32" s="67" t="s">
        <v>7</v>
      </c>
      <c r="B32" s="96">
        <v>8.0068314245529439</v>
      </c>
      <c r="C32" s="100">
        <v>9.4960313665487242</v>
      </c>
      <c r="D32" s="100">
        <v>13.12577718417538</v>
      </c>
      <c r="E32" s="100">
        <v>18.809031213456866</v>
      </c>
      <c r="F32" s="100">
        <v>21.954214542583983</v>
      </c>
      <c r="G32" s="100">
        <v>28.040219212826667</v>
      </c>
      <c r="H32" s="100">
        <v>35.007206955874828</v>
      </c>
      <c r="I32" s="131">
        <v>2.9937713482017276</v>
      </c>
      <c r="J32" s="100">
        <v>4.6571674476427276</v>
      </c>
      <c r="K32" s="100">
        <v>7.2214802192235066</v>
      </c>
      <c r="L32" s="100">
        <v>11.356481065035531</v>
      </c>
      <c r="M32" s="100">
        <v>12.411192000701693</v>
      </c>
      <c r="N32" s="100">
        <v>12.500566148829204</v>
      </c>
      <c r="O32" s="100">
        <v>14.89282559166783</v>
      </c>
      <c r="P32" s="96">
        <v>1.5940000000000001</v>
      </c>
      <c r="Q32" s="100">
        <v>1.986</v>
      </c>
      <c r="R32" s="100">
        <v>2.85</v>
      </c>
      <c r="S32" s="100">
        <v>4.1820000000000004</v>
      </c>
      <c r="T32" s="100">
        <v>5.0060000000000002</v>
      </c>
      <c r="U32" s="100">
        <v>6.1909999999999998</v>
      </c>
      <c r="V32" s="100">
        <v>7.5289999999999999</v>
      </c>
      <c r="W32" s="131">
        <v>0.59599999999999997</v>
      </c>
      <c r="X32" s="100">
        <v>0.97399999999999998</v>
      </c>
      <c r="Y32" s="100">
        <v>1.5680000000000001</v>
      </c>
      <c r="Z32" s="100">
        <v>2.5249999999999999</v>
      </c>
      <c r="AA32" s="100">
        <v>2.83</v>
      </c>
      <c r="AB32" s="100">
        <v>2.76</v>
      </c>
      <c r="AC32" s="100">
        <v>3.2029999999999998</v>
      </c>
    </row>
    <row r="33" spans="1:29" s="2" customFormat="1" ht="15" customHeight="1" x14ac:dyDescent="0.2">
      <c r="A33" s="70" t="s">
        <v>8</v>
      </c>
      <c r="B33" s="96">
        <v>7.684398506412685</v>
      </c>
      <c r="C33" s="100">
        <v>10.141364474492933</v>
      </c>
      <c r="D33" s="100">
        <v>13.16969786583863</v>
      </c>
      <c r="E33" s="100">
        <v>17.105453145304907</v>
      </c>
      <c r="F33" s="100">
        <v>21.453900709219859</v>
      </c>
      <c r="G33" s="100">
        <v>26.603033596371024</v>
      </c>
      <c r="H33" s="100">
        <v>32.46466006346764</v>
      </c>
      <c r="I33" s="131">
        <v>2.1267384598733696</v>
      </c>
      <c r="J33" s="100">
        <v>5.1577545584921118</v>
      </c>
      <c r="K33" s="100">
        <v>6.3236236384247624</v>
      </c>
      <c r="L33" s="100">
        <v>8.109929248688454</v>
      </c>
      <c r="M33" s="100">
        <v>10.045726017170587</v>
      </c>
      <c r="N33" s="100">
        <v>13.367669990077022</v>
      </c>
      <c r="O33" s="100">
        <v>14.491778055582266</v>
      </c>
      <c r="P33" s="96">
        <v>1.42</v>
      </c>
      <c r="Q33" s="100">
        <v>1.98</v>
      </c>
      <c r="R33" s="100">
        <v>2.6720000000000002</v>
      </c>
      <c r="S33" s="100">
        <v>3.5539999999999998</v>
      </c>
      <c r="T33" s="100">
        <v>4.5979999999999999</v>
      </c>
      <c r="U33" s="100">
        <v>5.63</v>
      </c>
      <c r="V33" s="100">
        <v>6.7519999999999998</v>
      </c>
      <c r="W33" s="131">
        <v>0.39300000000000002</v>
      </c>
      <c r="X33" s="100">
        <v>1.0069999999999999</v>
      </c>
      <c r="Y33" s="100">
        <v>1.2829999999999999</v>
      </c>
      <c r="Z33" s="100">
        <v>1.6850000000000001</v>
      </c>
      <c r="AA33" s="100">
        <v>2.153</v>
      </c>
      <c r="AB33" s="100">
        <v>2.8290000000000002</v>
      </c>
      <c r="AC33" s="100">
        <v>3.0139999999999998</v>
      </c>
    </row>
    <row r="34" spans="1:29" s="2" customFormat="1" ht="15" customHeight="1" x14ac:dyDescent="0.2">
      <c r="A34" s="69" t="s">
        <v>9</v>
      </c>
      <c r="B34" s="96">
        <v>6.2386030833839863</v>
      </c>
      <c r="C34" s="100">
        <v>10.471614352117825</v>
      </c>
      <c r="D34" s="100">
        <v>13.667634918208224</v>
      </c>
      <c r="E34" s="100">
        <v>19.247655158650968</v>
      </c>
      <c r="F34" s="100">
        <v>22.251552035977905</v>
      </c>
      <c r="G34" s="100">
        <v>27.2695425883295</v>
      </c>
      <c r="H34" s="100">
        <v>34.94962857433601</v>
      </c>
      <c r="I34" s="131">
        <v>1.7350942145106925</v>
      </c>
      <c r="J34" s="100">
        <v>6.6590066328928819</v>
      </c>
      <c r="K34" s="100">
        <v>8.8008969066911273</v>
      </c>
      <c r="L34" s="100">
        <v>10.52185192576332</v>
      </c>
      <c r="M34" s="100">
        <v>11.199100552378159</v>
      </c>
      <c r="N34" s="100">
        <v>11.820638574717247</v>
      </c>
      <c r="O34" s="100">
        <v>14.276991960923985</v>
      </c>
      <c r="P34" s="96">
        <v>1.129</v>
      </c>
      <c r="Q34" s="100">
        <v>2.0049999999999999</v>
      </c>
      <c r="R34" s="100">
        <v>2.6819999999999999</v>
      </c>
      <c r="S34" s="100">
        <v>3.8580000000000001</v>
      </c>
      <c r="T34" s="100">
        <v>4.5519999999999996</v>
      </c>
      <c r="U34" s="100">
        <v>5.4489999999999998</v>
      </c>
      <c r="V34" s="100">
        <v>6.8689999999999998</v>
      </c>
      <c r="W34" s="131">
        <v>0.314</v>
      </c>
      <c r="X34" s="100">
        <v>1.2749999999999999</v>
      </c>
      <c r="Y34" s="100">
        <v>1.7270000000000001</v>
      </c>
      <c r="Z34" s="100">
        <v>2.109</v>
      </c>
      <c r="AA34" s="100">
        <v>2.2909999999999999</v>
      </c>
      <c r="AB34" s="100">
        <v>2.3620000000000001</v>
      </c>
      <c r="AC34" s="100">
        <v>2.806</v>
      </c>
    </row>
    <row r="35" spans="1:29" s="2" customFormat="1" ht="15" customHeight="1" x14ac:dyDescent="0.2">
      <c r="A35" s="54" t="s">
        <v>10</v>
      </c>
      <c r="B35" s="96">
        <v>7.3230044123545932</v>
      </c>
      <c r="C35" s="100">
        <v>9.0768755788823707</v>
      </c>
      <c r="D35" s="100">
        <v>11.805100634755698</v>
      </c>
      <c r="E35" s="100">
        <v>15.746707149254057</v>
      </c>
      <c r="F35" s="100">
        <v>18.553885286575067</v>
      </c>
      <c r="G35" s="100">
        <v>23.662494987653801</v>
      </c>
      <c r="H35" s="100">
        <v>29.571884436639323</v>
      </c>
      <c r="I35" s="131">
        <v>2.0958684316085039</v>
      </c>
      <c r="J35" s="100">
        <v>4.5954354382881712</v>
      </c>
      <c r="K35" s="100">
        <v>6.6592875375544969</v>
      </c>
      <c r="L35" s="100">
        <v>8.9513116795177048</v>
      </c>
      <c r="M35" s="100">
        <v>9.3530429706231892</v>
      </c>
      <c r="N35" s="100">
        <v>11.314184412130933</v>
      </c>
      <c r="O35" s="100">
        <v>12.886299873642731</v>
      </c>
      <c r="P35" s="96">
        <v>2.9209999999999998</v>
      </c>
      <c r="Q35" s="100">
        <v>3.8220000000000001</v>
      </c>
      <c r="R35" s="100">
        <v>5.226</v>
      </c>
      <c r="S35" s="100">
        <v>7.2089999999999996</v>
      </c>
      <c r="T35" s="100">
        <v>8.8989999999999991</v>
      </c>
      <c r="U35" s="100">
        <v>11.212</v>
      </c>
      <c r="V35" s="100">
        <v>13.808</v>
      </c>
      <c r="W35" s="131">
        <v>0.83599999999999997</v>
      </c>
      <c r="X35" s="100">
        <v>1.9350000000000001</v>
      </c>
      <c r="Y35" s="100">
        <v>2.948</v>
      </c>
      <c r="Z35" s="100">
        <v>4.0979999999999999</v>
      </c>
      <c r="AA35" s="100">
        <v>4.4859999999999998</v>
      </c>
      <c r="AB35" s="100">
        <v>5.3609999999999998</v>
      </c>
      <c r="AC35" s="100">
        <v>6.0170000000000003</v>
      </c>
    </row>
    <row r="36" spans="1:29" s="2" customFormat="1" ht="15" customHeight="1" x14ac:dyDescent="0.2">
      <c r="A36" s="69" t="s">
        <v>11</v>
      </c>
      <c r="B36" s="96">
        <v>5.588195108621397</v>
      </c>
      <c r="C36" s="100">
        <v>9.2534219957683828</v>
      </c>
      <c r="D36" s="100">
        <v>12.650827217315586</v>
      </c>
      <c r="E36" s="100">
        <v>16.846229187071497</v>
      </c>
      <c r="F36" s="100">
        <v>20.402230187176425</v>
      </c>
      <c r="G36" s="100">
        <v>26.50062266500623</v>
      </c>
      <c r="H36" s="100">
        <v>33.956279468495495</v>
      </c>
      <c r="I36" s="131">
        <v>1.5484811221933781</v>
      </c>
      <c r="J36" s="100">
        <v>4.8059069908027112</v>
      </c>
      <c r="K36" s="100">
        <v>7.330928390761704</v>
      </c>
      <c r="L36" s="100">
        <v>8.4761671563826315</v>
      </c>
      <c r="M36" s="100">
        <v>9.0720828355236947</v>
      </c>
      <c r="N36" s="100">
        <v>12.382731423827314</v>
      </c>
      <c r="O36" s="100">
        <v>14.539219888555508</v>
      </c>
      <c r="P36" s="96">
        <v>1.2270000000000001</v>
      </c>
      <c r="Q36" s="100">
        <v>2.1429999999999998</v>
      </c>
      <c r="R36" s="100">
        <v>3.0510000000000002</v>
      </c>
      <c r="S36" s="100">
        <v>4.1280000000000001</v>
      </c>
      <c r="T36" s="100">
        <v>5.1230000000000002</v>
      </c>
      <c r="U36" s="100">
        <v>6.3840000000000003</v>
      </c>
      <c r="V36" s="100">
        <v>7.9219999999999997</v>
      </c>
      <c r="W36" s="131">
        <v>0.34</v>
      </c>
      <c r="X36" s="100">
        <v>1.113</v>
      </c>
      <c r="Y36" s="100">
        <v>1.768</v>
      </c>
      <c r="Z36" s="100">
        <v>2.077</v>
      </c>
      <c r="AA36" s="100">
        <v>2.278</v>
      </c>
      <c r="AB36" s="100">
        <v>2.9830000000000001</v>
      </c>
      <c r="AC36" s="100">
        <v>3.3919999999999999</v>
      </c>
    </row>
    <row r="37" spans="1:29" s="2" customFormat="1" ht="15" customHeight="1" x14ac:dyDescent="0.2">
      <c r="A37" s="69" t="s">
        <v>12</v>
      </c>
      <c r="B37" s="96">
        <v>5.8897546338866578</v>
      </c>
      <c r="C37" s="100">
        <v>8.4570006452207576</v>
      </c>
      <c r="D37" s="100">
        <v>12.916685360491723</v>
      </c>
      <c r="E37" s="100">
        <v>16.665927928726564</v>
      </c>
      <c r="F37" s="100">
        <v>20.396624834025783</v>
      </c>
      <c r="G37" s="100">
        <v>26.347651902960163</v>
      </c>
      <c r="H37" s="100">
        <v>31.975689404934688</v>
      </c>
      <c r="I37" s="131">
        <v>1.0017906402748875</v>
      </c>
      <c r="J37" s="100">
        <v>4.7055028113190156</v>
      </c>
      <c r="K37" s="100">
        <v>8.4929785993090761</v>
      </c>
      <c r="L37" s="100">
        <v>9.8266920792518064</v>
      </c>
      <c r="M37" s="100">
        <v>9.0289973015805032</v>
      </c>
      <c r="N37" s="100">
        <v>11.974182060983752</v>
      </c>
      <c r="O37" s="100">
        <v>13.098693759071118</v>
      </c>
      <c r="P37" s="96">
        <v>1.2170000000000001</v>
      </c>
      <c r="Q37" s="100">
        <v>1.835</v>
      </c>
      <c r="R37" s="100">
        <v>2.879</v>
      </c>
      <c r="S37" s="100">
        <v>3.76</v>
      </c>
      <c r="T37" s="100">
        <v>4.7619999999999996</v>
      </c>
      <c r="U37" s="100">
        <v>5.9189999999999996</v>
      </c>
      <c r="V37" s="100">
        <v>7.05</v>
      </c>
      <c r="W37" s="131">
        <v>0.20699999999999999</v>
      </c>
      <c r="X37" s="100">
        <v>1.0209999999999999</v>
      </c>
      <c r="Y37" s="100">
        <v>1.893</v>
      </c>
      <c r="Z37" s="100">
        <v>2.2170000000000001</v>
      </c>
      <c r="AA37" s="100">
        <v>2.1080000000000001</v>
      </c>
      <c r="AB37" s="100">
        <v>2.69</v>
      </c>
      <c r="AC37" s="100">
        <v>2.8879999999999999</v>
      </c>
    </row>
    <row r="38" spans="1:29" s="2" customFormat="1" ht="15" customHeight="1" thickBot="1" x14ac:dyDescent="0.25">
      <c r="A38" s="69" t="s">
        <v>13</v>
      </c>
      <c r="B38" s="98">
        <v>11.943930919897971</v>
      </c>
      <c r="C38" s="101">
        <v>14.289549634203638</v>
      </c>
      <c r="D38" s="101">
        <v>17.620616667030355</v>
      </c>
      <c r="E38" s="101">
        <v>21.960758891914082</v>
      </c>
      <c r="F38" s="101">
        <v>27.661293752392297</v>
      </c>
      <c r="G38" s="101">
        <v>34.712400590399398</v>
      </c>
      <c r="H38" s="101">
        <v>43.160132049020937</v>
      </c>
      <c r="I38" s="132">
        <v>2.4945592399316685</v>
      </c>
      <c r="J38" s="101">
        <v>5.5954538335906214</v>
      </c>
      <c r="K38" s="101">
        <v>8.0476574944901476</v>
      </c>
      <c r="L38" s="101">
        <v>10.197069882017374</v>
      </c>
      <c r="M38" s="101">
        <v>12.826946795389786</v>
      </c>
      <c r="N38" s="101">
        <v>14.334809331835304</v>
      </c>
      <c r="O38" s="101">
        <v>16.987744765522546</v>
      </c>
      <c r="P38" s="98">
        <v>5.1040000000000001</v>
      </c>
      <c r="Q38" s="101">
        <v>6.3869999999999996</v>
      </c>
      <c r="R38" s="101">
        <v>8.0749999999999993</v>
      </c>
      <c r="S38" s="101">
        <v>10.163</v>
      </c>
      <c r="T38" s="101">
        <v>13.007999999999999</v>
      </c>
      <c r="U38" s="101">
        <v>15.757</v>
      </c>
      <c r="V38" s="101">
        <v>19.088000000000001</v>
      </c>
      <c r="W38" s="132">
        <v>1.0660000000000001</v>
      </c>
      <c r="X38" s="101">
        <v>2.5009999999999999</v>
      </c>
      <c r="Y38" s="101">
        <v>3.6880000000000002</v>
      </c>
      <c r="Z38" s="101">
        <v>4.7190000000000003</v>
      </c>
      <c r="AA38" s="101">
        <v>6.032</v>
      </c>
      <c r="AB38" s="101">
        <v>6.5069999999999997</v>
      </c>
      <c r="AC38" s="101">
        <v>7.5129999999999999</v>
      </c>
    </row>
    <row r="39" spans="1:29" s="2" customFormat="1" ht="15" customHeight="1" thickBot="1" x14ac:dyDescent="0.25">
      <c r="A39" s="62"/>
      <c r="B39" s="217" t="s">
        <v>84</v>
      </c>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row>
    <row r="40" spans="1:29" s="2" customFormat="1" ht="15" customHeight="1" x14ac:dyDescent="0.2">
      <c r="A40" s="55" t="s">
        <v>91</v>
      </c>
      <c r="B40" s="94">
        <v>20.952090691890305</v>
      </c>
      <c r="C40" s="124">
        <v>20.234342915811087</v>
      </c>
      <c r="D40" s="124">
        <v>19.75867936620185</v>
      </c>
      <c r="E40" s="124">
        <v>19.433700997946808</v>
      </c>
      <c r="F40" s="124">
        <v>18.559509970286694</v>
      </c>
      <c r="G40" s="124">
        <v>18.68043753199786</v>
      </c>
      <c r="H40" s="124">
        <v>18.922288141451173</v>
      </c>
      <c r="I40" s="130">
        <v>3.29917330184007</v>
      </c>
      <c r="J40" s="124">
        <v>4.8637063655030799</v>
      </c>
      <c r="K40" s="124">
        <v>5.4672824909946742</v>
      </c>
      <c r="L40" s="124">
        <v>5.6589313851883682</v>
      </c>
      <c r="M40" s="124">
        <v>4.5088397651255798</v>
      </c>
      <c r="N40" s="124">
        <v>3.4612624280267346</v>
      </c>
      <c r="O40" s="124">
        <v>3.2652662339674445</v>
      </c>
      <c r="P40" s="94">
        <v>76.995999999999995</v>
      </c>
      <c r="Q40" s="124">
        <v>78.832999999999998</v>
      </c>
      <c r="R40" s="124">
        <v>80.468999999999994</v>
      </c>
      <c r="S40" s="124">
        <v>81.400000000000006</v>
      </c>
      <c r="T40" s="124">
        <v>81.263000000000005</v>
      </c>
      <c r="U40" s="124">
        <v>79.908000000000001</v>
      </c>
      <c r="V40" s="124">
        <v>79.385999999999996</v>
      </c>
      <c r="W40" s="130">
        <v>12.124000000000001</v>
      </c>
      <c r="X40" s="124">
        <v>18.949000000000002</v>
      </c>
      <c r="Y40" s="124">
        <v>22.265999999999998</v>
      </c>
      <c r="Z40" s="124">
        <v>23.702999999999999</v>
      </c>
      <c r="AA40" s="124">
        <v>19.742000000000001</v>
      </c>
      <c r="AB40" s="124">
        <v>14.805999999999999</v>
      </c>
      <c r="AC40" s="124">
        <v>13.699</v>
      </c>
    </row>
    <row r="41" spans="1:29" s="2" customFormat="1" ht="15" customHeight="1" x14ac:dyDescent="0.2">
      <c r="A41" s="67" t="s">
        <v>0</v>
      </c>
      <c r="B41" s="96">
        <v>20.376988854472771</v>
      </c>
      <c r="C41" s="100">
        <v>19.004812272516304</v>
      </c>
      <c r="D41" s="100">
        <v>18.24426087353384</v>
      </c>
      <c r="E41" s="100">
        <v>17.522046815459987</v>
      </c>
      <c r="F41" s="100">
        <v>16.171036772115631</v>
      </c>
      <c r="G41" s="100">
        <v>16.114222389329743</v>
      </c>
      <c r="H41" s="100">
        <v>15.931455380394807</v>
      </c>
      <c r="I41" s="131">
        <v>3.809599449342123</v>
      </c>
      <c r="J41" s="100">
        <v>5.2226592080513958</v>
      </c>
      <c r="K41" s="100">
        <v>4.5251243667564234</v>
      </c>
      <c r="L41" s="100">
        <v>4.6271094175285787</v>
      </c>
      <c r="M41" s="100">
        <v>3.9795293327273806</v>
      </c>
      <c r="N41" s="100">
        <v>3.2414461836819499</v>
      </c>
      <c r="O41" s="100">
        <v>2.8387968908415004</v>
      </c>
      <c r="P41" s="96">
        <v>7.6970000000000001</v>
      </c>
      <c r="Q41" s="100">
        <v>7.78</v>
      </c>
      <c r="R41" s="100">
        <v>7.9950000000000001</v>
      </c>
      <c r="S41" s="100">
        <v>8.0470000000000006</v>
      </c>
      <c r="T41" s="100">
        <v>8.1839999999999993</v>
      </c>
      <c r="U41" s="100">
        <v>8.1430000000000007</v>
      </c>
      <c r="V41" s="100">
        <v>8.0139999999999993</v>
      </c>
      <c r="W41" s="131">
        <v>1.4390000000000001</v>
      </c>
      <c r="X41" s="100">
        <v>2.1379999999999999</v>
      </c>
      <c r="Y41" s="100">
        <v>1.9830000000000001</v>
      </c>
      <c r="Z41" s="100">
        <v>2.125</v>
      </c>
      <c r="AA41" s="100">
        <v>2.0139999999999998</v>
      </c>
      <c r="AB41" s="100">
        <v>1.6379999999999999</v>
      </c>
      <c r="AC41" s="100">
        <v>1.4279999999999999</v>
      </c>
    </row>
    <row r="42" spans="1:29" s="2" customFormat="1" ht="15" customHeight="1" x14ac:dyDescent="0.2">
      <c r="A42" s="68" t="s">
        <v>1</v>
      </c>
      <c r="B42" s="96">
        <v>18.569908402361925</v>
      </c>
      <c r="C42" s="100">
        <v>17.839355421802587</v>
      </c>
      <c r="D42" s="100">
        <v>16.851381305076497</v>
      </c>
      <c r="E42" s="100">
        <v>16.317661003555905</v>
      </c>
      <c r="F42" s="100">
        <v>15.022190776355568</v>
      </c>
      <c r="G42" s="100">
        <v>15.199649538396637</v>
      </c>
      <c r="H42" s="100">
        <v>15.373654989436448</v>
      </c>
      <c r="I42" s="131">
        <v>2.6352577878857431</v>
      </c>
      <c r="J42" s="100">
        <v>3.5824856258292792</v>
      </c>
      <c r="K42" s="100">
        <v>4.510641365266439</v>
      </c>
      <c r="L42" s="100">
        <v>5.280607424458454</v>
      </c>
      <c r="M42" s="100">
        <v>3.8287129349713767</v>
      </c>
      <c r="N42" s="100">
        <v>3.6246815829182419</v>
      </c>
      <c r="O42" s="100">
        <v>2.7923811395535467</v>
      </c>
      <c r="P42" s="96">
        <v>8.9</v>
      </c>
      <c r="Q42" s="100">
        <v>9.2769999999999992</v>
      </c>
      <c r="R42" s="100">
        <v>9.3510000000000009</v>
      </c>
      <c r="S42" s="100">
        <v>9.4990000000000006</v>
      </c>
      <c r="T42" s="100">
        <v>9.3420000000000005</v>
      </c>
      <c r="U42" s="100">
        <v>9.3680000000000003</v>
      </c>
      <c r="V42" s="100">
        <v>9.3870000000000005</v>
      </c>
      <c r="W42" s="131">
        <v>1.2629999999999999</v>
      </c>
      <c r="X42" s="100">
        <v>1.863</v>
      </c>
      <c r="Y42" s="100">
        <v>2.5030000000000001</v>
      </c>
      <c r="Z42" s="100">
        <v>3.0739999999999998</v>
      </c>
      <c r="AA42" s="100">
        <v>2.3809999999999998</v>
      </c>
      <c r="AB42" s="100">
        <v>2.234</v>
      </c>
      <c r="AC42" s="100">
        <v>1.7050000000000001</v>
      </c>
    </row>
    <row r="43" spans="1:29" s="2" customFormat="1" ht="15" customHeight="1" x14ac:dyDescent="0.2">
      <c r="A43" s="68" t="s">
        <v>2</v>
      </c>
      <c r="B43" s="96">
        <v>22.309734513274336</v>
      </c>
      <c r="C43" s="100">
        <v>22.293640054127199</v>
      </c>
      <c r="D43" s="100">
        <v>21.352715525943871</v>
      </c>
      <c r="E43" s="100">
        <v>21.556107366678493</v>
      </c>
      <c r="F43" s="100">
        <v>20.910823170731707</v>
      </c>
      <c r="G43" s="100">
        <v>21.253257614065113</v>
      </c>
      <c r="H43" s="100">
        <v>21.907452353479488</v>
      </c>
      <c r="I43" s="131">
        <v>3.6991150442477876</v>
      </c>
      <c r="J43" s="100">
        <v>5.3366035182679292</v>
      </c>
      <c r="K43" s="100">
        <v>5.7985059559862711</v>
      </c>
      <c r="L43" s="100">
        <v>7.1971936462890698</v>
      </c>
      <c r="M43" s="100">
        <v>5.1410060975609753</v>
      </c>
      <c r="N43" s="100">
        <v>4.3914582441946397</v>
      </c>
      <c r="O43" s="100">
        <v>3.2148967492937572</v>
      </c>
      <c r="P43" s="96">
        <v>5.0419999999999998</v>
      </c>
      <c r="Q43" s="100">
        <v>5.2720000000000002</v>
      </c>
      <c r="R43" s="100">
        <v>5.2880000000000003</v>
      </c>
      <c r="S43" s="100">
        <v>5.4690000000000003</v>
      </c>
      <c r="T43" s="100">
        <v>5.4870000000000001</v>
      </c>
      <c r="U43" s="100">
        <v>5.4640000000000004</v>
      </c>
      <c r="V43" s="100">
        <v>5.5060000000000002</v>
      </c>
      <c r="W43" s="131">
        <v>0.83599999999999997</v>
      </c>
      <c r="X43" s="100">
        <v>1.262</v>
      </c>
      <c r="Y43" s="100">
        <v>1.4359999999999999</v>
      </c>
      <c r="Z43" s="100">
        <v>1.8260000000000001</v>
      </c>
      <c r="AA43" s="100">
        <v>1.349</v>
      </c>
      <c r="AB43" s="100">
        <v>1.129</v>
      </c>
      <c r="AC43" s="100">
        <v>0.80800000000000005</v>
      </c>
    </row>
    <row r="44" spans="1:29" s="2" customFormat="1" ht="15" customHeight="1" x14ac:dyDescent="0.2">
      <c r="A44" s="54" t="s">
        <v>3</v>
      </c>
      <c r="B44" s="96">
        <v>22.327294445550468</v>
      </c>
      <c r="C44" s="100">
        <v>20.777523685070236</v>
      </c>
      <c r="D44" s="100">
        <v>20.7501888804942</v>
      </c>
      <c r="E44" s="100">
        <v>19.857666594781108</v>
      </c>
      <c r="F44" s="100">
        <v>18.508965856055024</v>
      </c>
      <c r="G44" s="100">
        <v>19.218047663472142</v>
      </c>
      <c r="H44" s="100">
        <v>18.801572557998877</v>
      </c>
      <c r="I44" s="131">
        <v>6.1467250647023697</v>
      </c>
      <c r="J44" s="100">
        <v>6.3284640873664078</v>
      </c>
      <c r="K44" s="100">
        <v>6.7508110750633303</v>
      </c>
      <c r="L44" s="100">
        <v>6.2195384947164118</v>
      </c>
      <c r="M44" s="100">
        <v>5.3590436420207981</v>
      </c>
      <c r="N44" s="100">
        <v>3.824951233992028</v>
      </c>
      <c r="O44" s="100">
        <v>2.6353307124033352</v>
      </c>
      <c r="P44" s="96">
        <v>4.4859999999999998</v>
      </c>
      <c r="Q44" s="100">
        <v>4.452</v>
      </c>
      <c r="R44" s="100">
        <v>4.6689999999999996</v>
      </c>
      <c r="S44" s="100">
        <v>4.6040000000000001</v>
      </c>
      <c r="T44" s="100">
        <v>4.5209999999999999</v>
      </c>
      <c r="U44" s="100">
        <v>4.532</v>
      </c>
      <c r="V44" s="100">
        <v>4.3520000000000003</v>
      </c>
      <c r="W44" s="131">
        <v>1.2350000000000001</v>
      </c>
      <c r="X44" s="100">
        <v>1.3560000000000001</v>
      </c>
      <c r="Y44" s="100">
        <v>1.5189999999999999</v>
      </c>
      <c r="Z44" s="100">
        <v>1.4419999999999999</v>
      </c>
      <c r="AA44" s="100">
        <v>1.3089999999999999</v>
      </c>
      <c r="AB44" s="100">
        <v>0.90200000000000002</v>
      </c>
      <c r="AC44" s="100">
        <v>0.61</v>
      </c>
    </row>
    <row r="45" spans="1:29" s="2" customFormat="1" ht="15" customHeight="1" x14ac:dyDescent="0.2">
      <c r="A45" s="67" t="s">
        <v>4</v>
      </c>
      <c r="B45" s="96">
        <v>22.895927601809955</v>
      </c>
      <c r="C45" s="100">
        <v>21.574622587425949</v>
      </c>
      <c r="D45" s="100">
        <v>19.954337899543379</v>
      </c>
      <c r="E45" s="100">
        <v>19.205357142857142</v>
      </c>
      <c r="F45" s="100">
        <v>18.819219628556823</v>
      </c>
      <c r="G45" s="100">
        <v>18.8951160928743</v>
      </c>
      <c r="H45" s="100">
        <v>19.287154113982041</v>
      </c>
      <c r="I45" s="131">
        <v>3.4590246354952239</v>
      </c>
      <c r="J45" s="100">
        <v>3.6881330021020444</v>
      </c>
      <c r="K45" s="100">
        <v>5.3150684931506849</v>
      </c>
      <c r="L45" s="100">
        <v>3.7053571428571428</v>
      </c>
      <c r="M45" s="100">
        <v>4.1063213494632818</v>
      </c>
      <c r="N45" s="100">
        <v>3.6740503513922245</v>
      </c>
      <c r="O45" s="100">
        <v>3.527579256001466</v>
      </c>
      <c r="P45" s="96">
        <v>2.2770000000000001</v>
      </c>
      <c r="Q45" s="100">
        <v>2.258</v>
      </c>
      <c r="R45" s="100">
        <v>2.1850000000000001</v>
      </c>
      <c r="S45" s="100">
        <v>2.1509999999999998</v>
      </c>
      <c r="T45" s="100">
        <v>2.2090000000000001</v>
      </c>
      <c r="U45" s="100">
        <v>2.1240000000000001</v>
      </c>
      <c r="V45" s="100">
        <v>2.105</v>
      </c>
      <c r="W45" s="131">
        <v>0.34399999999999997</v>
      </c>
      <c r="X45" s="100">
        <v>0.38600000000000001</v>
      </c>
      <c r="Y45" s="100">
        <v>0.58199999999999996</v>
      </c>
      <c r="Z45" s="100">
        <v>0.41499999999999998</v>
      </c>
      <c r="AA45" s="100">
        <v>0.48199999999999998</v>
      </c>
      <c r="AB45" s="100">
        <v>0.41299999999999998</v>
      </c>
      <c r="AC45" s="100">
        <v>0.38500000000000001</v>
      </c>
    </row>
    <row r="46" spans="1:29" s="2" customFormat="1" ht="15" customHeight="1" x14ac:dyDescent="0.2">
      <c r="A46" s="69" t="s">
        <v>5</v>
      </c>
      <c r="B46" s="96">
        <v>20.606566857289728</v>
      </c>
      <c r="C46" s="100">
        <v>19.439585059693705</v>
      </c>
      <c r="D46" s="100">
        <v>20.483114866680602</v>
      </c>
      <c r="E46" s="100">
        <v>20.340132044329167</v>
      </c>
      <c r="F46" s="100">
        <v>19.69988236306774</v>
      </c>
      <c r="G46" s="100">
        <v>19.066937119675455</v>
      </c>
      <c r="H46" s="100">
        <v>19.499659421636014</v>
      </c>
      <c r="I46" s="131">
        <v>2.0914990683030266</v>
      </c>
      <c r="J46" s="100">
        <v>4.1401958076297456</v>
      </c>
      <c r="K46" s="100">
        <v>5.5537308530650025</v>
      </c>
      <c r="L46" s="100">
        <v>6.0687337892006603</v>
      </c>
      <c r="M46" s="100">
        <v>4.722692451151981</v>
      </c>
      <c r="N46" s="100">
        <v>2.9620570337668535</v>
      </c>
      <c r="O46" s="100">
        <v>2.6038764010155426</v>
      </c>
      <c r="P46" s="96">
        <v>6.4139999999999997</v>
      </c>
      <c r="Q46" s="100">
        <v>6.3339999999999996</v>
      </c>
      <c r="R46" s="100">
        <v>6.86</v>
      </c>
      <c r="S46" s="100">
        <v>6.9009999999999998</v>
      </c>
      <c r="T46" s="100">
        <v>6.8659999999999997</v>
      </c>
      <c r="U46" s="100">
        <v>6.3920000000000003</v>
      </c>
      <c r="V46" s="100">
        <v>6.298</v>
      </c>
      <c r="W46" s="131">
        <v>0.65100000000000002</v>
      </c>
      <c r="X46" s="100">
        <v>1.349</v>
      </c>
      <c r="Y46" s="100">
        <v>1.86</v>
      </c>
      <c r="Z46" s="100">
        <v>2.0590000000000002</v>
      </c>
      <c r="AA46" s="100">
        <v>1.6459999999999999</v>
      </c>
      <c r="AB46" s="100">
        <v>0.99299999999999999</v>
      </c>
      <c r="AC46" s="100">
        <v>0.84099999999999997</v>
      </c>
    </row>
    <row r="47" spans="1:29" s="2" customFormat="1" ht="15" customHeight="1" x14ac:dyDescent="0.2">
      <c r="A47" s="69" t="s">
        <v>6</v>
      </c>
      <c r="B47" s="96">
        <v>21.082341391581789</v>
      </c>
      <c r="C47" s="100">
        <v>19.832272990167727</v>
      </c>
      <c r="D47" s="100">
        <v>20.400839222614842</v>
      </c>
      <c r="E47" s="100">
        <v>19.709422556869399</v>
      </c>
      <c r="F47" s="100">
        <v>19.638860630722281</v>
      </c>
      <c r="G47" s="100">
        <v>19.835668387232698</v>
      </c>
      <c r="H47" s="100">
        <v>20.643620773864438</v>
      </c>
      <c r="I47" s="131">
        <v>3.1598969198674687</v>
      </c>
      <c r="J47" s="100">
        <v>3.7941006362058993</v>
      </c>
      <c r="K47" s="100">
        <v>5.0242932862190814</v>
      </c>
      <c r="L47" s="100">
        <v>5.5888435229863722</v>
      </c>
      <c r="M47" s="100">
        <v>5.178026449643947</v>
      </c>
      <c r="N47" s="100">
        <v>3.5605182766248813</v>
      </c>
      <c r="O47" s="100">
        <v>3.3809084495577144</v>
      </c>
      <c r="P47" s="96">
        <v>3.4359999999999999</v>
      </c>
      <c r="Q47" s="100">
        <v>3.4289999999999998</v>
      </c>
      <c r="R47" s="100">
        <v>3.6949999999999998</v>
      </c>
      <c r="S47" s="100">
        <v>3.7170000000000001</v>
      </c>
      <c r="T47" s="100">
        <v>3.8610000000000002</v>
      </c>
      <c r="U47" s="100">
        <v>3.766</v>
      </c>
      <c r="V47" s="100">
        <v>3.8039999999999998</v>
      </c>
      <c r="W47" s="131">
        <v>0.51500000000000001</v>
      </c>
      <c r="X47" s="100">
        <v>0.65600000000000003</v>
      </c>
      <c r="Y47" s="100">
        <v>0.91</v>
      </c>
      <c r="Z47" s="100">
        <v>1.054</v>
      </c>
      <c r="AA47" s="100">
        <v>1.018</v>
      </c>
      <c r="AB47" s="100">
        <v>0.67600000000000005</v>
      </c>
      <c r="AC47" s="100">
        <v>0.623</v>
      </c>
    </row>
    <row r="48" spans="1:29" s="2" customFormat="1" ht="15" customHeight="1" x14ac:dyDescent="0.2">
      <c r="A48" s="67" t="s">
        <v>7</v>
      </c>
      <c r="B48" s="96">
        <v>20.800683142455295</v>
      </c>
      <c r="C48" s="100">
        <v>20.010519269388926</v>
      </c>
      <c r="D48" s="100">
        <v>20.241330078754665</v>
      </c>
      <c r="E48" s="100">
        <v>20.59008725375551</v>
      </c>
      <c r="F48" s="100">
        <v>19.322866415226734</v>
      </c>
      <c r="G48" s="100">
        <v>19.783504687712306</v>
      </c>
      <c r="H48" s="100">
        <v>19.928395406146837</v>
      </c>
      <c r="I48" s="131">
        <v>4.0084388185654012</v>
      </c>
      <c r="J48" s="100">
        <v>5.9577316630008603</v>
      </c>
      <c r="K48" s="100">
        <v>5.9918021461797082</v>
      </c>
      <c r="L48" s="100">
        <v>5.5545560852748048</v>
      </c>
      <c r="M48" s="100">
        <v>4.955705639856153</v>
      </c>
      <c r="N48" s="100">
        <v>3.6595860319760858</v>
      </c>
      <c r="O48" s="100">
        <v>3.8080624912819085</v>
      </c>
      <c r="P48" s="96">
        <v>4.141</v>
      </c>
      <c r="Q48" s="100">
        <v>4.1849999999999996</v>
      </c>
      <c r="R48" s="100">
        <v>4.3949999999999996</v>
      </c>
      <c r="S48" s="100">
        <v>4.5780000000000003</v>
      </c>
      <c r="T48" s="100">
        <v>4.4059999999999997</v>
      </c>
      <c r="U48" s="100">
        <v>4.3680000000000003</v>
      </c>
      <c r="V48" s="100">
        <v>4.2859999999999996</v>
      </c>
      <c r="W48" s="131">
        <v>0.79800000000000004</v>
      </c>
      <c r="X48" s="100">
        <v>1.246</v>
      </c>
      <c r="Y48" s="100">
        <v>1.3009999999999999</v>
      </c>
      <c r="Z48" s="100">
        <v>1.2350000000000001</v>
      </c>
      <c r="AA48" s="100">
        <v>1.1299999999999999</v>
      </c>
      <c r="AB48" s="100">
        <v>0.80800000000000005</v>
      </c>
      <c r="AC48" s="100">
        <v>0.81899999999999995</v>
      </c>
    </row>
    <row r="49" spans="1:29" s="2" customFormat="1" ht="15" customHeight="1" x14ac:dyDescent="0.2">
      <c r="A49" s="70" t="s">
        <v>8</v>
      </c>
      <c r="B49" s="96">
        <v>20.401536879701283</v>
      </c>
      <c r="C49" s="100">
        <v>20.426142183978694</v>
      </c>
      <c r="D49" s="100">
        <v>19.715116565626694</v>
      </c>
      <c r="E49" s="100">
        <v>19.179862347788422</v>
      </c>
      <c r="F49" s="100">
        <v>19.48488241881299</v>
      </c>
      <c r="G49" s="100">
        <v>19.028493124793272</v>
      </c>
      <c r="H49" s="100">
        <v>18.554668718145976</v>
      </c>
      <c r="I49" s="131">
        <v>3.0467016613453106</v>
      </c>
      <c r="J49" s="100">
        <v>5.7006760909649667</v>
      </c>
      <c r="K49" s="100">
        <v>6.2004041598895956</v>
      </c>
      <c r="L49" s="100">
        <v>5.7659912403138085</v>
      </c>
      <c r="M49" s="100">
        <v>3.8027248973497576</v>
      </c>
      <c r="N49" s="100">
        <v>2.7359070075131124</v>
      </c>
      <c r="O49" s="100">
        <v>3.4041734782190596</v>
      </c>
      <c r="P49" s="96">
        <v>3.77</v>
      </c>
      <c r="Q49" s="100">
        <v>3.988</v>
      </c>
      <c r="R49" s="100">
        <v>4</v>
      </c>
      <c r="S49" s="100">
        <v>3.9849999999999999</v>
      </c>
      <c r="T49" s="100">
        <v>4.1760000000000002</v>
      </c>
      <c r="U49" s="100">
        <v>4.0270000000000001</v>
      </c>
      <c r="V49" s="100">
        <v>3.859</v>
      </c>
      <c r="W49" s="131">
        <v>0.56299999999999994</v>
      </c>
      <c r="X49" s="100">
        <v>1.113</v>
      </c>
      <c r="Y49" s="100">
        <v>1.258</v>
      </c>
      <c r="Z49" s="100">
        <v>1.198</v>
      </c>
      <c r="AA49" s="100">
        <v>0.81499999999999995</v>
      </c>
      <c r="AB49" s="100">
        <v>0.57899999999999996</v>
      </c>
      <c r="AC49" s="100">
        <v>0.70799999999999996</v>
      </c>
    </row>
    <row r="50" spans="1:29" s="2" customFormat="1" ht="15" customHeight="1" x14ac:dyDescent="0.2">
      <c r="A50" s="69" t="s">
        <v>9</v>
      </c>
      <c r="B50" s="96">
        <v>24.385257224954412</v>
      </c>
      <c r="C50" s="100">
        <v>23.256907087272157</v>
      </c>
      <c r="D50" s="100">
        <v>21.673546348672478</v>
      </c>
      <c r="E50" s="100">
        <v>23.308720814208741</v>
      </c>
      <c r="F50" s="100">
        <v>22.417754313926775</v>
      </c>
      <c r="G50" s="100">
        <v>22.635371834651185</v>
      </c>
      <c r="H50" s="100">
        <v>23.074183372341508</v>
      </c>
      <c r="I50" s="131">
        <v>2.7463115433497265</v>
      </c>
      <c r="J50" s="100">
        <v>3.420901446701833</v>
      </c>
      <c r="K50" s="100">
        <v>3.832237680273149</v>
      </c>
      <c r="L50" s="100">
        <v>5.6475753342646176</v>
      </c>
      <c r="M50" s="100">
        <v>5.4797868700200416</v>
      </c>
      <c r="N50" s="100">
        <v>4.5841257131418276</v>
      </c>
      <c r="O50" s="100">
        <v>4.3502594891625108</v>
      </c>
      <c r="P50" s="96">
        <v>4.4130000000000003</v>
      </c>
      <c r="Q50" s="100">
        <v>4.4530000000000003</v>
      </c>
      <c r="R50" s="100">
        <v>4.2530000000000001</v>
      </c>
      <c r="S50" s="100">
        <v>4.6719999999999997</v>
      </c>
      <c r="T50" s="100">
        <v>4.5860000000000003</v>
      </c>
      <c r="U50" s="100">
        <v>4.5229999999999997</v>
      </c>
      <c r="V50" s="100">
        <v>4.5350000000000001</v>
      </c>
      <c r="W50" s="131">
        <v>0.497</v>
      </c>
      <c r="X50" s="100">
        <v>0.65500000000000003</v>
      </c>
      <c r="Y50" s="100">
        <v>0.752</v>
      </c>
      <c r="Z50" s="100">
        <v>1.1319999999999999</v>
      </c>
      <c r="AA50" s="100">
        <v>1.121</v>
      </c>
      <c r="AB50" s="100">
        <v>0.91600000000000004</v>
      </c>
      <c r="AC50" s="100">
        <v>0.85499999999999998</v>
      </c>
    </row>
    <row r="51" spans="1:29" s="2" customFormat="1" ht="15" customHeight="1" x14ac:dyDescent="0.2">
      <c r="A51" s="54" t="s">
        <v>10</v>
      </c>
      <c r="B51" s="96">
        <v>19.391797031688728</v>
      </c>
      <c r="C51" s="100">
        <v>19.414824138504287</v>
      </c>
      <c r="D51" s="100">
        <v>18.828073821410015</v>
      </c>
      <c r="E51" s="100">
        <v>18.033682095192329</v>
      </c>
      <c r="F51" s="100">
        <v>17.309175823030252</v>
      </c>
      <c r="G51" s="100">
        <v>17.411307853027459</v>
      </c>
      <c r="H51" s="100">
        <v>17.589360289550896</v>
      </c>
      <c r="I51" s="131">
        <v>3.1713798636181312</v>
      </c>
      <c r="J51" s="100">
        <v>5.1606621226874392</v>
      </c>
      <c r="K51" s="100">
        <v>6.0019426686846327</v>
      </c>
      <c r="L51" s="100">
        <v>5.6246040934011932</v>
      </c>
      <c r="M51" s="100">
        <v>4.1344369618247399</v>
      </c>
      <c r="N51" s="100">
        <v>2.9483147964459824</v>
      </c>
      <c r="O51" s="100">
        <v>2.5057289101150064</v>
      </c>
      <c r="P51" s="96">
        <v>7.7350000000000003</v>
      </c>
      <c r="Q51" s="100">
        <v>8.1750000000000007</v>
      </c>
      <c r="R51" s="100">
        <v>8.3350000000000009</v>
      </c>
      <c r="S51" s="100">
        <v>8.2560000000000002</v>
      </c>
      <c r="T51" s="100">
        <v>8.3019999999999996</v>
      </c>
      <c r="U51" s="100">
        <v>8.25</v>
      </c>
      <c r="V51" s="100">
        <v>8.2129999999999992</v>
      </c>
      <c r="W51" s="131">
        <v>1.2649999999999999</v>
      </c>
      <c r="X51" s="100">
        <v>2.173</v>
      </c>
      <c r="Y51" s="100">
        <v>2.657</v>
      </c>
      <c r="Z51" s="100">
        <v>2.5750000000000002</v>
      </c>
      <c r="AA51" s="100">
        <v>1.9830000000000001</v>
      </c>
      <c r="AB51" s="100">
        <v>1.397</v>
      </c>
      <c r="AC51" s="100">
        <v>1.17</v>
      </c>
    </row>
    <row r="52" spans="1:29" s="2" customFormat="1" ht="15" customHeight="1" x14ac:dyDescent="0.2">
      <c r="A52" s="69" t="s">
        <v>11</v>
      </c>
      <c r="B52" s="96">
        <v>22.534954684155394</v>
      </c>
      <c r="C52" s="100">
        <v>21.274666436374627</v>
      </c>
      <c r="D52" s="100">
        <v>21.113737197827259</v>
      </c>
      <c r="E52" s="100">
        <v>20.841495266079008</v>
      </c>
      <c r="F52" s="100">
        <v>20.581441656710474</v>
      </c>
      <c r="G52" s="100">
        <v>20.273972602739725</v>
      </c>
      <c r="H52" s="100">
        <v>20.492927561080155</v>
      </c>
      <c r="I52" s="131">
        <v>3.8119961743407571</v>
      </c>
      <c r="J52" s="100">
        <v>5.1383911222418925</v>
      </c>
      <c r="K52" s="100">
        <v>5.7221047393954469</v>
      </c>
      <c r="L52" s="100">
        <v>6.4438459027097617</v>
      </c>
      <c r="M52" s="100">
        <v>4.3528474711270411</v>
      </c>
      <c r="N52" s="100">
        <v>2.6110419261104192</v>
      </c>
      <c r="O52" s="100">
        <v>3.189027003857694</v>
      </c>
      <c r="P52" s="96">
        <v>4.9480000000000004</v>
      </c>
      <c r="Q52" s="100">
        <v>4.9269999999999996</v>
      </c>
      <c r="R52" s="100">
        <v>5.0919999999999996</v>
      </c>
      <c r="S52" s="100">
        <v>5.1070000000000002</v>
      </c>
      <c r="T52" s="100">
        <v>5.1680000000000001</v>
      </c>
      <c r="U52" s="100">
        <v>4.8840000000000003</v>
      </c>
      <c r="V52" s="100">
        <v>4.7809999999999997</v>
      </c>
      <c r="W52" s="131">
        <v>0.83699999999999997</v>
      </c>
      <c r="X52" s="100">
        <v>1.19</v>
      </c>
      <c r="Y52" s="100">
        <v>1.38</v>
      </c>
      <c r="Z52" s="100">
        <v>1.579</v>
      </c>
      <c r="AA52" s="100">
        <v>1.093</v>
      </c>
      <c r="AB52" s="100">
        <v>0.629</v>
      </c>
      <c r="AC52" s="100">
        <v>0.74399999999999999</v>
      </c>
    </row>
    <row r="53" spans="1:29" s="2" customFormat="1" ht="15" customHeight="1" x14ac:dyDescent="0.2">
      <c r="A53" s="69" t="s">
        <v>12</v>
      </c>
      <c r="B53" s="96">
        <v>20.311668199196632</v>
      </c>
      <c r="C53" s="100">
        <v>19.642363351460965</v>
      </c>
      <c r="D53" s="100">
        <v>20.323926600565301</v>
      </c>
      <c r="E53" s="100">
        <v>19.937059527503216</v>
      </c>
      <c r="F53" s="100">
        <v>18.422067074998928</v>
      </c>
      <c r="G53" s="100">
        <v>19.118628978410861</v>
      </c>
      <c r="H53" s="100">
        <v>20.019956458635704</v>
      </c>
      <c r="I53" s="131">
        <v>1.3889561051154238</v>
      </c>
      <c r="J53" s="100">
        <v>4.2676744400405564</v>
      </c>
      <c r="K53" s="100">
        <v>6.1913948584503569</v>
      </c>
      <c r="L53" s="100">
        <v>5.9660476042728599</v>
      </c>
      <c r="M53" s="100">
        <v>3.9062834625433673</v>
      </c>
      <c r="N53" s="100">
        <v>3.2494992210104607</v>
      </c>
      <c r="O53" s="100">
        <v>3.7463715529753263</v>
      </c>
      <c r="P53" s="96">
        <v>4.1970000000000001</v>
      </c>
      <c r="Q53" s="100">
        <v>4.2619999999999996</v>
      </c>
      <c r="R53" s="100">
        <v>4.53</v>
      </c>
      <c r="S53" s="100">
        <v>4.4980000000000002</v>
      </c>
      <c r="T53" s="100">
        <v>4.3010000000000002</v>
      </c>
      <c r="U53" s="100">
        <v>4.2949999999999999</v>
      </c>
      <c r="V53" s="100">
        <v>4.4139999999999997</v>
      </c>
      <c r="W53" s="131">
        <v>0.28699999999999998</v>
      </c>
      <c r="X53" s="100">
        <v>0.92600000000000005</v>
      </c>
      <c r="Y53" s="100">
        <v>1.38</v>
      </c>
      <c r="Z53" s="100">
        <v>1.3460000000000001</v>
      </c>
      <c r="AA53" s="100">
        <v>0.91200000000000003</v>
      </c>
      <c r="AB53" s="100">
        <v>0.73</v>
      </c>
      <c r="AC53" s="100">
        <v>0.82599999999999996</v>
      </c>
    </row>
    <row r="54" spans="1:29" s="2" customFormat="1" ht="15" customHeight="1" thickBot="1" x14ac:dyDescent="0.25">
      <c r="A54" s="71" t="s">
        <v>13</v>
      </c>
      <c r="B54" s="98">
        <v>22.324667119088293</v>
      </c>
      <c r="C54" s="101">
        <v>22.464594939257669</v>
      </c>
      <c r="D54" s="101">
        <v>21.430597682588868</v>
      </c>
      <c r="E54" s="101">
        <v>21.427027961450364</v>
      </c>
      <c r="F54" s="101">
        <v>20.954365670054862</v>
      </c>
      <c r="G54" s="101">
        <v>21.527548300398742</v>
      </c>
      <c r="H54" s="101">
        <v>22.231266675711119</v>
      </c>
      <c r="I54" s="132">
        <v>3.7301383006107693</v>
      </c>
      <c r="J54" s="101">
        <v>5.8974875271271001</v>
      </c>
      <c r="K54" s="101">
        <v>5.9899186069347765</v>
      </c>
      <c r="L54" s="101">
        <v>5.7111370413587448</v>
      </c>
      <c r="M54" s="101">
        <v>5.2928167396759243</v>
      </c>
      <c r="N54" s="101">
        <v>3.8816557619016145</v>
      </c>
      <c r="O54" s="101">
        <v>4.9224438113327</v>
      </c>
      <c r="P54" s="98">
        <v>9.5399999999999991</v>
      </c>
      <c r="Q54" s="101">
        <v>10.041</v>
      </c>
      <c r="R54" s="101">
        <v>9.8209999999999997</v>
      </c>
      <c r="S54" s="101">
        <v>9.9160000000000004</v>
      </c>
      <c r="T54" s="101">
        <v>9.8539999999999992</v>
      </c>
      <c r="U54" s="101">
        <v>9.7720000000000002</v>
      </c>
      <c r="V54" s="101">
        <v>9.8320000000000007</v>
      </c>
      <c r="W54" s="132">
        <v>1.5940000000000001</v>
      </c>
      <c r="X54" s="101">
        <v>2.6360000000000001</v>
      </c>
      <c r="Y54" s="101">
        <v>2.7450000000000001</v>
      </c>
      <c r="Z54" s="101">
        <v>2.6429999999999998</v>
      </c>
      <c r="AA54" s="101">
        <v>2.4889999999999999</v>
      </c>
      <c r="AB54" s="101">
        <v>1.762</v>
      </c>
      <c r="AC54" s="101">
        <v>2.177</v>
      </c>
    </row>
    <row r="55" spans="1:29" s="2" customFormat="1" ht="13.5" customHeight="1" x14ac:dyDescent="0.2">
      <c r="A55" s="20"/>
      <c r="B55" s="5"/>
      <c r="C55" s="5"/>
      <c r="D55" s="5"/>
      <c r="E55" s="5"/>
      <c r="F55" s="5"/>
      <c r="G55" s="5"/>
      <c r="H55" s="5"/>
      <c r="I55" s="5"/>
      <c r="J55" s="5"/>
      <c r="K55" s="5"/>
      <c r="L55" s="5"/>
      <c r="M55" s="5"/>
      <c r="N55" s="5"/>
      <c r="O55" s="5"/>
    </row>
    <row r="56" spans="1:29" x14ac:dyDescent="0.2">
      <c r="A56" s="14" t="s">
        <v>78</v>
      </c>
    </row>
  </sheetData>
  <mergeCells count="10">
    <mergeCell ref="B5:H5"/>
    <mergeCell ref="B4:O4"/>
    <mergeCell ref="B7:AB7"/>
    <mergeCell ref="A4:A7"/>
    <mergeCell ref="B39:AC39"/>
    <mergeCell ref="B23:AC23"/>
    <mergeCell ref="W5:AC5"/>
    <mergeCell ref="P5:V5"/>
    <mergeCell ref="P4:AC4"/>
    <mergeCell ref="I5:O5"/>
  </mergeCells>
  <hyperlinks>
    <hyperlink ref="A2" location="Contents!A1" display="Back to the Contents"/>
  </hyperlinks>
  <pageMargins left="0.70866141732283472" right="0.70866141732283472"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O19"/>
  <sheetViews>
    <sheetView showGridLines="0" zoomScale="85" zoomScaleNormal="85" workbookViewId="0"/>
  </sheetViews>
  <sheetFormatPr defaultColWidth="9.140625" defaultRowHeight="12.75" x14ac:dyDescent="0.2"/>
  <cols>
    <col min="1" max="1" width="19.42578125" style="4" customWidth="1"/>
    <col min="2" max="4" width="10.140625" style="4" customWidth="1"/>
    <col min="5" max="15" width="9.42578125" style="4" customWidth="1"/>
    <col min="16" max="16384" width="9.140625" style="4"/>
  </cols>
  <sheetData>
    <row r="1" spans="1:15" s="2" customFormat="1" ht="20.100000000000001" customHeight="1" x14ac:dyDescent="0.2">
      <c r="A1" s="63" t="s">
        <v>97</v>
      </c>
      <c r="B1" s="1"/>
      <c r="C1" s="1"/>
      <c r="D1" s="1"/>
    </row>
    <row r="2" spans="1:15" s="2" customFormat="1" ht="13.5" customHeight="1" x14ac:dyDescent="0.2">
      <c r="A2" s="192" t="s">
        <v>68</v>
      </c>
    </row>
    <row r="3" spans="1:15" s="2" customFormat="1" ht="13.5" customHeight="1" thickBot="1" x14ac:dyDescent="0.25">
      <c r="A3" s="3"/>
    </row>
    <row r="4" spans="1:15" s="2" customFormat="1" ht="16.5" customHeight="1" x14ac:dyDescent="0.2">
      <c r="A4" s="211"/>
      <c r="B4" s="209" t="s">
        <v>81</v>
      </c>
      <c r="C4" s="210"/>
      <c r="D4" s="210"/>
      <c r="E4" s="210"/>
      <c r="F4" s="210"/>
      <c r="G4" s="210"/>
      <c r="H4" s="216"/>
      <c r="I4" s="209" t="s">
        <v>82</v>
      </c>
      <c r="J4" s="210"/>
      <c r="K4" s="210"/>
      <c r="L4" s="210"/>
      <c r="M4" s="210"/>
      <c r="N4" s="210"/>
      <c r="O4" s="210"/>
    </row>
    <row r="5" spans="1:15" s="2" customFormat="1" ht="16.5" customHeight="1" thickBot="1" x14ac:dyDescent="0.25">
      <c r="A5" s="212"/>
      <c r="B5" s="146">
        <v>2018</v>
      </c>
      <c r="C5" s="77">
        <v>2019</v>
      </c>
      <c r="D5" s="77">
        <v>2020</v>
      </c>
      <c r="E5" s="77">
        <v>2021</v>
      </c>
      <c r="F5" s="77">
        <v>2022</v>
      </c>
      <c r="G5" s="77">
        <v>2023</v>
      </c>
      <c r="H5" s="78">
        <v>2024</v>
      </c>
      <c r="I5" s="77">
        <v>2018</v>
      </c>
      <c r="J5" s="61">
        <v>2019</v>
      </c>
      <c r="K5" s="61">
        <v>2020</v>
      </c>
      <c r="L5" s="61">
        <v>2021</v>
      </c>
      <c r="M5" s="61">
        <v>2022</v>
      </c>
      <c r="N5" s="61">
        <v>2023</v>
      </c>
      <c r="O5" s="61">
        <v>2024</v>
      </c>
    </row>
    <row r="6" spans="1:15" s="2" customFormat="1" ht="15" customHeight="1" thickBot="1" x14ac:dyDescent="0.25">
      <c r="A6" s="213"/>
      <c r="B6" s="207" t="s">
        <v>87</v>
      </c>
      <c r="C6" s="208"/>
      <c r="D6" s="208"/>
      <c r="E6" s="208"/>
      <c r="F6" s="208"/>
      <c r="G6" s="208"/>
      <c r="H6" s="208"/>
      <c r="I6" s="208"/>
      <c r="J6" s="208"/>
      <c r="K6" s="208"/>
      <c r="L6" s="208"/>
      <c r="M6" s="208"/>
      <c r="N6" s="208"/>
      <c r="O6" s="208"/>
    </row>
    <row r="7" spans="1:15" s="2" customFormat="1" ht="15" customHeight="1" x14ac:dyDescent="0.2">
      <c r="A7" s="55" t="s">
        <v>85</v>
      </c>
      <c r="B7" s="99">
        <v>108.27</v>
      </c>
      <c r="C7" s="99">
        <v>112.53400000000001</v>
      </c>
      <c r="D7" s="99">
        <v>121.81399999999999</v>
      </c>
      <c r="E7" s="99">
        <v>125.479</v>
      </c>
      <c r="F7" s="99">
        <v>129.97900000000001</v>
      </c>
      <c r="G7" s="99">
        <v>138.30199999999999</v>
      </c>
      <c r="H7" s="110">
        <v>151.05699999999999</v>
      </c>
      <c r="I7" s="142">
        <v>22.175999999999998</v>
      </c>
      <c r="J7" s="142">
        <v>31.186</v>
      </c>
      <c r="K7" s="142">
        <v>38.466000000000001</v>
      </c>
      <c r="L7" s="142">
        <v>38.914000000000001</v>
      </c>
      <c r="M7" s="142">
        <v>37.4</v>
      </c>
      <c r="N7" s="142">
        <v>40.506999999999998</v>
      </c>
      <c r="O7" s="142">
        <v>49.021999999999998</v>
      </c>
    </row>
    <row r="8" spans="1:15" s="2" customFormat="1" ht="15" customHeight="1" x14ac:dyDescent="0.2">
      <c r="A8" s="58" t="s">
        <v>83</v>
      </c>
      <c r="B8" s="143">
        <v>21.064</v>
      </c>
      <c r="C8" s="143">
        <v>23.405000000000001</v>
      </c>
      <c r="D8" s="143">
        <v>31.210999999999999</v>
      </c>
      <c r="E8" s="143">
        <v>34.389000000000003</v>
      </c>
      <c r="F8" s="143">
        <v>39.343000000000004</v>
      </c>
      <c r="G8" s="143">
        <v>47.536000000000001</v>
      </c>
      <c r="H8" s="105">
        <v>57.755000000000003</v>
      </c>
      <c r="I8" s="108">
        <v>6.0030000000000001</v>
      </c>
      <c r="J8" s="108">
        <v>9.5020000000000007</v>
      </c>
      <c r="K8" s="108">
        <v>15.616</v>
      </c>
      <c r="L8" s="108">
        <v>16.655999999999999</v>
      </c>
      <c r="M8" s="108">
        <v>16.928999999999998</v>
      </c>
      <c r="N8" s="108">
        <v>20.122</v>
      </c>
      <c r="O8" s="108">
        <v>25.187000000000001</v>
      </c>
    </row>
    <row r="9" spans="1:15" s="2" customFormat="1" ht="15" customHeight="1" thickBot="1" x14ac:dyDescent="0.25">
      <c r="A9" s="58" t="s">
        <v>84</v>
      </c>
      <c r="B9" s="143">
        <v>87.206000000000003</v>
      </c>
      <c r="C9" s="143">
        <v>89.129000000000005</v>
      </c>
      <c r="D9" s="143">
        <v>90.602999999999994</v>
      </c>
      <c r="E9" s="143">
        <v>91.09</v>
      </c>
      <c r="F9" s="144">
        <v>90.635999999999996</v>
      </c>
      <c r="G9" s="144">
        <v>90.766000000000005</v>
      </c>
      <c r="H9" s="106">
        <v>93.302000000000007</v>
      </c>
      <c r="I9" s="108">
        <v>16.172999999999998</v>
      </c>
      <c r="J9" s="108">
        <v>21.684000000000001</v>
      </c>
      <c r="K9" s="108">
        <v>22.85</v>
      </c>
      <c r="L9" s="108">
        <v>22.257999999999999</v>
      </c>
      <c r="M9" s="108">
        <v>20.471</v>
      </c>
      <c r="N9" s="108">
        <v>20.385000000000002</v>
      </c>
      <c r="O9" s="108">
        <v>23.835000000000001</v>
      </c>
    </row>
    <row r="10" spans="1:15" s="2" customFormat="1" ht="15" customHeight="1" thickBot="1" x14ac:dyDescent="0.25">
      <c r="A10" s="62"/>
      <c r="B10" s="207" t="s">
        <v>98</v>
      </c>
      <c r="C10" s="208"/>
      <c r="D10" s="208"/>
      <c r="E10" s="208"/>
      <c r="F10" s="208"/>
      <c r="G10" s="208"/>
      <c r="H10" s="208"/>
      <c r="I10" s="208"/>
      <c r="J10" s="208"/>
      <c r="K10" s="208"/>
      <c r="L10" s="208"/>
      <c r="M10" s="208"/>
      <c r="N10" s="208"/>
      <c r="O10" s="208"/>
    </row>
    <row r="11" spans="1:15" s="2" customFormat="1" ht="15" customHeight="1" x14ac:dyDescent="0.2">
      <c r="A11" s="55" t="s">
        <v>85</v>
      </c>
      <c r="B11" s="99">
        <v>25.7</v>
      </c>
      <c r="C11" s="99">
        <v>26.551182291347164</v>
      </c>
      <c r="D11" s="99">
        <v>28.138672136676323</v>
      </c>
      <c r="E11" s="99">
        <v>28.118291376659933</v>
      </c>
      <c r="F11" s="99">
        <v>28.061096718480137</v>
      </c>
      <c r="G11" s="99">
        <v>28.530111932139334</v>
      </c>
      <c r="H11" s="110">
        <v>30.019932868166833</v>
      </c>
      <c r="I11" s="142">
        <v>5.2697866515847851</v>
      </c>
      <c r="J11" s="142">
        <v>7.3579999905624316</v>
      </c>
      <c r="K11" s="142">
        <v>8.885531732061926</v>
      </c>
      <c r="L11" s="142">
        <v>8.7201459258628482</v>
      </c>
      <c r="M11" s="142">
        <v>8.0742659758203796</v>
      </c>
      <c r="N11" s="142">
        <v>8.3561282124276435</v>
      </c>
      <c r="O11" s="142">
        <v>9.7422638412206943</v>
      </c>
    </row>
    <row r="12" spans="1:15" s="2" customFormat="1" ht="15" customHeight="1" x14ac:dyDescent="0.2">
      <c r="A12" s="58" t="s">
        <v>83</v>
      </c>
      <c r="B12" s="143">
        <v>5.0055368880312914</v>
      </c>
      <c r="C12" s="143">
        <v>5.5221570505712085</v>
      </c>
      <c r="D12" s="143">
        <v>7.2096482839230687</v>
      </c>
      <c r="E12" s="143">
        <v>7.7061494126663286</v>
      </c>
      <c r="F12" s="143">
        <v>8.4937392055267704</v>
      </c>
      <c r="G12" s="143">
        <v>9.8061300690241318</v>
      </c>
      <c r="H12" s="105">
        <v>11.477794625876161</v>
      </c>
      <c r="I12" s="108">
        <v>1.426520980765849</v>
      </c>
      <c r="J12" s="108">
        <v>2.2418943086745404</v>
      </c>
      <c r="K12" s="108">
        <v>3.6072496107700052</v>
      </c>
      <c r="L12" s="108">
        <v>3.7324035190720979</v>
      </c>
      <c r="M12" s="108">
        <v>3.6547927461139897</v>
      </c>
      <c r="N12" s="108">
        <v>4.150937168649099</v>
      </c>
      <c r="O12" s="108">
        <v>5.0054750799401413</v>
      </c>
    </row>
    <row r="13" spans="1:15" s="2" customFormat="1" ht="15" customHeight="1" thickBot="1" x14ac:dyDescent="0.25">
      <c r="A13" s="58" t="s">
        <v>84</v>
      </c>
      <c r="B13" s="143">
        <v>20.723169856516179</v>
      </c>
      <c r="C13" s="143">
        <v>21.029025240775955</v>
      </c>
      <c r="D13" s="143">
        <v>20.929023852753254</v>
      </c>
      <c r="E13" s="143">
        <v>20.412141963993598</v>
      </c>
      <c r="F13" s="144">
        <v>19.567357512953368</v>
      </c>
      <c r="G13" s="144">
        <v>18.723981863115206</v>
      </c>
      <c r="H13" s="106">
        <v>18.542138242290669</v>
      </c>
      <c r="I13" s="108">
        <v>3.8432656708189366</v>
      </c>
      <c r="J13" s="108">
        <v>5.1161056818878912</v>
      </c>
      <c r="K13" s="108">
        <v>5.2782821212919204</v>
      </c>
      <c r="L13" s="108">
        <v>4.9877424067907512</v>
      </c>
      <c r="M13" s="108">
        <v>4.4194732297063899</v>
      </c>
      <c r="N13" s="108">
        <v>4.2051910437785454</v>
      </c>
      <c r="O13" s="108">
        <v>4.7367887612805522</v>
      </c>
    </row>
    <row r="14" spans="1:15" s="2" customFormat="1" ht="15" customHeight="1" thickBot="1" x14ac:dyDescent="0.25">
      <c r="A14" s="62"/>
      <c r="B14" s="207" t="s">
        <v>89</v>
      </c>
      <c r="C14" s="208"/>
      <c r="D14" s="208"/>
      <c r="E14" s="208"/>
      <c r="F14" s="208"/>
      <c r="G14" s="208"/>
      <c r="H14" s="208"/>
      <c r="I14" s="208"/>
      <c r="J14" s="208"/>
      <c r="K14" s="208"/>
      <c r="L14" s="208"/>
      <c r="M14" s="208"/>
      <c r="N14" s="208"/>
      <c r="O14" s="208"/>
    </row>
    <row r="15" spans="1:15" s="2" customFormat="1" ht="15" customHeight="1" x14ac:dyDescent="0.2">
      <c r="A15" s="55" t="s">
        <v>85</v>
      </c>
      <c r="B15" s="99">
        <v>100</v>
      </c>
      <c r="C15" s="99">
        <v>100</v>
      </c>
      <c r="D15" s="99">
        <v>100</v>
      </c>
      <c r="E15" s="99">
        <v>100</v>
      </c>
      <c r="F15" s="99">
        <v>100</v>
      </c>
      <c r="G15" s="99">
        <v>100</v>
      </c>
      <c r="H15" s="110">
        <v>100.00000000000003</v>
      </c>
      <c r="I15" s="142">
        <v>20.482128013300084</v>
      </c>
      <c r="J15" s="142">
        <v>27.712513551460006</v>
      </c>
      <c r="K15" s="142">
        <v>31.577651173099973</v>
      </c>
      <c r="L15" s="142">
        <v>31.012360634050317</v>
      </c>
      <c r="M15" s="142">
        <v>28.773878857353878</v>
      </c>
      <c r="N15" s="142">
        <v>29.288802764963627</v>
      </c>
      <c r="O15" s="142">
        <v>32.452650324049863</v>
      </c>
    </row>
    <row r="16" spans="1:15" s="2" customFormat="1" ht="15" customHeight="1" x14ac:dyDescent="0.2">
      <c r="A16" s="58" t="s">
        <v>83</v>
      </c>
      <c r="B16" s="143">
        <v>19.455066038607185</v>
      </c>
      <c r="C16" s="143">
        <v>20.798158778680222</v>
      </c>
      <c r="D16" s="143">
        <v>25.62184970528839</v>
      </c>
      <c r="E16" s="143">
        <v>27.406179520079053</v>
      </c>
      <c r="F16" s="143">
        <v>30.268735718846891</v>
      </c>
      <c r="G16" s="143">
        <v>34.371158768492137</v>
      </c>
      <c r="H16" s="105">
        <v>38.233911702205134</v>
      </c>
      <c r="I16" s="108">
        <v>5.5444721529509557</v>
      </c>
      <c r="J16" s="108">
        <v>8.4436703574030965</v>
      </c>
      <c r="K16" s="108">
        <v>12.819544551529379</v>
      </c>
      <c r="L16" s="108">
        <v>13.273934283824385</v>
      </c>
      <c r="M16" s="108">
        <v>13.02441163572577</v>
      </c>
      <c r="N16" s="108">
        <v>14.549319604922562</v>
      </c>
      <c r="O16" s="108">
        <v>16.673838352410019</v>
      </c>
    </row>
    <row r="17" spans="1:15" s="2" customFormat="1" ht="15" customHeight="1" thickBot="1" x14ac:dyDescent="0.25">
      <c r="A17" s="65" t="s">
        <v>84</v>
      </c>
      <c r="B17" s="145">
        <v>80.544933961392815</v>
      </c>
      <c r="C17" s="144">
        <v>79.201841221319782</v>
      </c>
      <c r="D17" s="144">
        <v>74.378150294711602</v>
      </c>
      <c r="E17" s="144">
        <v>72.59382047992095</v>
      </c>
      <c r="F17" s="144">
        <v>69.731264281153102</v>
      </c>
      <c r="G17" s="144">
        <v>65.628841231507863</v>
      </c>
      <c r="H17" s="106">
        <v>61.766088297794887</v>
      </c>
      <c r="I17" s="109">
        <v>14.937655860349125</v>
      </c>
      <c r="J17" s="109">
        <v>19.268843194056906</v>
      </c>
      <c r="K17" s="109">
        <v>18.75810662157059</v>
      </c>
      <c r="L17" s="109">
        <v>17.738426350225932</v>
      </c>
      <c r="M17" s="109">
        <v>15.749467221628107</v>
      </c>
      <c r="N17" s="109">
        <v>14.73948316004107</v>
      </c>
      <c r="O17" s="109">
        <v>15.778811971639847</v>
      </c>
    </row>
    <row r="18" spans="1:15" x14ac:dyDescent="0.2">
      <c r="A18" s="11"/>
      <c r="B18" s="12"/>
      <c r="C18" s="12"/>
      <c r="D18" s="12"/>
      <c r="E18" s="11"/>
      <c r="F18" s="11"/>
      <c r="G18" s="11"/>
      <c r="H18" s="11"/>
    </row>
    <row r="19" spans="1:15" x14ac:dyDescent="0.2">
      <c r="A19" s="14" t="s">
        <v>78</v>
      </c>
    </row>
  </sheetData>
  <mergeCells count="6">
    <mergeCell ref="A4:A6"/>
    <mergeCell ref="B14:O14"/>
    <mergeCell ref="B10:O10"/>
    <mergeCell ref="B6:O6"/>
    <mergeCell ref="I4:O4"/>
    <mergeCell ref="B4:H4"/>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dimension ref="A1:AC56"/>
  <sheetViews>
    <sheetView showGridLines="0" zoomScale="85" zoomScaleNormal="85" workbookViewId="0"/>
  </sheetViews>
  <sheetFormatPr defaultColWidth="8.85546875" defaultRowHeight="12.75" x14ac:dyDescent="0.2"/>
  <cols>
    <col min="1" max="1" width="17.5703125" style="4" customWidth="1"/>
    <col min="2" max="29" width="7.7109375" style="4" customWidth="1"/>
    <col min="30" max="16384" width="8.85546875" style="4"/>
  </cols>
  <sheetData>
    <row r="1" spans="1:29" s="2" customFormat="1" ht="20.100000000000001" customHeight="1" x14ac:dyDescent="0.2">
      <c r="A1" s="73" t="s">
        <v>99</v>
      </c>
      <c r="B1" s="15"/>
      <c r="C1" s="15"/>
    </row>
    <row r="2" spans="1:29" s="2" customFormat="1" ht="13.5" customHeight="1" x14ac:dyDescent="0.2">
      <c r="A2" s="193" t="s">
        <v>68</v>
      </c>
    </row>
    <row r="3" spans="1:29" ht="15" customHeight="1" thickBot="1" x14ac:dyDescent="0.25"/>
    <row r="4" spans="1:29" s="2" customFormat="1" ht="15" customHeight="1" x14ac:dyDescent="0.2">
      <c r="A4" s="219" t="s">
        <v>80</v>
      </c>
      <c r="B4" s="227" t="s">
        <v>98</v>
      </c>
      <c r="C4" s="228"/>
      <c r="D4" s="228"/>
      <c r="E4" s="228"/>
      <c r="F4" s="228"/>
      <c r="G4" s="228"/>
      <c r="H4" s="228"/>
      <c r="I4" s="228"/>
      <c r="J4" s="228"/>
      <c r="K4" s="228"/>
      <c r="L4" s="228"/>
      <c r="M4" s="228"/>
      <c r="N4" s="228"/>
      <c r="O4" s="229"/>
      <c r="P4" s="227" t="s">
        <v>87</v>
      </c>
      <c r="Q4" s="228"/>
      <c r="R4" s="228"/>
      <c r="S4" s="228"/>
      <c r="T4" s="228"/>
      <c r="U4" s="228"/>
      <c r="V4" s="228"/>
      <c r="W4" s="228"/>
      <c r="X4" s="228"/>
      <c r="Y4" s="228"/>
      <c r="Z4" s="228"/>
      <c r="AA4" s="228"/>
      <c r="AB4" s="228"/>
      <c r="AC4" s="228"/>
    </row>
    <row r="5" spans="1:29" s="2" customFormat="1" ht="15" customHeight="1" x14ac:dyDescent="0.2">
      <c r="A5" s="220"/>
      <c r="B5" s="225" t="s">
        <v>81</v>
      </c>
      <c r="C5" s="223"/>
      <c r="D5" s="223"/>
      <c r="E5" s="223"/>
      <c r="F5" s="223"/>
      <c r="G5" s="223"/>
      <c r="H5" s="226"/>
      <c r="I5" s="222" t="s">
        <v>82</v>
      </c>
      <c r="J5" s="223"/>
      <c r="K5" s="223"/>
      <c r="L5" s="223"/>
      <c r="M5" s="223"/>
      <c r="N5" s="223"/>
      <c r="O5" s="224"/>
      <c r="P5" s="225" t="s">
        <v>81</v>
      </c>
      <c r="Q5" s="223"/>
      <c r="R5" s="223"/>
      <c r="S5" s="223"/>
      <c r="T5" s="223"/>
      <c r="U5" s="223"/>
      <c r="V5" s="223"/>
      <c r="W5" s="223" t="s">
        <v>82</v>
      </c>
      <c r="X5" s="223"/>
      <c r="Y5" s="223"/>
      <c r="Z5" s="223"/>
      <c r="AA5" s="223"/>
      <c r="AB5" s="223"/>
      <c r="AC5" s="199"/>
    </row>
    <row r="6" spans="1:29" s="2" customFormat="1" ht="15" customHeight="1" thickBot="1" x14ac:dyDescent="0.25">
      <c r="A6" s="220"/>
      <c r="B6" s="77">
        <v>2018</v>
      </c>
      <c r="C6" s="77">
        <v>2019</v>
      </c>
      <c r="D6" s="77">
        <v>2020</v>
      </c>
      <c r="E6" s="77">
        <v>2021</v>
      </c>
      <c r="F6" s="77">
        <v>2022</v>
      </c>
      <c r="G6" s="77">
        <v>2023</v>
      </c>
      <c r="H6" s="77">
        <v>2024</v>
      </c>
      <c r="I6" s="133">
        <v>2018</v>
      </c>
      <c r="J6" s="77">
        <v>2019</v>
      </c>
      <c r="K6" s="77">
        <v>2020</v>
      </c>
      <c r="L6" s="77">
        <v>2021</v>
      </c>
      <c r="M6" s="77">
        <v>2022</v>
      </c>
      <c r="N6" s="77">
        <v>2023</v>
      </c>
      <c r="O6" s="78">
        <v>2024</v>
      </c>
      <c r="P6" s="146">
        <v>2018</v>
      </c>
      <c r="Q6" s="77">
        <v>2019</v>
      </c>
      <c r="R6" s="77">
        <v>2020</v>
      </c>
      <c r="S6" s="77">
        <v>2021</v>
      </c>
      <c r="T6" s="77">
        <v>2022</v>
      </c>
      <c r="U6" s="77">
        <v>2023</v>
      </c>
      <c r="V6" s="77">
        <v>2024</v>
      </c>
      <c r="W6" s="133">
        <v>2018</v>
      </c>
      <c r="X6" s="77">
        <v>2019</v>
      </c>
      <c r="Y6" s="77">
        <v>2020</v>
      </c>
      <c r="Z6" s="77">
        <v>2021</v>
      </c>
      <c r="AA6" s="77">
        <v>2022</v>
      </c>
      <c r="AB6" s="77">
        <v>2023</v>
      </c>
      <c r="AC6" s="77">
        <v>2024</v>
      </c>
    </row>
    <row r="7" spans="1:29" s="2" customFormat="1" ht="15" customHeight="1" thickBot="1" x14ac:dyDescent="0.25">
      <c r="A7" s="221"/>
      <c r="B7" s="217" t="s">
        <v>85</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00"/>
    </row>
    <row r="8" spans="1:29" s="2" customFormat="1" ht="15" customHeight="1" x14ac:dyDescent="0.2">
      <c r="A8" s="55" t="s">
        <v>91</v>
      </c>
      <c r="B8" s="94">
        <v>25.728706744547473</v>
      </c>
      <c r="C8" s="124">
        <v>26.551182291347164</v>
      </c>
      <c r="D8" s="124">
        <v>28.138672136676323</v>
      </c>
      <c r="E8" s="124">
        <v>28.118291376659933</v>
      </c>
      <c r="F8" s="124">
        <v>28.061096718480137</v>
      </c>
      <c r="G8" s="124">
        <v>28.530111932139334</v>
      </c>
      <c r="H8" s="124">
        <v>30.019932868166833</v>
      </c>
      <c r="I8" s="130">
        <v>5.2697866515847851</v>
      </c>
      <c r="J8" s="124">
        <v>7.3579999905624316</v>
      </c>
      <c r="K8" s="124">
        <v>8.885531732061926</v>
      </c>
      <c r="L8" s="124">
        <v>8.7201459258628482</v>
      </c>
      <c r="M8" s="124">
        <v>8.0742659758203796</v>
      </c>
      <c r="N8" s="124">
        <v>8.3561282124276435</v>
      </c>
      <c r="O8" s="124">
        <v>9.7422638412206943</v>
      </c>
      <c r="P8" s="94">
        <v>108.27</v>
      </c>
      <c r="Q8" s="124">
        <v>112.53400000000001</v>
      </c>
      <c r="R8" s="124">
        <v>121.81399999999999</v>
      </c>
      <c r="S8" s="124">
        <v>125.479</v>
      </c>
      <c r="T8" s="124">
        <v>129.97900000000001</v>
      </c>
      <c r="U8" s="124">
        <v>138.30199999999999</v>
      </c>
      <c r="V8" s="124">
        <v>151.05699999999999</v>
      </c>
      <c r="W8" s="130">
        <v>22.175999999999998</v>
      </c>
      <c r="X8" s="124">
        <v>31.186</v>
      </c>
      <c r="Y8" s="124">
        <v>38.466000000000001</v>
      </c>
      <c r="Z8" s="124">
        <v>38.914000000000001</v>
      </c>
      <c r="AA8" s="124">
        <v>37.4</v>
      </c>
      <c r="AB8" s="124">
        <v>40.506999999999998</v>
      </c>
      <c r="AC8" s="124">
        <v>49.021999999999998</v>
      </c>
    </row>
    <row r="9" spans="1:29" s="2" customFormat="1" ht="15" customHeight="1" x14ac:dyDescent="0.2">
      <c r="A9" s="67" t="s">
        <v>0</v>
      </c>
      <c r="B9" s="96">
        <v>21.552705238227063</v>
      </c>
      <c r="C9" s="100">
        <v>21.393906713399836</v>
      </c>
      <c r="D9" s="100">
        <v>24.298262224876549</v>
      </c>
      <c r="E9" s="100">
        <v>24.426978255996413</v>
      </c>
      <c r="F9" s="100">
        <v>24.02005839100346</v>
      </c>
      <c r="G9" s="100">
        <v>25.089465807794912</v>
      </c>
      <c r="H9" s="100">
        <v>25.89636956277397</v>
      </c>
      <c r="I9" s="131">
        <v>5.8749346375073053</v>
      </c>
      <c r="J9" s="100">
        <v>6.7553398639944877</v>
      </c>
      <c r="K9" s="100">
        <v>9.2598796812865078</v>
      </c>
      <c r="L9" s="100">
        <v>10.049596503026228</v>
      </c>
      <c r="M9" s="100">
        <v>8.7086397058823533</v>
      </c>
      <c r="N9" s="100">
        <v>8.4520788600429437</v>
      </c>
      <c r="O9" s="100">
        <v>8.5921596543154379</v>
      </c>
      <c r="P9" s="96">
        <v>14.013999999999999</v>
      </c>
      <c r="Q9" s="100">
        <v>14.282999999999999</v>
      </c>
      <c r="R9" s="100">
        <v>16.681000000000001</v>
      </c>
      <c r="S9" s="100">
        <v>17.434999999999999</v>
      </c>
      <c r="T9" s="100">
        <v>17.771000000000001</v>
      </c>
      <c r="U9" s="100">
        <v>19.28</v>
      </c>
      <c r="V9" s="100">
        <v>20.736000000000001</v>
      </c>
      <c r="W9" s="131">
        <v>3.82</v>
      </c>
      <c r="X9" s="100">
        <v>4.51</v>
      </c>
      <c r="Y9" s="100">
        <v>6.3570000000000002</v>
      </c>
      <c r="Z9" s="100">
        <v>7.173</v>
      </c>
      <c r="AA9" s="100">
        <v>6.4429999999999996</v>
      </c>
      <c r="AB9" s="100">
        <v>6.4950000000000001</v>
      </c>
      <c r="AC9" s="100">
        <v>6.88</v>
      </c>
    </row>
    <row r="10" spans="1:29" s="2" customFormat="1" ht="15" customHeight="1" x14ac:dyDescent="0.2">
      <c r="A10" s="68" t="s">
        <v>1</v>
      </c>
      <c r="B10" s="96">
        <v>25.649268465549536</v>
      </c>
      <c r="C10" s="100">
        <v>26.114441142396615</v>
      </c>
      <c r="D10" s="100">
        <v>27.732334680201042</v>
      </c>
      <c r="E10" s="100">
        <v>26.925244177310294</v>
      </c>
      <c r="F10" s="100">
        <v>27.415461611710256</v>
      </c>
      <c r="G10" s="100">
        <v>28.335498237149746</v>
      </c>
      <c r="H10" s="100">
        <v>30.593910513055878</v>
      </c>
      <c r="I10" s="131">
        <v>4.6878955095428543</v>
      </c>
      <c r="J10" s="100">
        <v>7.6059033899158814</v>
      </c>
      <c r="K10" s="100">
        <v>9.4830984527446542</v>
      </c>
      <c r="L10" s="100">
        <v>8.4288129226145756</v>
      </c>
      <c r="M10" s="100">
        <v>9.2167327324667276</v>
      </c>
      <c r="N10" s="100">
        <v>9.8224778870538749</v>
      </c>
      <c r="O10" s="100">
        <v>11.684862215104584</v>
      </c>
      <c r="P10" s="96">
        <v>10.132999999999999</v>
      </c>
      <c r="Q10" s="100">
        <v>10.369</v>
      </c>
      <c r="R10" s="100">
        <v>11.256</v>
      </c>
      <c r="S10" s="100">
        <v>11.468</v>
      </c>
      <c r="T10" s="100">
        <v>12.38</v>
      </c>
      <c r="U10" s="100">
        <v>13.743</v>
      </c>
      <c r="V10" s="100">
        <v>15.664999999999999</v>
      </c>
      <c r="W10" s="131">
        <v>1.8520000000000001</v>
      </c>
      <c r="X10" s="100">
        <v>3.02</v>
      </c>
      <c r="Y10" s="100">
        <v>3.8490000000000002</v>
      </c>
      <c r="Z10" s="100">
        <v>3.59</v>
      </c>
      <c r="AA10" s="100">
        <v>4.1619999999999999</v>
      </c>
      <c r="AB10" s="100">
        <v>4.7640000000000002</v>
      </c>
      <c r="AC10" s="100">
        <v>5.9829999999999997</v>
      </c>
    </row>
    <row r="11" spans="1:29" s="2" customFormat="1" ht="15" customHeight="1" x14ac:dyDescent="0.2">
      <c r="A11" s="68" t="s">
        <v>2</v>
      </c>
      <c r="B11" s="96">
        <v>32.369616641009273</v>
      </c>
      <c r="C11" s="100">
        <v>33.02895322939866</v>
      </c>
      <c r="D11" s="100">
        <v>34.366972477064223</v>
      </c>
      <c r="E11" s="100">
        <v>33.408665560224584</v>
      </c>
      <c r="F11" s="100">
        <v>33.236817005041559</v>
      </c>
      <c r="G11" s="100">
        <v>33.226018396846257</v>
      </c>
      <c r="H11" s="100">
        <v>33.061365927419359</v>
      </c>
      <c r="I11" s="131">
        <v>6.0451319791236431</v>
      </c>
      <c r="J11" s="100">
        <v>9.7253155159613947</v>
      </c>
      <c r="K11" s="100">
        <v>10.223853211009175</v>
      </c>
      <c r="L11" s="100">
        <v>8.4325011476393943</v>
      </c>
      <c r="M11" s="100">
        <v>6.935549802425399</v>
      </c>
      <c r="N11" s="100">
        <v>7.421156373193166</v>
      </c>
      <c r="O11" s="100">
        <v>8.414188508064516</v>
      </c>
      <c r="P11" s="96">
        <v>8.6210000000000004</v>
      </c>
      <c r="Q11" s="100">
        <v>8.8979999999999997</v>
      </c>
      <c r="R11" s="100">
        <v>9.3650000000000002</v>
      </c>
      <c r="S11" s="100">
        <v>9.4610000000000003</v>
      </c>
      <c r="T11" s="100">
        <v>9.7569999999999997</v>
      </c>
      <c r="U11" s="100">
        <v>10.114000000000001</v>
      </c>
      <c r="V11" s="100">
        <v>10.494999999999999</v>
      </c>
      <c r="W11" s="131">
        <v>1.61</v>
      </c>
      <c r="X11" s="100">
        <v>2.62</v>
      </c>
      <c r="Y11" s="100">
        <v>2.786</v>
      </c>
      <c r="Z11" s="100">
        <v>2.3879999999999999</v>
      </c>
      <c r="AA11" s="100">
        <v>2.036</v>
      </c>
      <c r="AB11" s="100">
        <v>2.2589999999999999</v>
      </c>
      <c r="AC11" s="100">
        <v>2.6709999999999998</v>
      </c>
    </row>
    <row r="12" spans="1:29" s="2" customFormat="1" ht="15" customHeight="1" x14ac:dyDescent="0.2">
      <c r="A12" s="54" t="s">
        <v>3</v>
      </c>
      <c r="B12" s="96">
        <v>25.284220100045474</v>
      </c>
      <c r="C12" s="100">
        <v>26.861857149262431</v>
      </c>
      <c r="D12" s="100">
        <v>28.416998555735479</v>
      </c>
      <c r="E12" s="100">
        <v>27.961148719673716</v>
      </c>
      <c r="F12" s="100">
        <v>25.788103344682554</v>
      </c>
      <c r="G12" s="100">
        <v>25.939622641509434</v>
      </c>
      <c r="H12" s="100">
        <v>28.520646319569121</v>
      </c>
      <c r="I12" s="131">
        <v>6.8394724874943149</v>
      </c>
      <c r="J12" s="100">
        <v>8.2993319284401199</v>
      </c>
      <c r="K12" s="100">
        <v>7.4707864676791109</v>
      </c>
      <c r="L12" s="100">
        <v>9.8431652861287482</v>
      </c>
      <c r="M12" s="100">
        <v>7.4784698578009206</v>
      </c>
      <c r="N12" s="100">
        <v>7.0981132075471702</v>
      </c>
      <c r="O12" s="100">
        <v>9.6014362657091574</v>
      </c>
      <c r="P12" s="96">
        <v>5.56</v>
      </c>
      <c r="Q12" s="100">
        <v>5.9909999999999997</v>
      </c>
      <c r="R12" s="100">
        <v>6.4930000000000003</v>
      </c>
      <c r="S12" s="100">
        <v>6.65</v>
      </c>
      <c r="T12" s="100">
        <v>6.4379999999999997</v>
      </c>
      <c r="U12" s="100">
        <v>6.8739999999999997</v>
      </c>
      <c r="V12" s="100">
        <v>7.9429999999999996</v>
      </c>
      <c r="W12" s="131">
        <v>1.504</v>
      </c>
      <c r="X12" s="100">
        <v>1.851</v>
      </c>
      <c r="Y12" s="100">
        <v>1.7070000000000001</v>
      </c>
      <c r="Z12" s="100">
        <v>2.3410000000000002</v>
      </c>
      <c r="AA12" s="100">
        <v>1.867</v>
      </c>
      <c r="AB12" s="100">
        <v>1.881</v>
      </c>
      <c r="AC12" s="100">
        <v>2.6739999999999999</v>
      </c>
    </row>
    <row r="13" spans="1:29" s="2" customFormat="1" ht="15" customHeight="1" x14ac:dyDescent="0.2">
      <c r="A13" s="67" t="s">
        <v>4</v>
      </c>
      <c r="B13" s="96">
        <v>27.919552224646615</v>
      </c>
      <c r="C13" s="100">
        <v>28.774304231795654</v>
      </c>
      <c r="D13" s="100">
        <v>29.88013698630137</v>
      </c>
      <c r="E13" s="100">
        <v>32.840292080134809</v>
      </c>
      <c r="F13" s="100">
        <v>31.428051333394013</v>
      </c>
      <c r="G13" s="100">
        <v>32.525499084648246</v>
      </c>
      <c r="H13" s="100">
        <v>32.495995953805952</v>
      </c>
      <c r="I13" s="131">
        <v>7.8265819182240781</v>
      </c>
      <c r="J13" s="100">
        <v>7.6057948913457878</v>
      </c>
      <c r="K13" s="100">
        <v>7.4391171993911724</v>
      </c>
      <c r="L13" s="100">
        <v>8.8653810147912377</v>
      </c>
      <c r="M13" s="100">
        <v>10.439610448712115</v>
      </c>
      <c r="N13" s="100">
        <v>9.1709528375904465</v>
      </c>
      <c r="O13" s="100">
        <v>8.083958526511001</v>
      </c>
      <c r="P13" s="96">
        <v>2.9430000000000001</v>
      </c>
      <c r="Q13" s="100">
        <v>3.0190000000000001</v>
      </c>
      <c r="R13" s="100">
        <v>3.141</v>
      </c>
      <c r="S13" s="100">
        <v>3.508</v>
      </c>
      <c r="T13" s="100">
        <v>3.4529999999999998</v>
      </c>
      <c r="U13" s="100">
        <v>3.7309999999999999</v>
      </c>
      <c r="V13" s="100">
        <v>3.855</v>
      </c>
      <c r="W13" s="131">
        <v>0.82499999999999996</v>
      </c>
      <c r="X13" s="100">
        <v>0.79800000000000004</v>
      </c>
      <c r="Y13" s="100">
        <v>0.78200000000000003</v>
      </c>
      <c r="Z13" s="100">
        <v>0.94699999999999995</v>
      </c>
      <c r="AA13" s="100">
        <v>1.147</v>
      </c>
      <c r="AB13" s="100">
        <v>1.052</v>
      </c>
      <c r="AC13" s="100">
        <v>0.95899999999999996</v>
      </c>
    </row>
    <row r="14" spans="1:29" s="2" customFormat="1" ht="15" customHeight="1" x14ac:dyDescent="0.2">
      <c r="A14" s="69" t="s">
        <v>5</v>
      </c>
      <c r="B14" s="96">
        <v>24.061459985692512</v>
      </c>
      <c r="C14" s="100">
        <v>25.730830297935931</v>
      </c>
      <c r="D14" s="100">
        <v>26.922960036468623</v>
      </c>
      <c r="E14" s="100">
        <v>27.557070856804032</v>
      </c>
      <c r="F14" s="100">
        <v>27.479362531529468</v>
      </c>
      <c r="G14" s="100">
        <v>28.365556502846456</v>
      </c>
      <c r="H14" s="100">
        <v>30.386828644501279</v>
      </c>
      <c r="I14" s="131">
        <v>3.6515193928649188</v>
      </c>
      <c r="J14" s="100">
        <v>5.9306995423554687</v>
      </c>
      <c r="K14" s="100">
        <v>8.1932836954870076</v>
      </c>
      <c r="L14" s="100">
        <v>8.7399940705603321</v>
      </c>
      <c r="M14" s="100">
        <v>6.8447603760605364</v>
      </c>
      <c r="N14" s="100">
        <v>7.5575479222243613</v>
      </c>
      <c r="O14" s="100">
        <v>9.4043052003410068</v>
      </c>
      <c r="P14" s="96">
        <v>7.7359999999999998</v>
      </c>
      <c r="Q14" s="100">
        <v>8.2650000000000006</v>
      </c>
      <c r="R14" s="100">
        <v>8.859</v>
      </c>
      <c r="S14" s="100">
        <v>9.2949999999999999</v>
      </c>
      <c r="T14" s="100">
        <v>9.5869999999999997</v>
      </c>
      <c r="U14" s="100">
        <v>10.314</v>
      </c>
      <c r="V14" s="100">
        <v>11.406000000000001</v>
      </c>
      <c r="W14" s="131">
        <v>1.1739999999999999</v>
      </c>
      <c r="X14" s="100">
        <v>1.905</v>
      </c>
      <c r="Y14" s="100">
        <v>2.6960000000000002</v>
      </c>
      <c r="Z14" s="100">
        <v>2.948</v>
      </c>
      <c r="AA14" s="100">
        <v>2.3879999999999999</v>
      </c>
      <c r="AB14" s="100">
        <v>2.7480000000000002</v>
      </c>
      <c r="AC14" s="100">
        <v>3.53</v>
      </c>
    </row>
    <row r="15" spans="1:29" s="2" customFormat="1" ht="15" customHeight="1" x14ac:dyDescent="0.2">
      <c r="A15" s="69" t="s">
        <v>6</v>
      </c>
      <c r="B15" s="96">
        <v>23.666816402489893</v>
      </c>
      <c r="C15" s="100">
        <v>24.53357025003173</v>
      </c>
      <c r="D15" s="100">
        <v>25.574536069804598</v>
      </c>
      <c r="E15" s="100">
        <v>24.268741330438452</v>
      </c>
      <c r="F15" s="100">
        <v>24.83264081255771</v>
      </c>
      <c r="G15" s="100">
        <v>25.282315535577236</v>
      </c>
      <c r="H15" s="100">
        <v>27.155943982310205</v>
      </c>
      <c r="I15" s="131">
        <v>2.8813450555092088</v>
      </c>
      <c r="J15" s="100">
        <v>6.1936794009392049</v>
      </c>
      <c r="K15" s="100">
        <v>7.2815533980582519</v>
      </c>
      <c r="L15" s="100">
        <v>5.6992943730776187</v>
      </c>
      <c r="M15" s="100">
        <v>6.2384579870729455</v>
      </c>
      <c r="N15" s="100">
        <v>6.6549720425391952</v>
      </c>
      <c r="O15" s="100">
        <v>7.9762030114773088</v>
      </c>
      <c r="P15" s="96">
        <v>3.6880000000000002</v>
      </c>
      <c r="Q15" s="100">
        <v>3.8660000000000001</v>
      </c>
      <c r="R15" s="100">
        <v>4.1619999999999999</v>
      </c>
      <c r="S15" s="100">
        <v>4.024</v>
      </c>
      <c r="T15" s="100">
        <v>4.3029999999999999</v>
      </c>
      <c r="U15" s="100">
        <v>4.6120000000000001</v>
      </c>
      <c r="V15" s="100">
        <v>5.1580000000000004</v>
      </c>
      <c r="W15" s="131">
        <v>0.44900000000000001</v>
      </c>
      <c r="X15" s="100">
        <v>0.97599999999999998</v>
      </c>
      <c r="Y15" s="100">
        <v>1.1850000000000001</v>
      </c>
      <c r="Z15" s="100">
        <v>0.94499999999999995</v>
      </c>
      <c r="AA15" s="100">
        <v>1.081</v>
      </c>
      <c r="AB15" s="100">
        <v>1.214</v>
      </c>
      <c r="AC15" s="100">
        <v>1.5149999999999999</v>
      </c>
    </row>
    <row r="16" spans="1:29" s="2" customFormat="1" ht="15" customHeight="1" x14ac:dyDescent="0.2">
      <c r="A16" s="67" t="s">
        <v>7</v>
      </c>
      <c r="B16" s="96">
        <v>30.041736968297666</v>
      </c>
      <c r="C16" s="100">
        <v>30.443108439100424</v>
      </c>
      <c r="D16" s="100">
        <v>32.684265551489808</v>
      </c>
      <c r="E16" s="100">
        <v>33.726484886916083</v>
      </c>
      <c r="F16" s="100">
        <v>34.044455280588402</v>
      </c>
      <c r="G16" s="100">
        <v>32.862996752744706</v>
      </c>
      <c r="H16" s="100">
        <v>34.661146544328822</v>
      </c>
      <c r="I16" s="131">
        <v>6.7977977089068471</v>
      </c>
      <c r="J16" s="100">
        <v>10.656869294143844</v>
      </c>
      <c r="K16" s="100">
        <v>10.550618574664576</v>
      </c>
      <c r="L16" s="100">
        <v>12.035510462904249</v>
      </c>
      <c r="M16" s="100">
        <v>11.211345442724205</v>
      </c>
      <c r="N16" s="100">
        <v>10.221122622545229</v>
      </c>
      <c r="O16" s="100">
        <v>12.465033008839656</v>
      </c>
      <c r="P16" s="96">
        <v>6.766</v>
      </c>
      <c r="Q16" s="100">
        <v>6.8360000000000003</v>
      </c>
      <c r="R16" s="100">
        <v>7.5030000000000001</v>
      </c>
      <c r="S16" s="100">
        <v>7.9779999999999998</v>
      </c>
      <c r="T16" s="100">
        <v>8.3780000000000001</v>
      </c>
      <c r="U16" s="100">
        <v>8.5009999999999994</v>
      </c>
      <c r="V16" s="100">
        <v>9.2929999999999993</v>
      </c>
      <c r="W16" s="131">
        <v>1.5309999999999999</v>
      </c>
      <c r="X16" s="100">
        <v>2.3929999999999998</v>
      </c>
      <c r="Y16" s="100">
        <v>2.4220000000000002</v>
      </c>
      <c r="Z16" s="100">
        <v>2.847</v>
      </c>
      <c r="AA16" s="100">
        <v>2.7589999999999999</v>
      </c>
      <c r="AB16" s="100">
        <v>2.6440000000000001</v>
      </c>
      <c r="AC16" s="100">
        <v>3.3420000000000001</v>
      </c>
    </row>
    <row r="17" spans="1:29" s="2" customFormat="1" ht="15" customHeight="1" x14ac:dyDescent="0.2">
      <c r="A17" s="70" t="s">
        <v>8</v>
      </c>
      <c r="B17" s="96">
        <v>24.421582075903064</v>
      </c>
      <c r="C17" s="100">
        <v>26.127393158515559</v>
      </c>
      <c r="D17" s="100">
        <v>28.140948830604</v>
      </c>
      <c r="E17" s="100">
        <v>26.651401909534712</v>
      </c>
      <c r="F17" s="100">
        <v>27.422371866816309</v>
      </c>
      <c r="G17" s="100">
        <v>28.158744072996772</v>
      </c>
      <c r="H17" s="100">
        <v>30.231298831902219</v>
      </c>
      <c r="I17" s="131">
        <v>3.3790580704160953</v>
      </c>
      <c r="J17" s="100">
        <v>6.5102985210053532</v>
      </c>
      <c r="K17" s="100">
        <v>8.9291261705054801</v>
      </c>
      <c r="L17" s="100">
        <v>7.2925217090767696</v>
      </c>
      <c r="M17" s="100">
        <v>7.5321112358149396</v>
      </c>
      <c r="N17" s="100">
        <v>8.877555086265291</v>
      </c>
      <c r="O17" s="100">
        <v>9.5575152781001016</v>
      </c>
      <c r="P17" s="96">
        <v>5.3410000000000002</v>
      </c>
      <c r="Q17" s="100">
        <v>5.7590000000000003</v>
      </c>
      <c r="R17" s="100">
        <v>6.3410000000000002</v>
      </c>
      <c r="S17" s="100">
        <v>6.1689999999999996</v>
      </c>
      <c r="T17" s="100">
        <v>6.5970000000000004</v>
      </c>
      <c r="U17" s="100">
        <v>7.0670000000000002</v>
      </c>
      <c r="V17" s="100">
        <v>7.8159999999999998</v>
      </c>
      <c r="W17" s="131">
        <v>0.73899999999999999</v>
      </c>
      <c r="X17" s="100">
        <v>1.4350000000000001</v>
      </c>
      <c r="Y17" s="100">
        <v>2.012</v>
      </c>
      <c r="Z17" s="100">
        <v>1.6879999999999999</v>
      </c>
      <c r="AA17" s="100">
        <v>1.8120000000000001</v>
      </c>
      <c r="AB17" s="100">
        <v>2.2280000000000002</v>
      </c>
      <c r="AC17" s="100">
        <v>2.4710000000000001</v>
      </c>
    </row>
    <row r="18" spans="1:29" s="2" customFormat="1" ht="15" customHeight="1" x14ac:dyDescent="0.2">
      <c r="A18" s="69" t="s">
        <v>9</v>
      </c>
      <c r="B18" s="96">
        <v>29.834513149875768</v>
      </c>
      <c r="C18" s="100">
        <v>31.377586770682488</v>
      </c>
      <c r="D18" s="100">
        <v>31.676084578928183</v>
      </c>
      <c r="E18" s="100">
        <v>30.733264397788069</v>
      </c>
      <c r="F18" s="100">
        <v>30.52049786752546</v>
      </c>
      <c r="G18" s="100">
        <v>29.837499999999999</v>
      </c>
      <c r="H18" s="100">
        <v>31.436412802195584</v>
      </c>
      <c r="I18" s="131">
        <v>6.8163705405278705</v>
      </c>
      <c r="J18" s="100">
        <v>9.296024664829261</v>
      </c>
      <c r="K18" s="100">
        <v>10.513124316441852</v>
      </c>
      <c r="L18" s="100">
        <v>9.7199118823899653</v>
      </c>
      <c r="M18" s="100">
        <v>8.1077552441465741</v>
      </c>
      <c r="N18" s="100">
        <v>8.7791666666666668</v>
      </c>
      <c r="O18" s="100">
        <v>10.118254833111354</v>
      </c>
      <c r="P18" s="96">
        <v>6.3639999999999999</v>
      </c>
      <c r="Q18" s="100">
        <v>6.7169999999999996</v>
      </c>
      <c r="R18" s="100">
        <v>6.9509999999999996</v>
      </c>
      <c r="S18" s="100">
        <v>6.8360000000000003</v>
      </c>
      <c r="T18" s="100">
        <v>7.0129999999999999</v>
      </c>
      <c r="U18" s="100">
        <v>7.1609999999999996</v>
      </c>
      <c r="V18" s="100">
        <v>7.7889999999999997</v>
      </c>
      <c r="W18" s="131">
        <v>1.454</v>
      </c>
      <c r="X18" s="100">
        <v>1.99</v>
      </c>
      <c r="Y18" s="100">
        <v>2.3069999999999999</v>
      </c>
      <c r="Z18" s="100">
        <v>2.1619999999999999</v>
      </c>
      <c r="AA18" s="100">
        <v>1.863</v>
      </c>
      <c r="AB18" s="100">
        <v>2.1070000000000002</v>
      </c>
      <c r="AC18" s="100">
        <v>2.5070000000000001</v>
      </c>
    </row>
    <row r="19" spans="1:29" s="2" customFormat="1" ht="15" customHeight="1" x14ac:dyDescent="0.2">
      <c r="A19" s="54" t="s">
        <v>10</v>
      </c>
      <c r="B19" s="96">
        <v>24.132336497774659</v>
      </c>
      <c r="C19" s="100">
        <v>24.548136815648565</v>
      </c>
      <c r="D19" s="100">
        <v>25.21064111885719</v>
      </c>
      <c r="E19" s="100">
        <v>26.19117095335362</v>
      </c>
      <c r="F19" s="100">
        <v>25.158935483224031</v>
      </c>
      <c r="G19" s="100">
        <v>25.047073742458593</v>
      </c>
      <c r="H19" s="100">
        <v>26.421429362063243</v>
      </c>
      <c r="I19" s="131">
        <v>4.5668807962991389</v>
      </c>
      <c r="J19" s="100">
        <v>5.413615998251557</v>
      </c>
      <c r="K19" s="100">
        <v>6.6934690560711694</v>
      </c>
      <c r="L19" s="100">
        <v>7.3116845220726159</v>
      </c>
      <c r="M19" s="100">
        <v>6.8828590337524824</v>
      </c>
      <c r="N19" s="100">
        <v>6.9880490335472469</v>
      </c>
      <c r="O19" s="100">
        <v>7.7389956831347089</v>
      </c>
      <c r="P19" s="96">
        <v>11.007</v>
      </c>
      <c r="Q19" s="100">
        <v>11.231999999999999</v>
      </c>
      <c r="R19" s="100">
        <v>11.789</v>
      </c>
      <c r="S19" s="100">
        <v>12.566000000000001</v>
      </c>
      <c r="T19" s="100">
        <v>12.545</v>
      </c>
      <c r="U19" s="100">
        <v>13.036</v>
      </c>
      <c r="V19" s="100">
        <v>14.321999999999999</v>
      </c>
      <c r="W19" s="131">
        <v>2.0830000000000002</v>
      </c>
      <c r="X19" s="100">
        <v>2.4769999999999999</v>
      </c>
      <c r="Y19" s="100">
        <v>3.13</v>
      </c>
      <c r="Z19" s="100">
        <v>3.508</v>
      </c>
      <c r="AA19" s="100">
        <v>3.4319999999999999</v>
      </c>
      <c r="AB19" s="100">
        <v>3.637</v>
      </c>
      <c r="AC19" s="100">
        <v>4.1950000000000003</v>
      </c>
    </row>
    <row r="20" spans="1:29" s="2" customFormat="1" ht="15" customHeight="1" x14ac:dyDescent="0.2">
      <c r="A20" s="69" t="s">
        <v>11</v>
      </c>
      <c r="B20" s="96">
        <v>27.308066083576289</v>
      </c>
      <c r="C20" s="100">
        <v>26.875327200658138</v>
      </c>
      <c r="D20" s="100">
        <v>28.034915279102179</v>
      </c>
      <c r="E20" s="100">
        <v>27.194707670302165</v>
      </c>
      <c r="F20" s="100">
        <v>28.232766090181265</v>
      </c>
      <c r="G20" s="100">
        <v>28.749088014857065</v>
      </c>
      <c r="H20" s="100">
        <v>30.539983246343194</v>
      </c>
      <c r="I20" s="131">
        <v>4.7394782088659637</v>
      </c>
      <c r="J20" s="100">
        <v>6.2224216588138512</v>
      </c>
      <c r="K20" s="100">
        <v>7.2507885278368667</v>
      </c>
      <c r="L20" s="100">
        <v>6.5117110674056855</v>
      </c>
      <c r="M20" s="100">
        <v>7.746161577652237</v>
      </c>
      <c r="N20" s="100">
        <v>8.0453671154739013</v>
      </c>
      <c r="O20" s="100">
        <v>10.206843224434564</v>
      </c>
      <c r="P20" s="96">
        <v>7.306</v>
      </c>
      <c r="Q20" s="100">
        <v>7.1870000000000003</v>
      </c>
      <c r="R20" s="100">
        <v>7.6440000000000001</v>
      </c>
      <c r="S20" s="100">
        <v>7.6050000000000004</v>
      </c>
      <c r="T20" s="100">
        <v>8.1460000000000008</v>
      </c>
      <c r="U20" s="100">
        <v>8.6690000000000005</v>
      </c>
      <c r="V20" s="100">
        <v>9.4789999999999992</v>
      </c>
      <c r="W20" s="131">
        <v>1.268</v>
      </c>
      <c r="X20" s="100">
        <v>1.6639999999999999</v>
      </c>
      <c r="Y20" s="100">
        <v>1.9770000000000001</v>
      </c>
      <c r="Z20" s="100">
        <v>1.821</v>
      </c>
      <c r="AA20" s="100">
        <v>2.2349999999999999</v>
      </c>
      <c r="AB20" s="100">
        <v>2.4260000000000002</v>
      </c>
      <c r="AC20" s="100">
        <v>3.1680000000000001</v>
      </c>
    </row>
    <row r="21" spans="1:29" s="2" customFormat="1" ht="15" customHeight="1" x14ac:dyDescent="0.2">
      <c r="A21" s="69" t="s">
        <v>12</v>
      </c>
      <c r="B21" s="96">
        <v>26.410405103139755</v>
      </c>
      <c r="C21" s="100">
        <v>28.329678513798669</v>
      </c>
      <c r="D21" s="100">
        <v>29.879165140974003</v>
      </c>
      <c r="E21" s="100">
        <v>30.617107457707888</v>
      </c>
      <c r="F21" s="100">
        <v>30.802292263610315</v>
      </c>
      <c r="G21" s="100">
        <v>30.219494047619051</v>
      </c>
      <c r="H21" s="100">
        <v>32.025786713286713</v>
      </c>
      <c r="I21" s="131">
        <v>4.6267914837213153</v>
      </c>
      <c r="J21" s="100">
        <v>6.8558897761595432</v>
      </c>
      <c r="K21" s="100">
        <v>11.680703039179788</v>
      </c>
      <c r="L21" s="100">
        <v>10.011119053292033</v>
      </c>
      <c r="M21" s="100">
        <v>7.5582746069852087</v>
      </c>
      <c r="N21" s="100">
        <v>7.3883928571428577</v>
      </c>
      <c r="O21" s="100">
        <v>10.616987179487179</v>
      </c>
      <c r="P21" s="96">
        <v>6.3760000000000003</v>
      </c>
      <c r="Q21" s="100">
        <v>6.8470000000000004</v>
      </c>
      <c r="R21" s="100">
        <v>7.3440000000000003</v>
      </c>
      <c r="S21" s="100">
        <v>7.71</v>
      </c>
      <c r="T21" s="100">
        <v>7.9550000000000001</v>
      </c>
      <c r="U21" s="100">
        <v>8.1229999999999993</v>
      </c>
      <c r="V21" s="100">
        <v>8.7929999999999993</v>
      </c>
      <c r="W21" s="131">
        <v>1.117</v>
      </c>
      <c r="X21" s="100">
        <v>1.657</v>
      </c>
      <c r="Y21" s="100">
        <v>2.871</v>
      </c>
      <c r="Z21" s="100">
        <v>2.5209999999999999</v>
      </c>
      <c r="AA21" s="100">
        <v>1.952</v>
      </c>
      <c r="AB21" s="100">
        <v>1.986</v>
      </c>
      <c r="AC21" s="100">
        <v>2.915</v>
      </c>
    </row>
    <row r="22" spans="1:29" s="2" customFormat="1" ht="15" customHeight="1" thickBot="1" x14ac:dyDescent="0.25">
      <c r="A22" s="69" t="s">
        <v>13</v>
      </c>
      <c r="B22" s="98">
        <v>26.326392128588999</v>
      </c>
      <c r="C22" s="101">
        <v>28.112151909464671</v>
      </c>
      <c r="D22" s="101">
        <v>29.861822438698077</v>
      </c>
      <c r="E22" s="101">
        <v>30.13810407784419</v>
      </c>
      <c r="F22" s="101">
        <v>31.094957198752702</v>
      </c>
      <c r="G22" s="101">
        <v>32.618952113536956</v>
      </c>
      <c r="H22" s="101">
        <v>34.038003867321137</v>
      </c>
      <c r="I22" s="132">
        <v>5.8314601976334872</v>
      </c>
      <c r="J22" s="101">
        <v>8.2439706692663073</v>
      </c>
      <c r="K22" s="101">
        <v>9.1665447247946155</v>
      </c>
      <c r="L22" s="101">
        <v>8.2311662348789305</v>
      </c>
      <c r="M22" s="101">
        <v>8.3874555601898741</v>
      </c>
      <c r="N22" s="101">
        <v>9.6766183408782673</v>
      </c>
      <c r="O22" s="101">
        <v>11.549903316971589</v>
      </c>
      <c r="P22" s="98">
        <v>12.414999999999999</v>
      </c>
      <c r="Q22" s="101">
        <v>13.265000000000001</v>
      </c>
      <c r="R22" s="101">
        <v>14.285</v>
      </c>
      <c r="S22" s="101">
        <v>14.773999999999999</v>
      </c>
      <c r="T22" s="101">
        <v>15.656000000000001</v>
      </c>
      <c r="U22" s="101">
        <v>17.077000000000002</v>
      </c>
      <c r="V22" s="101">
        <v>18.306999999999999</v>
      </c>
      <c r="W22" s="132">
        <v>2.75</v>
      </c>
      <c r="X22" s="101">
        <v>3.89</v>
      </c>
      <c r="Y22" s="101">
        <v>4.3849999999999998</v>
      </c>
      <c r="Z22" s="101">
        <v>4.0350000000000001</v>
      </c>
      <c r="AA22" s="101">
        <v>4.2229999999999999</v>
      </c>
      <c r="AB22" s="101">
        <v>5.0659999999999998</v>
      </c>
      <c r="AC22" s="101">
        <v>6.2119999999999997</v>
      </c>
    </row>
    <row r="23" spans="1:29" s="2" customFormat="1" ht="15" customHeight="1" thickBot="1" x14ac:dyDescent="0.25">
      <c r="A23" s="62"/>
      <c r="B23" s="217" t="s">
        <v>83</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row>
    <row r="24" spans="1:29" s="2" customFormat="1" ht="15" customHeight="1" x14ac:dyDescent="0.2">
      <c r="A24" s="55" t="s">
        <v>91</v>
      </c>
      <c r="B24" s="94">
        <v>5.0055368880312914</v>
      </c>
      <c r="C24" s="124">
        <v>5.5221570505712085</v>
      </c>
      <c r="D24" s="124">
        <v>7.2096482839230687</v>
      </c>
      <c r="E24" s="124">
        <v>7.7061494126663286</v>
      </c>
      <c r="F24" s="124">
        <v>8.4937392055267704</v>
      </c>
      <c r="G24" s="124">
        <v>9.8061300690241318</v>
      </c>
      <c r="H24" s="124">
        <v>11.477794625876161</v>
      </c>
      <c r="I24" s="130">
        <v>1.426520980765849</v>
      </c>
      <c r="J24" s="124">
        <v>2.2418943086745404</v>
      </c>
      <c r="K24" s="124">
        <v>3.6072496107700052</v>
      </c>
      <c r="L24" s="124">
        <v>3.7324035190720979</v>
      </c>
      <c r="M24" s="124">
        <v>3.6547927461139897</v>
      </c>
      <c r="N24" s="124">
        <v>4.150937168649099</v>
      </c>
      <c r="O24" s="124">
        <v>5.0054750799401413</v>
      </c>
      <c r="P24" s="94">
        <v>21.064</v>
      </c>
      <c r="Q24" s="124">
        <v>23.405000000000001</v>
      </c>
      <c r="R24" s="124">
        <v>31.210999999999999</v>
      </c>
      <c r="S24" s="124">
        <v>34.389000000000003</v>
      </c>
      <c r="T24" s="124">
        <v>39.343000000000004</v>
      </c>
      <c r="U24" s="124">
        <v>47.536000000000001</v>
      </c>
      <c r="V24" s="124">
        <v>57.755000000000003</v>
      </c>
      <c r="W24" s="130">
        <v>6.0030000000000001</v>
      </c>
      <c r="X24" s="124">
        <v>9.5020000000000007</v>
      </c>
      <c r="Y24" s="124">
        <v>15.616</v>
      </c>
      <c r="Z24" s="124">
        <v>16.655999999999999</v>
      </c>
      <c r="AA24" s="124">
        <v>16.928999999999998</v>
      </c>
      <c r="AB24" s="124">
        <v>20.122</v>
      </c>
      <c r="AC24" s="124">
        <v>25.187000000000001</v>
      </c>
    </row>
    <row r="25" spans="1:29" s="2" customFormat="1" ht="15" customHeight="1" x14ac:dyDescent="0.2">
      <c r="A25" s="67" t="s">
        <v>0</v>
      </c>
      <c r="B25" s="96">
        <v>3.3850081510873244</v>
      </c>
      <c r="C25" s="100">
        <v>3.543932176986909</v>
      </c>
      <c r="D25" s="100">
        <v>5.8979475899841223</v>
      </c>
      <c r="E25" s="100">
        <v>6.4195247702308906</v>
      </c>
      <c r="F25" s="100">
        <v>6.9082504325259517</v>
      </c>
      <c r="G25" s="100">
        <v>8.4286550849111848</v>
      </c>
      <c r="H25" s="100">
        <v>9.5612753362556671</v>
      </c>
      <c r="I25" s="131">
        <v>1.2703392697856111</v>
      </c>
      <c r="J25" s="100">
        <v>1.3945058566250261</v>
      </c>
      <c r="K25" s="100">
        <v>3.3211460867285254</v>
      </c>
      <c r="L25" s="100">
        <v>3.7813830979600982</v>
      </c>
      <c r="M25" s="100">
        <v>3.2844939446366781</v>
      </c>
      <c r="N25" s="100">
        <v>3.6476023163510964</v>
      </c>
      <c r="O25" s="100">
        <v>4.0587963483321472</v>
      </c>
      <c r="P25" s="96">
        <v>2.2010000000000001</v>
      </c>
      <c r="Q25" s="100">
        <v>2.3660000000000001</v>
      </c>
      <c r="R25" s="100">
        <v>4.0490000000000004</v>
      </c>
      <c r="S25" s="100">
        <v>4.5819999999999999</v>
      </c>
      <c r="T25" s="100">
        <v>5.1109999999999998</v>
      </c>
      <c r="U25" s="100">
        <v>6.4770000000000003</v>
      </c>
      <c r="V25" s="100">
        <v>7.6559999999999997</v>
      </c>
      <c r="W25" s="131">
        <v>0.82599999999999996</v>
      </c>
      <c r="X25" s="100">
        <v>0.93100000000000005</v>
      </c>
      <c r="Y25" s="100">
        <v>2.2799999999999998</v>
      </c>
      <c r="Z25" s="100">
        <v>2.6989999999999998</v>
      </c>
      <c r="AA25" s="100">
        <v>2.4300000000000002</v>
      </c>
      <c r="AB25" s="100">
        <v>2.8029999999999999</v>
      </c>
      <c r="AC25" s="100">
        <v>3.25</v>
      </c>
    </row>
    <row r="26" spans="1:29" s="2" customFormat="1" ht="15" customHeight="1" x14ac:dyDescent="0.2">
      <c r="A26" s="68" t="s">
        <v>1</v>
      </c>
      <c r="B26" s="96">
        <v>5.0802409760542702</v>
      </c>
      <c r="C26" s="100">
        <v>5.4576134589230847</v>
      </c>
      <c r="D26" s="100">
        <v>7.3346802010446437</v>
      </c>
      <c r="E26" s="100">
        <v>7.5061044327573256</v>
      </c>
      <c r="F26" s="100">
        <v>9.2853821113005726</v>
      </c>
      <c r="G26" s="100">
        <v>11.234819900620606</v>
      </c>
      <c r="H26" s="100">
        <v>13.577329453352343</v>
      </c>
      <c r="I26" s="131">
        <v>1.1213486559003696</v>
      </c>
      <c r="J26" s="100">
        <v>2.3472523044376166</v>
      </c>
      <c r="K26" s="100">
        <v>4.0430669163299493</v>
      </c>
      <c r="L26" s="100">
        <v>4.000751314800902</v>
      </c>
      <c r="M26" s="100">
        <v>4.4289921828287975</v>
      </c>
      <c r="N26" s="100">
        <v>5.5009175068555285</v>
      </c>
      <c r="O26" s="100">
        <v>6.696873230084174</v>
      </c>
      <c r="P26" s="96">
        <v>2.0070000000000001</v>
      </c>
      <c r="Q26" s="100">
        <v>2.1669999999999998</v>
      </c>
      <c r="R26" s="100">
        <v>2.9769999999999999</v>
      </c>
      <c r="S26" s="100">
        <v>3.1970000000000001</v>
      </c>
      <c r="T26" s="100">
        <v>4.1929999999999996</v>
      </c>
      <c r="U26" s="100">
        <v>5.4489999999999998</v>
      </c>
      <c r="V26" s="100">
        <v>6.952</v>
      </c>
      <c r="W26" s="131">
        <v>0.443</v>
      </c>
      <c r="X26" s="100">
        <v>0.93200000000000005</v>
      </c>
      <c r="Y26" s="100">
        <v>1.641</v>
      </c>
      <c r="Z26" s="100">
        <v>1.704</v>
      </c>
      <c r="AA26" s="100">
        <v>2</v>
      </c>
      <c r="AB26" s="100">
        <v>2.6680000000000001</v>
      </c>
      <c r="AC26" s="100">
        <v>3.4289999999999998</v>
      </c>
    </row>
    <row r="27" spans="1:29" s="2" customFormat="1" ht="15" customHeight="1" x14ac:dyDescent="0.2">
      <c r="A27" s="68" t="s">
        <v>2</v>
      </c>
      <c r="B27" s="96">
        <v>5.7447527503473133</v>
      </c>
      <c r="C27" s="100">
        <v>6.0579064587973273</v>
      </c>
      <c r="D27" s="100">
        <v>7.001834862385321</v>
      </c>
      <c r="E27" s="100">
        <v>7.3590169144390689</v>
      </c>
      <c r="F27" s="100">
        <v>7.9915519825589323</v>
      </c>
      <c r="G27" s="100">
        <v>8.7516425755584759</v>
      </c>
      <c r="H27" s="100">
        <v>9.3718497983870961</v>
      </c>
      <c r="I27" s="131">
        <v>1.5056508842413547</v>
      </c>
      <c r="J27" s="100">
        <v>2.5204157386785448</v>
      </c>
      <c r="K27" s="100">
        <v>3.1009174311926606</v>
      </c>
      <c r="L27" s="100">
        <v>2.5565874501218264</v>
      </c>
      <c r="M27" s="100">
        <v>2.4322114729527184</v>
      </c>
      <c r="N27" s="100">
        <v>2.8318002628120893</v>
      </c>
      <c r="O27" s="100">
        <v>3.3203125</v>
      </c>
      <c r="P27" s="96">
        <v>1.53</v>
      </c>
      <c r="Q27" s="100">
        <v>1.6319999999999999</v>
      </c>
      <c r="R27" s="100">
        <v>1.9079999999999999</v>
      </c>
      <c r="S27" s="100">
        <v>2.0840000000000001</v>
      </c>
      <c r="T27" s="100">
        <v>2.3460000000000001</v>
      </c>
      <c r="U27" s="100">
        <v>2.6640000000000001</v>
      </c>
      <c r="V27" s="100">
        <v>2.9750000000000001</v>
      </c>
      <c r="W27" s="131">
        <v>0.40100000000000002</v>
      </c>
      <c r="X27" s="100">
        <v>0.67900000000000005</v>
      </c>
      <c r="Y27" s="100">
        <v>0.84499999999999997</v>
      </c>
      <c r="Z27" s="100">
        <v>0.72399999999999998</v>
      </c>
      <c r="AA27" s="100">
        <v>0.71399999999999997</v>
      </c>
      <c r="AB27" s="100">
        <v>0.86199999999999999</v>
      </c>
      <c r="AC27" s="100">
        <v>1.054</v>
      </c>
    </row>
    <row r="28" spans="1:29" s="2" customFormat="1" ht="15" customHeight="1" x14ac:dyDescent="0.2">
      <c r="A28" s="54" t="s">
        <v>3</v>
      </c>
      <c r="B28" s="96">
        <v>4.3656207366984994</v>
      </c>
      <c r="C28" s="100">
        <v>4.8379141819486167</v>
      </c>
      <c r="D28" s="100">
        <v>5.7814346360891067</v>
      </c>
      <c r="E28" s="100">
        <v>6.3953243913719886</v>
      </c>
      <c r="F28" s="100">
        <v>6.9377127979170838</v>
      </c>
      <c r="G28" s="100">
        <v>7.807547169811321</v>
      </c>
      <c r="H28" s="100">
        <v>9.6517055655296229</v>
      </c>
      <c r="I28" s="131">
        <v>1.3824465666211916</v>
      </c>
      <c r="J28" s="100">
        <v>2.0311168901044701</v>
      </c>
      <c r="K28" s="100">
        <v>2.8447634469779861</v>
      </c>
      <c r="L28" s="100">
        <v>3.4394315267207669</v>
      </c>
      <c r="M28" s="100">
        <v>2.9280993390747048</v>
      </c>
      <c r="N28" s="100">
        <v>3.7396226415094338</v>
      </c>
      <c r="O28" s="100">
        <v>4.7612208258527824</v>
      </c>
      <c r="P28" s="96">
        <v>0.96</v>
      </c>
      <c r="Q28" s="100">
        <v>1.079</v>
      </c>
      <c r="R28" s="100">
        <v>1.321</v>
      </c>
      <c r="S28" s="100">
        <v>1.5209999999999999</v>
      </c>
      <c r="T28" s="100">
        <v>1.732</v>
      </c>
      <c r="U28" s="100">
        <v>2.069</v>
      </c>
      <c r="V28" s="100">
        <v>2.6880000000000002</v>
      </c>
      <c r="W28" s="131">
        <v>0.30399999999999999</v>
      </c>
      <c r="X28" s="100">
        <v>0.45300000000000001</v>
      </c>
      <c r="Y28" s="100">
        <v>0.65</v>
      </c>
      <c r="Z28" s="100">
        <v>0.81799999999999995</v>
      </c>
      <c r="AA28" s="100">
        <v>0.73099999999999998</v>
      </c>
      <c r="AB28" s="100">
        <v>0.99099999999999999</v>
      </c>
      <c r="AC28" s="100">
        <v>1.3260000000000001</v>
      </c>
    </row>
    <row r="29" spans="1:29" s="2" customFormat="1" ht="15" customHeight="1" x14ac:dyDescent="0.2">
      <c r="A29" s="67" t="s">
        <v>4</v>
      </c>
      <c r="B29" s="96">
        <v>7.5894127691869846</v>
      </c>
      <c r="C29" s="100">
        <v>8.4254670224933292</v>
      </c>
      <c r="D29" s="100">
        <v>11.453576864535767</v>
      </c>
      <c r="E29" s="100">
        <v>12.825313611683207</v>
      </c>
      <c r="F29" s="100">
        <v>13.570583416765267</v>
      </c>
      <c r="G29" s="100">
        <v>15.57841513381571</v>
      </c>
      <c r="H29" s="100">
        <v>16.943437579027226</v>
      </c>
      <c r="I29" s="131">
        <v>3.7093254909401385</v>
      </c>
      <c r="J29" s="100">
        <v>3.5074342356080828</v>
      </c>
      <c r="K29" s="100">
        <v>4.8515981735159812</v>
      </c>
      <c r="L29" s="100">
        <v>5.6824564688260626</v>
      </c>
      <c r="M29" s="100">
        <v>6.5623009010648952</v>
      </c>
      <c r="N29" s="100">
        <v>5.8582512422630986</v>
      </c>
      <c r="O29" s="100">
        <v>6.3390373429992417</v>
      </c>
      <c r="P29" s="96">
        <v>0.8</v>
      </c>
      <c r="Q29" s="100">
        <v>0.88400000000000001</v>
      </c>
      <c r="R29" s="100">
        <v>1.204</v>
      </c>
      <c r="S29" s="100">
        <v>1.37</v>
      </c>
      <c r="T29" s="100">
        <v>1.4910000000000001</v>
      </c>
      <c r="U29" s="100">
        <v>1.7869999999999999</v>
      </c>
      <c r="V29" s="100">
        <v>2.0099999999999998</v>
      </c>
      <c r="W29" s="131">
        <v>0.39100000000000001</v>
      </c>
      <c r="X29" s="100">
        <v>0.36799999999999999</v>
      </c>
      <c r="Y29" s="100">
        <v>0.51</v>
      </c>
      <c r="Z29" s="100">
        <v>0.60699999999999998</v>
      </c>
      <c r="AA29" s="100">
        <v>0.72099999999999997</v>
      </c>
      <c r="AB29" s="100">
        <v>0.67200000000000004</v>
      </c>
      <c r="AC29" s="100">
        <v>0.752</v>
      </c>
    </row>
    <row r="30" spans="1:29" s="2" customFormat="1" ht="15" customHeight="1" x14ac:dyDescent="0.2">
      <c r="A30" s="69" t="s">
        <v>5</v>
      </c>
      <c r="B30" s="96">
        <v>4.7308015302789963</v>
      </c>
      <c r="C30" s="100">
        <v>5.4107904486161695</v>
      </c>
      <c r="D30" s="100">
        <v>7.822519373955326</v>
      </c>
      <c r="E30" s="100">
        <v>8.1381559442632678</v>
      </c>
      <c r="F30" s="100">
        <v>8.5674157303370784</v>
      </c>
      <c r="G30" s="100">
        <v>10.489260471384174</v>
      </c>
      <c r="H30" s="100">
        <v>12.587915601023017</v>
      </c>
      <c r="I30" s="131">
        <v>1.3840938073465834</v>
      </c>
      <c r="J30" s="100">
        <v>2.2477506926932533</v>
      </c>
      <c r="K30" s="100">
        <v>4.3853517702476825</v>
      </c>
      <c r="L30" s="100">
        <v>4.5478802253187078</v>
      </c>
      <c r="M30" s="100">
        <v>3.1988076129328133</v>
      </c>
      <c r="N30" s="100">
        <v>4.2105552652567306</v>
      </c>
      <c r="O30" s="100">
        <v>5.2429667519181589</v>
      </c>
      <c r="P30" s="96">
        <v>1.5209999999999999</v>
      </c>
      <c r="Q30" s="100">
        <v>1.738</v>
      </c>
      <c r="R30" s="100">
        <v>2.5739999999999998</v>
      </c>
      <c r="S30" s="100">
        <v>2.7450000000000001</v>
      </c>
      <c r="T30" s="100">
        <v>2.9889999999999999</v>
      </c>
      <c r="U30" s="100">
        <v>3.8140000000000001</v>
      </c>
      <c r="V30" s="100">
        <v>4.7249999999999996</v>
      </c>
      <c r="W30" s="131">
        <v>0.44500000000000001</v>
      </c>
      <c r="X30" s="100">
        <v>0.72199999999999998</v>
      </c>
      <c r="Y30" s="100">
        <v>1.4430000000000001</v>
      </c>
      <c r="Z30" s="100">
        <v>1.534</v>
      </c>
      <c r="AA30" s="100">
        <v>1.1160000000000001</v>
      </c>
      <c r="AB30" s="100">
        <v>1.5309999999999999</v>
      </c>
      <c r="AC30" s="100">
        <v>1.968</v>
      </c>
    </row>
    <row r="31" spans="1:29" s="2" customFormat="1" ht="15" customHeight="1" x14ac:dyDescent="0.2">
      <c r="A31" s="69" t="s">
        <v>6</v>
      </c>
      <c r="B31" s="96">
        <v>4.5947506898543287</v>
      </c>
      <c r="C31" s="100">
        <v>4.9942886153065107</v>
      </c>
      <c r="D31" s="100">
        <v>6.2676662160501415</v>
      </c>
      <c r="E31" s="100">
        <v>5.7716663651166993</v>
      </c>
      <c r="F31" s="100">
        <v>6.336565096952909</v>
      </c>
      <c r="G31" s="100">
        <v>7.4662865913825236</v>
      </c>
      <c r="H31" s="100">
        <v>9.5556491523639036</v>
      </c>
      <c r="I31" s="131">
        <v>0.68664570365141497</v>
      </c>
      <c r="J31" s="100">
        <v>1.5864957481913948</v>
      </c>
      <c r="K31" s="100">
        <v>2.8143050264225145</v>
      </c>
      <c r="L31" s="100">
        <v>2.2736867498944573</v>
      </c>
      <c r="M31" s="100">
        <v>2.3084025854108958</v>
      </c>
      <c r="N31" s="100">
        <v>3.2836311807915797</v>
      </c>
      <c r="O31" s="100">
        <v>4.8436348320522269</v>
      </c>
      <c r="P31" s="96">
        <v>0.71599999999999997</v>
      </c>
      <c r="Q31" s="100">
        <v>0.78700000000000003</v>
      </c>
      <c r="R31" s="100">
        <v>1.02</v>
      </c>
      <c r="S31" s="100">
        <v>0.95699999999999996</v>
      </c>
      <c r="T31" s="100">
        <v>1.0980000000000001</v>
      </c>
      <c r="U31" s="100">
        <v>1.3620000000000001</v>
      </c>
      <c r="V31" s="100">
        <v>1.8149999999999999</v>
      </c>
      <c r="W31" s="131">
        <v>0.107</v>
      </c>
      <c r="X31" s="100">
        <v>0.25</v>
      </c>
      <c r="Y31" s="100">
        <v>0.45800000000000002</v>
      </c>
      <c r="Z31" s="100">
        <v>0.377</v>
      </c>
      <c r="AA31" s="100">
        <v>0.4</v>
      </c>
      <c r="AB31" s="100">
        <v>0.59899999999999998</v>
      </c>
      <c r="AC31" s="100">
        <v>0.92</v>
      </c>
    </row>
    <row r="32" spans="1:29" s="2" customFormat="1" ht="15" customHeight="1" x14ac:dyDescent="0.2">
      <c r="A32" s="67" t="s">
        <v>7</v>
      </c>
      <c r="B32" s="96">
        <v>4.8352721783145372</v>
      </c>
      <c r="C32" s="100">
        <v>5.767089735025607</v>
      </c>
      <c r="D32" s="100">
        <v>8.267990939188012</v>
      </c>
      <c r="E32" s="100">
        <v>10.289579370112028</v>
      </c>
      <c r="F32" s="100">
        <v>10.865943354057459</v>
      </c>
      <c r="G32" s="100">
        <v>12.258388742848307</v>
      </c>
      <c r="H32" s="100">
        <v>14.221774644735369</v>
      </c>
      <c r="I32" s="131">
        <v>1.5273954355741055</v>
      </c>
      <c r="J32" s="100">
        <v>2.8456913827655308</v>
      </c>
      <c r="K32" s="100">
        <v>4.0686530754486849</v>
      </c>
      <c r="L32" s="100">
        <v>6.3707461424645953</v>
      </c>
      <c r="M32" s="100">
        <v>5.7092933479621282</v>
      </c>
      <c r="N32" s="100">
        <v>4.9327354260089686</v>
      </c>
      <c r="O32" s="100">
        <v>5.7513707060534855</v>
      </c>
      <c r="P32" s="96">
        <v>1.089</v>
      </c>
      <c r="Q32" s="100">
        <v>1.2949999999999999</v>
      </c>
      <c r="R32" s="100">
        <v>1.8979999999999999</v>
      </c>
      <c r="S32" s="100">
        <v>2.4340000000000002</v>
      </c>
      <c r="T32" s="100">
        <v>2.6739999999999999</v>
      </c>
      <c r="U32" s="100">
        <v>3.1709999999999998</v>
      </c>
      <c r="V32" s="100">
        <v>3.8130000000000002</v>
      </c>
      <c r="W32" s="131">
        <v>0.34399999999999997</v>
      </c>
      <c r="X32" s="100">
        <v>0.63900000000000001</v>
      </c>
      <c r="Y32" s="100">
        <v>0.93400000000000005</v>
      </c>
      <c r="Z32" s="100">
        <v>1.5069999999999999</v>
      </c>
      <c r="AA32" s="100">
        <v>1.405</v>
      </c>
      <c r="AB32" s="100">
        <v>1.276</v>
      </c>
      <c r="AC32" s="100">
        <v>1.542</v>
      </c>
    </row>
    <row r="33" spans="1:29" s="2" customFormat="1" ht="15" customHeight="1" x14ac:dyDescent="0.2">
      <c r="A33" s="70" t="s">
        <v>8</v>
      </c>
      <c r="B33" s="96">
        <v>5.3132144490169182</v>
      </c>
      <c r="C33" s="100">
        <v>6.5329824879774971</v>
      </c>
      <c r="D33" s="100">
        <v>8.8669950738916263</v>
      </c>
      <c r="E33" s="100">
        <v>8.6620296366699794</v>
      </c>
      <c r="F33" s="100">
        <v>9.8474456499147855</v>
      </c>
      <c r="G33" s="100">
        <v>10.965454038331275</v>
      </c>
      <c r="H33" s="100">
        <v>13.429256594724221</v>
      </c>
      <c r="I33" s="131">
        <v>1.188843164151806</v>
      </c>
      <c r="J33" s="100">
        <v>2.1776608293258328</v>
      </c>
      <c r="K33" s="100">
        <v>4.0163316025384992</v>
      </c>
      <c r="L33" s="100">
        <v>3.9184343543439755</v>
      </c>
      <c r="M33" s="100">
        <v>3.8907594463150024</v>
      </c>
      <c r="N33" s="100">
        <v>4.6778499422241699</v>
      </c>
      <c r="O33" s="100">
        <v>5.9526572290554647</v>
      </c>
      <c r="P33" s="96">
        <v>1.1619999999999999</v>
      </c>
      <c r="Q33" s="100">
        <v>1.44</v>
      </c>
      <c r="R33" s="100">
        <v>1.998</v>
      </c>
      <c r="S33" s="100">
        <v>2.0049999999999999</v>
      </c>
      <c r="T33" s="100">
        <v>2.3690000000000002</v>
      </c>
      <c r="U33" s="100">
        <v>2.7519999999999998</v>
      </c>
      <c r="V33" s="100">
        <v>3.472</v>
      </c>
      <c r="W33" s="131">
        <v>0.26</v>
      </c>
      <c r="X33" s="100">
        <v>0.48</v>
      </c>
      <c r="Y33" s="100">
        <v>0.90500000000000003</v>
      </c>
      <c r="Z33" s="100">
        <v>0.90700000000000003</v>
      </c>
      <c r="AA33" s="100">
        <v>0.93600000000000005</v>
      </c>
      <c r="AB33" s="100">
        <v>1.1739999999999999</v>
      </c>
      <c r="AC33" s="100">
        <v>1.5389999999999999</v>
      </c>
    </row>
    <row r="34" spans="1:29" s="2" customFormat="1" ht="15" customHeight="1" x14ac:dyDescent="0.2">
      <c r="A34" s="69" t="s">
        <v>9</v>
      </c>
      <c r="B34" s="96">
        <v>6.3288172143828234</v>
      </c>
      <c r="C34" s="100">
        <v>7.2920072873359176</v>
      </c>
      <c r="D34" s="100">
        <v>8.5308056872037916</v>
      </c>
      <c r="E34" s="100">
        <v>8.4745762711864394</v>
      </c>
      <c r="F34" s="100">
        <v>8.7518495952650355</v>
      </c>
      <c r="G34" s="100">
        <v>10.091666666666667</v>
      </c>
      <c r="H34" s="100">
        <v>11.244299148403762</v>
      </c>
      <c r="I34" s="131">
        <v>2.3674464394543153</v>
      </c>
      <c r="J34" s="100">
        <v>3.9659924323819311</v>
      </c>
      <c r="K34" s="100">
        <v>5.2451695224207073</v>
      </c>
      <c r="L34" s="100">
        <v>3.7360068336105745</v>
      </c>
      <c r="M34" s="100">
        <v>3.3118635216293844</v>
      </c>
      <c r="N34" s="100">
        <v>3.6208333333333336</v>
      </c>
      <c r="O34" s="100">
        <v>3.8907050893974247</v>
      </c>
      <c r="P34" s="96">
        <v>1.35</v>
      </c>
      <c r="Q34" s="100">
        <v>1.5609999999999999</v>
      </c>
      <c r="R34" s="100">
        <v>1.8720000000000001</v>
      </c>
      <c r="S34" s="100">
        <v>1.885</v>
      </c>
      <c r="T34" s="100">
        <v>2.0110000000000001</v>
      </c>
      <c r="U34" s="100">
        <v>2.4220000000000002</v>
      </c>
      <c r="V34" s="100">
        <v>2.786</v>
      </c>
      <c r="W34" s="131">
        <v>0.505</v>
      </c>
      <c r="X34" s="100">
        <v>0.84899999999999998</v>
      </c>
      <c r="Y34" s="100">
        <v>1.151</v>
      </c>
      <c r="Z34" s="100">
        <v>0.83099999999999996</v>
      </c>
      <c r="AA34" s="100">
        <v>0.76100000000000001</v>
      </c>
      <c r="AB34" s="100">
        <v>0.86899999999999999</v>
      </c>
      <c r="AC34" s="100">
        <v>0.96399999999999997</v>
      </c>
    </row>
    <row r="35" spans="1:29" s="2" customFormat="1" ht="15" customHeight="1" x14ac:dyDescent="0.2">
      <c r="A35" s="54" t="s">
        <v>10</v>
      </c>
      <c r="B35" s="96">
        <v>4.6151147749446402</v>
      </c>
      <c r="C35" s="100">
        <v>5.2977816632062069</v>
      </c>
      <c r="D35" s="100">
        <v>5.9000898165176858</v>
      </c>
      <c r="E35" s="100">
        <v>6.8948267956146569</v>
      </c>
      <c r="F35" s="100">
        <v>7.2057437378416855</v>
      </c>
      <c r="G35" s="100">
        <v>7.5202705299158445</v>
      </c>
      <c r="H35" s="100">
        <v>8.9252112312290155</v>
      </c>
      <c r="I35" s="131">
        <v>0.9405625835872925</v>
      </c>
      <c r="J35" s="100">
        <v>1.9801114632280625</v>
      </c>
      <c r="K35" s="100">
        <v>2.5148624951884009</v>
      </c>
      <c r="L35" s="100">
        <v>2.7783567468423027</v>
      </c>
      <c r="M35" s="100">
        <v>3.0623909512063054</v>
      </c>
      <c r="N35" s="100">
        <v>2.9973484994043731</v>
      </c>
      <c r="O35" s="100">
        <v>3.6527321698704944</v>
      </c>
      <c r="P35" s="96">
        <v>2.105</v>
      </c>
      <c r="Q35" s="100">
        <v>2.4239999999999999</v>
      </c>
      <c r="R35" s="100">
        <v>2.7589999999999999</v>
      </c>
      <c r="S35" s="100">
        <v>3.3079999999999998</v>
      </c>
      <c r="T35" s="100">
        <v>3.593</v>
      </c>
      <c r="U35" s="100">
        <v>3.9140000000000001</v>
      </c>
      <c r="V35" s="100">
        <v>4.8380000000000001</v>
      </c>
      <c r="W35" s="131">
        <v>0.42899999999999999</v>
      </c>
      <c r="X35" s="100">
        <v>0.90600000000000003</v>
      </c>
      <c r="Y35" s="100">
        <v>1.1759999999999999</v>
      </c>
      <c r="Z35" s="100">
        <v>1.333</v>
      </c>
      <c r="AA35" s="100">
        <v>1.5269999999999999</v>
      </c>
      <c r="AB35" s="100">
        <v>1.56</v>
      </c>
      <c r="AC35" s="100">
        <v>1.98</v>
      </c>
    </row>
    <row r="36" spans="1:29" s="2" customFormat="1" ht="15" customHeight="1" x14ac:dyDescent="0.2">
      <c r="A36" s="69" t="s">
        <v>11</v>
      </c>
      <c r="B36" s="96">
        <v>8.0810346116468565</v>
      </c>
      <c r="C36" s="100">
        <v>7.4452172612370058</v>
      </c>
      <c r="D36" s="100">
        <v>9.1029120516394038</v>
      </c>
      <c r="E36" s="100">
        <v>8.6071875558734128</v>
      </c>
      <c r="F36" s="100">
        <v>9.5068103836689435</v>
      </c>
      <c r="G36" s="100">
        <v>10.128009550971678</v>
      </c>
      <c r="H36" s="100">
        <v>12.320381467878084</v>
      </c>
      <c r="I36" s="131">
        <v>2.0109142558122151</v>
      </c>
      <c r="J36" s="100">
        <v>2.6213447012190563</v>
      </c>
      <c r="K36" s="100">
        <v>3.7922687596273748</v>
      </c>
      <c r="L36" s="100">
        <v>3.3434650455927049</v>
      </c>
      <c r="M36" s="100">
        <v>4.0723668249402145</v>
      </c>
      <c r="N36" s="100">
        <v>4.2349273728195271</v>
      </c>
      <c r="O36" s="100">
        <v>5.8412268831754623</v>
      </c>
      <c r="P36" s="96">
        <v>2.1619999999999999</v>
      </c>
      <c r="Q36" s="100">
        <v>1.9910000000000001</v>
      </c>
      <c r="R36" s="100">
        <v>2.4820000000000002</v>
      </c>
      <c r="S36" s="100">
        <v>2.407</v>
      </c>
      <c r="T36" s="100">
        <v>2.7429999999999999</v>
      </c>
      <c r="U36" s="100">
        <v>3.0539999999999998</v>
      </c>
      <c r="V36" s="100">
        <v>3.8239999999999998</v>
      </c>
      <c r="W36" s="131">
        <v>0.53800000000000003</v>
      </c>
      <c r="X36" s="100">
        <v>0.70099999999999996</v>
      </c>
      <c r="Y36" s="100">
        <v>1.034</v>
      </c>
      <c r="Z36" s="100">
        <v>0.93500000000000005</v>
      </c>
      <c r="AA36" s="100">
        <v>1.175</v>
      </c>
      <c r="AB36" s="100">
        <v>1.2769999999999999</v>
      </c>
      <c r="AC36" s="100">
        <v>1.8129999999999999</v>
      </c>
    </row>
    <row r="37" spans="1:29" s="2" customFormat="1" ht="15" customHeight="1" x14ac:dyDescent="0.2">
      <c r="A37" s="69" t="s">
        <v>12</v>
      </c>
      <c r="B37" s="96">
        <v>4.8670366995277936</v>
      </c>
      <c r="C37" s="100">
        <v>6.2600852331499022</v>
      </c>
      <c r="D37" s="100">
        <v>6.9897066601570437</v>
      </c>
      <c r="E37" s="100">
        <v>7.8548169327297277</v>
      </c>
      <c r="F37" s="100">
        <v>8.7741036165104944</v>
      </c>
      <c r="G37" s="100">
        <v>9.5238095238095237</v>
      </c>
      <c r="H37" s="100">
        <v>11.061334498834499</v>
      </c>
      <c r="I37" s="131">
        <v>1.5408831082760335</v>
      </c>
      <c r="J37" s="100">
        <v>2.6273325334105673</v>
      </c>
      <c r="K37" s="100">
        <v>4.2760079742869932</v>
      </c>
      <c r="L37" s="100">
        <v>3.4469065205305376</v>
      </c>
      <c r="M37" s="100">
        <v>3.384186478742353</v>
      </c>
      <c r="N37" s="100">
        <v>3.604910714285714</v>
      </c>
      <c r="O37" s="100">
        <v>4.0938228438228439</v>
      </c>
      <c r="P37" s="96">
        <v>1.175</v>
      </c>
      <c r="Q37" s="100">
        <v>1.5129999999999999</v>
      </c>
      <c r="R37" s="100">
        <v>1.718</v>
      </c>
      <c r="S37" s="100">
        <v>1.978</v>
      </c>
      <c r="T37" s="100">
        <v>2.266</v>
      </c>
      <c r="U37" s="100">
        <v>2.56</v>
      </c>
      <c r="V37" s="100">
        <v>3.0369999999999999</v>
      </c>
      <c r="W37" s="131">
        <v>0.372</v>
      </c>
      <c r="X37" s="100">
        <v>0.63500000000000001</v>
      </c>
      <c r="Y37" s="100">
        <v>1.0509999999999999</v>
      </c>
      <c r="Z37" s="100">
        <v>0.86799999999999999</v>
      </c>
      <c r="AA37" s="100">
        <v>0.874</v>
      </c>
      <c r="AB37" s="100">
        <v>0.96899999999999997</v>
      </c>
      <c r="AC37" s="100">
        <v>1.1240000000000001</v>
      </c>
    </row>
    <row r="38" spans="1:29" s="2" customFormat="1" ht="15" customHeight="1" thickBot="1" x14ac:dyDescent="0.25">
      <c r="A38" s="69" t="s">
        <v>13</v>
      </c>
      <c r="B38" s="98">
        <v>4.8475338224691455</v>
      </c>
      <c r="C38" s="101">
        <v>5.3575212986902896</v>
      </c>
      <c r="D38" s="101">
        <v>7.1722725087275538</v>
      </c>
      <c r="E38" s="101">
        <v>7.9884131290671343</v>
      </c>
      <c r="F38" s="101">
        <v>9.3884684899402178</v>
      </c>
      <c r="G38" s="101">
        <v>11.538975798903598</v>
      </c>
      <c r="H38" s="101">
        <v>13.319946452476572</v>
      </c>
      <c r="I38" s="132">
        <v>1.352898765850969</v>
      </c>
      <c r="J38" s="101">
        <v>2.0281439409994491</v>
      </c>
      <c r="K38" s="101">
        <v>3.215084557978134</v>
      </c>
      <c r="L38" s="101">
        <v>3.6963750229493484</v>
      </c>
      <c r="M38" s="101">
        <v>4.2483465411428227</v>
      </c>
      <c r="N38" s="101">
        <v>5.4839264225545818</v>
      </c>
      <c r="O38" s="101">
        <v>6.5558530417968166</v>
      </c>
      <c r="P38" s="98">
        <v>2.286</v>
      </c>
      <c r="Q38" s="101">
        <v>2.528</v>
      </c>
      <c r="R38" s="101">
        <v>3.431</v>
      </c>
      <c r="S38" s="101">
        <v>3.9159999999999999</v>
      </c>
      <c r="T38" s="101">
        <v>4.7270000000000003</v>
      </c>
      <c r="U38" s="101">
        <v>6.0410000000000004</v>
      </c>
      <c r="V38" s="101">
        <v>7.1639999999999997</v>
      </c>
      <c r="W38" s="132">
        <v>0.63800000000000001</v>
      </c>
      <c r="X38" s="101">
        <v>0.95699999999999996</v>
      </c>
      <c r="Y38" s="101">
        <v>1.538</v>
      </c>
      <c r="Z38" s="101">
        <v>1.8120000000000001</v>
      </c>
      <c r="AA38" s="101">
        <v>2.1389999999999998</v>
      </c>
      <c r="AB38" s="101">
        <v>2.871</v>
      </c>
      <c r="AC38" s="101">
        <v>3.5259999999999998</v>
      </c>
    </row>
    <row r="39" spans="1:29" s="2" customFormat="1" ht="15" customHeight="1" thickBot="1" x14ac:dyDescent="0.25">
      <c r="A39" s="62"/>
      <c r="B39" s="217" t="s">
        <v>84</v>
      </c>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row>
    <row r="40" spans="1:29" s="2" customFormat="1" ht="15" customHeight="1" x14ac:dyDescent="0.2">
      <c r="A40" s="55" t="s">
        <v>91</v>
      </c>
      <c r="B40" s="94">
        <v>20.723169856516179</v>
      </c>
      <c r="C40" s="124">
        <v>21.029025240775955</v>
      </c>
      <c r="D40" s="124">
        <v>20.929023852753254</v>
      </c>
      <c r="E40" s="124">
        <v>20.412141963993598</v>
      </c>
      <c r="F40" s="124">
        <v>19.567357512953368</v>
      </c>
      <c r="G40" s="124">
        <v>18.723981863115206</v>
      </c>
      <c r="H40" s="124">
        <v>18.542138242290669</v>
      </c>
      <c r="I40" s="130">
        <v>3.8432656708189366</v>
      </c>
      <c r="J40" s="124">
        <v>5.1161056818878912</v>
      </c>
      <c r="K40" s="124">
        <v>5.2782821212919204</v>
      </c>
      <c r="L40" s="124">
        <v>4.9877424067907512</v>
      </c>
      <c r="M40" s="124">
        <v>4.4194732297063899</v>
      </c>
      <c r="N40" s="124">
        <v>4.2051910437785454</v>
      </c>
      <c r="O40" s="124">
        <v>4.7367887612805522</v>
      </c>
      <c r="P40" s="94">
        <v>87.206000000000003</v>
      </c>
      <c r="Q40" s="124">
        <v>89.129000000000005</v>
      </c>
      <c r="R40" s="124">
        <v>90.602999999999994</v>
      </c>
      <c r="S40" s="124">
        <v>91.09</v>
      </c>
      <c r="T40" s="124">
        <v>90.635999999999996</v>
      </c>
      <c r="U40" s="124">
        <v>90.766000000000005</v>
      </c>
      <c r="V40" s="124">
        <v>93.302000000000007</v>
      </c>
      <c r="W40" s="130">
        <v>16.172999999999998</v>
      </c>
      <c r="X40" s="124">
        <v>21.684000000000001</v>
      </c>
      <c r="Y40" s="124">
        <v>22.85</v>
      </c>
      <c r="Z40" s="124">
        <v>22.257999999999999</v>
      </c>
      <c r="AA40" s="124">
        <v>20.471</v>
      </c>
      <c r="AB40" s="124">
        <v>20.385000000000002</v>
      </c>
      <c r="AC40" s="124">
        <v>23.835000000000001</v>
      </c>
    </row>
    <row r="41" spans="1:29" s="2" customFormat="1" ht="15" customHeight="1" x14ac:dyDescent="0.2">
      <c r="A41" s="67" t="s">
        <v>0</v>
      </c>
      <c r="B41" s="96">
        <v>18.167697087139736</v>
      </c>
      <c r="C41" s="100">
        <v>17.84997453641293</v>
      </c>
      <c r="D41" s="100">
        <v>18.400314634892425</v>
      </c>
      <c r="E41" s="100">
        <v>18.007453485765524</v>
      </c>
      <c r="F41" s="100">
        <v>17.11180795847751</v>
      </c>
      <c r="G41" s="100">
        <v>16.660810722883728</v>
      </c>
      <c r="H41" s="100">
        <v>16.335094226518301</v>
      </c>
      <c r="I41" s="131">
        <v>4.6045953677216946</v>
      </c>
      <c r="J41" s="100">
        <v>5.360834007369462</v>
      </c>
      <c r="K41" s="100">
        <v>5.9387335945579816</v>
      </c>
      <c r="L41" s="100">
        <v>6.2682134050661285</v>
      </c>
      <c r="M41" s="100">
        <v>5.4241457612456747</v>
      </c>
      <c r="N41" s="100">
        <v>4.8044765436918473</v>
      </c>
      <c r="O41" s="100">
        <v>4.5333633059832898</v>
      </c>
      <c r="P41" s="96">
        <v>11.813000000000001</v>
      </c>
      <c r="Q41" s="100">
        <v>11.917</v>
      </c>
      <c r="R41" s="100">
        <v>12.632</v>
      </c>
      <c r="S41" s="100">
        <v>12.853</v>
      </c>
      <c r="T41" s="100">
        <v>12.66</v>
      </c>
      <c r="U41" s="100">
        <v>12.803000000000001</v>
      </c>
      <c r="V41" s="100">
        <v>13.08</v>
      </c>
      <c r="W41" s="131">
        <v>2.9940000000000002</v>
      </c>
      <c r="X41" s="100">
        <v>3.5790000000000002</v>
      </c>
      <c r="Y41" s="100">
        <v>4.077</v>
      </c>
      <c r="Z41" s="100">
        <v>4.4740000000000002</v>
      </c>
      <c r="AA41" s="100">
        <v>4.0129999999999999</v>
      </c>
      <c r="AB41" s="100">
        <v>3.6920000000000002</v>
      </c>
      <c r="AC41" s="100">
        <v>3.63</v>
      </c>
    </row>
    <row r="42" spans="1:29" s="2" customFormat="1" ht="15" customHeight="1" x14ac:dyDescent="0.2">
      <c r="A42" s="68" t="s">
        <v>1</v>
      </c>
      <c r="B42" s="96">
        <v>20.569027489495266</v>
      </c>
      <c r="C42" s="100">
        <v>20.65682768347353</v>
      </c>
      <c r="D42" s="100">
        <v>20.397654479156401</v>
      </c>
      <c r="E42" s="100">
        <v>19.419139744552968</v>
      </c>
      <c r="F42" s="100">
        <v>18.130079500409682</v>
      </c>
      <c r="G42" s="100">
        <v>17.100678336529143</v>
      </c>
      <c r="H42" s="100">
        <v>17.016581059703533</v>
      </c>
      <c r="I42" s="131">
        <v>3.5665468536424849</v>
      </c>
      <c r="J42" s="100">
        <v>5.2586510854782649</v>
      </c>
      <c r="K42" s="100">
        <v>5.440031536414704</v>
      </c>
      <c r="L42" s="100">
        <v>4.4280616078136745</v>
      </c>
      <c r="M42" s="100">
        <v>4.7877405496379293</v>
      </c>
      <c r="N42" s="100">
        <v>4.3215603801983464</v>
      </c>
      <c r="O42" s="100">
        <v>4.9879889850204089</v>
      </c>
      <c r="P42" s="96">
        <v>8.1259999999999994</v>
      </c>
      <c r="Q42" s="100">
        <v>8.202</v>
      </c>
      <c r="R42" s="100">
        <v>8.2789999999999999</v>
      </c>
      <c r="S42" s="100">
        <v>8.2710000000000008</v>
      </c>
      <c r="T42" s="100">
        <v>8.1869999999999994</v>
      </c>
      <c r="U42" s="100">
        <v>8.2940000000000005</v>
      </c>
      <c r="V42" s="100">
        <v>8.7129999999999992</v>
      </c>
      <c r="W42" s="131">
        <v>1.409</v>
      </c>
      <c r="X42" s="100">
        <v>2.0880000000000001</v>
      </c>
      <c r="Y42" s="100">
        <v>2.2080000000000002</v>
      </c>
      <c r="Z42" s="100">
        <v>1.8859999999999999</v>
      </c>
      <c r="AA42" s="100">
        <v>2.1619999999999999</v>
      </c>
      <c r="AB42" s="100">
        <v>2.0960000000000001</v>
      </c>
      <c r="AC42" s="100">
        <v>2.5539999999999998</v>
      </c>
    </row>
    <row r="43" spans="1:29" s="2" customFormat="1" ht="15" customHeight="1" x14ac:dyDescent="0.2">
      <c r="A43" s="68" t="s">
        <v>2</v>
      </c>
      <c r="B43" s="96">
        <v>26.62486389066196</v>
      </c>
      <c r="C43" s="100">
        <v>26.971046770601337</v>
      </c>
      <c r="D43" s="100">
        <v>27.365137614678897</v>
      </c>
      <c r="E43" s="100">
        <v>26.049648645785517</v>
      </c>
      <c r="F43" s="100">
        <v>25.245265022482627</v>
      </c>
      <c r="G43" s="100">
        <v>24.474375821287779</v>
      </c>
      <c r="H43" s="100">
        <v>23.68951612903226</v>
      </c>
      <c r="I43" s="131">
        <v>4.539481094882289</v>
      </c>
      <c r="J43" s="100">
        <v>7.2048997772828516</v>
      </c>
      <c r="K43" s="100">
        <v>7.1229357798165136</v>
      </c>
      <c r="L43" s="100">
        <v>5.8759136975175679</v>
      </c>
      <c r="M43" s="100">
        <v>4.5033383294726805</v>
      </c>
      <c r="N43" s="100">
        <v>4.5893561103810772</v>
      </c>
      <c r="O43" s="100">
        <v>5.093876008064516</v>
      </c>
      <c r="P43" s="96">
        <v>7.0910000000000002</v>
      </c>
      <c r="Q43" s="100">
        <v>7.266</v>
      </c>
      <c r="R43" s="100">
        <v>7.4569999999999999</v>
      </c>
      <c r="S43" s="100">
        <v>7.3769999999999998</v>
      </c>
      <c r="T43" s="100">
        <v>7.4109999999999996</v>
      </c>
      <c r="U43" s="100">
        <v>7.45</v>
      </c>
      <c r="V43" s="100">
        <v>7.52</v>
      </c>
      <c r="W43" s="131">
        <v>1.2090000000000001</v>
      </c>
      <c r="X43" s="100">
        <v>1.9410000000000001</v>
      </c>
      <c r="Y43" s="100">
        <v>1.9410000000000001</v>
      </c>
      <c r="Z43" s="100">
        <v>1.6639999999999999</v>
      </c>
      <c r="AA43" s="100">
        <v>1.3220000000000001</v>
      </c>
      <c r="AB43" s="100">
        <v>1.397</v>
      </c>
      <c r="AC43" s="100">
        <v>1.617</v>
      </c>
    </row>
    <row r="44" spans="1:29" s="2" customFormat="1" ht="15" customHeight="1" x14ac:dyDescent="0.2">
      <c r="A44" s="54" t="s">
        <v>3</v>
      </c>
      <c r="B44" s="96">
        <v>20.918599363346978</v>
      </c>
      <c r="C44" s="100">
        <v>22.023942967313815</v>
      </c>
      <c r="D44" s="100">
        <v>22.635563919646373</v>
      </c>
      <c r="E44" s="100">
        <v>21.565824328301726</v>
      </c>
      <c r="F44" s="100">
        <v>18.850390546765471</v>
      </c>
      <c r="G44" s="100">
        <v>18.132075471698116</v>
      </c>
      <c r="H44" s="100">
        <v>18.8689407540395</v>
      </c>
      <c r="I44" s="131">
        <v>5.4570259208731242</v>
      </c>
      <c r="J44" s="100">
        <v>6.2682150383356507</v>
      </c>
      <c r="K44" s="100">
        <v>4.6260230207011244</v>
      </c>
      <c r="L44" s="100">
        <v>6.40373375940798</v>
      </c>
      <c r="M44" s="100">
        <v>4.5503705187262167</v>
      </c>
      <c r="N44" s="100">
        <v>3.3584905660377355</v>
      </c>
      <c r="O44" s="100">
        <v>4.8402154398563733</v>
      </c>
      <c r="P44" s="96">
        <v>4.5999999999999996</v>
      </c>
      <c r="Q44" s="100">
        <v>4.9119999999999999</v>
      </c>
      <c r="R44" s="100">
        <v>5.1719999999999997</v>
      </c>
      <c r="S44" s="100">
        <v>5.1289999999999996</v>
      </c>
      <c r="T44" s="100">
        <v>4.7060000000000004</v>
      </c>
      <c r="U44" s="100">
        <v>4.8049999999999997</v>
      </c>
      <c r="V44" s="100">
        <v>5.2549999999999999</v>
      </c>
      <c r="W44" s="131">
        <v>1.2</v>
      </c>
      <c r="X44" s="100">
        <v>1.3979999999999999</v>
      </c>
      <c r="Y44" s="100">
        <v>1.0569999999999999</v>
      </c>
      <c r="Z44" s="100">
        <v>1.5229999999999999</v>
      </c>
      <c r="AA44" s="100">
        <v>1.1359999999999999</v>
      </c>
      <c r="AB44" s="100">
        <v>0.89</v>
      </c>
      <c r="AC44" s="100">
        <v>1.3480000000000001</v>
      </c>
    </row>
    <row r="45" spans="1:29" s="2" customFormat="1" ht="15" customHeight="1" x14ac:dyDescent="0.2">
      <c r="A45" s="67" t="s">
        <v>4</v>
      </c>
      <c r="B45" s="96">
        <v>20.330139455459634</v>
      </c>
      <c r="C45" s="100">
        <v>20.348837209302324</v>
      </c>
      <c r="D45" s="100">
        <v>18.426560121765601</v>
      </c>
      <c r="E45" s="100">
        <v>20.014978468451599</v>
      </c>
      <c r="F45" s="100">
        <v>17.857467916628742</v>
      </c>
      <c r="G45" s="100">
        <v>16.947083950832535</v>
      </c>
      <c r="H45" s="100">
        <v>15.552558374778725</v>
      </c>
      <c r="I45" s="131">
        <v>4.1172564272839391</v>
      </c>
      <c r="J45" s="100">
        <v>4.0983606557377046</v>
      </c>
      <c r="K45" s="100">
        <v>2.5875190258751903</v>
      </c>
      <c r="L45" s="100">
        <v>3.1829245459651752</v>
      </c>
      <c r="M45" s="100">
        <v>3.8773095476472195</v>
      </c>
      <c r="N45" s="100">
        <v>3.3127015953273471</v>
      </c>
      <c r="O45" s="100">
        <v>1.7449211835117593</v>
      </c>
      <c r="P45" s="96">
        <v>2.1429999999999998</v>
      </c>
      <c r="Q45" s="100">
        <v>2.1349999999999998</v>
      </c>
      <c r="R45" s="100">
        <v>1.9370000000000001</v>
      </c>
      <c r="S45" s="100">
        <v>2.1379999999999999</v>
      </c>
      <c r="T45" s="100">
        <v>1.962</v>
      </c>
      <c r="U45" s="100">
        <v>1.944</v>
      </c>
      <c r="V45" s="100">
        <v>1.845</v>
      </c>
      <c r="W45" s="131">
        <v>0.434</v>
      </c>
      <c r="X45" s="100">
        <v>0.43</v>
      </c>
      <c r="Y45" s="100">
        <v>0.27200000000000002</v>
      </c>
      <c r="Z45" s="100">
        <v>0.34</v>
      </c>
      <c r="AA45" s="100">
        <v>0.42599999999999999</v>
      </c>
      <c r="AB45" s="100">
        <v>0.38</v>
      </c>
      <c r="AC45" s="100">
        <v>0.20699999999999999</v>
      </c>
    </row>
    <row r="46" spans="1:29" s="2" customFormat="1" ht="15" customHeight="1" x14ac:dyDescent="0.2">
      <c r="A46" s="69" t="s">
        <v>5</v>
      </c>
      <c r="B46" s="96">
        <v>19.33065845541352</v>
      </c>
      <c r="C46" s="100">
        <v>20.320039849319759</v>
      </c>
      <c r="D46" s="100">
        <v>19.100440662513297</v>
      </c>
      <c r="E46" s="100">
        <v>19.418914912540767</v>
      </c>
      <c r="F46" s="100">
        <v>18.911946801192386</v>
      </c>
      <c r="G46" s="100">
        <v>17.876296031462282</v>
      </c>
      <c r="H46" s="100">
        <v>17.798913043478262</v>
      </c>
      <c r="I46" s="131">
        <v>2.2674255855183354</v>
      </c>
      <c r="J46" s="100">
        <v>3.6829488496622145</v>
      </c>
      <c r="K46" s="100">
        <v>3.8079319252393251</v>
      </c>
      <c r="L46" s="100">
        <v>4.1921138452416251</v>
      </c>
      <c r="M46" s="100">
        <v>3.6459527631277231</v>
      </c>
      <c r="N46" s="100">
        <v>3.3469926569676303</v>
      </c>
      <c r="O46" s="100">
        <v>4.1613384484228471</v>
      </c>
      <c r="P46" s="96">
        <v>6.2149999999999999</v>
      </c>
      <c r="Q46" s="100">
        <v>6.5270000000000001</v>
      </c>
      <c r="R46" s="100">
        <v>6.2850000000000001</v>
      </c>
      <c r="S46" s="100">
        <v>6.55</v>
      </c>
      <c r="T46" s="100">
        <v>6.5979999999999999</v>
      </c>
      <c r="U46" s="100">
        <v>6.5</v>
      </c>
      <c r="V46" s="100">
        <v>6.681</v>
      </c>
      <c r="W46" s="131">
        <v>0.72899999999999998</v>
      </c>
      <c r="X46" s="100">
        <v>1.1830000000000001</v>
      </c>
      <c r="Y46" s="100">
        <v>1.2529999999999999</v>
      </c>
      <c r="Z46" s="100">
        <v>1.4139999999999999</v>
      </c>
      <c r="AA46" s="100">
        <v>1.272</v>
      </c>
      <c r="AB46" s="100">
        <v>1.2170000000000001</v>
      </c>
      <c r="AC46" s="100">
        <v>1.5620000000000001</v>
      </c>
    </row>
    <row r="47" spans="1:29" s="2" customFormat="1" ht="15" customHeight="1" x14ac:dyDescent="0.2">
      <c r="A47" s="69" t="s">
        <v>6</v>
      </c>
      <c r="B47" s="96">
        <v>19.072065712635563</v>
      </c>
      <c r="C47" s="100">
        <v>19.539281634725221</v>
      </c>
      <c r="D47" s="100">
        <v>19.306869853754456</v>
      </c>
      <c r="E47" s="100">
        <v>18.497074965321751</v>
      </c>
      <c r="F47" s="100">
        <v>18.4960757156048</v>
      </c>
      <c r="G47" s="100">
        <v>17.816028944194713</v>
      </c>
      <c r="H47" s="100">
        <v>17.600294829946296</v>
      </c>
      <c r="I47" s="131">
        <v>2.194699351857794</v>
      </c>
      <c r="J47" s="100">
        <v>4.6071836527478105</v>
      </c>
      <c r="K47" s="100">
        <v>4.4672483716357378</v>
      </c>
      <c r="L47" s="100">
        <v>3.4256076231831614</v>
      </c>
      <c r="M47" s="100">
        <v>3.9300554016620497</v>
      </c>
      <c r="N47" s="100">
        <v>3.3713408617476155</v>
      </c>
      <c r="O47" s="100">
        <v>3.1325681794250819</v>
      </c>
      <c r="P47" s="96">
        <v>2.972</v>
      </c>
      <c r="Q47" s="100">
        <v>3.0790000000000002</v>
      </c>
      <c r="R47" s="100">
        <v>3.1419999999999999</v>
      </c>
      <c r="S47" s="100">
        <v>3.0670000000000002</v>
      </c>
      <c r="T47" s="100">
        <v>3.2050000000000001</v>
      </c>
      <c r="U47" s="100">
        <v>3.25</v>
      </c>
      <c r="V47" s="100">
        <v>3.343</v>
      </c>
      <c r="W47" s="131">
        <v>0.34200000000000003</v>
      </c>
      <c r="X47" s="100">
        <v>0.72599999999999998</v>
      </c>
      <c r="Y47" s="100">
        <v>0.72699999999999998</v>
      </c>
      <c r="Z47" s="100">
        <v>0.56799999999999995</v>
      </c>
      <c r="AA47" s="100">
        <v>0.68100000000000005</v>
      </c>
      <c r="AB47" s="100">
        <v>0.61499999999999999</v>
      </c>
      <c r="AC47" s="100">
        <v>0.59499999999999997</v>
      </c>
    </row>
    <row r="48" spans="1:29" s="2" customFormat="1" ht="15" customHeight="1" x14ac:dyDescent="0.2">
      <c r="A48" s="67" t="s">
        <v>7</v>
      </c>
      <c r="B48" s="96">
        <v>25.20646478998313</v>
      </c>
      <c r="C48" s="100">
        <v>24.676018704074817</v>
      </c>
      <c r="D48" s="100">
        <v>24.416274612301795</v>
      </c>
      <c r="E48" s="100">
        <v>23.436905516804057</v>
      </c>
      <c r="F48" s="100">
        <v>23.178511926530945</v>
      </c>
      <c r="G48" s="100">
        <v>20.604608009896396</v>
      </c>
      <c r="H48" s="100">
        <v>20.43937189959345</v>
      </c>
      <c r="I48" s="131">
        <v>5.270402273332742</v>
      </c>
      <c r="J48" s="100">
        <v>7.8111779113783131</v>
      </c>
      <c r="K48" s="100">
        <v>6.4819654992158915</v>
      </c>
      <c r="L48" s="100">
        <v>5.6647643204396534</v>
      </c>
      <c r="M48" s="100">
        <v>5.502052094762079</v>
      </c>
      <c r="N48" s="100">
        <v>5.2883871965362612</v>
      </c>
      <c r="O48" s="100">
        <v>6.7136623027861706</v>
      </c>
      <c r="P48" s="96">
        <v>5.6769999999999996</v>
      </c>
      <c r="Q48" s="100">
        <v>5.5410000000000004</v>
      </c>
      <c r="R48" s="100">
        <v>5.6050000000000004</v>
      </c>
      <c r="S48" s="100">
        <v>5.5439999999999996</v>
      </c>
      <c r="T48" s="100">
        <v>5.7039999999999997</v>
      </c>
      <c r="U48" s="100">
        <v>5.33</v>
      </c>
      <c r="V48" s="100">
        <v>5.48</v>
      </c>
      <c r="W48" s="131">
        <v>1.1870000000000001</v>
      </c>
      <c r="X48" s="100">
        <v>1.754</v>
      </c>
      <c r="Y48" s="100">
        <v>1.488</v>
      </c>
      <c r="Z48" s="100">
        <v>1.34</v>
      </c>
      <c r="AA48" s="100">
        <v>1.3540000000000001</v>
      </c>
      <c r="AB48" s="100">
        <v>1.3680000000000001</v>
      </c>
      <c r="AC48" s="100">
        <v>1.8</v>
      </c>
    </row>
    <row r="49" spans="1:29" s="2" customFormat="1" ht="15" customHeight="1" x14ac:dyDescent="0.2">
      <c r="A49" s="70" t="s">
        <v>8</v>
      </c>
      <c r="B49" s="96">
        <v>19.108367626886142</v>
      </c>
      <c r="C49" s="100">
        <v>19.594410670538064</v>
      </c>
      <c r="D49" s="100">
        <v>19.273953756712377</v>
      </c>
      <c r="E49" s="100">
        <v>17.989372272864735</v>
      </c>
      <c r="F49" s="100">
        <v>17.574926216901527</v>
      </c>
      <c r="G49" s="100">
        <v>17.193290034665498</v>
      </c>
      <c r="H49" s="100">
        <v>16.802042237178</v>
      </c>
      <c r="I49" s="131">
        <v>2.1902149062642891</v>
      </c>
      <c r="J49" s="100">
        <v>4.3326376916795208</v>
      </c>
      <c r="K49" s="100">
        <v>4.9127945679669818</v>
      </c>
      <c r="L49" s="100">
        <v>3.3740873547327945</v>
      </c>
      <c r="M49" s="100">
        <v>3.6413517894999381</v>
      </c>
      <c r="N49" s="100">
        <v>4.1997051440411202</v>
      </c>
      <c r="O49" s="100">
        <v>3.6048580490446356</v>
      </c>
      <c r="P49" s="96">
        <v>4.1790000000000003</v>
      </c>
      <c r="Q49" s="100">
        <v>4.319</v>
      </c>
      <c r="R49" s="100">
        <v>4.343</v>
      </c>
      <c r="S49" s="100">
        <v>4.1639999999999997</v>
      </c>
      <c r="T49" s="100">
        <v>4.2279999999999998</v>
      </c>
      <c r="U49" s="100">
        <v>4.3150000000000004</v>
      </c>
      <c r="V49" s="100">
        <v>4.3440000000000003</v>
      </c>
      <c r="W49" s="131">
        <v>0.47899999999999998</v>
      </c>
      <c r="X49" s="100">
        <v>0.95499999999999996</v>
      </c>
      <c r="Y49" s="100">
        <v>1.107</v>
      </c>
      <c r="Z49" s="100">
        <v>0.78100000000000003</v>
      </c>
      <c r="AA49" s="100">
        <v>0.876</v>
      </c>
      <c r="AB49" s="100">
        <v>1.054</v>
      </c>
      <c r="AC49" s="100">
        <v>0.93200000000000005</v>
      </c>
    </row>
    <row r="50" spans="1:29" s="2" customFormat="1" ht="15" customHeight="1" x14ac:dyDescent="0.2">
      <c r="A50" s="69" t="s">
        <v>9</v>
      </c>
      <c r="B50" s="96">
        <v>23.505695935492945</v>
      </c>
      <c r="C50" s="100">
        <v>24.085579483346571</v>
      </c>
      <c r="D50" s="100">
        <v>23.145278891724388</v>
      </c>
      <c r="E50" s="100">
        <v>22.258688126601626</v>
      </c>
      <c r="F50" s="100">
        <v>21.768648272260425</v>
      </c>
      <c r="G50" s="100">
        <v>19.745833333333334</v>
      </c>
      <c r="H50" s="100">
        <v>20.192113653791825</v>
      </c>
      <c r="I50" s="131">
        <v>4.4489241010735547</v>
      </c>
      <c r="J50" s="100">
        <v>5.3300322324473308</v>
      </c>
      <c r="K50" s="100">
        <v>5.2679547940211453</v>
      </c>
      <c r="L50" s="100">
        <v>5.9839050487793912</v>
      </c>
      <c r="M50" s="100">
        <v>4.7958917225171902</v>
      </c>
      <c r="N50" s="100">
        <v>5.1583333333333332</v>
      </c>
      <c r="O50" s="100">
        <v>6.2275497437139284</v>
      </c>
      <c r="P50" s="96">
        <v>5.0140000000000002</v>
      </c>
      <c r="Q50" s="100">
        <v>5.1559999999999997</v>
      </c>
      <c r="R50" s="100">
        <v>5.0789999999999997</v>
      </c>
      <c r="S50" s="100">
        <v>4.9509999999999996</v>
      </c>
      <c r="T50" s="100">
        <v>5.0019999999999998</v>
      </c>
      <c r="U50" s="100">
        <v>4.7389999999999999</v>
      </c>
      <c r="V50" s="100">
        <v>5.0030000000000001</v>
      </c>
      <c r="W50" s="131">
        <v>0.94899999999999995</v>
      </c>
      <c r="X50" s="100">
        <v>1.141</v>
      </c>
      <c r="Y50" s="100">
        <v>1.1559999999999999</v>
      </c>
      <c r="Z50" s="100">
        <v>1.331</v>
      </c>
      <c r="AA50" s="100">
        <v>1.1020000000000001</v>
      </c>
      <c r="AB50" s="100">
        <v>1.238</v>
      </c>
      <c r="AC50" s="100">
        <v>1.5429999999999999</v>
      </c>
    </row>
    <row r="51" spans="1:29" s="2" customFormat="1" ht="15" customHeight="1" x14ac:dyDescent="0.2">
      <c r="A51" s="54" t="s">
        <v>10</v>
      </c>
      <c r="B51" s="96">
        <v>19.517221722830019</v>
      </c>
      <c r="C51" s="100">
        <v>19.250355152442356</v>
      </c>
      <c r="D51" s="100">
        <v>19.310551302339508</v>
      </c>
      <c r="E51" s="100">
        <v>19.296344157738964</v>
      </c>
      <c r="F51" s="100">
        <v>17.953191745382348</v>
      </c>
      <c r="G51" s="100">
        <v>17.526803212542752</v>
      </c>
      <c r="H51" s="100">
        <v>17.496218130834226</v>
      </c>
      <c r="I51" s="131">
        <v>3.6263182127118458</v>
      </c>
      <c r="J51" s="100">
        <v>3.4335045350234945</v>
      </c>
      <c r="K51" s="100">
        <v>4.1786065608827681</v>
      </c>
      <c r="L51" s="100">
        <v>4.5333277752303145</v>
      </c>
      <c r="M51" s="100">
        <v>3.8204680825461765</v>
      </c>
      <c r="N51" s="100">
        <v>3.9907005341428734</v>
      </c>
      <c r="O51" s="100">
        <v>4.086263513264214</v>
      </c>
      <c r="P51" s="96">
        <v>8.9019999999999992</v>
      </c>
      <c r="Q51" s="100">
        <v>8.8079999999999998</v>
      </c>
      <c r="R51" s="100">
        <v>9.0299999999999994</v>
      </c>
      <c r="S51" s="100">
        <v>9.2579999999999991</v>
      </c>
      <c r="T51" s="100">
        <v>8.952</v>
      </c>
      <c r="U51" s="100">
        <v>9.1219999999999999</v>
      </c>
      <c r="V51" s="100">
        <v>9.484</v>
      </c>
      <c r="W51" s="131">
        <v>1.6539999999999999</v>
      </c>
      <c r="X51" s="100">
        <v>1.571</v>
      </c>
      <c r="Y51" s="100">
        <v>1.954</v>
      </c>
      <c r="Z51" s="100">
        <v>2.1749999999999998</v>
      </c>
      <c r="AA51" s="100">
        <v>1.905</v>
      </c>
      <c r="AB51" s="100">
        <v>2.077</v>
      </c>
      <c r="AC51" s="100">
        <v>2.2149999999999999</v>
      </c>
    </row>
    <row r="52" spans="1:29" s="2" customFormat="1" ht="15" customHeight="1" x14ac:dyDescent="0.2">
      <c r="A52" s="69" t="s">
        <v>11</v>
      </c>
      <c r="B52" s="96">
        <v>19.227031471929433</v>
      </c>
      <c r="C52" s="100">
        <v>19.430109939421136</v>
      </c>
      <c r="D52" s="100">
        <v>18.932003227462772</v>
      </c>
      <c r="E52" s="100">
        <v>18.587520114428749</v>
      </c>
      <c r="F52" s="100">
        <v>18.72595570651232</v>
      </c>
      <c r="G52" s="100">
        <v>18.621078463885389</v>
      </c>
      <c r="H52" s="100">
        <v>18.219601778465108</v>
      </c>
      <c r="I52" s="131">
        <v>2.7285639530537491</v>
      </c>
      <c r="J52" s="100">
        <v>3.6010769575947945</v>
      </c>
      <c r="K52" s="100">
        <v>3.4585197682094915</v>
      </c>
      <c r="L52" s="100">
        <v>3.1682460218129807</v>
      </c>
      <c r="M52" s="100">
        <v>3.6737947527120229</v>
      </c>
      <c r="N52" s="100">
        <v>3.8104397426543741</v>
      </c>
      <c r="O52" s="100">
        <v>4.3656163412591011</v>
      </c>
      <c r="P52" s="96">
        <v>5.1440000000000001</v>
      </c>
      <c r="Q52" s="100">
        <v>5.1959999999999997</v>
      </c>
      <c r="R52" s="100">
        <v>5.1619999999999999</v>
      </c>
      <c r="S52" s="100">
        <v>5.1980000000000004</v>
      </c>
      <c r="T52" s="100">
        <v>5.4029999999999996</v>
      </c>
      <c r="U52" s="100">
        <v>5.6150000000000002</v>
      </c>
      <c r="V52" s="100">
        <v>5.6550000000000002</v>
      </c>
      <c r="W52" s="131">
        <v>0.73</v>
      </c>
      <c r="X52" s="100">
        <v>0.96299999999999997</v>
      </c>
      <c r="Y52" s="100">
        <v>0.94299999999999995</v>
      </c>
      <c r="Z52" s="100">
        <v>0.88600000000000001</v>
      </c>
      <c r="AA52" s="100">
        <v>1.06</v>
      </c>
      <c r="AB52" s="100">
        <v>1.149</v>
      </c>
      <c r="AC52" s="100">
        <v>1.355</v>
      </c>
    </row>
    <row r="53" spans="1:29" s="2" customFormat="1" ht="15" customHeight="1" x14ac:dyDescent="0.2">
      <c r="A53" s="69" t="s">
        <v>12</v>
      </c>
      <c r="B53" s="96">
        <v>21.543368403611961</v>
      </c>
      <c r="C53" s="100">
        <v>22.069593280648764</v>
      </c>
      <c r="D53" s="100">
        <v>22.889458480816955</v>
      </c>
      <c r="E53" s="100">
        <v>22.762290524978159</v>
      </c>
      <c r="F53" s="100">
        <v>22.028188647099821</v>
      </c>
      <c r="G53" s="100">
        <v>20.695684523809526</v>
      </c>
      <c r="H53" s="100">
        <v>20.964452214452216</v>
      </c>
      <c r="I53" s="131">
        <v>3.0859083754452823</v>
      </c>
      <c r="J53" s="100">
        <v>4.2285572427489759</v>
      </c>
      <c r="K53" s="100">
        <v>7.4046950648927954</v>
      </c>
      <c r="L53" s="100">
        <v>6.5642125327614957</v>
      </c>
      <c r="M53" s="100">
        <v>4.1740881282428557</v>
      </c>
      <c r="N53" s="100">
        <v>3.7834821428571428</v>
      </c>
      <c r="O53" s="100">
        <v>6.5231643356643358</v>
      </c>
      <c r="P53" s="96">
        <v>5.2009999999999996</v>
      </c>
      <c r="Q53" s="100">
        <v>5.3339999999999996</v>
      </c>
      <c r="R53" s="100">
        <v>5.6260000000000003</v>
      </c>
      <c r="S53" s="100">
        <v>5.7320000000000002</v>
      </c>
      <c r="T53" s="100">
        <v>5.6890000000000001</v>
      </c>
      <c r="U53" s="100">
        <v>5.5629999999999997</v>
      </c>
      <c r="V53" s="100">
        <v>5.7560000000000002</v>
      </c>
      <c r="W53" s="131">
        <v>0.745</v>
      </c>
      <c r="X53" s="100">
        <v>1.022</v>
      </c>
      <c r="Y53" s="100">
        <v>1.82</v>
      </c>
      <c r="Z53" s="100">
        <v>1.653</v>
      </c>
      <c r="AA53" s="100">
        <v>1.0780000000000001</v>
      </c>
      <c r="AB53" s="100">
        <v>1.0169999999999999</v>
      </c>
      <c r="AC53" s="100">
        <v>1.7909999999999999</v>
      </c>
    </row>
    <row r="54" spans="1:29" s="2" customFormat="1" ht="15" customHeight="1" thickBot="1" x14ac:dyDescent="0.25">
      <c r="A54" s="71" t="s">
        <v>13</v>
      </c>
      <c r="B54" s="98">
        <v>21.478858306119854</v>
      </c>
      <c r="C54" s="101">
        <v>22.754630610774381</v>
      </c>
      <c r="D54" s="101">
        <v>22.689549929970525</v>
      </c>
      <c r="E54" s="101">
        <v>22.149690948777053</v>
      </c>
      <c r="F54" s="101">
        <v>21.706488708812486</v>
      </c>
      <c r="G54" s="101">
        <v>21.079976314633353</v>
      </c>
      <c r="H54" s="101">
        <v>20.718057414844562</v>
      </c>
      <c r="I54" s="132">
        <v>4.4785614317825182</v>
      </c>
      <c r="J54" s="101">
        <v>6.2158267282668582</v>
      </c>
      <c r="K54" s="101">
        <v>5.9514601668164806</v>
      </c>
      <c r="L54" s="101">
        <v>4.5347912119295817</v>
      </c>
      <c r="M54" s="101">
        <v>4.1391090190470514</v>
      </c>
      <c r="N54" s="101">
        <v>4.1926919183236873</v>
      </c>
      <c r="O54" s="101">
        <v>4.9940502751747733</v>
      </c>
      <c r="P54" s="98">
        <v>10.129</v>
      </c>
      <c r="Q54" s="101">
        <v>10.737</v>
      </c>
      <c r="R54" s="101">
        <v>10.853999999999999</v>
      </c>
      <c r="S54" s="101">
        <v>10.858000000000001</v>
      </c>
      <c r="T54" s="101">
        <v>10.929</v>
      </c>
      <c r="U54" s="101">
        <v>11.036</v>
      </c>
      <c r="V54" s="101">
        <v>11.143000000000001</v>
      </c>
      <c r="W54" s="132">
        <v>2.1120000000000001</v>
      </c>
      <c r="X54" s="101">
        <v>2.9329999999999998</v>
      </c>
      <c r="Y54" s="101">
        <v>2.847</v>
      </c>
      <c r="Z54" s="101">
        <v>2.2229999999999999</v>
      </c>
      <c r="AA54" s="101">
        <v>2.0840000000000001</v>
      </c>
      <c r="AB54" s="101">
        <v>2.1949999999999998</v>
      </c>
      <c r="AC54" s="101">
        <v>2.6859999999999999</v>
      </c>
    </row>
    <row r="55" spans="1:29" s="2" customFormat="1" ht="13.5" customHeight="1" x14ac:dyDescent="0.2">
      <c r="A55" s="20"/>
      <c r="B55" s="5"/>
      <c r="C55" s="5"/>
      <c r="D55" s="5"/>
      <c r="E55" s="5"/>
      <c r="F55" s="5"/>
      <c r="G55" s="5"/>
      <c r="H55" s="5"/>
      <c r="I55" s="5"/>
      <c r="J55" s="5"/>
      <c r="K55" s="5"/>
      <c r="L55" s="5"/>
      <c r="M55" s="5"/>
      <c r="N55" s="5"/>
      <c r="O55" s="5"/>
    </row>
    <row r="56" spans="1:29" x14ac:dyDescent="0.2">
      <c r="A56" s="14" t="s">
        <v>78</v>
      </c>
    </row>
  </sheetData>
  <mergeCells count="10">
    <mergeCell ref="B4:O4"/>
    <mergeCell ref="B7:AB7"/>
    <mergeCell ref="A4:A7"/>
    <mergeCell ref="W5:AB5"/>
    <mergeCell ref="B39:AC39"/>
    <mergeCell ref="B23:AC23"/>
    <mergeCell ref="P5:V5"/>
    <mergeCell ref="I5:O5"/>
    <mergeCell ref="B5:H5"/>
    <mergeCell ref="P4:AC4"/>
  </mergeCells>
  <hyperlinks>
    <hyperlink ref="A2" location="Contents!A1" display="Back to the Contents"/>
  </hyperlinks>
  <pageMargins left="0.70866141732283472" right="0.70866141732283472"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Q23"/>
  <sheetViews>
    <sheetView showGridLines="0" zoomScale="85" zoomScaleNormal="85" workbookViewId="0"/>
  </sheetViews>
  <sheetFormatPr defaultColWidth="9.140625" defaultRowHeight="12.75" x14ac:dyDescent="0.2"/>
  <cols>
    <col min="1" max="1" width="43" style="4" customWidth="1"/>
    <col min="2" max="6" width="9.42578125" style="4" customWidth="1"/>
    <col min="7" max="7" width="9.140625" style="4"/>
    <col min="8" max="12" width="9" style="4" customWidth="1"/>
    <col min="13" max="16384" width="9.140625" style="4"/>
  </cols>
  <sheetData>
    <row r="1" spans="1:10" s="2" customFormat="1" ht="20.100000000000001" customHeight="1" x14ac:dyDescent="0.2">
      <c r="A1" s="63" t="s">
        <v>100</v>
      </c>
    </row>
    <row r="2" spans="1:10" s="2" customFormat="1" ht="13.5" customHeight="1" x14ac:dyDescent="0.2">
      <c r="A2" s="192" t="s">
        <v>68</v>
      </c>
    </row>
    <row r="3" spans="1:10" s="2" customFormat="1" ht="13.5" customHeight="1" x14ac:dyDescent="0.2">
      <c r="A3" s="3"/>
    </row>
    <row r="4" spans="1:10" s="2" customFormat="1" ht="13.5" customHeight="1" thickBot="1" x14ac:dyDescent="0.25">
      <c r="A4" s="4" t="s">
        <v>69</v>
      </c>
    </row>
    <row r="5" spans="1:10" s="2" customFormat="1" ht="13.5" customHeight="1" thickBot="1" x14ac:dyDescent="0.25">
      <c r="A5" s="64"/>
      <c r="B5" s="140">
        <v>2020</v>
      </c>
      <c r="C5" s="140">
        <v>2021</v>
      </c>
      <c r="D5" s="140">
        <v>2022</v>
      </c>
      <c r="E5" s="140">
        <v>2023</v>
      </c>
      <c r="F5" s="140">
        <v>2024</v>
      </c>
    </row>
    <row r="6" spans="1:10" s="2" customFormat="1" ht="13.5" customHeight="1" x14ac:dyDescent="0.2">
      <c r="A6" s="91" t="s">
        <v>70</v>
      </c>
      <c r="B6" s="148">
        <v>195.10300000000001</v>
      </c>
      <c r="C6" s="148">
        <v>234.55799999999999</v>
      </c>
      <c r="D6" s="148">
        <v>241.88</v>
      </c>
      <c r="E6" s="148">
        <v>248.029</v>
      </c>
      <c r="F6" s="148">
        <v>255.065</v>
      </c>
    </row>
    <row r="7" spans="1:10" s="2" customFormat="1" ht="13.5" customHeight="1" x14ac:dyDescent="0.2">
      <c r="A7" s="56" t="s">
        <v>71</v>
      </c>
      <c r="B7" s="100">
        <v>16.207000000000001</v>
      </c>
      <c r="C7" s="100">
        <v>19.218</v>
      </c>
      <c r="D7" s="100">
        <v>21.16</v>
      </c>
      <c r="E7" s="100">
        <v>22.384</v>
      </c>
      <c r="F7" s="100">
        <v>23.663</v>
      </c>
    </row>
    <row r="8" spans="1:10" s="2" customFormat="1" ht="13.5" customHeight="1" x14ac:dyDescent="0.2">
      <c r="A8" s="76" t="s">
        <v>72</v>
      </c>
      <c r="B8" s="100">
        <v>54.838000000000001</v>
      </c>
      <c r="C8" s="100">
        <v>69.887</v>
      </c>
      <c r="D8" s="100">
        <v>70.915000000000006</v>
      </c>
      <c r="E8" s="100">
        <v>71.926000000000002</v>
      </c>
      <c r="F8" s="100">
        <v>73.826999999999998</v>
      </c>
    </row>
    <row r="9" spans="1:10" s="2" customFormat="1" ht="13.5" customHeight="1" x14ac:dyDescent="0.2">
      <c r="A9" s="76" t="s">
        <v>73</v>
      </c>
      <c r="B9" s="100">
        <v>62.877000000000002</v>
      </c>
      <c r="C9" s="100">
        <v>79.872</v>
      </c>
      <c r="D9" s="100">
        <v>81.581000000000003</v>
      </c>
      <c r="E9" s="100">
        <v>82.584999999999994</v>
      </c>
      <c r="F9" s="100">
        <v>84.64</v>
      </c>
    </row>
    <row r="10" spans="1:10" s="2" customFormat="1" ht="13.5" customHeight="1" x14ac:dyDescent="0.2">
      <c r="A10" s="56" t="s">
        <v>74</v>
      </c>
      <c r="B10" s="100">
        <v>71.031999999999996</v>
      </c>
      <c r="C10" s="100">
        <v>77.879000000000005</v>
      </c>
      <c r="D10" s="100">
        <v>80.323999999999998</v>
      </c>
      <c r="E10" s="100">
        <v>83.218000000000004</v>
      </c>
      <c r="F10" s="100">
        <v>85.54</v>
      </c>
    </row>
    <row r="11" spans="1:10" s="2" customFormat="1" ht="13.5" customHeight="1" thickBot="1" x14ac:dyDescent="0.25">
      <c r="A11" s="59" t="s">
        <v>75</v>
      </c>
      <c r="B11" s="101">
        <v>5.7990000000000004</v>
      </c>
      <c r="C11" s="101">
        <v>6.8040000000000003</v>
      </c>
      <c r="D11" s="101">
        <v>6.9169999999999998</v>
      </c>
      <c r="E11" s="101">
        <v>6.9109999999999996</v>
      </c>
      <c r="F11" s="101">
        <v>6.86</v>
      </c>
    </row>
    <row r="12" spans="1:10" s="2" customFormat="1" ht="13.5" customHeight="1" x14ac:dyDescent="0.2">
      <c r="A12" s="7"/>
    </row>
    <row r="13" spans="1:10" s="2" customFormat="1" ht="13.5" customHeight="1" thickBot="1" x14ac:dyDescent="0.25">
      <c r="A13" s="4" t="s">
        <v>101</v>
      </c>
      <c r="C13" s="8"/>
      <c r="D13" s="8"/>
      <c r="E13" s="8"/>
      <c r="F13" s="8"/>
    </row>
    <row r="14" spans="1:10" s="2" customFormat="1" ht="13.5" customHeight="1" thickBot="1" x14ac:dyDescent="0.25">
      <c r="A14" s="64"/>
      <c r="B14" s="140">
        <v>2020</v>
      </c>
      <c r="C14" s="140">
        <v>2021</v>
      </c>
      <c r="D14" s="140">
        <v>2022</v>
      </c>
      <c r="E14" s="140">
        <v>2023</v>
      </c>
      <c r="F14" s="140">
        <v>2024</v>
      </c>
    </row>
    <row r="15" spans="1:10" s="2" customFormat="1" ht="13.5" customHeight="1" x14ac:dyDescent="0.2">
      <c r="A15" s="75" t="s">
        <v>70</v>
      </c>
      <c r="B15" s="148">
        <v>1.3654556919590524</v>
      </c>
      <c r="C15" s="148">
        <v>1.6014949963096199</v>
      </c>
      <c r="D15" s="148">
        <v>1.5786275703767807</v>
      </c>
      <c r="E15" s="148">
        <v>1.5794655280561161</v>
      </c>
      <c r="F15" s="148">
        <v>1.6054849532010247</v>
      </c>
      <c r="G15" s="9"/>
      <c r="I15" s="10"/>
      <c r="J15" s="9"/>
    </row>
    <row r="16" spans="1:10" s="2" customFormat="1" ht="13.5" customHeight="1" x14ac:dyDescent="0.2">
      <c r="A16" s="56" t="s">
        <v>71</v>
      </c>
      <c r="B16" s="100">
        <v>0.48880015200547711</v>
      </c>
      <c r="C16" s="100">
        <v>0.56806223914302933</v>
      </c>
      <c r="D16" s="100">
        <v>0.61095150788953212</v>
      </c>
      <c r="E16" s="100">
        <v>0.63828816497855212</v>
      </c>
      <c r="F16" s="100">
        <v>0.66714972031757491</v>
      </c>
      <c r="G16" s="9"/>
    </row>
    <row r="17" spans="1:17" s="2" customFormat="1" ht="13.5" customHeight="1" x14ac:dyDescent="0.2">
      <c r="A17" s="76" t="s">
        <v>72</v>
      </c>
      <c r="B17" s="100">
        <v>1.6101687450267637</v>
      </c>
      <c r="C17" s="100">
        <v>2.0303121858822024</v>
      </c>
      <c r="D17" s="100">
        <v>2.0059628706639776</v>
      </c>
      <c r="E17" s="100">
        <v>1.9848554256100051</v>
      </c>
      <c r="F17" s="100">
        <v>1.9977486192704119</v>
      </c>
      <c r="G17" s="9"/>
    </row>
    <row r="18" spans="1:17" s="2" customFormat="1" ht="13.5" customHeight="1" x14ac:dyDescent="0.2">
      <c r="A18" s="76" t="s">
        <v>73</v>
      </c>
      <c r="B18" s="100">
        <v>1.7723013958103142</v>
      </c>
      <c r="C18" s="100">
        <v>2.1643475551099489</v>
      </c>
      <c r="D18" s="100">
        <v>2.1259612703492237</v>
      </c>
      <c r="E18" s="100">
        <v>2.1315008388179124</v>
      </c>
      <c r="F18" s="100">
        <v>2.189569536423841</v>
      </c>
      <c r="G18" s="9"/>
    </row>
    <row r="19" spans="1:17" s="2" customFormat="1" ht="13.5" customHeight="1" x14ac:dyDescent="0.2">
      <c r="A19" s="56" t="s">
        <v>74</v>
      </c>
      <c r="B19" s="100">
        <v>1.7672597174155888</v>
      </c>
      <c r="C19" s="100">
        <v>1.8854252913634404</v>
      </c>
      <c r="D19" s="100">
        <v>1.8904924638254206</v>
      </c>
      <c r="E19" s="100">
        <v>1.8928927244025715</v>
      </c>
      <c r="F19" s="100">
        <v>1.8847429245023191</v>
      </c>
      <c r="G19" s="39"/>
      <c r="H19" s="39"/>
      <c r="I19" s="39"/>
      <c r="J19" s="39"/>
      <c r="K19" s="39"/>
      <c r="L19" s="39"/>
      <c r="M19" s="39"/>
    </row>
    <row r="20" spans="1:17" s="2" customFormat="1" ht="13.5" customHeight="1" thickBot="1" x14ac:dyDescent="0.25">
      <c r="A20" s="59" t="s">
        <v>75</v>
      </c>
      <c r="B20" s="101">
        <v>2.5608302053433429</v>
      </c>
      <c r="C20" s="101">
        <v>2.9062019477191186</v>
      </c>
      <c r="D20" s="101">
        <v>2.9148756847871891</v>
      </c>
      <c r="E20" s="101">
        <v>2.884390651085142</v>
      </c>
      <c r="F20" s="101">
        <v>2.8516794146990359</v>
      </c>
      <c r="G20" s="147"/>
      <c r="H20" s="39"/>
      <c r="I20" s="39"/>
      <c r="J20" s="39"/>
      <c r="K20" s="39"/>
      <c r="L20" s="39"/>
      <c r="M20" s="39"/>
    </row>
    <row r="21" spans="1:17" s="2" customFormat="1" ht="48.75" customHeight="1" x14ac:dyDescent="0.2">
      <c r="A21" s="206" t="s">
        <v>102</v>
      </c>
      <c r="B21" s="206"/>
      <c r="C21" s="206"/>
      <c r="D21" s="206"/>
      <c r="E21" s="206"/>
      <c r="F21" s="206"/>
      <c r="G21" s="149"/>
      <c r="H21" s="149"/>
      <c r="I21" s="149"/>
      <c r="J21" s="149"/>
      <c r="K21" s="149"/>
      <c r="L21" s="149"/>
      <c r="M21" s="149"/>
      <c r="N21" s="141"/>
      <c r="O21" s="141"/>
      <c r="P21" s="141"/>
      <c r="Q21" s="141"/>
    </row>
    <row r="22" spans="1:17" s="13" customFormat="1" ht="7.5" customHeight="1" x14ac:dyDescent="0.2">
      <c r="A22" s="11"/>
      <c r="B22" s="11"/>
      <c r="C22" s="11"/>
      <c r="D22" s="11"/>
      <c r="E22" s="11"/>
      <c r="F22" s="11"/>
    </row>
    <row r="23" spans="1:17" x14ac:dyDescent="0.2">
      <c r="A23" s="14" t="s">
        <v>78</v>
      </c>
    </row>
  </sheetData>
  <mergeCells count="1">
    <mergeCell ref="A21:F21"/>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N55"/>
  <sheetViews>
    <sheetView showGridLines="0" zoomScale="85" zoomScaleNormal="85" workbookViewId="0"/>
  </sheetViews>
  <sheetFormatPr defaultColWidth="8.85546875" defaultRowHeight="12.75" x14ac:dyDescent="0.2"/>
  <cols>
    <col min="1" max="1" width="42.42578125" style="4" customWidth="1"/>
    <col min="2" max="11" width="9.140625" style="4" customWidth="1"/>
    <col min="12" max="12" width="8.85546875" style="4"/>
    <col min="13" max="13" width="9.28515625" style="4" bestFit="1" customWidth="1"/>
    <col min="14" max="16384" width="8.85546875" style="4"/>
  </cols>
  <sheetData>
    <row r="1" spans="1:13" s="2" customFormat="1" ht="20.100000000000001" customHeight="1" x14ac:dyDescent="0.2">
      <c r="A1" s="63" t="s">
        <v>103</v>
      </c>
    </row>
    <row r="2" spans="1:13" s="2" customFormat="1" ht="13.5" customHeight="1" x14ac:dyDescent="0.2">
      <c r="A2" s="193" t="s">
        <v>68</v>
      </c>
    </row>
    <row r="4" spans="1:13" s="2" customFormat="1" ht="15" customHeight="1" thickBot="1" x14ac:dyDescent="0.25">
      <c r="A4" s="4" t="s">
        <v>69</v>
      </c>
      <c r="I4" s="8"/>
      <c r="J4" s="8"/>
      <c r="K4" s="8"/>
    </row>
    <row r="5" spans="1:13" s="2" customFormat="1" ht="15" customHeight="1" x14ac:dyDescent="0.2">
      <c r="A5" s="211"/>
      <c r="B5" s="209" t="s">
        <v>81</v>
      </c>
      <c r="C5" s="210"/>
      <c r="D5" s="210"/>
      <c r="E5" s="210"/>
      <c r="F5" s="210"/>
      <c r="G5" s="209" t="s">
        <v>104</v>
      </c>
      <c r="H5" s="210"/>
      <c r="I5" s="210"/>
      <c r="J5" s="210"/>
      <c r="K5" s="210"/>
    </row>
    <row r="6" spans="1:13" s="2" customFormat="1" ht="15" customHeight="1" thickBot="1" x14ac:dyDescent="0.25">
      <c r="A6" s="212"/>
      <c r="B6" s="61">
        <v>2020</v>
      </c>
      <c r="C6" s="61">
        <v>2021</v>
      </c>
      <c r="D6" s="61">
        <v>2022</v>
      </c>
      <c r="E6" s="77">
        <v>2023</v>
      </c>
      <c r="F6" s="78">
        <v>2024</v>
      </c>
      <c r="G6" s="146">
        <v>2020</v>
      </c>
      <c r="H6" s="77">
        <v>2021</v>
      </c>
      <c r="I6" s="77">
        <v>2022</v>
      </c>
      <c r="J6" s="77">
        <v>2023</v>
      </c>
      <c r="K6" s="77">
        <v>2024</v>
      </c>
    </row>
    <row r="7" spans="1:13" s="2" customFormat="1" ht="15" customHeight="1" thickBot="1" x14ac:dyDescent="0.25">
      <c r="A7" s="213"/>
      <c r="B7" s="207" t="s">
        <v>85</v>
      </c>
      <c r="C7" s="208"/>
      <c r="D7" s="208"/>
      <c r="E7" s="208"/>
      <c r="F7" s="208"/>
      <c r="G7" s="208"/>
      <c r="H7" s="208"/>
      <c r="I7" s="208"/>
      <c r="J7" s="208"/>
      <c r="K7" s="208"/>
    </row>
    <row r="8" spans="1:13" s="2" customFormat="1" ht="15" customHeight="1" x14ac:dyDescent="0.2">
      <c r="A8" s="55" t="s">
        <v>70</v>
      </c>
      <c r="B8" s="136">
        <v>195.10300000000001</v>
      </c>
      <c r="C8" s="136">
        <v>234.55799999999999</v>
      </c>
      <c r="D8" s="137">
        <v>241.88</v>
      </c>
      <c r="E8" s="124">
        <v>248.029</v>
      </c>
      <c r="F8" s="93">
        <v>255.065</v>
      </c>
      <c r="G8" s="99" t="s">
        <v>16</v>
      </c>
      <c r="H8" s="136">
        <v>137.51599999999999</v>
      </c>
      <c r="I8" s="136">
        <v>144.255</v>
      </c>
      <c r="J8" s="107">
        <v>149.47800000000001</v>
      </c>
      <c r="K8" s="136">
        <v>154.291</v>
      </c>
    </row>
    <row r="9" spans="1:13" s="2" customFormat="1" ht="15" customHeight="1" x14ac:dyDescent="0.2">
      <c r="A9" s="56" t="s">
        <v>71</v>
      </c>
      <c r="B9" s="100">
        <v>16.207000000000001</v>
      </c>
      <c r="C9" s="100">
        <v>19.218</v>
      </c>
      <c r="D9" s="100">
        <v>21.16</v>
      </c>
      <c r="E9" s="100">
        <v>22.384</v>
      </c>
      <c r="F9" s="95">
        <v>23.663</v>
      </c>
      <c r="G9" s="100" t="s">
        <v>16</v>
      </c>
      <c r="H9" s="100">
        <v>6.92</v>
      </c>
      <c r="I9" s="100">
        <v>8.0719999999999992</v>
      </c>
      <c r="J9" s="100">
        <v>8.4979999999999993</v>
      </c>
      <c r="K9" s="100">
        <v>9.2430000000000003</v>
      </c>
    </row>
    <row r="10" spans="1:13" s="2" customFormat="1" ht="15" customHeight="1" x14ac:dyDescent="0.2">
      <c r="A10" s="57" t="s">
        <v>72</v>
      </c>
      <c r="B10" s="100">
        <v>54.838000000000001</v>
      </c>
      <c r="C10" s="100">
        <v>69.887</v>
      </c>
      <c r="D10" s="100">
        <v>70.915000000000006</v>
      </c>
      <c r="E10" s="100">
        <v>71.926000000000002</v>
      </c>
      <c r="F10" s="95">
        <v>73.826999999999998</v>
      </c>
      <c r="G10" s="100" t="s">
        <v>16</v>
      </c>
      <c r="H10" s="100">
        <v>40.134999999999998</v>
      </c>
      <c r="I10" s="100">
        <v>41.603000000000002</v>
      </c>
      <c r="J10" s="100">
        <v>42.609000000000002</v>
      </c>
      <c r="K10" s="100">
        <v>43.738999999999997</v>
      </c>
    </row>
    <row r="11" spans="1:13" s="2" customFormat="1" ht="15" customHeight="1" x14ac:dyDescent="0.2">
      <c r="A11" s="57" t="s">
        <v>73</v>
      </c>
      <c r="B11" s="100">
        <v>62.877000000000002</v>
      </c>
      <c r="C11" s="100">
        <v>79.872</v>
      </c>
      <c r="D11" s="100">
        <v>81.581000000000003</v>
      </c>
      <c r="E11" s="100">
        <v>82.584999999999994</v>
      </c>
      <c r="F11" s="95">
        <v>84.64</v>
      </c>
      <c r="G11" s="100" t="s">
        <v>16</v>
      </c>
      <c r="H11" s="100">
        <v>47.305999999999997</v>
      </c>
      <c r="I11" s="100">
        <v>49.415999999999997</v>
      </c>
      <c r="J11" s="100">
        <v>50.954000000000001</v>
      </c>
      <c r="K11" s="100">
        <v>52.228000000000002</v>
      </c>
    </row>
    <row r="12" spans="1:13" s="2" customFormat="1" ht="15" customHeight="1" x14ac:dyDescent="0.2">
      <c r="A12" s="58" t="s">
        <v>74</v>
      </c>
      <c r="B12" s="100">
        <v>71.031999999999996</v>
      </c>
      <c r="C12" s="100">
        <v>77.879000000000005</v>
      </c>
      <c r="D12" s="100">
        <v>80.323999999999998</v>
      </c>
      <c r="E12" s="100">
        <v>83.218000000000004</v>
      </c>
      <c r="F12" s="95">
        <v>85.54</v>
      </c>
      <c r="G12" s="100" t="s">
        <v>16</v>
      </c>
      <c r="H12" s="100">
        <v>48.168999999999997</v>
      </c>
      <c r="I12" s="100">
        <v>49.924999999999997</v>
      </c>
      <c r="J12" s="100">
        <v>52.426000000000002</v>
      </c>
      <c r="K12" s="100">
        <v>54.646999999999998</v>
      </c>
    </row>
    <row r="13" spans="1:13" s="2" customFormat="1" ht="15" customHeight="1" thickBot="1" x14ac:dyDescent="0.25">
      <c r="A13" s="58" t="s">
        <v>75</v>
      </c>
      <c r="B13" s="100">
        <v>5.7990000000000004</v>
      </c>
      <c r="C13" s="100">
        <v>6.8040000000000003</v>
      </c>
      <c r="D13" s="100">
        <v>6.9169999999999998</v>
      </c>
      <c r="E13" s="144">
        <v>6.9109999999999996</v>
      </c>
      <c r="F13" s="97">
        <v>6.86</v>
      </c>
      <c r="G13" s="100" t="s">
        <v>16</v>
      </c>
      <c r="H13" s="100">
        <v>3.867</v>
      </c>
      <c r="I13" s="100">
        <v>4.2859999999999996</v>
      </c>
      <c r="J13" s="109">
        <v>4.258</v>
      </c>
      <c r="K13" s="100">
        <v>4.2930000000000001</v>
      </c>
    </row>
    <row r="14" spans="1:13" s="2" customFormat="1" ht="15" customHeight="1" thickBot="1" x14ac:dyDescent="0.25">
      <c r="A14" s="62"/>
      <c r="B14" s="207" t="s">
        <v>83</v>
      </c>
      <c r="C14" s="208"/>
      <c r="D14" s="208"/>
      <c r="E14" s="208"/>
      <c r="F14" s="208"/>
      <c r="G14" s="208"/>
      <c r="H14" s="208"/>
      <c r="I14" s="208"/>
      <c r="J14" s="208"/>
      <c r="K14" s="208"/>
      <c r="M14" s="9"/>
    </row>
    <row r="15" spans="1:13" s="2" customFormat="1" ht="15" customHeight="1" x14ac:dyDescent="0.2">
      <c r="A15" s="55" t="s">
        <v>70</v>
      </c>
      <c r="B15" s="136">
        <v>102.26300000000001</v>
      </c>
      <c r="C15" s="136">
        <v>138.874</v>
      </c>
      <c r="D15" s="137">
        <v>146.334</v>
      </c>
      <c r="E15" s="124">
        <v>152.35400000000001</v>
      </c>
      <c r="F15" s="93">
        <v>158.90700000000001</v>
      </c>
      <c r="G15" s="99" t="s">
        <v>16</v>
      </c>
      <c r="H15" s="136">
        <v>107.694</v>
      </c>
      <c r="I15" s="136">
        <v>114.74299999999999</v>
      </c>
      <c r="J15" s="107">
        <v>119.607</v>
      </c>
      <c r="K15" s="136">
        <v>124.232</v>
      </c>
    </row>
    <row r="16" spans="1:13" s="2" customFormat="1" ht="15" customHeight="1" x14ac:dyDescent="0.2">
      <c r="A16" s="56" t="s">
        <v>71</v>
      </c>
      <c r="B16" s="100">
        <v>9.4700000000000006</v>
      </c>
      <c r="C16" s="100">
        <v>12.116</v>
      </c>
      <c r="D16" s="100">
        <v>14.271000000000001</v>
      </c>
      <c r="E16" s="100">
        <v>15.564</v>
      </c>
      <c r="F16" s="95">
        <v>17.045000000000002</v>
      </c>
      <c r="G16" s="100" t="s">
        <v>16</v>
      </c>
      <c r="H16" s="100">
        <v>5.0149999999999997</v>
      </c>
      <c r="I16" s="100">
        <v>6.1619999999999999</v>
      </c>
      <c r="J16" s="100">
        <v>6.5940000000000003</v>
      </c>
      <c r="K16" s="100">
        <v>7.3239999999999998</v>
      </c>
    </row>
    <row r="17" spans="1:11" s="2" customFormat="1" ht="15" customHeight="1" x14ac:dyDescent="0.2">
      <c r="A17" s="57" t="s">
        <v>72</v>
      </c>
      <c r="B17" s="100">
        <v>31.044</v>
      </c>
      <c r="C17" s="100">
        <v>44.954999999999998</v>
      </c>
      <c r="D17" s="100">
        <v>46.121000000000002</v>
      </c>
      <c r="E17" s="100">
        <v>47.405999999999999</v>
      </c>
      <c r="F17" s="95">
        <v>49.15</v>
      </c>
      <c r="G17" s="100" t="s">
        <v>16</v>
      </c>
      <c r="H17" s="100">
        <v>35.012</v>
      </c>
      <c r="I17" s="100">
        <v>36.798999999999999</v>
      </c>
      <c r="J17" s="100">
        <v>37.716000000000001</v>
      </c>
      <c r="K17" s="100">
        <v>38.957999999999998</v>
      </c>
    </row>
    <row r="18" spans="1:11" s="2" customFormat="1" ht="15" customHeight="1" x14ac:dyDescent="0.2">
      <c r="A18" s="57" t="s">
        <v>73</v>
      </c>
      <c r="B18" s="100">
        <v>34.69</v>
      </c>
      <c r="C18" s="100">
        <v>50.201000000000001</v>
      </c>
      <c r="D18" s="100">
        <v>52.064999999999998</v>
      </c>
      <c r="E18" s="100">
        <v>53.432000000000002</v>
      </c>
      <c r="F18" s="95">
        <v>55.164000000000001</v>
      </c>
      <c r="G18" s="100" t="s">
        <v>16</v>
      </c>
      <c r="H18" s="100">
        <v>40.515000000000001</v>
      </c>
      <c r="I18" s="100">
        <v>42.718000000000004</v>
      </c>
      <c r="J18" s="100">
        <v>44.088000000000001</v>
      </c>
      <c r="K18" s="100">
        <v>45.451999999999998</v>
      </c>
    </row>
    <row r="19" spans="1:11" s="2" customFormat="1" ht="15" customHeight="1" x14ac:dyDescent="0.2">
      <c r="A19" s="58" t="s">
        <v>74</v>
      </c>
      <c r="B19" s="100">
        <v>31.507999999999999</v>
      </c>
      <c r="C19" s="100">
        <v>37.973999999999997</v>
      </c>
      <c r="D19" s="100">
        <v>40.167000000000002</v>
      </c>
      <c r="E19" s="100">
        <v>42.457999999999998</v>
      </c>
      <c r="F19" s="95">
        <v>44.395000000000003</v>
      </c>
      <c r="G19" s="100" t="s">
        <v>16</v>
      </c>
      <c r="H19" s="100">
        <v>31.908999999999999</v>
      </c>
      <c r="I19" s="100">
        <v>33.844999999999999</v>
      </c>
      <c r="J19" s="100">
        <v>36.015999999999998</v>
      </c>
      <c r="K19" s="100">
        <v>37.923999999999999</v>
      </c>
    </row>
    <row r="20" spans="1:11" s="2" customFormat="1" ht="15" customHeight="1" thickBot="1" x14ac:dyDescent="0.25">
      <c r="A20" s="58" t="s">
        <v>75</v>
      </c>
      <c r="B20" s="100">
        <v>2.2440000000000002</v>
      </c>
      <c r="C20" s="100">
        <v>2.8</v>
      </c>
      <c r="D20" s="100">
        <v>3.0960000000000001</v>
      </c>
      <c r="E20" s="144">
        <v>3.105</v>
      </c>
      <c r="F20" s="97">
        <v>3.161</v>
      </c>
      <c r="G20" s="100" t="s">
        <v>16</v>
      </c>
      <c r="H20" s="100">
        <v>2.1779999999999999</v>
      </c>
      <c r="I20" s="100">
        <v>2.6629999999999998</v>
      </c>
      <c r="J20" s="109">
        <v>2.6480000000000001</v>
      </c>
      <c r="K20" s="100">
        <v>2.6659999999999999</v>
      </c>
    </row>
    <row r="21" spans="1:11" s="2" customFormat="1" ht="15" customHeight="1" thickBot="1" x14ac:dyDescent="0.25">
      <c r="A21" s="62"/>
      <c r="B21" s="207" t="s">
        <v>84</v>
      </c>
      <c r="C21" s="208"/>
      <c r="D21" s="208"/>
      <c r="E21" s="208"/>
      <c r="F21" s="208"/>
      <c r="G21" s="208"/>
      <c r="H21" s="208"/>
      <c r="I21" s="208"/>
      <c r="J21" s="208"/>
      <c r="K21" s="208"/>
    </row>
    <row r="22" spans="1:11" s="2" customFormat="1" ht="15" customHeight="1" x14ac:dyDescent="0.2">
      <c r="A22" s="55" t="s">
        <v>70</v>
      </c>
      <c r="B22" s="171">
        <v>92.84</v>
      </c>
      <c r="C22" s="137">
        <v>95.683999999999997</v>
      </c>
      <c r="D22" s="137">
        <v>95.546000000000006</v>
      </c>
      <c r="E22" s="124">
        <v>95.674999999999997</v>
      </c>
      <c r="F22" s="93">
        <v>96.158000000000001</v>
      </c>
      <c r="G22" s="99" t="s">
        <v>16</v>
      </c>
      <c r="H22" s="136">
        <v>29.821999999999999</v>
      </c>
      <c r="I22" s="136">
        <v>29.512</v>
      </c>
      <c r="J22" s="107">
        <v>29.870999999999999</v>
      </c>
      <c r="K22" s="136">
        <v>30.059000000000001</v>
      </c>
    </row>
    <row r="23" spans="1:11" s="2" customFormat="1" ht="15" customHeight="1" x14ac:dyDescent="0.2">
      <c r="A23" s="56" t="s">
        <v>71</v>
      </c>
      <c r="B23" s="96">
        <v>6.7370000000000001</v>
      </c>
      <c r="C23" s="100">
        <v>7.1020000000000003</v>
      </c>
      <c r="D23" s="100">
        <v>6.8890000000000002</v>
      </c>
      <c r="E23" s="100">
        <v>6.82</v>
      </c>
      <c r="F23" s="95">
        <v>6.6180000000000003</v>
      </c>
      <c r="G23" s="100" t="s">
        <v>16</v>
      </c>
      <c r="H23" s="100">
        <v>1.905</v>
      </c>
      <c r="I23" s="100">
        <v>1.91</v>
      </c>
      <c r="J23" s="100">
        <v>1.9039999999999999</v>
      </c>
      <c r="K23" s="100">
        <v>1.919</v>
      </c>
    </row>
    <row r="24" spans="1:11" s="2" customFormat="1" ht="15" customHeight="1" x14ac:dyDescent="0.2">
      <c r="A24" s="57" t="s">
        <v>72</v>
      </c>
      <c r="B24" s="96">
        <v>23.794</v>
      </c>
      <c r="C24" s="100">
        <v>24.931999999999999</v>
      </c>
      <c r="D24" s="100">
        <v>24.794</v>
      </c>
      <c r="E24" s="100">
        <v>24.52</v>
      </c>
      <c r="F24" s="95">
        <v>24.677</v>
      </c>
      <c r="G24" s="100" t="s">
        <v>16</v>
      </c>
      <c r="H24" s="100">
        <v>5.1230000000000002</v>
      </c>
      <c r="I24" s="100">
        <v>4.8040000000000003</v>
      </c>
      <c r="J24" s="100">
        <v>4.8929999999999998</v>
      </c>
      <c r="K24" s="100">
        <v>4.7809999999999997</v>
      </c>
    </row>
    <row r="25" spans="1:11" s="2" customFormat="1" ht="15" customHeight="1" x14ac:dyDescent="0.2">
      <c r="A25" s="57" t="s">
        <v>73</v>
      </c>
      <c r="B25" s="96">
        <v>28.187000000000001</v>
      </c>
      <c r="C25" s="100">
        <v>29.670999999999999</v>
      </c>
      <c r="D25" s="100">
        <v>29.515999999999998</v>
      </c>
      <c r="E25" s="100">
        <v>29.152999999999999</v>
      </c>
      <c r="F25" s="95">
        <v>29.475999999999999</v>
      </c>
      <c r="G25" s="100" t="s">
        <v>16</v>
      </c>
      <c r="H25" s="100">
        <v>6.7910000000000004</v>
      </c>
      <c r="I25" s="100">
        <v>6.6980000000000004</v>
      </c>
      <c r="J25" s="100">
        <v>6.8659999999999997</v>
      </c>
      <c r="K25" s="100">
        <v>6.7759999999999998</v>
      </c>
    </row>
    <row r="26" spans="1:11" s="2" customFormat="1" ht="15" customHeight="1" x14ac:dyDescent="0.2">
      <c r="A26" s="58" t="s">
        <v>74</v>
      </c>
      <c r="B26" s="96">
        <v>39.524000000000001</v>
      </c>
      <c r="C26" s="100">
        <v>39.905000000000001</v>
      </c>
      <c r="D26" s="100">
        <v>40.156999999999996</v>
      </c>
      <c r="E26" s="100">
        <v>40.76</v>
      </c>
      <c r="F26" s="95">
        <v>41.145000000000003</v>
      </c>
      <c r="G26" s="100" t="s">
        <v>16</v>
      </c>
      <c r="H26" s="100">
        <v>16.260000000000002</v>
      </c>
      <c r="I26" s="100">
        <v>16.079999999999998</v>
      </c>
      <c r="J26" s="100">
        <v>16.41</v>
      </c>
      <c r="K26" s="100">
        <v>16.722999999999999</v>
      </c>
    </row>
    <row r="27" spans="1:11" s="2" customFormat="1" ht="15" customHeight="1" thickBot="1" x14ac:dyDescent="0.25">
      <c r="A27" s="116" t="s">
        <v>75</v>
      </c>
      <c r="B27" s="98">
        <v>3.5550000000000002</v>
      </c>
      <c r="C27" s="101">
        <v>4.0039999999999996</v>
      </c>
      <c r="D27" s="101">
        <v>3.8210000000000002</v>
      </c>
      <c r="E27" s="144">
        <v>3.806</v>
      </c>
      <c r="F27" s="97">
        <v>3.6989999999999998</v>
      </c>
      <c r="G27" s="101" t="s">
        <v>16</v>
      </c>
      <c r="H27" s="101">
        <v>1.6890000000000001</v>
      </c>
      <c r="I27" s="101">
        <v>1.623</v>
      </c>
      <c r="J27" s="109">
        <v>1.61</v>
      </c>
      <c r="K27" s="101">
        <v>1.627</v>
      </c>
    </row>
    <row r="28" spans="1:11" s="2" customFormat="1" ht="15.75" customHeight="1" x14ac:dyDescent="0.2">
      <c r="A28" s="20"/>
      <c r="B28" s="5"/>
      <c r="C28" s="5"/>
      <c r="D28" s="5"/>
      <c r="E28" s="5"/>
      <c r="F28" s="5"/>
      <c r="G28" s="5"/>
      <c r="H28" s="5"/>
      <c r="I28" s="5"/>
      <c r="J28" s="5"/>
      <c r="K28" s="5"/>
    </row>
    <row r="29" spans="1:11" s="2" customFormat="1" ht="13.5" customHeight="1" thickBot="1" x14ac:dyDescent="0.25">
      <c r="A29" s="52" t="s">
        <v>101</v>
      </c>
      <c r="B29" s="16"/>
      <c r="C29" s="16"/>
      <c r="D29" s="16"/>
      <c r="E29" s="16"/>
      <c r="F29" s="16"/>
      <c r="G29" s="16"/>
      <c r="H29" s="16"/>
      <c r="I29" s="53"/>
      <c r="J29" s="53"/>
      <c r="K29" s="53"/>
    </row>
    <row r="30" spans="1:11" s="2" customFormat="1" ht="15" customHeight="1" x14ac:dyDescent="0.2">
      <c r="A30" s="211"/>
      <c r="B30" s="209" t="s">
        <v>81</v>
      </c>
      <c r="C30" s="210"/>
      <c r="D30" s="210"/>
      <c r="E30" s="210"/>
      <c r="F30" s="216"/>
      <c r="G30" s="209" t="s">
        <v>104</v>
      </c>
      <c r="H30" s="210"/>
      <c r="I30" s="210"/>
      <c r="J30" s="210"/>
      <c r="K30" s="210"/>
    </row>
    <row r="31" spans="1:11" s="2" customFormat="1" ht="15" customHeight="1" thickBot="1" x14ac:dyDescent="0.25">
      <c r="A31" s="212"/>
      <c r="B31" s="61">
        <v>2020</v>
      </c>
      <c r="C31" s="61">
        <v>2021</v>
      </c>
      <c r="D31" s="61">
        <v>2022</v>
      </c>
      <c r="E31" s="77">
        <v>2023</v>
      </c>
      <c r="F31" s="78">
        <v>2024</v>
      </c>
      <c r="G31" s="146">
        <v>2020</v>
      </c>
      <c r="H31" s="77">
        <v>2021</v>
      </c>
      <c r="I31" s="77">
        <v>2022</v>
      </c>
      <c r="J31" s="77">
        <v>2023</v>
      </c>
      <c r="K31" s="77">
        <v>2024</v>
      </c>
    </row>
    <row r="32" spans="1:11" s="2" customFormat="1" ht="15" customHeight="1" thickBot="1" x14ac:dyDescent="0.25">
      <c r="A32" s="213"/>
      <c r="B32" s="207" t="s">
        <v>85</v>
      </c>
      <c r="C32" s="208"/>
      <c r="D32" s="208"/>
      <c r="E32" s="208"/>
      <c r="F32" s="208"/>
      <c r="G32" s="208"/>
      <c r="H32" s="208"/>
      <c r="I32" s="208"/>
      <c r="J32" s="208"/>
      <c r="K32" s="208"/>
    </row>
    <row r="33" spans="1:11" s="2" customFormat="1" ht="15" customHeight="1" x14ac:dyDescent="0.2">
      <c r="A33" s="55" t="s">
        <v>70</v>
      </c>
      <c r="B33" s="136">
        <v>1.3654556919590524</v>
      </c>
      <c r="C33" s="136">
        <v>1.6014949963096199</v>
      </c>
      <c r="D33" s="137">
        <v>1.5786275703767807</v>
      </c>
      <c r="E33" s="124">
        <v>1.5794655280561161</v>
      </c>
      <c r="F33" s="93">
        <v>1.6054849532010247</v>
      </c>
      <c r="G33" s="99" t="s">
        <v>16</v>
      </c>
      <c r="H33" s="136">
        <v>0.93891995119549843</v>
      </c>
      <c r="I33" s="136">
        <v>0.94147891584547094</v>
      </c>
      <c r="J33" s="136">
        <v>0.95188606252805963</v>
      </c>
      <c r="K33" s="136">
        <v>0.97117157945754728</v>
      </c>
    </row>
    <row r="34" spans="1:11" s="2" customFormat="1" ht="15" customHeight="1" x14ac:dyDescent="0.2">
      <c r="A34" s="56" t="s">
        <v>71</v>
      </c>
      <c r="B34" s="100">
        <v>0.48880015200547711</v>
      </c>
      <c r="C34" s="100">
        <v>0.56806223914302933</v>
      </c>
      <c r="D34" s="100">
        <v>0.61095150788953212</v>
      </c>
      <c r="E34" s="100">
        <v>0.63828816497855212</v>
      </c>
      <c r="F34" s="95">
        <v>0.66714972031757491</v>
      </c>
      <c r="G34" s="100" t="s">
        <v>16</v>
      </c>
      <c r="H34" s="100">
        <v>0.20454733556404223</v>
      </c>
      <c r="I34" s="100">
        <v>0.23306240886976856</v>
      </c>
      <c r="J34" s="100">
        <v>0.24232366091796534</v>
      </c>
      <c r="K34" s="100">
        <v>0.26059522735474561</v>
      </c>
    </row>
    <row r="35" spans="1:11" s="2" customFormat="1" ht="15" customHeight="1" x14ac:dyDescent="0.2">
      <c r="A35" s="57" t="s">
        <v>72</v>
      </c>
      <c r="B35" s="100">
        <v>1.6101687450267637</v>
      </c>
      <c r="C35" s="100">
        <v>2.0303121858822024</v>
      </c>
      <c r="D35" s="100">
        <v>2.0059628706639776</v>
      </c>
      <c r="E35" s="100">
        <v>1.9848554256100051</v>
      </c>
      <c r="F35" s="95">
        <v>1.9977486192704119</v>
      </c>
      <c r="G35" s="100" t="s">
        <v>16</v>
      </c>
      <c r="H35" s="100">
        <v>1.1659762127488975</v>
      </c>
      <c r="I35" s="100">
        <v>1.1768183502535918</v>
      </c>
      <c r="J35" s="100">
        <v>1.1758293917334024</v>
      </c>
      <c r="K35" s="100">
        <v>1.1835714150414964</v>
      </c>
    </row>
    <row r="36" spans="1:11" s="2" customFormat="1" ht="15" customHeight="1" x14ac:dyDescent="0.2">
      <c r="A36" s="57" t="s">
        <v>73</v>
      </c>
      <c r="B36" s="100">
        <v>1.7723013958103142</v>
      </c>
      <c r="C36" s="100">
        <v>2.1643475551099489</v>
      </c>
      <c r="D36" s="100">
        <v>2.1259612703492237</v>
      </c>
      <c r="E36" s="100">
        <v>2.1315008388179124</v>
      </c>
      <c r="F36" s="95">
        <v>2.189569536423841</v>
      </c>
      <c r="G36" s="100" t="s">
        <v>16</v>
      </c>
      <c r="H36" s="100">
        <v>1.2818838321568415</v>
      </c>
      <c r="I36" s="100">
        <v>1.2877569793895298</v>
      </c>
      <c r="J36" s="100">
        <v>1.3151116273067496</v>
      </c>
      <c r="K36" s="100">
        <v>1.3510968543046358</v>
      </c>
    </row>
    <row r="37" spans="1:11" s="2" customFormat="1" ht="15" customHeight="1" x14ac:dyDescent="0.2">
      <c r="A37" s="58" t="s">
        <v>74</v>
      </c>
      <c r="B37" s="100">
        <v>1.7672597174155888</v>
      </c>
      <c r="C37" s="100">
        <v>1.8854252913634404</v>
      </c>
      <c r="D37" s="100">
        <v>1.8904924638254206</v>
      </c>
      <c r="E37" s="100">
        <v>1.8928927244025715</v>
      </c>
      <c r="F37" s="95">
        <v>1.8847429245023191</v>
      </c>
      <c r="G37" s="100" t="s">
        <v>16</v>
      </c>
      <c r="H37" s="100">
        <v>1.1661558425209049</v>
      </c>
      <c r="I37" s="100">
        <v>1.1750265954942996</v>
      </c>
      <c r="J37" s="100">
        <v>1.1924919364744311</v>
      </c>
      <c r="K37" s="100">
        <v>1.2040629716539424</v>
      </c>
    </row>
    <row r="38" spans="1:11" s="2" customFormat="1" ht="15" customHeight="1" thickBot="1" x14ac:dyDescent="0.25">
      <c r="A38" s="58" t="s">
        <v>75</v>
      </c>
      <c r="B38" s="100">
        <v>2.5608302053433429</v>
      </c>
      <c r="C38" s="100">
        <v>2.9062019477191186</v>
      </c>
      <c r="D38" s="100">
        <v>2.9148756847871891</v>
      </c>
      <c r="E38" s="100">
        <v>2.884390651085142</v>
      </c>
      <c r="F38" s="97">
        <v>2.8516794146990359</v>
      </c>
      <c r="G38" s="100" t="s">
        <v>16</v>
      </c>
      <c r="H38" s="100">
        <v>1.6517170681701692</v>
      </c>
      <c r="I38" s="100">
        <v>1.8061525495153812</v>
      </c>
      <c r="J38" s="100">
        <v>1.7771285475792988</v>
      </c>
      <c r="K38" s="100">
        <v>1.7845859660791488</v>
      </c>
    </row>
    <row r="39" spans="1:11" s="2" customFormat="1" ht="15" customHeight="1" thickBot="1" x14ac:dyDescent="0.25">
      <c r="A39" s="62"/>
      <c r="B39" s="207" t="s">
        <v>83</v>
      </c>
      <c r="C39" s="208"/>
      <c r="D39" s="208"/>
      <c r="E39" s="208"/>
      <c r="F39" s="208"/>
      <c r="G39" s="208"/>
      <c r="H39" s="208"/>
      <c r="I39" s="208"/>
      <c r="J39" s="208"/>
      <c r="K39" s="208"/>
    </row>
    <row r="40" spans="1:11" s="2" customFormat="1" ht="15" customHeight="1" x14ac:dyDescent="0.2">
      <c r="A40" s="55" t="s">
        <v>70</v>
      </c>
      <c r="B40" s="136">
        <v>0.71570193911323032</v>
      </c>
      <c r="C40" s="136">
        <v>0.94819198713112418</v>
      </c>
      <c r="D40" s="137">
        <v>0.95504749000957434</v>
      </c>
      <c r="E40" s="124">
        <v>0.97020062598108081</v>
      </c>
      <c r="F40" s="93">
        <v>1.0002265989387615</v>
      </c>
      <c r="G40" s="99" t="s">
        <v>16</v>
      </c>
      <c r="H40" s="136">
        <v>0.73530385718060454</v>
      </c>
      <c r="I40" s="136">
        <v>0.74886912232405711</v>
      </c>
      <c r="J40" s="136">
        <v>0.76166550449426429</v>
      </c>
      <c r="K40" s="136">
        <v>0.78196776000654622</v>
      </c>
    </row>
    <row r="41" spans="1:11" s="2" customFormat="1" ht="15" customHeight="1" x14ac:dyDescent="0.2">
      <c r="A41" s="56" t="s">
        <v>71</v>
      </c>
      <c r="B41" s="100">
        <v>0.28561346575503593</v>
      </c>
      <c r="C41" s="100">
        <v>0.35813519041819875</v>
      </c>
      <c r="D41" s="100">
        <v>0.41204579249014711</v>
      </c>
      <c r="E41" s="100">
        <v>0.44381330413358583</v>
      </c>
      <c r="F41" s="95">
        <v>0.48056319920606283</v>
      </c>
      <c r="G41" s="100" t="s">
        <v>16</v>
      </c>
      <c r="H41" s="100">
        <v>0.14823770055688898</v>
      </c>
      <c r="I41" s="100">
        <v>0.17791508466991007</v>
      </c>
      <c r="J41" s="100">
        <v>0.18803038598412136</v>
      </c>
      <c r="K41" s="100">
        <v>0.2064913388668351</v>
      </c>
    </row>
    <row r="42" spans="1:11" s="2" customFormat="1" ht="15" customHeight="1" x14ac:dyDescent="0.2">
      <c r="A42" s="57" t="s">
        <v>72</v>
      </c>
      <c r="B42" s="100">
        <v>0.91152263978647741</v>
      </c>
      <c r="C42" s="100">
        <v>1.3060037534353228</v>
      </c>
      <c r="D42" s="100">
        <v>1.3046183960783093</v>
      </c>
      <c r="E42" s="100">
        <v>1.3082064386517795</v>
      </c>
      <c r="F42" s="95">
        <v>1.3299923420583357</v>
      </c>
      <c r="G42" s="100" t="s">
        <v>16</v>
      </c>
      <c r="H42" s="100">
        <v>1.0171461108948399</v>
      </c>
      <c r="I42" s="100">
        <v>1.0409282616874245</v>
      </c>
      <c r="J42" s="100">
        <v>1.0408031481287288</v>
      </c>
      <c r="K42" s="100">
        <v>1.0541982026837975</v>
      </c>
    </row>
    <row r="43" spans="1:11" s="2" customFormat="1" ht="15" customHeight="1" x14ac:dyDescent="0.2">
      <c r="A43" s="57" t="s">
        <v>73</v>
      </c>
      <c r="B43" s="100">
        <v>0.97780007666809488</v>
      </c>
      <c r="C43" s="100">
        <v>1.3603316758573034</v>
      </c>
      <c r="D43" s="100">
        <v>1.3567886338820601</v>
      </c>
      <c r="E43" s="100">
        <v>1.3790682668731451</v>
      </c>
      <c r="F43" s="95">
        <v>1.4270488410596027</v>
      </c>
      <c r="G43" s="100" t="s">
        <v>16</v>
      </c>
      <c r="H43" s="100">
        <v>1.0978633462950669</v>
      </c>
      <c r="I43" s="100">
        <v>1.1132103497968662</v>
      </c>
      <c r="J43" s="100">
        <v>1.1379016647309332</v>
      </c>
      <c r="K43" s="100">
        <v>1.1758071192052981</v>
      </c>
    </row>
    <row r="44" spans="1:11" s="2" customFormat="1" ht="15" customHeight="1" x14ac:dyDescent="0.2">
      <c r="A44" s="58" t="s">
        <v>74</v>
      </c>
      <c r="B44" s="100">
        <v>0.78391174648511064</v>
      </c>
      <c r="C44" s="100">
        <v>0.91933820431997437</v>
      </c>
      <c r="D44" s="100">
        <v>0.94536391109102713</v>
      </c>
      <c r="E44" s="100">
        <v>0.96575788041871202</v>
      </c>
      <c r="F44" s="95">
        <v>0.97817584911480537</v>
      </c>
      <c r="G44" s="100" t="s">
        <v>16</v>
      </c>
      <c r="H44" s="100">
        <v>0.77250652450745405</v>
      </c>
      <c r="I44" s="100">
        <v>0.79657035802713205</v>
      </c>
      <c r="J44" s="100">
        <v>0.8192269023778872</v>
      </c>
      <c r="K44" s="100">
        <v>0.83559727225655767</v>
      </c>
    </row>
    <row r="45" spans="1:11" s="2" customFormat="1" ht="15" customHeight="1" thickBot="1" x14ac:dyDescent="0.25">
      <c r="A45" s="58" t="s">
        <v>75</v>
      </c>
      <c r="B45" s="100">
        <v>0.99094722896886744</v>
      </c>
      <c r="C45" s="100">
        <v>1.1959678797198019</v>
      </c>
      <c r="D45" s="100">
        <v>1.3046776232616941</v>
      </c>
      <c r="E45" s="100">
        <v>1.2959098497495827</v>
      </c>
      <c r="F45" s="97">
        <v>1.3140172929830396</v>
      </c>
      <c r="G45" s="100" t="s">
        <v>16</v>
      </c>
      <c r="H45" s="100">
        <v>0.93029215786776009</v>
      </c>
      <c r="I45" s="100">
        <v>1.1222081753055202</v>
      </c>
      <c r="J45" s="100">
        <v>1.1051752921535893</v>
      </c>
      <c r="K45" s="100">
        <v>1.1082474226804124</v>
      </c>
    </row>
    <row r="46" spans="1:11" s="2" customFormat="1" ht="15" customHeight="1" thickBot="1" x14ac:dyDescent="0.25">
      <c r="A46" s="62"/>
      <c r="B46" s="207" t="s">
        <v>84</v>
      </c>
      <c r="C46" s="208"/>
      <c r="D46" s="208"/>
      <c r="E46" s="208"/>
      <c r="F46" s="208"/>
      <c r="G46" s="208"/>
      <c r="H46" s="208"/>
      <c r="I46" s="208"/>
      <c r="J46" s="208"/>
      <c r="K46" s="208"/>
    </row>
    <row r="47" spans="1:11" s="2" customFormat="1" ht="15" customHeight="1" x14ac:dyDescent="0.2">
      <c r="A47" s="55" t="s">
        <v>70</v>
      </c>
      <c r="B47" s="171">
        <v>0.64975375284582204</v>
      </c>
      <c r="C47" s="137">
        <v>0.65330300917849615</v>
      </c>
      <c r="D47" s="137">
        <v>0.62358008036720647</v>
      </c>
      <c r="E47" s="124">
        <v>0.60926490207503514</v>
      </c>
      <c r="F47" s="93">
        <v>0.60525835426226304</v>
      </c>
      <c r="G47" s="99" t="s">
        <v>16</v>
      </c>
      <c r="H47" s="136">
        <v>0.20361609401489394</v>
      </c>
      <c r="I47" s="136">
        <v>0.19260979352141372</v>
      </c>
      <c r="J47" s="136">
        <v>0.19022055803379539</v>
      </c>
      <c r="K47" s="136">
        <v>0.18920381945100112</v>
      </c>
    </row>
    <row r="48" spans="1:11" s="2" customFormat="1" ht="15" customHeight="1" x14ac:dyDescent="0.2">
      <c r="A48" s="56" t="s">
        <v>71</v>
      </c>
      <c r="B48" s="96">
        <v>0.20318668625044109</v>
      </c>
      <c r="C48" s="100">
        <v>0.20992704872483064</v>
      </c>
      <c r="D48" s="100">
        <v>0.19890571539938501</v>
      </c>
      <c r="E48" s="100">
        <v>0.19447486084496629</v>
      </c>
      <c r="F48" s="95">
        <v>0.18658652111151211</v>
      </c>
      <c r="G48" s="100" t="s">
        <v>16</v>
      </c>
      <c r="H48" s="100">
        <v>5.6309635007153233E-2</v>
      </c>
      <c r="I48" s="100">
        <v>5.5147324199858523E-2</v>
      </c>
      <c r="J48" s="100">
        <v>5.4293274933843963E-2</v>
      </c>
      <c r="K48" s="100">
        <v>5.4103888487910506E-2</v>
      </c>
    </row>
    <row r="49" spans="1:14" s="2" customFormat="1" ht="15" customHeight="1" x14ac:dyDescent="0.2">
      <c r="A49" s="57" t="s">
        <v>72</v>
      </c>
      <c r="B49" s="96">
        <v>0.69864610524028614</v>
      </c>
      <c r="C49" s="100">
        <v>0.72430843244687948</v>
      </c>
      <c r="D49" s="100">
        <v>0.70134447458566818</v>
      </c>
      <c r="E49" s="100">
        <v>0.67664898695822551</v>
      </c>
      <c r="F49" s="95">
        <v>0.66775627721207631</v>
      </c>
      <c r="G49" s="100" t="s">
        <v>16</v>
      </c>
      <c r="H49" s="100">
        <v>0.14883010185405759</v>
      </c>
      <c r="I49" s="100">
        <v>0.13589008856616722</v>
      </c>
      <c r="J49" s="100">
        <v>0.13502624360467361</v>
      </c>
      <c r="K49" s="100">
        <v>0.12937321235769894</v>
      </c>
    </row>
    <row r="50" spans="1:14" s="2" customFormat="1" ht="15" customHeight="1" x14ac:dyDescent="0.2">
      <c r="A50" s="57" t="s">
        <v>73</v>
      </c>
      <c r="B50" s="96">
        <v>0.79450131914221933</v>
      </c>
      <c r="C50" s="100">
        <v>0.80401587925264528</v>
      </c>
      <c r="D50" s="100">
        <v>0.76917263646716372</v>
      </c>
      <c r="E50" s="100">
        <v>0.7524325719447672</v>
      </c>
      <c r="F50" s="95">
        <v>0.76252069536423839</v>
      </c>
      <c r="G50" s="100" t="s">
        <v>16</v>
      </c>
      <c r="H50" s="100">
        <v>0.18402048586177464</v>
      </c>
      <c r="I50" s="100">
        <v>0.17454662959266373</v>
      </c>
      <c r="J50" s="100">
        <v>0.17720996257581625</v>
      </c>
      <c r="K50" s="100">
        <v>0.17528973509933773</v>
      </c>
    </row>
    <row r="51" spans="1:14" s="2" customFormat="1" ht="15" customHeight="1" x14ac:dyDescent="0.2">
      <c r="A51" s="58" t="s">
        <v>74</v>
      </c>
      <c r="B51" s="96">
        <v>0.98334797093047843</v>
      </c>
      <c r="C51" s="100">
        <v>0.96608708704346602</v>
      </c>
      <c r="D51" s="100">
        <v>0.94512855273439333</v>
      </c>
      <c r="E51" s="100">
        <v>0.92713484398385937</v>
      </c>
      <c r="F51" s="95">
        <v>0.90656707538751369</v>
      </c>
      <c r="G51" s="100" t="s">
        <v>16</v>
      </c>
      <c r="H51" s="100">
        <v>0.39364931801345088</v>
      </c>
      <c r="I51" s="100">
        <v>0.37845623746716744</v>
      </c>
      <c r="J51" s="100">
        <v>0.37326503409654399</v>
      </c>
      <c r="K51" s="100">
        <v>0.36846569939738461</v>
      </c>
    </row>
    <row r="52" spans="1:14" s="2" customFormat="1" ht="15" customHeight="1" thickBot="1" x14ac:dyDescent="0.25">
      <c r="A52" s="116" t="s">
        <v>75</v>
      </c>
      <c r="B52" s="98">
        <v>1.5698829763744755</v>
      </c>
      <c r="C52" s="101">
        <v>1.7102340679993167</v>
      </c>
      <c r="D52" s="101">
        <v>1.6101980615254952</v>
      </c>
      <c r="E52" s="101">
        <v>1.5884808013355594</v>
      </c>
      <c r="F52" s="97">
        <v>1.537662121715996</v>
      </c>
      <c r="G52" s="101" t="s">
        <v>16</v>
      </c>
      <c r="H52" s="101">
        <v>0.72142491030240907</v>
      </c>
      <c r="I52" s="101">
        <v>0.68394437420986098</v>
      </c>
      <c r="J52" s="101">
        <v>0.67195325542570949</v>
      </c>
      <c r="K52" s="101">
        <v>0.67633854339873634</v>
      </c>
    </row>
    <row r="53" spans="1:14" s="2" customFormat="1" ht="40.5" customHeight="1" x14ac:dyDescent="0.2">
      <c r="A53" s="206" t="s">
        <v>102</v>
      </c>
      <c r="B53" s="206"/>
      <c r="C53" s="206"/>
      <c r="D53" s="206"/>
      <c r="E53" s="206"/>
      <c r="F53" s="206"/>
      <c r="G53" s="206"/>
      <c r="H53" s="206"/>
      <c r="I53" s="206"/>
      <c r="J53" s="206"/>
      <c r="K53" s="206"/>
      <c r="L53" s="149"/>
      <c r="M53" s="149"/>
      <c r="N53" s="149"/>
    </row>
    <row r="55" spans="1:14" x14ac:dyDescent="0.2">
      <c r="A55" s="14" t="s">
        <v>78</v>
      </c>
    </row>
  </sheetData>
  <mergeCells count="13">
    <mergeCell ref="B46:K46"/>
    <mergeCell ref="B39:K39"/>
    <mergeCell ref="A53:K53"/>
    <mergeCell ref="A5:A7"/>
    <mergeCell ref="A30:A32"/>
    <mergeCell ref="B21:K21"/>
    <mergeCell ref="B14:K14"/>
    <mergeCell ref="B7:K7"/>
    <mergeCell ref="G5:K5"/>
    <mergeCell ref="B5:F5"/>
    <mergeCell ref="B32:K32"/>
    <mergeCell ref="G30:K30"/>
    <mergeCell ref="B30:F30"/>
  </mergeCells>
  <hyperlinks>
    <hyperlink ref="A2" location="Contents!A1" display="Back to the Contents"/>
  </hyperlinks>
  <pageMargins left="0.70866141732283472" right="0.70866141732283472"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K19"/>
  <sheetViews>
    <sheetView showGridLines="0" zoomScale="85" zoomScaleNormal="85" workbookViewId="0"/>
  </sheetViews>
  <sheetFormatPr defaultColWidth="9.140625" defaultRowHeight="12.75" x14ac:dyDescent="0.2"/>
  <cols>
    <col min="1" max="1" width="22.42578125" style="4" customWidth="1"/>
    <col min="2" max="11" width="12.5703125" style="4" customWidth="1"/>
    <col min="12" max="16384" width="9.140625" style="4"/>
  </cols>
  <sheetData>
    <row r="1" spans="1:11" s="2" customFormat="1" ht="20.100000000000001" customHeight="1" x14ac:dyDescent="0.2">
      <c r="A1" s="63" t="s">
        <v>105</v>
      </c>
    </row>
    <row r="2" spans="1:11" s="2" customFormat="1" ht="13.5" customHeight="1" x14ac:dyDescent="0.2">
      <c r="A2" s="192" t="s">
        <v>68</v>
      </c>
    </row>
    <row r="3" spans="1:11" s="2" customFormat="1" ht="13.5" customHeight="1" thickBot="1" x14ac:dyDescent="0.25">
      <c r="A3" s="3"/>
    </row>
    <row r="4" spans="1:11" s="2" customFormat="1" ht="16.5" customHeight="1" x14ac:dyDescent="0.2">
      <c r="A4" s="211"/>
      <c r="B4" s="209" t="s">
        <v>81</v>
      </c>
      <c r="C4" s="210"/>
      <c r="D4" s="210"/>
      <c r="E4" s="210"/>
      <c r="F4" s="210"/>
      <c r="G4" s="210" t="s">
        <v>104</v>
      </c>
      <c r="H4" s="210"/>
      <c r="I4" s="210"/>
      <c r="J4" s="210"/>
      <c r="K4" s="210"/>
    </row>
    <row r="5" spans="1:11" s="2" customFormat="1" ht="16.5" customHeight="1" thickBot="1" x14ac:dyDescent="0.25">
      <c r="A5" s="212"/>
      <c r="B5" s="61">
        <v>2020</v>
      </c>
      <c r="C5" s="61">
        <v>2021</v>
      </c>
      <c r="D5" s="61">
        <v>2022</v>
      </c>
      <c r="E5" s="77">
        <v>2023</v>
      </c>
      <c r="F5" s="78">
        <v>2024</v>
      </c>
      <c r="G5" s="61">
        <v>2020</v>
      </c>
      <c r="H5" s="61">
        <v>2021</v>
      </c>
      <c r="I5" s="61">
        <v>2022</v>
      </c>
      <c r="J5" s="61">
        <v>2023</v>
      </c>
      <c r="K5" s="61">
        <v>2024</v>
      </c>
    </row>
    <row r="6" spans="1:11" s="2" customFormat="1" ht="15" customHeight="1" thickBot="1" x14ac:dyDescent="0.25">
      <c r="A6" s="213"/>
      <c r="B6" s="207" t="s">
        <v>106</v>
      </c>
      <c r="C6" s="208"/>
      <c r="D6" s="208"/>
      <c r="E6" s="208"/>
      <c r="F6" s="208"/>
      <c r="G6" s="208"/>
      <c r="H6" s="208"/>
      <c r="I6" s="208"/>
      <c r="J6" s="208"/>
      <c r="K6" s="208"/>
    </row>
    <row r="7" spans="1:11" s="2" customFormat="1" ht="15" customHeight="1" x14ac:dyDescent="0.2">
      <c r="A7" s="55" t="s">
        <v>85</v>
      </c>
      <c r="B7" s="124">
        <v>16.207000000000001</v>
      </c>
      <c r="C7" s="124">
        <v>19.218</v>
      </c>
      <c r="D7" s="124">
        <v>21.16</v>
      </c>
      <c r="E7" s="124">
        <v>22.384</v>
      </c>
      <c r="F7" s="93">
        <v>23.663</v>
      </c>
      <c r="G7" s="102" t="s">
        <v>16</v>
      </c>
      <c r="H7" s="107">
        <v>6.92</v>
      </c>
      <c r="I7" s="107">
        <v>8.0719999999999992</v>
      </c>
      <c r="J7" s="107">
        <v>8.4979999999999993</v>
      </c>
      <c r="K7" s="107">
        <v>9.2430000000000003</v>
      </c>
    </row>
    <row r="8" spans="1:11" s="2" customFormat="1" ht="15" customHeight="1" x14ac:dyDescent="0.2">
      <c r="A8" s="58" t="s">
        <v>83</v>
      </c>
      <c r="B8" s="143">
        <v>9.4700000000000006</v>
      </c>
      <c r="C8" s="143">
        <v>12.116</v>
      </c>
      <c r="D8" s="143">
        <v>14.271000000000001</v>
      </c>
      <c r="E8" s="143">
        <v>15.564</v>
      </c>
      <c r="F8" s="105">
        <v>17.045000000000002</v>
      </c>
      <c r="G8" s="103" t="s">
        <v>16</v>
      </c>
      <c r="H8" s="108">
        <v>5.0149999999999997</v>
      </c>
      <c r="I8" s="108">
        <v>6.1619999999999999</v>
      </c>
      <c r="J8" s="108">
        <v>6.5940000000000003</v>
      </c>
      <c r="K8" s="108">
        <v>7.3239999999999998</v>
      </c>
    </row>
    <row r="9" spans="1:11" s="2" customFormat="1" ht="15" customHeight="1" thickBot="1" x14ac:dyDescent="0.25">
      <c r="A9" s="58" t="s">
        <v>84</v>
      </c>
      <c r="B9" s="144">
        <v>6.7370000000000001</v>
      </c>
      <c r="C9" s="144">
        <v>7.1020000000000003</v>
      </c>
      <c r="D9" s="144">
        <v>6.8890000000000002</v>
      </c>
      <c r="E9" s="144">
        <v>6.82</v>
      </c>
      <c r="F9" s="106">
        <v>6.6180000000000003</v>
      </c>
      <c r="G9" s="104" t="s">
        <v>16</v>
      </c>
      <c r="H9" s="109">
        <v>1.905</v>
      </c>
      <c r="I9" s="109">
        <v>1.91</v>
      </c>
      <c r="J9" s="109">
        <v>1.9039999999999999</v>
      </c>
      <c r="K9" s="109">
        <v>1.919</v>
      </c>
    </row>
    <row r="10" spans="1:11" s="2" customFormat="1" ht="15" customHeight="1" thickBot="1" x14ac:dyDescent="0.25">
      <c r="A10" s="62"/>
      <c r="B10" s="207" t="s">
        <v>107</v>
      </c>
      <c r="C10" s="208"/>
      <c r="D10" s="208"/>
      <c r="E10" s="208"/>
      <c r="F10" s="208"/>
      <c r="G10" s="208"/>
      <c r="H10" s="208"/>
      <c r="I10" s="208"/>
      <c r="J10" s="208"/>
      <c r="K10" s="208"/>
    </row>
    <row r="11" spans="1:11" s="2" customFormat="1" ht="15" customHeight="1" x14ac:dyDescent="0.2">
      <c r="A11" s="55" t="s">
        <v>85</v>
      </c>
      <c r="B11" s="124">
        <v>0.48880015200547711</v>
      </c>
      <c r="C11" s="124">
        <v>0.56806223914302933</v>
      </c>
      <c r="D11" s="124">
        <v>0.61095150788953212</v>
      </c>
      <c r="E11" s="124">
        <v>0.63828816497855212</v>
      </c>
      <c r="F11" s="93">
        <v>0.66714972031757491</v>
      </c>
      <c r="G11" s="102" t="s">
        <v>16</v>
      </c>
      <c r="H11" s="107">
        <v>0.20454733556404223</v>
      </c>
      <c r="I11" s="107">
        <v>0.23306240886976856</v>
      </c>
      <c r="J11" s="107">
        <v>0.24232366091796534</v>
      </c>
      <c r="K11" s="107">
        <v>0.26059522735474561</v>
      </c>
    </row>
    <row r="12" spans="1:11" s="2" customFormat="1" ht="15" customHeight="1" x14ac:dyDescent="0.2">
      <c r="A12" s="58" t="s">
        <v>83</v>
      </c>
      <c r="B12" s="143">
        <v>0.28561346575503593</v>
      </c>
      <c r="C12" s="143">
        <v>0.35813519041819875</v>
      </c>
      <c r="D12" s="143">
        <v>0.41204579249014711</v>
      </c>
      <c r="E12" s="143">
        <v>0.44381330413358583</v>
      </c>
      <c r="F12" s="105">
        <v>0.48056319920606283</v>
      </c>
      <c r="G12" s="103" t="s">
        <v>16</v>
      </c>
      <c r="H12" s="108">
        <v>0.14823770055688898</v>
      </c>
      <c r="I12" s="108">
        <v>0.17791508466991007</v>
      </c>
      <c r="J12" s="108">
        <v>0.18803038598412136</v>
      </c>
      <c r="K12" s="108">
        <v>0.2064913388668351</v>
      </c>
    </row>
    <row r="13" spans="1:11" s="2" customFormat="1" ht="15" customHeight="1" thickBot="1" x14ac:dyDescent="0.25">
      <c r="A13" s="58" t="s">
        <v>84</v>
      </c>
      <c r="B13" s="144">
        <v>0.20318668625044109</v>
      </c>
      <c r="C13" s="144">
        <v>0.20992704872483064</v>
      </c>
      <c r="D13" s="144">
        <v>0.19890571539938501</v>
      </c>
      <c r="E13" s="144">
        <v>0.19447486084496629</v>
      </c>
      <c r="F13" s="106">
        <v>0.18658652111151211</v>
      </c>
      <c r="G13" s="104" t="s">
        <v>16</v>
      </c>
      <c r="H13" s="109">
        <v>5.6309635007153233E-2</v>
      </c>
      <c r="I13" s="109">
        <v>5.5147324199858523E-2</v>
      </c>
      <c r="J13" s="109">
        <v>5.4293274933843963E-2</v>
      </c>
      <c r="K13" s="109">
        <v>5.4103888487910506E-2</v>
      </c>
    </row>
    <row r="14" spans="1:11" s="2" customFormat="1" ht="15" customHeight="1" thickBot="1" x14ac:dyDescent="0.25">
      <c r="A14" s="62"/>
      <c r="B14" s="207" t="s">
        <v>89</v>
      </c>
      <c r="C14" s="208"/>
      <c r="D14" s="208"/>
      <c r="E14" s="208"/>
      <c r="F14" s="208"/>
      <c r="G14" s="208"/>
      <c r="H14" s="208"/>
      <c r="I14" s="208"/>
      <c r="J14" s="208"/>
      <c r="K14" s="208"/>
    </row>
    <row r="15" spans="1:11" s="2" customFormat="1" ht="15" customHeight="1" x14ac:dyDescent="0.2">
      <c r="A15" s="55" t="s">
        <v>85</v>
      </c>
      <c r="B15" s="124">
        <f>B16+B17</f>
        <v>100</v>
      </c>
      <c r="C15" s="124">
        <f t="shared" ref="C15" si="0">C16+C17</f>
        <v>100</v>
      </c>
      <c r="D15" s="124">
        <v>100</v>
      </c>
      <c r="E15" s="124">
        <v>100</v>
      </c>
      <c r="F15" s="93">
        <v>100</v>
      </c>
      <c r="G15" s="102" t="s">
        <v>16</v>
      </c>
      <c r="H15" s="107">
        <v>36.007909251743158</v>
      </c>
      <c r="I15" s="107">
        <v>38.147448015122869</v>
      </c>
      <c r="J15" s="107">
        <v>37.964617583988556</v>
      </c>
      <c r="K15" s="107">
        <v>39.060981278789676</v>
      </c>
    </row>
    <row r="16" spans="1:11" s="2" customFormat="1" ht="15" customHeight="1" x14ac:dyDescent="0.2">
      <c r="A16" s="58" t="s">
        <v>83</v>
      </c>
      <c r="B16" s="143">
        <f>B8/B7*100</f>
        <v>58.431541926328137</v>
      </c>
      <c r="C16" s="143">
        <f t="shared" ref="C16" si="1">C8/C7*100</f>
        <v>63.045061921115618</v>
      </c>
      <c r="D16" s="143">
        <v>67.443289224952736</v>
      </c>
      <c r="E16" s="143">
        <v>69.531808434596144</v>
      </c>
      <c r="F16" s="105">
        <v>72.032286692304453</v>
      </c>
      <c r="G16" s="103" t="s">
        <v>16</v>
      </c>
      <c r="H16" s="108">
        <v>26.095327297325422</v>
      </c>
      <c r="I16" s="108">
        <v>29.120982986767487</v>
      </c>
      <c r="J16" s="108">
        <v>29.458541815582564</v>
      </c>
      <c r="K16" s="108">
        <v>42.968612496333229</v>
      </c>
    </row>
    <row r="17" spans="1:11" s="2" customFormat="1" ht="15" customHeight="1" thickBot="1" x14ac:dyDescent="0.25">
      <c r="A17" s="65" t="s">
        <v>84</v>
      </c>
      <c r="B17" s="144">
        <f>B9/B7*100</f>
        <v>41.56845807367187</v>
      </c>
      <c r="C17" s="144">
        <f t="shared" ref="C17" si="2">C9/C7*100</f>
        <v>36.954938078884382</v>
      </c>
      <c r="D17" s="144">
        <v>32.556710775047257</v>
      </c>
      <c r="E17" s="144">
        <v>30.468191565403863</v>
      </c>
      <c r="F17" s="106">
        <v>27.967713307695558</v>
      </c>
      <c r="G17" s="104" t="s">
        <v>16</v>
      </c>
      <c r="H17" s="109">
        <v>9.9125819544177336</v>
      </c>
      <c r="I17" s="109">
        <v>9.0264650283553873</v>
      </c>
      <c r="J17" s="109">
        <v>8.5060757684060029</v>
      </c>
      <c r="K17" s="109">
        <v>28.996675732849802</v>
      </c>
    </row>
    <row r="18" spans="1:11" x14ac:dyDescent="0.2">
      <c r="A18" s="11"/>
      <c r="B18" s="11"/>
      <c r="C18" s="11"/>
      <c r="D18" s="11"/>
      <c r="E18" s="11"/>
      <c r="F18" s="11"/>
    </row>
    <row r="19" spans="1:11" x14ac:dyDescent="0.2">
      <c r="A19" s="14" t="s">
        <v>78</v>
      </c>
    </row>
  </sheetData>
  <mergeCells count="6">
    <mergeCell ref="A4:A6"/>
    <mergeCell ref="B14:K14"/>
    <mergeCell ref="B10:K10"/>
    <mergeCell ref="B6:K6"/>
    <mergeCell ref="G4:K4"/>
    <mergeCell ref="B4:F4"/>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V56"/>
  <sheetViews>
    <sheetView showGridLines="0" zoomScale="85" zoomScaleNormal="85" workbookViewId="0"/>
  </sheetViews>
  <sheetFormatPr defaultColWidth="8.85546875" defaultRowHeight="12.75" x14ac:dyDescent="0.2"/>
  <cols>
    <col min="1" max="1" width="17.5703125" style="4" customWidth="1"/>
    <col min="2" max="21" width="9" style="4" customWidth="1"/>
    <col min="22" max="16384" width="8.85546875" style="4"/>
  </cols>
  <sheetData>
    <row r="1" spans="1:22" s="2" customFormat="1" ht="20.100000000000001" customHeight="1" x14ac:dyDescent="0.2">
      <c r="A1" s="73" t="s">
        <v>108</v>
      </c>
    </row>
    <row r="2" spans="1:22" s="2" customFormat="1" ht="13.5" customHeight="1" x14ac:dyDescent="0.2">
      <c r="A2" s="193" t="s">
        <v>68</v>
      </c>
    </row>
    <row r="3" spans="1:22" ht="13.5" thickBot="1" x14ac:dyDescent="0.25"/>
    <row r="4" spans="1:22" s="2" customFormat="1" ht="15" customHeight="1" x14ac:dyDescent="0.2">
      <c r="A4" s="219" t="s">
        <v>80</v>
      </c>
      <c r="B4" s="232" t="s">
        <v>107</v>
      </c>
      <c r="C4" s="233"/>
      <c r="D4" s="233"/>
      <c r="E4" s="233"/>
      <c r="F4" s="233"/>
      <c r="G4" s="233"/>
      <c r="H4" s="233"/>
      <c r="I4" s="233"/>
      <c r="J4" s="233"/>
      <c r="K4" s="234"/>
      <c r="L4" s="232" t="s">
        <v>87</v>
      </c>
      <c r="M4" s="233"/>
      <c r="N4" s="233"/>
      <c r="O4" s="233"/>
      <c r="P4" s="233"/>
      <c r="Q4" s="233"/>
      <c r="R4" s="233"/>
      <c r="S4" s="233"/>
      <c r="T4" s="233"/>
      <c r="U4" s="233"/>
    </row>
    <row r="5" spans="1:22" s="2" customFormat="1" ht="15" customHeight="1" x14ac:dyDescent="0.2">
      <c r="A5" s="220"/>
      <c r="B5" s="225" t="s">
        <v>81</v>
      </c>
      <c r="C5" s="223"/>
      <c r="D5" s="223"/>
      <c r="E5" s="223"/>
      <c r="F5" s="226"/>
      <c r="G5" s="222" t="s">
        <v>104</v>
      </c>
      <c r="H5" s="223"/>
      <c r="I5" s="223"/>
      <c r="J5" s="223"/>
      <c r="K5" s="223"/>
      <c r="L5" s="223" t="s">
        <v>81</v>
      </c>
      <c r="M5" s="223"/>
      <c r="N5" s="223"/>
      <c r="O5" s="223"/>
      <c r="P5" s="223"/>
      <c r="Q5" s="222" t="s">
        <v>104</v>
      </c>
      <c r="R5" s="223"/>
      <c r="S5" s="223"/>
      <c r="T5" s="223"/>
      <c r="U5" s="223"/>
    </row>
    <row r="6" spans="1:22" s="2" customFormat="1" ht="15" customHeight="1" thickBot="1" x14ac:dyDescent="0.25">
      <c r="A6" s="220"/>
      <c r="B6" s="77">
        <v>2020</v>
      </c>
      <c r="C6" s="77">
        <v>2021</v>
      </c>
      <c r="D6" s="77">
        <v>2022</v>
      </c>
      <c r="E6" s="77">
        <v>2023</v>
      </c>
      <c r="F6" s="77">
        <v>2024</v>
      </c>
      <c r="G6" s="133">
        <v>2020</v>
      </c>
      <c r="H6" s="77">
        <v>2021</v>
      </c>
      <c r="I6" s="77">
        <v>2022</v>
      </c>
      <c r="J6" s="77">
        <v>2023</v>
      </c>
      <c r="K6" s="78">
        <v>2024</v>
      </c>
      <c r="L6" s="77">
        <v>2020</v>
      </c>
      <c r="M6" s="77">
        <v>2021</v>
      </c>
      <c r="N6" s="77">
        <v>2022</v>
      </c>
      <c r="O6" s="77">
        <v>2023</v>
      </c>
      <c r="P6" s="77">
        <v>2024</v>
      </c>
      <c r="Q6" s="133">
        <v>2020</v>
      </c>
      <c r="R6" s="77">
        <v>2021</v>
      </c>
      <c r="S6" s="77">
        <v>2022</v>
      </c>
      <c r="T6" s="77">
        <v>2023</v>
      </c>
      <c r="U6" s="77">
        <v>2024</v>
      </c>
    </row>
    <row r="7" spans="1:22" s="2" customFormat="1" ht="15" customHeight="1" thickBot="1" x14ac:dyDescent="0.25">
      <c r="A7" s="221"/>
      <c r="B7" s="217" t="s">
        <v>85</v>
      </c>
      <c r="C7" s="218"/>
      <c r="D7" s="218"/>
      <c r="E7" s="218"/>
      <c r="F7" s="218"/>
      <c r="G7" s="218"/>
      <c r="H7" s="218"/>
      <c r="I7" s="218"/>
      <c r="J7" s="218"/>
      <c r="K7" s="218"/>
      <c r="L7" s="218"/>
      <c r="M7" s="218"/>
      <c r="N7" s="218"/>
      <c r="O7" s="218"/>
      <c r="P7" s="218"/>
      <c r="Q7" s="218"/>
      <c r="R7" s="218"/>
      <c r="S7" s="218"/>
      <c r="T7" s="218"/>
      <c r="U7" s="218"/>
    </row>
    <row r="8" spans="1:22" s="2" customFormat="1" ht="15" customHeight="1" x14ac:dyDescent="0.2">
      <c r="A8" s="55" t="s">
        <v>109</v>
      </c>
      <c r="B8" s="124">
        <v>0.48880015200547711</v>
      </c>
      <c r="C8" s="124">
        <v>0.56806223914302933</v>
      </c>
      <c r="D8" s="124">
        <v>0.61095150788953212</v>
      </c>
      <c r="E8" s="124">
        <v>0.63828816497855212</v>
      </c>
      <c r="F8" s="124">
        <v>0.66714972031757491</v>
      </c>
      <c r="G8" s="130" t="s">
        <v>16</v>
      </c>
      <c r="H8" s="124">
        <v>0.20454733556404223</v>
      </c>
      <c r="I8" s="124">
        <v>0.23306240886976856</v>
      </c>
      <c r="J8" s="124">
        <v>0.24232366091796534</v>
      </c>
      <c r="K8" s="93">
        <v>0.26059522735474561</v>
      </c>
      <c r="L8" s="136">
        <v>16.207000000000001</v>
      </c>
      <c r="M8" s="136">
        <v>19.218</v>
      </c>
      <c r="N8" s="136">
        <v>21.16</v>
      </c>
      <c r="O8" s="136">
        <v>22.384</v>
      </c>
      <c r="P8" s="136">
        <v>23.663</v>
      </c>
      <c r="Q8" s="134" t="s">
        <v>16</v>
      </c>
      <c r="R8" s="137">
        <v>6.92</v>
      </c>
      <c r="S8" s="170">
        <v>8.0719999999999992</v>
      </c>
      <c r="T8" s="136">
        <v>8.4979999999999993</v>
      </c>
      <c r="U8" s="136">
        <v>9.2430000000000003</v>
      </c>
      <c r="V8" s="10"/>
    </row>
    <row r="9" spans="1:22" s="2" customFormat="1" ht="15" customHeight="1" x14ac:dyDescent="0.2">
      <c r="A9" s="67" t="s">
        <v>0</v>
      </c>
      <c r="B9" s="100">
        <v>0.50994194111904645</v>
      </c>
      <c r="C9" s="100">
        <v>0.59635588489062585</v>
      </c>
      <c r="D9" s="100">
        <v>0.61095150788953212</v>
      </c>
      <c r="E9" s="100">
        <v>0.64447747374576647</v>
      </c>
      <c r="F9" s="100">
        <v>0.66840844763770957</v>
      </c>
      <c r="G9" s="131" t="s">
        <v>16</v>
      </c>
      <c r="H9" s="100">
        <v>0.20682129624930218</v>
      </c>
      <c r="I9" s="100">
        <v>0.22975713508433496</v>
      </c>
      <c r="J9" s="100">
        <v>0.22879559464925323</v>
      </c>
      <c r="K9" s="95">
        <v>0.23344703292449864</v>
      </c>
      <c r="L9" s="125">
        <v>1.9850000000000001</v>
      </c>
      <c r="M9" s="125">
        <v>2.35</v>
      </c>
      <c r="N9" s="125">
        <v>2.5409999999999999</v>
      </c>
      <c r="O9" s="125">
        <v>2.645</v>
      </c>
      <c r="P9" s="125">
        <v>2.7629999999999999</v>
      </c>
      <c r="Q9" s="131" t="s">
        <v>16</v>
      </c>
      <c r="R9" s="127">
        <v>0.81499999999999995</v>
      </c>
      <c r="S9" s="127">
        <v>0.92900000000000005</v>
      </c>
      <c r="T9" s="125">
        <v>0.93899999999999995</v>
      </c>
      <c r="U9" s="125">
        <v>0.96499999999999997</v>
      </c>
    </row>
    <row r="10" spans="1:22" s="2" customFormat="1" ht="15" customHeight="1" x14ac:dyDescent="0.2">
      <c r="A10" s="68" t="s">
        <v>1</v>
      </c>
      <c r="B10" s="100">
        <v>0.49065469572696185</v>
      </c>
      <c r="C10" s="100">
        <v>0.57940843038235601</v>
      </c>
      <c r="D10" s="100">
        <v>0.61095150788953212</v>
      </c>
      <c r="E10" s="100">
        <v>0.63566290843521511</v>
      </c>
      <c r="F10" s="100">
        <v>0.67161249803736844</v>
      </c>
      <c r="G10" s="131" t="s">
        <v>16</v>
      </c>
      <c r="H10" s="100">
        <v>0.21684015253014532</v>
      </c>
      <c r="I10" s="100">
        <v>0.23667334669338677</v>
      </c>
      <c r="J10" s="100">
        <v>0.23223096280737909</v>
      </c>
      <c r="K10" s="95">
        <v>0.24788035798398489</v>
      </c>
      <c r="L10" s="125">
        <v>2.339</v>
      </c>
      <c r="M10" s="125">
        <v>2.8109999999999999</v>
      </c>
      <c r="N10" s="125">
        <v>3.0579999999999998</v>
      </c>
      <c r="O10" s="125">
        <v>3.2080000000000002</v>
      </c>
      <c r="P10" s="125">
        <v>3.4220000000000002</v>
      </c>
      <c r="Q10" s="131" t="s">
        <v>16</v>
      </c>
      <c r="R10" s="127">
        <v>1.052</v>
      </c>
      <c r="S10" s="127">
        <v>1.181</v>
      </c>
      <c r="T10" s="125">
        <v>1.1719999999999999</v>
      </c>
      <c r="U10" s="125">
        <v>1.2629999999999999</v>
      </c>
      <c r="V10" s="175"/>
    </row>
    <row r="11" spans="1:22" s="2" customFormat="1" ht="15" customHeight="1" x14ac:dyDescent="0.2">
      <c r="A11" s="68" t="s">
        <v>2</v>
      </c>
      <c r="B11" s="100">
        <v>0.45593442304894022</v>
      </c>
      <c r="C11" s="100">
        <v>0.55217349947683825</v>
      </c>
      <c r="D11" s="100">
        <v>0.61095150788953212</v>
      </c>
      <c r="E11" s="100">
        <v>0.64089568743088832</v>
      </c>
      <c r="F11" s="100">
        <v>0.65902841429880843</v>
      </c>
      <c r="G11" s="131" t="s">
        <v>16</v>
      </c>
      <c r="H11" s="100">
        <v>0.19261866260819938</v>
      </c>
      <c r="I11" s="100">
        <v>0.19847185985836749</v>
      </c>
      <c r="J11" s="100">
        <v>0.22714706966457796</v>
      </c>
      <c r="K11" s="95">
        <v>0.2516040329972502</v>
      </c>
      <c r="L11" s="125">
        <v>0.94</v>
      </c>
      <c r="M11" s="125">
        <v>1.161</v>
      </c>
      <c r="N11" s="125">
        <v>1.3149999999999999</v>
      </c>
      <c r="O11" s="125">
        <v>1.391</v>
      </c>
      <c r="P11" s="125">
        <v>1.4379999999999999</v>
      </c>
      <c r="Q11" s="131" t="s">
        <v>16</v>
      </c>
      <c r="R11" s="127">
        <v>0.40500000000000003</v>
      </c>
      <c r="S11" s="127">
        <v>0.42599999999999999</v>
      </c>
      <c r="T11" s="125">
        <v>0.49299999999999999</v>
      </c>
      <c r="U11" s="125">
        <v>0.54900000000000004</v>
      </c>
    </row>
    <row r="12" spans="1:22" s="2" customFormat="1" ht="15" customHeight="1" x14ac:dyDescent="0.2">
      <c r="A12" s="54" t="s">
        <v>3</v>
      </c>
      <c r="B12" s="100">
        <v>0.48092964390496462</v>
      </c>
      <c r="C12" s="100">
        <v>0.53237085495150005</v>
      </c>
      <c r="D12" s="100">
        <v>0.61095150788953212</v>
      </c>
      <c r="E12" s="100">
        <v>0.65738676526561912</v>
      </c>
      <c r="F12" s="100">
        <v>0.69202664947345804</v>
      </c>
      <c r="G12" s="131" t="s">
        <v>16</v>
      </c>
      <c r="H12" s="100">
        <v>0.18272050530115047</v>
      </c>
      <c r="I12" s="100">
        <v>0.2428547827523542</v>
      </c>
      <c r="J12" s="100">
        <v>0.26425969224076995</v>
      </c>
      <c r="K12" s="95">
        <v>0.2643455834945197</v>
      </c>
      <c r="L12" s="125">
        <v>0.83599999999999997</v>
      </c>
      <c r="M12" s="125">
        <v>0.94399999999999995</v>
      </c>
      <c r="N12" s="125">
        <v>1.1399999999999999</v>
      </c>
      <c r="O12" s="125">
        <v>1.2090000000000001</v>
      </c>
      <c r="P12" s="125">
        <v>1.288</v>
      </c>
      <c r="Q12" s="131" t="s">
        <v>16</v>
      </c>
      <c r="R12" s="127">
        <v>0.32400000000000001</v>
      </c>
      <c r="S12" s="127">
        <v>0.441</v>
      </c>
      <c r="T12" s="125">
        <v>0.48599999999999999</v>
      </c>
      <c r="U12" s="125">
        <v>0.49199999999999999</v>
      </c>
    </row>
    <row r="13" spans="1:22" s="2" customFormat="1" ht="15" customHeight="1" x14ac:dyDescent="0.2">
      <c r="A13" s="67" t="s">
        <v>4</v>
      </c>
      <c r="B13" s="100">
        <v>0.60160082623289435</v>
      </c>
      <c r="C13" s="100">
        <v>0.61959287531806617</v>
      </c>
      <c r="D13" s="100">
        <v>0.61095150788953212</v>
      </c>
      <c r="E13" s="100">
        <v>0.74868275946575158</v>
      </c>
      <c r="F13" s="100">
        <v>0.7071323888617489</v>
      </c>
      <c r="G13" s="131" t="s">
        <v>16</v>
      </c>
      <c r="H13" s="100">
        <v>0.22773536895674301</v>
      </c>
      <c r="I13" s="100">
        <v>0.22342920627083077</v>
      </c>
      <c r="J13" s="100">
        <v>0.22178654576645015</v>
      </c>
      <c r="K13" s="95">
        <v>0.23571079628724964</v>
      </c>
      <c r="L13" s="125">
        <v>0.46600000000000003</v>
      </c>
      <c r="M13" s="125">
        <v>0.48699999999999999</v>
      </c>
      <c r="N13" s="125">
        <v>0.52100000000000002</v>
      </c>
      <c r="O13" s="125">
        <v>0.61099999999999999</v>
      </c>
      <c r="P13" s="125">
        <v>0.57899999999999996</v>
      </c>
      <c r="Q13" s="131" t="s">
        <v>16</v>
      </c>
      <c r="R13" s="127">
        <v>0.17899999999999999</v>
      </c>
      <c r="S13" s="127">
        <v>0.18099999999999999</v>
      </c>
      <c r="T13" s="125">
        <v>0.18099999999999999</v>
      </c>
      <c r="U13" s="125">
        <v>0.193</v>
      </c>
    </row>
    <row r="14" spans="1:22" s="2" customFormat="1" ht="15" customHeight="1" x14ac:dyDescent="0.2">
      <c r="A14" s="69" t="s">
        <v>5</v>
      </c>
      <c r="B14" s="100">
        <v>0.46472112484601336</v>
      </c>
      <c r="C14" s="100">
        <v>0.57383930820250195</v>
      </c>
      <c r="D14" s="100">
        <v>0.61095150788953212</v>
      </c>
      <c r="E14" s="100">
        <v>0.66085042194952925</v>
      </c>
      <c r="F14" s="100">
        <v>0.66409109394062638</v>
      </c>
      <c r="G14" s="131" t="s">
        <v>16</v>
      </c>
      <c r="H14" s="100">
        <v>0.18008563512719336</v>
      </c>
      <c r="I14" s="100">
        <v>0.22430367266453047</v>
      </c>
      <c r="J14" s="100">
        <v>0.23482408577602026</v>
      </c>
      <c r="K14" s="95">
        <v>0.24156161041073612</v>
      </c>
      <c r="L14" s="125">
        <v>1.0940000000000001</v>
      </c>
      <c r="M14" s="125">
        <v>1.367</v>
      </c>
      <c r="N14" s="125">
        <v>1.4990000000000001</v>
      </c>
      <c r="O14" s="125">
        <v>1.621</v>
      </c>
      <c r="P14" s="125">
        <v>1.633</v>
      </c>
      <c r="Q14" s="131" t="s">
        <v>16</v>
      </c>
      <c r="R14" s="127">
        <v>0.42899999999999999</v>
      </c>
      <c r="S14" s="127">
        <v>0.54600000000000004</v>
      </c>
      <c r="T14" s="125">
        <v>0.57599999999999996</v>
      </c>
      <c r="U14" s="125">
        <v>0.59399999999999997</v>
      </c>
    </row>
    <row r="15" spans="1:22" s="2" customFormat="1" ht="15" customHeight="1" x14ac:dyDescent="0.2">
      <c r="A15" s="69" t="s">
        <v>6</v>
      </c>
      <c r="B15" s="100">
        <v>0.46159267089499656</v>
      </c>
      <c r="C15" s="100">
        <v>0.52772440296458956</v>
      </c>
      <c r="D15" s="100">
        <v>0.61095150788953212</v>
      </c>
      <c r="E15" s="100">
        <v>0.62649323068754992</v>
      </c>
      <c r="F15" s="100">
        <v>0.65037419696668675</v>
      </c>
      <c r="G15" s="131" t="s">
        <v>16</v>
      </c>
      <c r="H15" s="100">
        <v>0.19489431786988745</v>
      </c>
      <c r="I15" s="100">
        <v>0.25521885521885523</v>
      </c>
      <c r="J15" s="100">
        <v>0.26413591717547125</v>
      </c>
      <c r="K15" s="95">
        <v>0.27551493476389172</v>
      </c>
      <c r="L15" s="125">
        <v>0.65500000000000003</v>
      </c>
      <c r="M15" s="125">
        <v>0.76900000000000002</v>
      </c>
      <c r="N15" s="125">
        <v>0.86499999999999999</v>
      </c>
      <c r="O15" s="125">
        <v>0.94399999999999995</v>
      </c>
      <c r="P15" s="125">
        <v>0.98199999999999998</v>
      </c>
      <c r="Q15" s="131" t="s">
        <v>16</v>
      </c>
      <c r="R15" s="127">
        <v>0.28399999999999997</v>
      </c>
      <c r="S15" s="127">
        <v>0.379</v>
      </c>
      <c r="T15" s="125">
        <v>0.39800000000000002</v>
      </c>
      <c r="U15" s="125">
        <v>0.41599999999999998</v>
      </c>
    </row>
    <row r="16" spans="1:22" s="2" customFormat="1" ht="15" customHeight="1" x14ac:dyDescent="0.2">
      <c r="A16" s="67" t="s">
        <v>7</v>
      </c>
      <c r="B16" s="100">
        <v>0.46383150140990964</v>
      </c>
      <c r="C16" s="100">
        <v>0.52604985403099036</v>
      </c>
      <c r="D16" s="100">
        <v>0.61095150788953212</v>
      </c>
      <c r="E16" s="100">
        <v>0.58926519669530009</v>
      </c>
      <c r="F16" s="100">
        <v>0.62493242512704072</v>
      </c>
      <c r="G16" s="131" t="s">
        <v>16</v>
      </c>
      <c r="H16" s="100">
        <v>0.18358410060633282</v>
      </c>
      <c r="I16" s="100">
        <v>0.22247984983990282</v>
      </c>
      <c r="J16" s="100">
        <v>0.2352683700826175</v>
      </c>
      <c r="K16" s="95">
        <v>0.27570548167369441</v>
      </c>
      <c r="L16" s="125">
        <v>0.80600000000000005</v>
      </c>
      <c r="M16" s="125">
        <v>0.93700000000000006</v>
      </c>
      <c r="N16" s="125">
        <v>1.079</v>
      </c>
      <c r="O16" s="125">
        <v>1.077</v>
      </c>
      <c r="P16" s="125">
        <v>1.1559999999999999</v>
      </c>
      <c r="Q16" s="131" t="s">
        <v>16</v>
      </c>
      <c r="R16" s="127">
        <v>0.32700000000000001</v>
      </c>
      <c r="S16" s="127">
        <v>0.40300000000000002</v>
      </c>
      <c r="T16" s="125">
        <v>0.43</v>
      </c>
      <c r="U16" s="125">
        <v>0.51</v>
      </c>
    </row>
    <row r="17" spans="1:21" s="2" customFormat="1" ht="15" customHeight="1" x14ac:dyDescent="0.2">
      <c r="A17" s="70" t="s">
        <v>8</v>
      </c>
      <c r="B17" s="100">
        <v>0.49887449047879784</v>
      </c>
      <c r="C17" s="100">
        <v>0.55499495459132187</v>
      </c>
      <c r="D17" s="100">
        <v>0.61095150788953212</v>
      </c>
      <c r="E17" s="100">
        <v>0.62745098039215697</v>
      </c>
      <c r="F17" s="100">
        <v>0.6817271947383472</v>
      </c>
      <c r="G17" s="131" t="s">
        <v>16</v>
      </c>
      <c r="H17" s="100">
        <v>0.200629192141034</v>
      </c>
      <c r="I17" s="100">
        <v>0.23743178915592711</v>
      </c>
      <c r="J17" s="100">
        <v>0.22029988465974629</v>
      </c>
      <c r="K17" s="95">
        <v>0.25278810408921931</v>
      </c>
      <c r="L17" s="125">
        <v>0.82</v>
      </c>
      <c r="M17" s="125">
        <v>0.93500000000000005</v>
      </c>
      <c r="N17" s="125">
        <v>1.056</v>
      </c>
      <c r="O17" s="125">
        <v>1.0880000000000001</v>
      </c>
      <c r="P17" s="125">
        <v>1.1919999999999999</v>
      </c>
      <c r="Q17" s="131" t="s">
        <v>16</v>
      </c>
      <c r="R17" s="127">
        <v>0.33800000000000002</v>
      </c>
      <c r="S17" s="127">
        <v>0.40899999999999997</v>
      </c>
      <c r="T17" s="125">
        <v>0.38200000000000001</v>
      </c>
      <c r="U17" s="125">
        <v>0.442</v>
      </c>
    </row>
    <row r="18" spans="1:21" s="2" customFormat="1" ht="15" customHeight="1" x14ac:dyDescent="0.2">
      <c r="A18" s="69" t="s">
        <v>9</v>
      </c>
      <c r="B18" s="100">
        <v>0.47030006123698714</v>
      </c>
      <c r="C18" s="100">
        <v>0.52594171997157069</v>
      </c>
      <c r="D18" s="100">
        <v>0.61095150788953212</v>
      </c>
      <c r="E18" s="100">
        <v>0.56168218958916638</v>
      </c>
      <c r="F18" s="100">
        <v>0.59675419812915598</v>
      </c>
      <c r="G18" s="131" t="s">
        <v>16</v>
      </c>
      <c r="H18" s="100">
        <v>0.19189765458422173</v>
      </c>
      <c r="I18" s="100">
        <v>0.22681011922070368</v>
      </c>
      <c r="J18" s="100">
        <v>0.22512999257185304</v>
      </c>
      <c r="K18" s="95">
        <v>0.24625267665952896</v>
      </c>
      <c r="L18" s="125">
        <v>0.76800000000000002</v>
      </c>
      <c r="M18" s="125">
        <v>0.88800000000000001</v>
      </c>
      <c r="N18" s="125">
        <v>0.94599999999999995</v>
      </c>
      <c r="O18" s="125">
        <v>0.98299999999999998</v>
      </c>
      <c r="P18" s="125">
        <v>1.0589999999999999</v>
      </c>
      <c r="Q18" s="131" t="s">
        <v>16</v>
      </c>
      <c r="R18" s="127">
        <v>0.32400000000000001</v>
      </c>
      <c r="S18" s="127">
        <v>0.39</v>
      </c>
      <c r="T18" s="125">
        <v>0.39400000000000002</v>
      </c>
      <c r="U18" s="125">
        <v>0.437</v>
      </c>
    </row>
    <row r="19" spans="1:21" s="2" customFormat="1" ht="15" customHeight="1" x14ac:dyDescent="0.2">
      <c r="A19" s="54" t="s">
        <v>10</v>
      </c>
      <c r="B19" s="100">
        <v>0.48644316815814082</v>
      </c>
      <c r="C19" s="100">
        <v>0.58471466860964372</v>
      </c>
      <c r="D19" s="100">
        <v>0.61095150788953212</v>
      </c>
      <c r="E19" s="100">
        <v>0.65828050216753953</v>
      </c>
      <c r="F19" s="100">
        <v>0.68655326241482428</v>
      </c>
      <c r="G19" s="131" t="s">
        <v>16</v>
      </c>
      <c r="H19" s="100">
        <v>0.21546228108980198</v>
      </c>
      <c r="I19" s="100">
        <v>0.24387139475091005</v>
      </c>
      <c r="J19" s="100">
        <v>0.26110707394692662</v>
      </c>
      <c r="K19" s="95">
        <v>0.28040590225011031</v>
      </c>
      <c r="L19" s="125">
        <v>1.821</v>
      </c>
      <c r="M19" s="125">
        <v>2.2469999999999999</v>
      </c>
      <c r="N19" s="125">
        <v>2.4369999999999998</v>
      </c>
      <c r="O19" s="125">
        <v>2.6269999999999998</v>
      </c>
      <c r="P19" s="125">
        <v>2.8010000000000002</v>
      </c>
      <c r="Q19" s="131" t="s">
        <v>16</v>
      </c>
      <c r="R19" s="127">
        <v>0.82799999999999996</v>
      </c>
      <c r="S19" s="127">
        <v>0.95799999999999996</v>
      </c>
      <c r="T19" s="125">
        <v>1.042</v>
      </c>
      <c r="U19" s="125">
        <v>1.1439999999999999</v>
      </c>
    </row>
    <row r="20" spans="1:21" s="2" customFormat="1" ht="15" customHeight="1" x14ac:dyDescent="0.2">
      <c r="A20" s="69" t="s">
        <v>11</v>
      </c>
      <c r="B20" s="100">
        <v>0.45424149789835699</v>
      </c>
      <c r="C20" s="100">
        <v>0.54256664948695121</v>
      </c>
      <c r="D20" s="100">
        <v>0.61095150788953212</v>
      </c>
      <c r="E20" s="100">
        <v>0.64297341291372778</v>
      </c>
      <c r="F20" s="100">
        <v>0.68168637073388361</v>
      </c>
      <c r="G20" s="131" t="s">
        <v>16</v>
      </c>
      <c r="H20" s="100">
        <v>0.2206812538068687</v>
      </c>
      <c r="I20" s="100">
        <v>0.22704385242149594</v>
      </c>
      <c r="J20" s="100">
        <v>0.27310544402242726</v>
      </c>
      <c r="K20" s="95">
        <v>0.28061565915681463</v>
      </c>
      <c r="L20" s="125">
        <v>0.95099999999999996</v>
      </c>
      <c r="M20" s="125">
        <v>1.1579999999999999</v>
      </c>
      <c r="N20" s="125">
        <v>1.3440000000000001</v>
      </c>
      <c r="O20" s="125">
        <v>1.4219999999999999</v>
      </c>
      <c r="P20" s="125">
        <v>1.528</v>
      </c>
      <c r="Q20" s="131" t="s">
        <v>16</v>
      </c>
      <c r="R20" s="127">
        <v>0.47099999999999997</v>
      </c>
      <c r="S20" s="127">
        <v>0.496</v>
      </c>
      <c r="T20" s="125">
        <v>0.60399999999999998</v>
      </c>
      <c r="U20" s="125">
        <v>0.629</v>
      </c>
    </row>
    <row r="21" spans="1:21" s="2" customFormat="1" ht="15" customHeight="1" x14ac:dyDescent="0.2">
      <c r="A21" s="69" t="s">
        <v>12</v>
      </c>
      <c r="B21" s="100">
        <v>0.51565272134149831</v>
      </c>
      <c r="C21" s="100">
        <v>0.57160452356958902</v>
      </c>
      <c r="D21" s="100">
        <v>0.61095150788953212</v>
      </c>
      <c r="E21" s="100">
        <v>0.62345346960731585</v>
      </c>
      <c r="F21" s="100">
        <v>0.64643028015522841</v>
      </c>
      <c r="G21" s="131" t="s">
        <v>16</v>
      </c>
      <c r="H21" s="100">
        <v>0.16347553465457396</v>
      </c>
      <c r="I21" s="100">
        <v>0.17780436082866621</v>
      </c>
      <c r="J21" s="100">
        <v>0.19903173749327599</v>
      </c>
      <c r="K21" s="95">
        <v>0.22061559725692417</v>
      </c>
      <c r="L21" s="125">
        <v>0.90100000000000002</v>
      </c>
      <c r="M21" s="125">
        <v>1.0209999999999999</v>
      </c>
      <c r="N21" s="125">
        <v>1.054</v>
      </c>
      <c r="O21" s="125">
        <v>1.159</v>
      </c>
      <c r="P21" s="125">
        <v>1.216</v>
      </c>
      <c r="Q21" s="131" t="s">
        <v>16</v>
      </c>
      <c r="R21" s="127">
        <v>0.29199999999999998</v>
      </c>
      <c r="S21" s="127">
        <v>0.32700000000000001</v>
      </c>
      <c r="T21" s="125">
        <v>0.37</v>
      </c>
      <c r="U21" s="125">
        <v>0.41499999999999998</v>
      </c>
    </row>
    <row r="22" spans="1:21" s="2" customFormat="1" ht="15" customHeight="1" thickBot="1" x14ac:dyDescent="0.25">
      <c r="A22" s="69" t="s">
        <v>13</v>
      </c>
      <c r="B22" s="100">
        <v>0.51401211097028587</v>
      </c>
      <c r="C22" s="100">
        <v>0.59202165865517431</v>
      </c>
      <c r="D22" s="100">
        <v>0.61095150788953212</v>
      </c>
      <c r="E22" s="100">
        <v>0.63809979785083526</v>
      </c>
      <c r="F22" s="100">
        <v>0.67976106633278555</v>
      </c>
      <c r="G22" s="131" t="s">
        <v>16</v>
      </c>
      <c r="H22" s="100">
        <v>0.23537212000663019</v>
      </c>
      <c r="I22" s="100">
        <v>0.27159827213822896</v>
      </c>
      <c r="J22" s="100">
        <v>0.27423130120225558</v>
      </c>
      <c r="K22" s="97">
        <v>0.31144847014633387</v>
      </c>
      <c r="L22" s="125">
        <v>1.825</v>
      </c>
      <c r="M22" s="125">
        <v>2.1429999999999998</v>
      </c>
      <c r="N22" s="125">
        <v>2.3050000000000002</v>
      </c>
      <c r="O22" s="125">
        <v>2.399</v>
      </c>
      <c r="P22" s="180">
        <v>2.6059999999999999</v>
      </c>
      <c r="Q22" s="132" t="s">
        <v>16</v>
      </c>
      <c r="R22" s="129">
        <v>0.85199999999999998</v>
      </c>
      <c r="S22" s="127">
        <v>1.006</v>
      </c>
      <c r="T22" s="125">
        <v>1.0309999999999999</v>
      </c>
      <c r="U22" s="129">
        <v>1.194</v>
      </c>
    </row>
    <row r="23" spans="1:21" s="2" customFormat="1" ht="15" customHeight="1" thickBot="1" x14ac:dyDescent="0.25">
      <c r="A23" s="62"/>
      <c r="B23" s="217" t="s">
        <v>83</v>
      </c>
      <c r="C23" s="218"/>
      <c r="D23" s="218"/>
      <c r="E23" s="218"/>
      <c r="F23" s="218"/>
      <c r="G23" s="218"/>
      <c r="H23" s="218"/>
      <c r="I23" s="218"/>
      <c r="J23" s="218"/>
      <c r="K23" s="218"/>
      <c r="L23" s="218"/>
      <c r="M23" s="218"/>
      <c r="N23" s="218"/>
      <c r="O23" s="218"/>
      <c r="P23" s="218"/>
      <c r="Q23" s="218"/>
      <c r="R23" s="218"/>
      <c r="S23" s="218"/>
      <c r="T23" s="218"/>
      <c r="U23" s="218"/>
    </row>
    <row r="24" spans="1:21" s="2" customFormat="1" ht="15" customHeight="1" x14ac:dyDescent="0.2">
      <c r="A24" s="55" t="s">
        <v>109</v>
      </c>
      <c r="B24" s="99">
        <v>0.28561346575503593</v>
      </c>
      <c r="C24" s="99">
        <v>0.35813519041819875</v>
      </c>
      <c r="D24" s="99">
        <v>0.41204579249014711</v>
      </c>
      <c r="E24" s="99">
        <v>0.44381330413358583</v>
      </c>
      <c r="F24" s="99">
        <v>0.48056319920606283</v>
      </c>
      <c r="G24" s="135" t="s">
        <v>16</v>
      </c>
      <c r="H24" s="99">
        <v>0.14823770055688898</v>
      </c>
      <c r="I24" s="99">
        <v>0.17791508466991007</v>
      </c>
      <c r="J24" s="99">
        <v>0.18803038598412136</v>
      </c>
      <c r="K24" s="110">
        <v>0.2064913388668351</v>
      </c>
      <c r="L24" s="136">
        <v>9.4700000000000006</v>
      </c>
      <c r="M24" s="136">
        <v>12.116</v>
      </c>
      <c r="N24" s="136">
        <v>14.271000000000001</v>
      </c>
      <c r="O24" s="136">
        <v>15.564</v>
      </c>
      <c r="P24" s="136">
        <v>17.045000000000002</v>
      </c>
      <c r="Q24" s="138" t="s">
        <v>16</v>
      </c>
      <c r="R24" s="136">
        <v>5.0149999999999997</v>
      </c>
      <c r="S24" s="136">
        <v>6.1619999999999999</v>
      </c>
      <c r="T24" s="136">
        <v>6.5940000000000003</v>
      </c>
      <c r="U24" s="136">
        <v>7.3239999999999998</v>
      </c>
    </row>
    <row r="25" spans="1:21" s="2" customFormat="1" ht="15" customHeight="1" x14ac:dyDescent="0.2">
      <c r="A25" s="67" t="s">
        <v>0</v>
      </c>
      <c r="B25" s="100">
        <v>0.31238760725479114</v>
      </c>
      <c r="C25" s="100">
        <v>0.38293660863827844</v>
      </c>
      <c r="D25" s="100">
        <v>0.43156749270415984</v>
      </c>
      <c r="E25" s="100">
        <v>0.45393630759484427</v>
      </c>
      <c r="F25" s="100">
        <v>0.4872148438444977</v>
      </c>
      <c r="G25" s="131" t="s">
        <v>16</v>
      </c>
      <c r="H25" s="100">
        <v>0.1431254123737502</v>
      </c>
      <c r="I25" s="100">
        <v>0.17806796260572785</v>
      </c>
      <c r="J25" s="100">
        <v>0.16568797056601936</v>
      </c>
      <c r="K25" s="95">
        <v>0.17200087089048552</v>
      </c>
      <c r="L25" s="125">
        <v>1.216</v>
      </c>
      <c r="M25" s="125">
        <v>1.5089999999999999</v>
      </c>
      <c r="N25" s="125">
        <v>1.7450000000000001</v>
      </c>
      <c r="O25" s="125">
        <v>1.863</v>
      </c>
      <c r="P25" s="125">
        <v>2.0139999999999998</v>
      </c>
      <c r="Q25" s="131" t="s">
        <v>16</v>
      </c>
      <c r="R25" s="125">
        <v>0.56399999999999995</v>
      </c>
      <c r="S25" s="125">
        <v>0.72</v>
      </c>
      <c r="T25" s="125">
        <v>0.68</v>
      </c>
      <c r="U25" s="125">
        <v>0.71099999999999997</v>
      </c>
    </row>
    <row r="26" spans="1:21" s="2" customFormat="1" ht="15" customHeight="1" x14ac:dyDescent="0.2">
      <c r="A26" s="68" t="s">
        <v>1</v>
      </c>
      <c r="B26" s="100">
        <v>0.30228021228839336</v>
      </c>
      <c r="C26" s="100">
        <v>0.3776151705658044</v>
      </c>
      <c r="D26" s="100">
        <v>0.42024048096192385</v>
      </c>
      <c r="E26" s="100">
        <v>0.44583589276160662</v>
      </c>
      <c r="F26" s="100">
        <v>0.47319045376040186</v>
      </c>
      <c r="G26" s="131" t="s">
        <v>16</v>
      </c>
      <c r="H26" s="100">
        <v>0.15685870349376482</v>
      </c>
      <c r="I26" s="100">
        <v>0.17875751503006013</v>
      </c>
      <c r="J26" s="100">
        <v>0.18388253710345376</v>
      </c>
      <c r="K26" s="95">
        <v>0.19292667608729783</v>
      </c>
      <c r="L26" s="125">
        <v>1.4410000000000001</v>
      </c>
      <c r="M26" s="125">
        <v>1.8320000000000001</v>
      </c>
      <c r="N26" s="125">
        <v>2.097</v>
      </c>
      <c r="O26" s="125">
        <v>2.25</v>
      </c>
      <c r="P26" s="125">
        <v>2.411</v>
      </c>
      <c r="Q26" s="131" t="s">
        <v>16</v>
      </c>
      <c r="R26" s="125">
        <v>0.76100000000000001</v>
      </c>
      <c r="S26" s="125">
        <v>0.89200000000000002</v>
      </c>
      <c r="T26" s="125">
        <v>0.92800000000000005</v>
      </c>
      <c r="U26" s="125">
        <v>0.98299999999999998</v>
      </c>
    </row>
    <row r="27" spans="1:21" s="2" customFormat="1" ht="15" customHeight="1" x14ac:dyDescent="0.2">
      <c r="A27" s="68" t="s">
        <v>2</v>
      </c>
      <c r="B27" s="100">
        <v>0.26434495804433239</v>
      </c>
      <c r="C27" s="100">
        <v>0.35099400741938552</v>
      </c>
      <c r="D27" s="100">
        <v>0.4174431606410734</v>
      </c>
      <c r="E27" s="100">
        <v>0.45751935127165499</v>
      </c>
      <c r="F27" s="100">
        <v>0.47525206232813932</v>
      </c>
      <c r="G27" s="131" t="s">
        <v>16</v>
      </c>
      <c r="H27" s="100">
        <v>0.14696090554551508</v>
      </c>
      <c r="I27" s="100">
        <v>0.15793887439433468</v>
      </c>
      <c r="J27" s="100">
        <v>0.18107261334316255</v>
      </c>
      <c r="K27" s="95">
        <v>0.20806599450045829</v>
      </c>
      <c r="L27" s="125">
        <v>0.54500000000000004</v>
      </c>
      <c r="M27" s="125">
        <v>0.73799999999999999</v>
      </c>
      <c r="N27" s="125">
        <v>0.89600000000000002</v>
      </c>
      <c r="O27" s="125">
        <v>0.99299999999999999</v>
      </c>
      <c r="P27" s="125">
        <v>1.0369999999999999</v>
      </c>
      <c r="Q27" s="131" t="s">
        <v>16</v>
      </c>
      <c r="R27" s="125">
        <v>0.309</v>
      </c>
      <c r="S27" s="125">
        <v>0.33900000000000002</v>
      </c>
      <c r="T27" s="125">
        <v>0.39300000000000002</v>
      </c>
      <c r="U27" s="125">
        <v>0.45400000000000001</v>
      </c>
    </row>
    <row r="28" spans="1:21" s="2" customFormat="1" ht="15" customHeight="1" x14ac:dyDescent="0.2">
      <c r="A28" s="54" t="s">
        <v>3</v>
      </c>
      <c r="B28" s="100">
        <v>0.23988954725881612</v>
      </c>
      <c r="C28" s="100">
        <v>0.28423189713512292</v>
      </c>
      <c r="D28" s="100">
        <v>0.37612203315160525</v>
      </c>
      <c r="E28" s="100">
        <v>0.39638953836115493</v>
      </c>
      <c r="F28" s="100">
        <v>0.43466580700623259</v>
      </c>
      <c r="G28" s="131" t="s">
        <v>16</v>
      </c>
      <c r="H28" s="100">
        <v>0.13309271373787501</v>
      </c>
      <c r="I28" s="100">
        <v>0.18448152431301282</v>
      </c>
      <c r="J28" s="100">
        <v>0.20771029307813604</v>
      </c>
      <c r="K28" s="95">
        <v>0.2143778207607995</v>
      </c>
      <c r="L28" s="125">
        <v>0.41699999999999998</v>
      </c>
      <c r="M28" s="125">
        <v>0.504</v>
      </c>
      <c r="N28" s="125">
        <v>0.68300000000000005</v>
      </c>
      <c r="O28" s="125">
        <v>0.72899999999999998</v>
      </c>
      <c r="P28" s="125">
        <v>0.80900000000000005</v>
      </c>
      <c r="Q28" s="131" t="s">
        <v>16</v>
      </c>
      <c r="R28" s="125">
        <v>0.23599999999999999</v>
      </c>
      <c r="S28" s="125">
        <v>0.33500000000000002</v>
      </c>
      <c r="T28" s="125">
        <v>0.38200000000000001</v>
      </c>
      <c r="U28" s="125">
        <v>0.39900000000000002</v>
      </c>
    </row>
    <row r="29" spans="1:21" s="2" customFormat="1" ht="15" customHeight="1" x14ac:dyDescent="0.2">
      <c r="A29" s="67" t="s">
        <v>4</v>
      </c>
      <c r="B29" s="100">
        <v>0.39116963594113091</v>
      </c>
      <c r="C29" s="100">
        <v>0.4427480916030534</v>
      </c>
      <c r="D29" s="100">
        <v>0.49129737069497592</v>
      </c>
      <c r="E29" s="100">
        <v>0.57713515500551393</v>
      </c>
      <c r="F29" s="100">
        <v>0.57278944797264297</v>
      </c>
      <c r="G29" s="131" t="s">
        <v>16</v>
      </c>
      <c r="H29" s="100">
        <v>0.16666666666666666</v>
      </c>
      <c r="I29" s="100">
        <v>0.17158375509196394</v>
      </c>
      <c r="J29" s="100">
        <v>0.17154760446023767</v>
      </c>
      <c r="K29" s="95">
        <v>0.19540791402051785</v>
      </c>
      <c r="L29" s="125">
        <v>0.30299999999999999</v>
      </c>
      <c r="M29" s="125">
        <v>0.34799999999999998</v>
      </c>
      <c r="N29" s="125">
        <v>0.39800000000000002</v>
      </c>
      <c r="O29" s="125">
        <v>0.47099999999999997</v>
      </c>
      <c r="P29" s="125">
        <v>0.46899999999999997</v>
      </c>
      <c r="Q29" s="131" t="s">
        <v>16</v>
      </c>
      <c r="R29" s="125">
        <v>0.13100000000000001</v>
      </c>
      <c r="S29" s="125">
        <v>0.13900000000000001</v>
      </c>
      <c r="T29" s="125">
        <v>0.14000000000000001</v>
      </c>
      <c r="U29" s="125">
        <v>0.16</v>
      </c>
    </row>
    <row r="30" spans="1:21" s="2" customFormat="1" ht="15" customHeight="1" x14ac:dyDescent="0.2">
      <c r="A30" s="69" t="s">
        <v>5</v>
      </c>
      <c r="B30" s="100">
        <v>0.25402489274032541</v>
      </c>
      <c r="C30" s="100">
        <v>0.33750314835026451</v>
      </c>
      <c r="D30" s="100">
        <v>0.39766658450414921</v>
      </c>
      <c r="E30" s="100">
        <v>0.44600269069264958</v>
      </c>
      <c r="F30" s="100">
        <v>0.4697031313542091</v>
      </c>
      <c r="G30" s="131" t="s">
        <v>16</v>
      </c>
      <c r="H30" s="100">
        <v>0.1297120308958106</v>
      </c>
      <c r="I30" s="100">
        <v>0.16021690904609318</v>
      </c>
      <c r="J30" s="100">
        <v>0.17163357658282036</v>
      </c>
      <c r="K30" s="95">
        <v>0.17893452623017489</v>
      </c>
      <c r="L30" s="125">
        <v>0.59799999999999998</v>
      </c>
      <c r="M30" s="125">
        <v>0.80400000000000005</v>
      </c>
      <c r="N30" s="125">
        <v>0.96799999999999997</v>
      </c>
      <c r="O30" s="125">
        <v>1.0940000000000001</v>
      </c>
      <c r="P30" s="125">
        <v>1.155</v>
      </c>
      <c r="Q30" s="131" t="s">
        <v>16</v>
      </c>
      <c r="R30" s="125">
        <v>0.309</v>
      </c>
      <c r="S30" s="125">
        <v>0.39</v>
      </c>
      <c r="T30" s="125">
        <v>0.42099999999999999</v>
      </c>
      <c r="U30" s="125">
        <v>0.44</v>
      </c>
    </row>
    <row r="31" spans="1:21" s="2" customFormat="1" ht="15" customHeight="1" x14ac:dyDescent="0.2">
      <c r="A31" s="69" t="s">
        <v>6</v>
      </c>
      <c r="B31" s="100">
        <v>0.27695560253699791</v>
      </c>
      <c r="C31" s="100">
        <v>0.33694757068350262</v>
      </c>
      <c r="D31" s="100">
        <v>0.41346801346801348</v>
      </c>
      <c r="E31" s="100">
        <v>0.45925139368197515</v>
      </c>
      <c r="F31" s="100">
        <v>0.49009868203192275</v>
      </c>
      <c r="G31" s="131" t="s">
        <v>16</v>
      </c>
      <c r="H31" s="100">
        <v>0.14479824320614879</v>
      </c>
      <c r="I31" s="100">
        <v>0.20606060606060606</v>
      </c>
      <c r="J31" s="100">
        <v>0.21635253517387845</v>
      </c>
      <c r="K31" s="95">
        <v>0.2212067024306246</v>
      </c>
      <c r="L31" s="125">
        <v>0.39300000000000002</v>
      </c>
      <c r="M31" s="125">
        <v>0.49099999999999999</v>
      </c>
      <c r="N31" s="125">
        <v>0.61399999999999999</v>
      </c>
      <c r="O31" s="125">
        <v>0.69199999999999995</v>
      </c>
      <c r="P31" s="125">
        <v>0.74</v>
      </c>
      <c r="Q31" s="131" t="s">
        <v>16</v>
      </c>
      <c r="R31" s="125">
        <v>0.21099999999999999</v>
      </c>
      <c r="S31" s="125">
        <v>0.30599999999999999</v>
      </c>
      <c r="T31" s="125">
        <v>0.32600000000000001</v>
      </c>
      <c r="U31" s="125">
        <v>0.33400000000000002</v>
      </c>
    </row>
    <row r="32" spans="1:21" s="2" customFormat="1" ht="15" customHeight="1" x14ac:dyDescent="0.2">
      <c r="A32" s="67" t="s">
        <v>7</v>
      </c>
      <c r="B32" s="100">
        <v>0.26011394371870861</v>
      </c>
      <c r="C32" s="100">
        <v>0.32450033685156071</v>
      </c>
      <c r="D32" s="100">
        <v>0.3919620183283648</v>
      </c>
      <c r="E32" s="100">
        <v>0.41199321551676971</v>
      </c>
      <c r="F32" s="100">
        <v>0.45410314628608495</v>
      </c>
      <c r="G32" s="131" t="s">
        <v>16</v>
      </c>
      <c r="H32" s="100">
        <v>0.13530204356613518</v>
      </c>
      <c r="I32" s="100">
        <v>0.17058628684995031</v>
      </c>
      <c r="J32" s="100">
        <v>0.18547901734420308</v>
      </c>
      <c r="K32" s="95">
        <v>0.22651097415936855</v>
      </c>
      <c r="L32" s="125">
        <v>0.45200000000000001</v>
      </c>
      <c r="M32" s="125">
        <v>0.57799999999999996</v>
      </c>
      <c r="N32" s="125">
        <v>0.71</v>
      </c>
      <c r="O32" s="125">
        <v>0.753</v>
      </c>
      <c r="P32" s="125">
        <v>0.84</v>
      </c>
      <c r="Q32" s="131" t="s">
        <v>16</v>
      </c>
      <c r="R32" s="125">
        <v>0.24099999999999999</v>
      </c>
      <c r="S32" s="125">
        <v>0.309</v>
      </c>
      <c r="T32" s="125">
        <v>0.33900000000000002</v>
      </c>
      <c r="U32" s="125">
        <v>0.41899999999999998</v>
      </c>
    </row>
    <row r="33" spans="1:21" s="2" customFormat="1" ht="15" customHeight="1" x14ac:dyDescent="0.2">
      <c r="A33" s="70" t="s">
        <v>8</v>
      </c>
      <c r="B33" s="100">
        <v>0.28776540731276995</v>
      </c>
      <c r="C33" s="100">
        <v>0.33655843770404226</v>
      </c>
      <c r="D33" s="100">
        <v>0.41274817136886105</v>
      </c>
      <c r="E33" s="100">
        <v>0.42964244521337952</v>
      </c>
      <c r="F33" s="100">
        <v>0.48727480697740921</v>
      </c>
      <c r="G33" s="131" t="s">
        <v>16</v>
      </c>
      <c r="H33" s="100">
        <v>0.1377099780376328</v>
      </c>
      <c r="I33" s="100">
        <v>0.17125275745965401</v>
      </c>
      <c r="J33" s="100">
        <v>0.16897347174163785</v>
      </c>
      <c r="K33" s="95">
        <v>0.19788390048613097</v>
      </c>
      <c r="L33" s="125">
        <v>0.47299999999999998</v>
      </c>
      <c r="M33" s="125">
        <v>0.56699999999999995</v>
      </c>
      <c r="N33" s="125">
        <v>0.71099999999999997</v>
      </c>
      <c r="O33" s="125">
        <v>0.745</v>
      </c>
      <c r="P33" s="125">
        <v>0.85199999999999998</v>
      </c>
      <c r="Q33" s="131" t="s">
        <v>16</v>
      </c>
      <c r="R33" s="125">
        <v>0.23200000000000001</v>
      </c>
      <c r="S33" s="125">
        <v>0.29499999999999998</v>
      </c>
      <c r="T33" s="125">
        <v>0.29299999999999998</v>
      </c>
      <c r="U33" s="125">
        <v>0.34599999999999997</v>
      </c>
    </row>
    <row r="34" spans="1:21" s="2" customFormat="1" ht="15" customHeight="1" x14ac:dyDescent="0.2">
      <c r="A34" s="69" t="s">
        <v>9</v>
      </c>
      <c r="B34" s="100">
        <v>0.25719534598897736</v>
      </c>
      <c r="C34" s="100">
        <v>0.33049040511727079</v>
      </c>
      <c r="D34" s="100">
        <v>0.3628961907531259</v>
      </c>
      <c r="E34" s="100">
        <v>0.37426432775269985</v>
      </c>
      <c r="F34" s="100">
        <v>0.43221007550997415</v>
      </c>
      <c r="G34" s="131" t="s">
        <v>16</v>
      </c>
      <c r="H34" s="100">
        <v>0.13859275053304904</v>
      </c>
      <c r="I34" s="100">
        <v>0.17272462925268975</v>
      </c>
      <c r="J34" s="100">
        <v>0.171990171990172</v>
      </c>
      <c r="K34" s="95">
        <v>0.19610052969683311</v>
      </c>
      <c r="L34" s="125">
        <v>0.42</v>
      </c>
      <c r="M34" s="125">
        <v>0.55800000000000005</v>
      </c>
      <c r="N34" s="125">
        <v>0.624</v>
      </c>
      <c r="O34" s="125">
        <v>0.65500000000000003</v>
      </c>
      <c r="P34" s="125">
        <v>0.76700000000000002</v>
      </c>
      <c r="Q34" s="131" t="s">
        <v>16</v>
      </c>
      <c r="R34" s="125">
        <v>0.23400000000000001</v>
      </c>
      <c r="S34" s="125">
        <v>0.29699999999999999</v>
      </c>
      <c r="T34" s="125">
        <v>0.30099999999999999</v>
      </c>
      <c r="U34" s="125">
        <v>0.34799999999999998</v>
      </c>
    </row>
    <row r="35" spans="1:21" s="2" customFormat="1" ht="15" customHeight="1" x14ac:dyDescent="0.2">
      <c r="A35" s="54" t="s">
        <v>10</v>
      </c>
      <c r="B35" s="100">
        <v>0.27995191665553626</v>
      </c>
      <c r="C35" s="100">
        <v>0.37783965234588462</v>
      </c>
      <c r="D35" s="100">
        <v>0.42232008756968659</v>
      </c>
      <c r="E35" s="100">
        <v>0.46458014884606713</v>
      </c>
      <c r="F35" s="100">
        <v>0.50590715231138783</v>
      </c>
      <c r="G35" s="131" t="s">
        <v>16</v>
      </c>
      <c r="H35" s="100">
        <v>0.1561320877462333</v>
      </c>
      <c r="I35" s="100">
        <v>0.19168597103072574</v>
      </c>
      <c r="J35" s="100">
        <v>0.20021550103991781</v>
      </c>
      <c r="K35" s="95">
        <v>0.22721702044217856</v>
      </c>
      <c r="L35" s="125">
        <v>1.048</v>
      </c>
      <c r="M35" s="125">
        <v>1.452</v>
      </c>
      <c r="N35" s="125">
        <v>1.659</v>
      </c>
      <c r="O35" s="125">
        <v>1.8540000000000001</v>
      </c>
      <c r="P35" s="125">
        <v>2.0640000000000001</v>
      </c>
      <c r="Q35" s="131" t="s">
        <v>16</v>
      </c>
      <c r="R35" s="125">
        <v>0.6</v>
      </c>
      <c r="S35" s="125">
        <v>0.753</v>
      </c>
      <c r="T35" s="125">
        <v>0.79900000000000004</v>
      </c>
      <c r="U35" s="125">
        <v>0.92700000000000005</v>
      </c>
    </row>
    <row r="36" spans="1:21" s="2" customFormat="1" ht="15" customHeight="1" x14ac:dyDescent="0.2">
      <c r="A36" s="69" t="s">
        <v>11</v>
      </c>
      <c r="B36" s="100">
        <v>0.25936186473060757</v>
      </c>
      <c r="C36" s="100">
        <v>0.32985053647565943</v>
      </c>
      <c r="D36" s="100">
        <v>0.40510848667948368</v>
      </c>
      <c r="E36" s="100">
        <v>0.44221378187737398</v>
      </c>
      <c r="F36" s="100">
        <v>0.48940441668525542</v>
      </c>
      <c r="G36" s="131" t="s">
        <v>16</v>
      </c>
      <c r="H36" s="100">
        <v>0.16914210748254696</v>
      </c>
      <c r="I36" s="100">
        <v>0.16982513961365925</v>
      </c>
      <c r="J36" s="100">
        <v>0.21568095496473147</v>
      </c>
      <c r="K36" s="95">
        <v>0.21815748382779387</v>
      </c>
      <c r="L36" s="125">
        <v>0.54300000000000004</v>
      </c>
      <c r="M36" s="125">
        <v>0.70399999999999996</v>
      </c>
      <c r="N36" s="125">
        <v>0.88500000000000001</v>
      </c>
      <c r="O36" s="125">
        <v>0.97799999999999998</v>
      </c>
      <c r="P36" s="125">
        <v>1.097</v>
      </c>
      <c r="Q36" s="131" t="s">
        <v>16</v>
      </c>
      <c r="R36" s="125">
        <v>0.36099999999999999</v>
      </c>
      <c r="S36" s="125">
        <v>0.371</v>
      </c>
      <c r="T36" s="125">
        <v>0.47699999999999998</v>
      </c>
      <c r="U36" s="125">
        <v>0.48899999999999999</v>
      </c>
    </row>
    <row r="37" spans="1:21" s="2" customFormat="1" ht="15" customHeight="1" x14ac:dyDescent="0.2">
      <c r="A37" s="69" t="s">
        <v>12</v>
      </c>
      <c r="B37" s="100">
        <v>0.29302352200537973</v>
      </c>
      <c r="C37" s="100">
        <v>0.34486619639458066</v>
      </c>
      <c r="D37" s="100">
        <v>0.36267739655266162</v>
      </c>
      <c r="E37" s="100">
        <v>0.42711135018827334</v>
      </c>
      <c r="F37" s="100">
        <v>0.45505289458295684</v>
      </c>
      <c r="G37" s="131" t="s">
        <v>16</v>
      </c>
      <c r="H37" s="100">
        <v>0.11364908744821409</v>
      </c>
      <c r="I37" s="100">
        <v>0.12506117122505575</v>
      </c>
      <c r="J37" s="100">
        <v>0.15976331360946747</v>
      </c>
      <c r="K37" s="95">
        <v>0.17808728935197493</v>
      </c>
      <c r="L37" s="125">
        <v>0.51200000000000001</v>
      </c>
      <c r="M37" s="125">
        <v>0.61599999999999999</v>
      </c>
      <c r="N37" s="125">
        <v>0.66700000000000004</v>
      </c>
      <c r="O37" s="125">
        <v>0.79400000000000004</v>
      </c>
      <c r="P37" s="125">
        <v>0.85599999999999998</v>
      </c>
      <c r="Q37" s="131" t="s">
        <v>16</v>
      </c>
      <c r="R37" s="125">
        <v>0.20300000000000001</v>
      </c>
      <c r="S37" s="125">
        <v>0.23</v>
      </c>
      <c r="T37" s="125">
        <v>0.29699999999999999</v>
      </c>
      <c r="U37" s="125">
        <v>0.33500000000000002</v>
      </c>
    </row>
    <row r="38" spans="1:21" s="2" customFormat="1" ht="15" customHeight="1" thickBot="1" x14ac:dyDescent="0.25">
      <c r="A38" s="69" t="s">
        <v>13</v>
      </c>
      <c r="B38" s="101">
        <v>0.31235037318687509</v>
      </c>
      <c r="C38" s="101">
        <v>0.39090557489364053</v>
      </c>
      <c r="D38" s="101">
        <v>0.43574514038876888</v>
      </c>
      <c r="E38" s="101">
        <v>0.45031386317693378</v>
      </c>
      <c r="F38" s="101">
        <v>0.5044734851448992</v>
      </c>
      <c r="G38" s="132" t="s">
        <v>16</v>
      </c>
      <c r="H38" s="101">
        <v>0.17210895629592796</v>
      </c>
      <c r="I38" s="101">
        <v>0.21220302375809935</v>
      </c>
      <c r="J38" s="101">
        <v>0.21757633790828815</v>
      </c>
      <c r="K38" s="97">
        <v>0.2553668779508047</v>
      </c>
      <c r="L38" s="125">
        <v>1.109</v>
      </c>
      <c r="M38" s="125">
        <v>1.415</v>
      </c>
      <c r="N38" s="125">
        <v>1.6140000000000001</v>
      </c>
      <c r="O38" s="125">
        <v>1.6930000000000001</v>
      </c>
      <c r="P38" s="180">
        <v>1.9339999999999999</v>
      </c>
      <c r="Q38" s="132" t="s">
        <v>16</v>
      </c>
      <c r="R38" s="125">
        <v>0.623</v>
      </c>
      <c r="S38" s="125">
        <v>0.78600000000000003</v>
      </c>
      <c r="T38" s="125">
        <v>0.81799999999999995</v>
      </c>
      <c r="U38" s="129">
        <v>0.97899999999999998</v>
      </c>
    </row>
    <row r="39" spans="1:21" s="2" customFormat="1" ht="15" customHeight="1" thickBot="1" x14ac:dyDescent="0.25">
      <c r="A39" s="62"/>
      <c r="B39" s="217" t="s">
        <v>84</v>
      </c>
      <c r="C39" s="218"/>
      <c r="D39" s="218"/>
      <c r="E39" s="218"/>
      <c r="F39" s="218"/>
      <c r="G39" s="218"/>
      <c r="H39" s="218"/>
      <c r="I39" s="218"/>
      <c r="J39" s="218"/>
      <c r="K39" s="218"/>
      <c r="L39" s="218"/>
      <c r="M39" s="218"/>
      <c r="N39" s="218"/>
      <c r="O39" s="218"/>
      <c r="P39" s="218"/>
      <c r="Q39" s="218"/>
      <c r="R39" s="218"/>
      <c r="S39" s="218"/>
      <c r="T39" s="218"/>
      <c r="U39" s="218"/>
    </row>
    <row r="40" spans="1:21" s="2" customFormat="1" ht="15" customHeight="1" x14ac:dyDescent="0.2">
      <c r="A40" s="55" t="s">
        <v>109</v>
      </c>
      <c r="B40" s="124">
        <v>0.20318668625044109</v>
      </c>
      <c r="C40" s="124">
        <v>0.20992704872483064</v>
      </c>
      <c r="D40" s="124">
        <v>0.19890571539938501</v>
      </c>
      <c r="E40" s="124">
        <v>0.19447486084496629</v>
      </c>
      <c r="F40" s="124">
        <v>0.18658652111151211</v>
      </c>
      <c r="G40" s="130" t="s">
        <v>16</v>
      </c>
      <c r="H40" s="124">
        <v>5.6309635007153233E-2</v>
      </c>
      <c r="I40" s="124">
        <v>5.5147324199858523E-2</v>
      </c>
      <c r="J40" s="124">
        <v>5.4293274933843963E-2</v>
      </c>
      <c r="K40" s="93">
        <v>5.4103888487910506E-2</v>
      </c>
      <c r="L40" s="136">
        <v>6.7370000000000001</v>
      </c>
      <c r="M40" s="136">
        <v>7.1020000000000003</v>
      </c>
      <c r="N40" s="136">
        <v>6.8890000000000002</v>
      </c>
      <c r="O40" s="136">
        <v>6.82</v>
      </c>
      <c r="P40" s="136">
        <v>6.6180000000000003</v>
      </c>
      <c r="Q40" s="134" t="s">
        <v>16</v>
      </c>
      <c r="R40" s="136">
        <v>1.905</v>
      </c>
      <c r="S40" s="136">
        <v>1.91</v>
      </c>
      <c r="T40" s="136">
        <v>1.9039999999999999</v>
      </c>
      <c r="U40" s="136">
        <v>1.919</v>
      </c>
    </row>
    <row r="41" spans="1:21" s="2" customFormat="1" ht="15" customHeight="1" x14ac:dyDescent="0.2">
      <c r="A41" s="67" t="s">
        <v>0</v>
      </c>
      <c r="B41" s="100">
        <v>0.19755433386425525</v>
      </c>
      <c r="C41" s="100">
        <v>0.21341927625234733</v>
      </c>
      <c r="D41" s="100">
        <v>0.19686402532522135</v>
      </c>
      <c r="E41" s="100">
        <v>0.19054116615092229</v>
      </c>
      <c r="F41" s="100">
        <v>0.18119360379321189</v>
      </c>
      <c r="G41" s="131" t="s">
        <v>16</v>
      </c>
      <c r="H41" s="100">
        <v>6.3695883875551945E-2</v>
      </c>
      <c r="I41" s="100">
        <v>5.1689172478607111E-2</v>
      </c>
      <c r="J41" s="100">
        <v>6.3107624083233851E-2</v>
      </c>
      <c r="K41" s="95">
        <v>6.1446162034013117E-2</v>
      </c>
      <c r="L41" s="125">
        <v>0.76900000000000002</v>
      </c>
      <c r="M41" s="125">
        <v>0.84099999999999997</v>
      </c>
      <c r="N41" s="125">
        <v>0.79600000000000004</v>
      </c>
      <c r="O41" s="125">
        <v>0.78200000000000003</v>
      </c>
      <c r="P41" s="125">
        <v>0.749</v>
      </c>
      <c r="Q41" s="131" t="s">
        <v>16</v>
      </c>
      <c r="R41" s="125">
        <v>0.251</v>
      </c>
      <c r="S41" s="125">
        <v>0.20899999999999999</v>
      </c>
      <c r="T41" s="125">
        <v>0.25900000000000001</v>
      </c>
      <c r="U41" s="125">
        <v>0.254</v>
      </c>
    </row>
    <row r="42" spans="1:21" s="2" customFormat="1" ht="15" customHeight="1" x14ac:dyDescent="0.2">
      <c r="A42" s="68" t="s">
        <v>1</v>
      </c>
      <c r="B42" s="100">
        <v>0.1883744834385685</v>
      </c>
      <c r="C42" s="100">
        <v>0.20179325981655158</v>
      </c>
      <c r="D42" s="100">
        <v>0.19258517034068137</v>
      </c>
      <c r="E42" s="100">
        <v>0.18982701567360849</v>
      </c>
      <c r="F42" s="100">
        <v>0.19842204427696652</v>
      </c>
      <c r="G42" s="131" t="s">
        <v>16</v>
      </c>
      <c r="H42" s="100">
        <v>5.9981449036380495E-2</v>
      </c>
      <c r="I42" s="100">
        <v>5.7915831663326652E-2</v>
      </c>
      <c r="J42" s="100">
        <v>4.8348425703925342E-2</v>
      </c>
      <c r="K42" s="95">
        <v>5.4953681896687069E-2</v>
      </c>
      <c r="L42" s="125">
        <v>0.89800000000000002</v>
      </c>
      <c r="M42" s="125">
        <v>0.97899999999999998</v>
      </c>
      <c r="N42" s="125">
        <v>0.96099999999999997</v>
      </c>
      <c r="O42" s="125">
        <v>0.95799999999999996</v>
      </c>
      <c r="P42" s="125">
        <v>1.0109999999999999</v>
      </c>
      <c r="Q42" s="131" t="s">
        <v>16</v>
      </c>
      <c r="R42" s="125">
        <v>0.29099999999999998</v>
      </c>
      <c r="S42" s="125">
        <v>0.28899999999999998</v>
      </c>
      <c r="T42" s="125">
        <v>0.24399999999999999</v>
      </c>
      <c r="U42" s="125">
        <v>0.28000000000000003</v>
      </c>
    </row>
    <row r="43" spans="1:21" s="2" customFormat="1" ht="15" customHeight="1" x14ac:dyDescent="0.2">
      <c r="A43" s="68" t="s">
        <v>2</v>
      </c>
      <c r="B43" s="100">
        <v>0.19158946500460786</v>
      </c>
      <c r="C43" s="100">
        <v>0.2011794920574527</v>
      </c>
      <c r="D43" s="100">
        <v>0.1952105851658591</v>
      </c>
      <c r="E43" s="100">
        <v>0.18337633615923332</v>
      </c>
      <c r="F43" s="100">
        <v>0.18377635197066911</v>
      </c>
      <c r="G43" s="131" t="s">
        <v>16</v>
      </c>
      <c r="H43" s="100">
        <v>4.5657757062684295E-2</v>
      </c>
      <c r="I43" s="100">
        <v>4.0532985464032799E-2</v>
      </c>
      <c r="J43" s="100">
        <v>4.6074456321415408E-2</v>
      </c>
      <c r="K43" s="95">
        <v>4.3538038496791935E-2</v>
      </c>
      <c r="L43" s="125">
        <v>0.39500000000000002</v>
      </c>
      <c r="M43" s="125">
        <v>0.42299999999999999</v>
      </c>
      <c r="N43" s="125">
        <v>0.41899999999999998</v>
      </c>
      <c r="O43" s="125">
        <v>0.39800000000000002</v>
      </c>
      <c r="P43" s="125">
        <v>0.40100000000000002</v>
      </c>
      <c r="Q43" s="131" t="s">
        <v>16</v>
      </c>
      <c r="R43" s="125">
        <v>9.6000000000000002E-2</v>
      </c>
      <c r="S43" s="125">
        <v>8.6999999999999994E-2</v>
      </c>
      <c r="T43" s="125">
        <v>0.1</v>
      </c>
      <c r="U43" s="125">
        <v>9.5000000000000001E-2</v>
      </c>
    </row>
    <row r="44" spans="1:21" s="2" customFormat="1" ht="15" customHeight="1" x14ac:dyDescent="0.2">
      <c r="A44" s="54" t="s">
        <v>3</v>
      </c>
      <c r="B44" s="100">
        <v>0.24104009664614851</v>
      </c>
      <c r="C44" s="100">
        <v>0.24813895781637715</v>
      </c>
      <c r="D44" s="100">
        <v>0.25166584062999064</v>
      </c>
      <c r="E44" s="100">
        <v>0.26099722690446414</v>
      </c>
      <c r="F44" s="100">
        <v>0.25736084246722546</v>
      </c>
      <c r="G44" s="131" t="s">
        <v>16</v>
      </c>
      <c r="H44" s="100">
        <v>4.9627791563275431E-2</v>
      </c>
      <c r="I44" s="100">
        <v>5.8373258439341373E-2</v>
      </c>
      <c r="J44" s="100">
        <v>5.65493991626339E-2</v>
      </c>
      <c r="K44" s="95">
        <v>4.9967762733720188E-2</v>
      </c>
      <c r="L44" s="125">
        <v>0.41899999999999998</v>
      </c>
      <c r="M44" s="125">
        <v>0.44</v>
      </c>
      <c r="N44" s="125">
        <v>0.45700000000000002</v>
      </c>
      <c r="O44" s="125">
        <v>0.48</v>
      </c>
      <c r="P44" s="125">
        <v>0.47899999999999998</v>
      </c>
      <c r="Q44" s="131" t="s">
        <v>16</v>
      </c>
      <c r="R44" s="125">
        <v>8.7999999999999995E-2</v>
      </c>
      <c r="S44" s="125">
        <v>0.106</v>
      </c>
      <c r="T44" s="125">
        <v>0.104</v>
      </c>
      <c r="U44" s="125">
        <v>9.2999999999999999E-2</v>
      </c>
    </row>
    <row r="45" spans="1:21" s="2" customFormat="1" ht="15" customHeight="1" x14ac:dyDescent="0.2">
      <c r="A45" s="67" t="s">
        <v>4</v>
      </c>
      <c r="B45" s="100">
        <v>0.21043119029176349</v>
      </c>
      <c r="C45" s="100">
        <v>0.17684478371501272</v>
      </c>
      <c r="D45" s="100">
        <v>0.15183310702382422</v>
      </c>
      <c r="E45" s="100">
        <v>0.17154760446023767</v>
      </c>
      <c r="F45" s="100">
        <v>0.13434294088910601</v>
      </c>
      <c r="G45" s="131" t="s">
        <v>16</v>
      </c>
      <c r="H45" s="100">
        <v>6.106870229007634E-2</v>
      </c>
      <c r="I45" s="100">
        <v>5.1845451178866804E-2</v>
      </c>
      <c r="J45" s="100">
        <v>5.0238941306212467E-2</v>
      </c>
      <c r="K45" s="95">
        <v>4.0302882266731802E-2</v>
      </c>
      <c r="L45" s="125">
        <v>0.16300000000000001</v>
      </c>
      <c r="M45" s="125">
        <v>0.13900000000000001</v>
      </c>
      <c r="N45" s="125">
        <v>0.123</v>
      </c>
      <c r="O45" s="125">
        <v>0.14000000000000001</v>
      </c>
      <c r="P45" s="125">
        <v>0.11</v>
      </c>
      <c r="Q45" s="131" t="s">
        <v>16</v>
      </c>
      <c r="R45" s="125">
        <v>4.8000000000000001E-2</v>
      </c>
      <c r="S45" s="125">
        <v>4.2000000000000003E-2</v>
      </c>
      <c r="T45" s="125">
        <v>4.1000000000000002E-2</v>
      </c>
      <c r="U45" s="125">
        <v>3.3000000000000002E-2</v>
      </c>
    </row>
    <row r="46" spans="1:21" s="2" customFormat="1" ht="15" customHeight="1" x14ac:dyDescent="0.2">
      <c r="A46" s="69" t="s">
        <v>5</v>
      </c>
      <c r="B46" s="100">
        <v>0.21069623210568794</v>
      </c>
      <c r="C46" s="100">
        <v>0.23633615985223741</v>
      </c>
      <c r="D46" s="100">
        <v>0.21814148385506535</v>
      </c>
      <c r="E46" s="100">
        <v>0.21484773125687964</v>
      </c>
      <c r="F46" s="100">
        <v>0.19438796258641727</v>
      </c>
      <c r="G46" s="131" t="s">
        <v>16</v>
      </c>
      <c r="H46" s="100">
        <v>5.0373604231382763E-2</v>
      </c>
      <c r="I46" s="100">
        <v>6.4086763618437279E-2</v>
      </c>
      <c r="J46" s="100">
        <v>6.3190509193199892E-2</v>
      </c>
      <c r="K46" s="95">
        <v>6.2627084180561218E-2</v>
      </c>
      <c r="L46" s="125">
        <v>0.496</v>
      </c>
      <c r="M46" s="125">
        <v>0.56299999999999994</v>
      </c>
      <c r="N46" s="125">
        <v>0.53100000000000003</v>
      </c>
      <c r="O46" s="125">
        <v>0.52700000000000002</v>
      </c>
      <c r="P46" s="125">
        <v>0.47799999999999998</v>
      </c>
      <c r="Q46" s="131" t="s">
        <v>16</v>
      </c>
      <c r="R46" s="125">
        <v>0.12</v>
      </c>
      <c r="S46" s="125">
        <v>0.156</v>
      </c>
      <c r="T46" s="125">
        <v>0.155</v>
      </c>
      <c r="U46" s="125">
        <v>0.154</v>
      </c>
    </row>
    <row r="47" spans="1:21" s="2" customFormat="1" ht="15" customHeight="1" x14ac:dyDescent="0.2">
      <c r="A47" s="69" t="s">
        <v>6</v>
      </c>
      <c r="B47" s="100">
        <v>0.18463706835799859</v>
      </c>
      <c r="C47" s="100">
        <v>0.19077683228108702</v>
      </c>
      <c r="D47" s="100">
        <v>0.16902356902356902</v>
      </c>
      <c r="E47" s="100">
        <v>0.16724183700557477</v>
      </c>
      <c r="F47" s="100">
        <v>0.16027551493476394</v>
      </c>
      <c r="G47" s="131" t="s">
        <v>16</v>
      </c>
      <c r="H47" s="100">
        <v>5.0096074663738679E-2</v>
      </c>
      <c r="I47" s="100">
        <v>4.9158249158249158E-2</v>
      </c>
      <c r="J47" s="100">
        <v>4.7783382001592788E-2</v>
      </c>
      <c r="K47" s="95">
        <v>5.430823233326712E-2</v>
      </c>
      <c r="L47" s="125">
        <v>0.26200000000000001</v>
      </c>
      <c r="M47" s="125">
        <v>0.27800000000000002</v>
      </c>
      <c r="N47" s="125">
        <v>0.251</v>
      </c>
      <c r="O47" s="125">
        <v>0.252</v>
      </c>
      <c r="P47" s="125">
        <v>0.24199999999999999</v>
      </c>
      <c r="Q47" s="131" t="s">
        <v>16</v>
      </c>
      <c r="R47" s="125">
        <v>7.2999999999999995E-2</v>
      </c>
      <c r="S47" s="125">
        <v>7.2999999999999995E-2</v>
      </c>
      <c r="T47" s="125">
        <v>7.1999999999999995E-2</v>
      </c>
      <c r="U47" s="125">
        <v>8.2000000000000003E-2</v>
      </c>
    </row>
    <row r="48" spans="1:21" s="2" customFormat="1" ht="15" customHeight="1" x14ac:dyDescent="0.2">
      <c r="A48" s="67" t="s">
        <v>7</v>
      </c>
      <c r="B48" s="100">
        <v>0.20371755769120101</v>
      </c>
      <c r="C48" s="100">
        <v>0.20154951717942957</v>
      </c>
      <c r="D48" s="100">
        <v>0.20370983769460085</v>
      </c>
      <c r="E48" s="100">
        <v>0.17727198117853038</v>
      </c>
      <c r="F48" s="100">
        <v>0.17082927884095575</v>
      </c>
      <c r="G48" s="131" t="s">
        <v>16</v>
      </c>
      <c r="H48" s="100">
        <v>4.8282057040197619E-2</v>
      </c>
      <c r="I48" s="100">
        <v>5.189356298995252E-2</v>
      </c>
      <c r="J48" s="100">
        <v>4.9789352738414401E-2</v>
      </c>
      <c r="K48" s="95">
        <v>4.9194507514325865E-2</v>
      </c>
      <c r="L48" s="125">
        <v>0.35399999999999998</v>
      </c>
      <c r="M48" s="125">
        <v>0.35899999999999999</v>
      </c>
      <c r="N48" s="125">
        <v>0.36899999999999999</v>
      </c>
      <c r="O48" s="125">
        <v>0.32400000000000001</v>
      </c>
      <c r="P48" s="125">
        <v>0.316</v>
      </c>
      <c r="Q48" s="131" t="s">
        <v>16</v>
      </c>
      <c r="R48" s="125">
        <v>8.5999999999999993E-2</v>
      </c>
      <c r="S48" s="125">
        <v>9.4E-2</v>
      </c>
      <c r="T48" s="125">
        <v>9.0999999999999998E-2</v>
      </c>
      <c r="U48" s="125">
        <v>9.0999999999999998E-2</v>
      </c>
    </row>
    <row r="49" spans="1:21" s="2" customFormat="1" ht="15" customHeight="1" x14ac:dyDescent="0.2">
      <c r="A49" s="70" t="s">
        <v>8</v>
      </c>
      <c r="B49" s="100">
        <v>0.21110908316602789</v>
      </c>
      <c r="C49" s="100">
        <v>0.21843651688727964</v>
      </c>
      <c r="D49" s="100">
        <v>0.20027864855451064</v>
      </c>
      <c r="E49" s="100">
        <v>0.19780853517877742</v>
      </c>
      <c r="F49" s="100">
        <v>0.19445238776093796</v>
      </c>
      <c r="G49" s="131" t="s">
        <v>16</v>
      </c>
      <c r="H49" s="100">
        <v>6.2919214103401191E-2</v>
      </c>
      <c r="I49" s="100">
        <v>6.617903169627308E-2</v>
      </c>
      <c r="J49" s="100">
        <v>5.1326412918108424E-2</v>
      </c>
      <c r="K49" s="95">
        <v>5.4904203603088363E-2</v>
      </c>
      <c r="L49" s="125">
        <v>0.34699999999999998</v>
      </c>
      <c r="M49" s="125">
        <v>0.36799999999999999</v>
      </c>
      <c r="N49" s="125">
        <v>0.34499999999999997</v>
      </c>
      <c r="O49" s="125">
        <v>0.34300000000000003</v>
      </c>
      <c r="P49" s="125">
        <v>0.34</v>
      </c>
      <c r="Q49" s="131" t="s">
        <v>16</v>
      </c>
      <c r="R49" s="125">
        <v>0.106</v>
      </c>
      <c r="S49" s="125">
        <v>0.114</v>
      </c>
      <c r="T49" s="125">
        <v>8.8999999999999996E-2</v>
      </c>
      <c r="U49" s="125">
        <v>9.6000000000000002E-2</v>
      </c>
    </row>
    <row r="50" spans="1:21" s="2" customFormat="1" ht="15" customHeight="1" x14ac:dyDescent="0.2">
      <c r="A50" s="69" t="s">
        <v>9</v>
      </c>
      <c r="B50" s="100">
        <v>0.21310471524800981</v>
      </c>
      <c r="C50" s="100">
        <v>0.19545131485429992</v>
      </c>
      <c r="D50" s="100">
        <v>0.1872637394591451</v>
      </c>
      <c r="E50" s="100">
        <v>0.1874178618364665</v>
      </c>
      <c r="F50" s="100">
        <v>0.1645441226191818</v>
      </c>
      <c r="G50" s="131" t="s">
        <v>16</v>
      </c>
      <c r="H50" s="100">
        <v>5.3304904051172705E-2</v>
      </c>
      <c r="I50" s="100">
        <v>5.4085489968013954E-2</v>
      </c>
      <c r="J50" s="100">
        <v>5.3139820581681048E-2</v>
      </c>
      <c r="K50" s="95">
        <v>5.0152146962695827E-2</v>
      </c>
      <c r="L50" s="125">
        <v>0.34799999999999998</v>
      </c>
      <c r="M50" s="125">
        <v>0.33</v>
      </c>
      <c r="N50" s="125">
        <v>0.32200000000000001</v>
      </c>
      <c r="O50" s="125">
        <v>0.32800000000000001</v>
      </c>
      <c r="P50" s="125">
        <v>0.29199999999999998</v>
      </c>
      <c r="Q50" s="131" t="s">
        <v>16</v>
      </c>
      <c r="R50" s="125">
        <v>0.09</v>
      </c>
      <c r="S50" s="125">
        <v>9.2999999999999999E-2</v>
      </c>
      <c r="T50" s="125">
        <v>9.2999999999999999E-2</v>
      </c>
      <c r="U50" s="125">
        <v>8.8999999999999996E-2</v>
      </c>
    </row>
    <row r="51" spans="1:21" s="2" customFormat="1" ht="15" customHeight="1" x14ac:dyDescent="0.2">
      <c r="A51" s="54" t="s">
        <v>10</v>
      </c>
      <c r="B51" s="100">
        <v>0.20649125150260456</v>
      </c>
      <c r="C51" s="100">
        <v>0.20687501626375915</v>
      </c>
      <c r="D51" s="100">
        <v>0.19805004709416285</v>
      </c>
      <c r="E51" s="100">
        <v>0.19370035332147242</v>
      </c>
      <c r="F51" s="100">
        <v>0.18064611010343645</v>
      </c>
      <c r="G51" s="131" t="s">
        <v>16</v>
      </c>
      <c r="H51" s="100">
        <v>5.9330193343568663E-2</v>
      </c>
      <c r="I51" s="100">
        <v>5.2185423720184303E-2</v>
      </c>
      <c r="J51" s="100">
        <v>6.0891572907008799E-2</v>
      </c>
      <c r="K51" s="95">
        <v>5.3188881807931764E-2</v>
      </c>
      <c r="L51" s="125">
        <v>0.77300000000000002</v>
      </c>
      <c r="M51" s="125">
        <v>0.79500000000000004</v>
      </c>
      <c r="N51" s="125">
        <v>0.77800000000000002</v>
      </c>
      <c r="O51" s="125">
        <v>0.77300000000000002</v>
      </c>
      <c r="P51" s="125">
        <v>0.73699999999999999</v>
      </c>
      <c r="Q51" s="131" t="s">
        <v>16</v>
      </c>
      <c r="R51" s="125">
        <v>0.22800000000000001</v>
      </c>
      <c r="S51" s="125">
        <v>0.20499999999999999</v>
      </c>
      <c r="T51" s="125">
        <v>0.24299999999999999</v>
      </c>
      <c r="U51" s="125">
        <v>0.217</v>
      </c>
    </row>
    <row r="52" spans="1:21" s="2" customFormat="1" ht="15" customHeight="1" x14ac:dyDescent="0.2">
      <c r="A52" s="69" t="s">
        <v>11</v>
      </c>
      <c r="B52" s="100">
        <v>0.19487963316774934</v>
      </c>
      <c r="C52" s="100">
        <v>0.21271611301129173</v>
      </c>
      <c r="D52" s="100">
        <v>0.21010711343037627</v>
      </c>
      <c r="E52" s="100">
        <v>0.20075963103635383</v>
      </c>
      <c r="F52" s="100">
        <v>0.19228195404862816</v>
      </c>
      <c r="G52" s="131" t="s">
        <v>16</v>
      </c>
      <c r="H52" s="100">
        <v>5.1539146324321786E-2</v>
      </c>
      <c r="I52" s="100">
        <v>5.7218712807836677E-2</v>
      </c>
      <c r="J52" s="100">
        <v>5.7424489057695802E-2</v>
      </c>
      <c r="K52" s="95">
        <v>6.2458175329020746E-2</v>
      </c>
      <c r="L52" s="125">
        <v>0.40799999999999997</v>
      </c>
      <c r="M52" s="125">
        <v>0.45400000000000001</v>
      </c>
      <c r="N52" s="125">
        <v>0.45900000000000002</v>
      </c>
      <c r="O52" s="125">
        <v>0.44400000000000001</v>
      </c>
      <c r="P52" s="125">
        <v>0.43099999999999999</v>
      </c>
      <c r="Q52" s="131" t="s">
        <v>16</v>
      </c>
      <c r="R52" s="125">
        <v>0.11</v>
      </c>
      <c r="S52" s="125">
        <v>0.125</v>
      </c>
      <c r="T52" s="125">
        <v>0.127</v>
      </c>
      <c r="U52" s="125">
        <v>0.14000000000000001</v>
      </c>
    </row>
    <row r="53" spans="1:21" s="2" customFormat="1" ht="15" customHeight="1" x14ac:dyDescent="0.2">
      <c r="A53" s="69" t="s">
        <v>12</v>
      </c>
      <c r="B53" s="100">
        <v>0.22262919933611861</v>
      </c>
      <c r="C53" s="100">
        <v>0.22673832717500839</v>
      </c>
      <c r="D53" s="100">
        <v>0.21042901419172422</v>
      </c>
      <c r="E53" s="100">
        <v>0.19634211941904253</v>
      </c>
      <c r="F53" s="100">
        <v>0.19137738557227157</v>
      </c>
      <c r="G53" s="131" t="s">
        <v>16</v>
      </c>
      <c r="H53" s="100">
        <v>4.982644720635987E-2</v>
      </c>
      <c r="I53" s="100">
        <v>5.2743189603610463E-2</v>
      </c>
      <c r="J53" s="100">
        <v>3.9268423883808502E-2</v>
      </c>
      <c r="K53" s="95">
        <v>4.2528307904949242E-2</v>
      </c>
      <c r="L53" s="126">
        <v>0.38900000000000001</v>
      </c>
      <c r="M53" s="127">
        <v>0.40500000000000003</v>
      </c>
      <c r="N53" s="127">
        <v>0.38700000000000001</v>
      </c>
      <c r="O53" s="125">
        <v>0.36499999999999999</v>
      </c>
      <c r="P53" s="125">
        <v>0.36</v>
      </c>
      <c r="Q53" s="131" t="s">
        <v>16</v>
      </c>
      <c r="R53" s="127">
        <v>8.8999999999999996E-2</v>
      </c>
      <c r="S53" s="127">
        <v>9.7000000000000003E-2</v>
      </c>
      <c r="T53" s="125">
        <v>7.2999999999999995E-2</v>
      </c>
      <c r="U53" s="125">
        <v>0.08</v>
      </c>
    </row>
    <row r="54" spans="1:21" s="2" customFormat="1" ht="15" customHeight="1" thickBot="1" x14ac:dyDescent="0.25">
      <c r="A54" s="71" t="s">
        <v>13</v>
      </c>
      <c r="B54" s="101">
        <v>0.20166173778341082</v>
      </c>
      <c r="C54" s="101">
        <v>0.20111608376153378</v>
      </c>
      <c r="D54" s="101">
        <v>0.18655507559395249</v>
      </c>
      <c r="E54" s="101">
        <v>0.18778593467390151</v>
      </c>
      <c r="F54" s="101">
        <v>0.17528758118788637</v>
      </c>
      <c r="G54" s="132" t="s">
        <v>16</v>
      </c>
      <c r="H54" s="101">
        <v>6.3263163710702244E-2</v>
      </c>
      <c r="I54" s="101">
        <v>5.9395248380129592E-2</v>
      </c>
      <c r="J54" s="101">
        <v>5.665496329396745E-2</v>
      </c>
      <c r="K54" s="97">
        <v>5.6081592195529127E-2</v>
      </c>
      <c r="L54" s="128">
        <v>0.71599999999999997</v>
      </c>
      <c r="M54" s="129">
        <v>0.72799999999999998</v>
      </c>
      <c r="N54" s="129">
        <v>0.69099999999999995</v>
      </c>
      <c r="O54" s="129">
        <v>0.70599999999999996</v>
      </c>
      <c r="P54" s="180">
        <v>0.67200000000000004</v>
      </c>
      <c r="Q54" s="132" t="s">
        <v>16</v>
      </c>
      <c r="R54" s="129">
        <v>0.22900000000000001</v>
      </c>
      <c r="S54" s="129">
        <v>0.22</v>
      </c>
      <c r="T54" s="129">
        <v>0.21299999999999999</v>
      </c>
      <c r="U54" s="129">
        <v>0.215</v>
      </c>
    </row>
    <row r="55" spans="1:21" s="2" customFormat="1" ht="13.5" customHeight="1" x14ac:dyDescent="0.2">
      <c r="A55" s="20"/>
      <c r="B55" s="5"/>
      <c r="C55" s="5"/>
      <c r="D55" s="5"/>
      <c r="E55" s="5"/>
      <c r="F55" s="5"/>
      <c r="G55" s="5"/>
      <c r="H55" s="5"/>
      <c r="I55" s="5"/>
      <c r="J55" s="5"/>
      <c r="K55" s="5"/>
    </row>
    <row r="56" spans="1:21" x14ac:dyDescent="0.2">
      <c r="A56" s="14" t="s">
        <v>78</v>
      </c>
    </row>
  </sheetData>
  <mergeCells count="10">
    <mergeCell ref="L4:U4"/>
    <mergeCell ref="B4:K4"/>
    <mergeCell ref="L5:P5"/>
    <mergeCell ref="A4:A7"/>
    <mergeCell ref="B39:U39"/>
    <mergeCell ref="B23:U23"/>
    <mergeCell ref="B7:U7"/>
    <mergeCell ref="Q5:U5"/>
    <mergeCell ref="G5:K5"/>
    <mergeCell ref="B5:F5"/>
  </mergeCells>
  <hyperlinks>
    <hyperlink ref="A2" location="Contents!A1" display="Back to the Contents"/>
  </hyperlinks>
  <pageMargins left="0.70866141732283472" right="0.70866141732283472" top="0.78740157480314965" bottom="0.78740157480314965"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K19"/>
  <sheetViews>
    <sheetView showGridLines="0" zoomScale="85" zoomScaleNormal="85" workbookViewId="0"/>
  </sheetViews>
  <sheetFormatPr defaultColWidth="9.140625" defaultRowHeight="12.75" x14ac:dyDescent="0.2"/>
  <cols>
    <col min="1" max="1" width="19.42578125" style="4" customWidth="1"/>
    <col min="2" max="11" width="12.5703125" style="4" customWidth="1"/>
    <col min="12" max="16384" width="9.140625" style="4"/>
  </cols>
  <sheetData>
    <row r="1" spans="1:11" s="2" customFormat="1" ht="20.100000000000001" customHeight="1" x14ac:dyDescent="0.2">
      <c r="A1" s="63" t="s">
        <v>110</v>
      </c>
      <c r="B1" s="1"/>
      <c r="C1" s="1"/>
      <c r="D1" s="1"/>
    </row>
    <row r="2" spans="1:11" s="2" customFormat="1" ht="13.5" customHeight="1" x14ac:dyDescent="0.2">
      <c r="A2" s="192" t="s">
        <v>68</v>
      </c>
    </row>
    <row r="3" spans="1:11" s="2" customFormat="1" ht="13.5" customHeight="1" thickBot="1" x14ac:dyDescent="0.25">
      <c r="A3" s="3"/>
    </row>
    <row r="4" spans="1:11" s="2" customFormat="1" ht="15" customHeight="1" x14ac:dyDescent="0.2">
      <c r="A4" s="211"/>
      <c r="B4" s="209" t="s">
        <v>81</v>
      </c>
      <c r="C4" s="210"/>
      <c r="D4" s="210"/>
      <c r="E4" s="210"/>
      <c r="F4" s="210"/>
      <c r="G4" s="214" t="s">
        <v>104</v>
      </c>
      <c r="H4" s="215"/>
      <c r="I4" s="215"/>
      <c r="J4" s="215"/>
      <c r="K4" s="215"/>
    </row>
    <row r="5" spans="1:11" s="2" customFormat="1" ht="15" customHeight="1" thickBot="1" x14ac:dyDescent="0.25">
      <c r="A5" s="212"/>
      <c r="B5" s="61">
        <v>2020</v>
      </c>
      <c r="C5" s="61">
        <v>2021</v>
      </c>
      <c r="D5" s="61">
        <v>2022</v>
      </c>
      <c r="E5" s="61">
        <v>2023</v>
      </c>
      <c r="F5" s="195">
        <v>2024</v>
      </c>
      <c r="G5" s="61">
        <v>2020</v>
      </c>
      <c r="H5" s="61">
        <v>2021</v>
      </c>
      <c r="I5" s="61">
        <v>2022</v>
      </c>
      <c r="J5" s="61">
        <v>2023</v>
      </c>
      <c r="K5" s="61">
        <v>2024</v>
      </c>
    </row>
    <row r="6" spans="1:11" s="2" customFormat="1" ht="15" customHeight="1" thickBot="1" x14ac:dyDescent="0.25">
      <c r="A6" s="213"/>
      <c r="B6" s="207" t="s">
        <v>106</v>
      </c>
      <c r="C6" s="208"/>
      <c r="D6" s="208"/>
      <c r="E6" s="208"/>
      <c r="F6" s="208"/>
      <c r="G6" s="208"/>
      <c r="H6" s="208"/>
      <c r="I6" s="208"/>
      <c r="J6" s="208"/>
      <c r="K6" s="208"/>
    </row>
    <row r="7" spans="1:11" s="2" customFormat="1" ht="15" customHeight="1" x14ac:dyDescent="0.2">
      <c r="A7" s="55" t="s">
        <v>85</v>
      </c>
      <c r="B7" s="124">
        <v>54.838000000000001</v>
      </c>
      <c r="C7" s="124">
        <v>69.887</v>
      </c>
      <c r="D7" s="124">
        <v>70.915000000000006</v>
      </c>
      <c r="E7" s="124">
        <v>71.926000000000002</v>
      </c>
      <c r="F7" s="93">
        <v>73.826999999999998</v>
      </c>
      <c r="G7" s="102" t="s">
        <v>16</v>
      </c>
      <c r="H7" s="107">
        <v>40.134999999999998</v>
      </c>
      <c r="I7" s="107">
        <v>41.603000000000002</v>
      </c>
      <c r="J7" s="107">
        <v>42.609000000000002</v>
      </c>
      <c r="K7" s="107">
        <v>43.738999999999997</v>
      </c>
    </row>
    <row r="8" spans="1:11" s="2" customFormat="1" ht="15" customHeight="1" x14ac:dyDescent="0.2">
      <c r="A8" s="58" t="s">
        <v>83</v>
      </c>
      <c r="B8" s="143">
        <v>31.044</v>
      </c>
      <c r="C8" s="143">
        <v>44.954999999999998</v>
      </c>
      <c r="D8" s="143">
        <v>46.121000000000002</v>
      </c>
      <c r="E8" s="143">
        <v>47.405999999999999</v>
      </c>
      <c r="F8" s="105">
        <v>49.15</v>
      </c>
      <c r="G8" s="103" t="s">
        <v>16</v>
      </c>
      <c r="H8" s="108">
        <v>35.012</v>
      </c>
      <c r="I8" s="108">
        <v>36.798999999999999</v>
      </c>
      <c r="J8" s="108">
        <v>37.716000000000001</v>
      </c>
      <c r="K8" s="108">
        <v>38.957999999999998</v>
      </c>
    </row>
    <row r="9" spans="1:11" s="2" customFormat="1" ht="15" customHeight="1" thickBot="1" x14ac:dyDescent="0.25">
      <c r="A9" s="58" t="s">
        <v>84</v>
      </c>
      <c r="B9" s="144">
        <v>23.794</v>
      </c>
      <c r="C9" s="144">
        <v>24.931999999999999</v>
      </c>
      <c r="D9" s="144">
        <v>24.794</v>
      </c>
      <c r="E9" s="144">
        <v>24.52</v>
      </c>
      <c r="F9" s="106">
        <v>24.677</v>
      </c>
      <c r="G9" s="104" t="s">
        <v>16</v>
      </c>
      <c r="H9" s="109">
        <v>5.1230000000000002</v>
      </c>
      <c r="I9" s="109">
        <v>4.8040000000000003</v>
      </c>
      <c r="J9" s="109">
        <v>4.8929999999999998</v>
      </c>
      <c r="K9" s="109">
        <v>4.7809999999999997</v>
      </c>
    </row>
    <row r="10" spans="1:11" s="2" customFormat="1" ht="15" customHeight="1" thickBot="1" x14ac:dyDescent="0.25">
      <c r="A10" s="62"/>
      <c r="B10" s="207" t="s">
        <v>107</v>
      </c>
      <c r="C10" s="208"/>
      <c r="D10" s="208"/>
      <c r="E10" s="208"/>
      <c r="F10" s="208"/>
      <c r="G10" s="208"/>
      <c r="H10" s="208"/>
      <c r="I10" s="208"/>
      <c r="J10" s="208"/>
      <c r="K10" s="208"/>
    </row>
    <row r="11" spans="1:11" s="2" customFormat="1" ht="15" customHeight="1" x14ac:dyDescent="0.2">
      <c r="A11" s="55" t="s">
        <v>85</v>
      </c>
      <c r="B11" s="124">
        <v>1.6101687450267637</v>
      </c>
      <c r="C11" s="124">
        <v>2.0303121858822024</v>
      </c>
      <c r="D11" s="124">
        <v>2.0059628706639776</v>
      </c>
      <c r="E11" s="124">
        <v>1.9848554256100051</v>
      </c>
      <c r="F11" s="93">
        <v>1.9977486192704119</v>
      </c>
      <c r="G11" s="102" t="s">
        <v>16</v>
      </c>
      <c r="H11" s="107">
        <v>1.1659762127488975</v>
      </c>
      <c r="I11" s="107">
        <v>1.1768183502535918</v>
      </c>
      <c r="J11" s="107">
        <v>1.1758293917334024</v>
      </c>
      <c r="K11" s="107">
        <v>1.1835714150414964</v>
      </c>
    </row>
    <row r="12" spans="1:11" s="2" customFormat="1" ht="15" customHeight="1" x14ac:dyDescent="0.2">
      <c r="A12" s="58" t="s">
        <v>83</v>
      </c>
      <c r="B12" s="143">
        <v>0.91152263978647741</v>
      </c>
      <c r="C12" s="143">
        <v>1.3060037534353228</v>
      </c>
      <c r="D12" s="143">
        <v>1.3046183960783093</v>
      </c>
      <c r="E12" s="143">
        <v>1.3082064386517795</v>
      </c>
      <c r="F12" s="105">
        <v>1.3299923420583357</v>
      </c>
      <c r="G12" s="103" t="s">
        <v>16</v>
      </c>
      <c r="H12" s="108">
        <v>1.0171461108948399</v>
      </c>
      <c r="I12" s="108">
        <v>1.0409282616874245</v>
      </c>
      <c r="J12" s="108">
        <v>1.0408031481287288</v>
      </c>
      <c r="K12" s="108">
        <v>1.0541982026837975</v>
      </c>
    </row>
    <row r="13" spans="1:11" s="2" customFormat="1" ht="15" customHeight="1" thickBot="1" x14ac:dyDescent="0.25">
      <c r="A13" s="58" t="s">
        <v>84</v>
      </c>
      <c r="B13" s="144">
        <v>0.69864610524028614</v>
      </c>
      <c r="C13" s="144">
        <v>0.72430843244687948</v>
      </c>
      <c r="D13" s="144">
        <v>0.70134447458566818</v>
      </c>
      <c r="E13" s="144">
        <v>0.67664898695822551</v>
      </c>
      <c r="F13" s="106">
        <v>0.66775627721207631</v>
      </c>
      <c r="G13" s="104" t="s">
        <v>16</v>
      </c>
      <c r="H13" s="109">
        <v>0.14883010185405759</v>
      </c>
      <c r="I13" s="109">
        <v>0.13589008856616722</v>
      </c>
      <c r="J13" s="109">
        <v>0.13502624360467361</v>
      </c>
      <c r="K13" s="109">
        <v>0.12937321235769894</v>
      </c>
    </row>
    <row r="14" spans="1:11" s="2" customFormat="1" ht="15" customHeight="1" thickBot="1" x14ac:dyDescent="0.25">
      <c r="A14" s="62"/>
      <c r="B14" s="207" t="s">
        <v>89</v>
      </c>
      <c r="C14" s="208"/>
      <c r="D14" s="208"/>
      <c r="E14" s="208"/>
      <c r="F14" s="208"/>
      <c r="G14" s="208"/>
      <c r="H14" s="208"/>
      <c r="I14" s="208"/>
      <c r="J14" s="208"/>
      <c r="K14" s="208"/>
    </row>
    <row r="15" spans="1:11" s="2" customFormat="1" ht="15" customHeight="1" x14ac:dyDescent="0.2">
      <c r="A15" s="55" t="s">
        <v>85</v>
      </c>
      <c r="B15" s="124">
        <v>100</v>
      </c>
      <c r="C15" s="124">
        <v>100</v>
      </c>
      <c r="D15" s="124">
        <v>100</v>
      </c>
      <c r="E15" s="124">
        <v>100</v>
      </c>
      <c r="F15" s="93">
        <v>100</v>
      </c>
      <c r="G15" s="102" t="s">
        <v>16</v>
      </c>
      <c r="H15" s="107">
        <v>57.428420163978991</v>
      </c>
      <c r="I15" s="107">
        <v>58.666008601847274</v>
      </c>
      <c r="J15" s="107">
        <v>59.240052275950283</v>
      </c>
      <c r="K15" s="107">
        <v>59.245262573313283</v>
      </c>
    </row>
    <row r="16" spans="1:11" s="2" customFormat="1" ht="15" customHeight="1" x14ac:dyDescent="0.2">
      <c r="A16" s="58" t="s">
        <v>83</v>
      </c>
      <c r="B16" s="143">
        <v>56.610379663736822</v>
      </c>
      <c r="C16" s="143">
        <v>64.325267932519637</v>
      </c>
      <c r="D16" s="143">
        <v>65.037016146090394</v>
      </c>
      <c r="E16" s="143">
        <v>65.909406890415141</v>
      </c>
      <c r="F16" s="105">
        <v>66.574559443022196</v>
      </c>
      <c r="G16" s="103" t="s">
        <v>16</v>
      </c>
      <c r="H16" s="108">
        <v>50.098015367664949</v>
      </c>
      <c r="I16" s="108">
        <v>51.891701332581249</v>
      </c>
      <c r="J16" s="108">
        <v>52.437227150126517</v>
      </c>
      <c r="K16" s="108">
        <v>52.769312040310453</v>
      </c>
    </row>
    <row r="17" spans="1:11" s="2" customFormat="1" ht="15" customHeight="1" thickBot="1" x14ac:dyDescent="0.25">
      <c r="A17" s="65" t="s">
        <v>84</v>
      </c>
      <c r="B17" s="144">
        <v>43.389620336263171</v>
      </c>
      <c r="C17" s="144">
        <v>35.674732067480356</v>
      </c>
      <c r="D17" s="144">
        <v>34.962983853909606</v>
      </c>
      <c r="E17" s="144">
        <v>34.090593109584852</v>
      </c>
      <c r="F17" s="106">
        <v>33.425440556977797</v>
      </c>
      <c r="G17" s="104" t="s">
        <v>16</v>
      </c>
      <c r="H17" s="109">
        <v>7.3304047963140491</v>
      </c>
      <c r="I17" s="109">
        <v>6.7743072692660222</v>
      </c>
      <c r="J17" s="109">
        <v>6.8028251258237624</v>
      </c>
      <c r="K17" s="109">
        <v>6.4759505330028304</v>
      </c>
    </row>
    <row r="18" spans="1:11" x14ac:dyDescent="0.2">
      <c r="A18" s="11"/>
      <c r="B18" s="12"/>
      <c r="C18" s="12"/>
      <c r="D18" s="12"/>
      <c r="E18" s="11"/>
      <c r="F18" s="11"/>
      <c r="G18" s="11"/>
      <c r="H18" s="11"/>
      <c r="I18" s="11"/>
    </row>
    <row r="19" spans="1:11" x14ac:dyDescent="0.2">
      <c r="A19" s="14" t="s">
        <v>78</v>
      </c>
    </row>
  </sheetData>
  <mergeCells count="6">
    <mergeCell ref="A4:A6"/>
    <mergeCell ref="B14:K14"/>
    <mergeCell ref="B10:K10"/>
    <mergeCell ref="B6:K6"/>
    <mergeCell ref="G4:K4"/>
    <mergeCell ref="B4:F4"/>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dimension ref="A1:W56"/>
  <sheetViews>
    <sheetView showGridLines="0" zoomScale="85" zoomScaleNormal="85" workbookViewId="0"/>
  </sheetViews>
  <sheetFormatPr defaultColWidth="8.85546875" defaultRowHeight="12.75" x14ac:dyDescent="0.2"/>
  <cols>
    <col min="1" max="1" width="17.5703125" style="4" customWidth="1"/>
    <col min="2" max="21" width="9.140625" style="4" customWidth="1"/>
    <col min="22" max="22" width="12.42578125" style="4" bestFit="1" customWidth="1"/>
    <col min="23" max="16384" width="8.85546875" style="4"/>
  </cols>
  <sheetData>
    <row r="1" spans="1:23" s="2" customFormat="1" ht="20.100000000000001" customHeight="1" x14ac:dyDescent="0.2">
      <c r="A1" s="73" t="s">
        <v>111</v>
      </c>
      <c r="B1" s="15"/>
    </row>
    <row r="2" spans="1:23" s="2" customFormat="1" ht="13.5" customHeight="1" x14ac:dyDescent="0.2">
      <c r="A2" s="193" t="s">
        <v>68</v>
      </c>
    </row>
    <row r="3" spans="1:23" ht="13.5" thickBot="1" x14ac:dyDescent="0.25">
      <c r="V3" s="181"/>
      <c r="W3" s="181"/>
    </row>
    <row r="4" spans="1:23" s="2" customFormat="1" ht="15" customHeight="1" x14ac:dyDescent="0.2">
      <c r="A4" s="219" t="s">
        <v>80</v>
      </c>
      <c r="B4" s="227" t="s">
        <v>107</v>
      </c>
      <c r="C4" s="228"/>
      <c r="D4" s="228"/>
      <c r="E4" s="228"/>
      <c r="F4" s="228"/>
      <c r="G4" s="228"/>
      <c r="H4" s="228"/>
      <c r="I4" s="228"/>
      <c r="J4" s="228"/>
      <c r="K4" s="229"/>
      <c r="L4" s="227" t="s">
        <v>87</v>
      </c>
      <c r="M4" s="228"/>
      <c r="N4" s="228"/>
      <c r="O4" s="228"/>
      <c r="P4" s="228"/>
      <c r="Q4" s="228"/>
      <c r="R4" s="228"/>
      <c r="S4" s="228"/>
      <c r="T4" s="228"/>
      <c r="U4" s="228"/>
      <c r="V4" s="175"/>
      <c r="W4" s="175"/>
    </row>
    <row r="5" spans="1:23" s="2" customFormat="1" ht="15" customHeight="1" x14ac:dyDescent="0.2">
      <c r="A5" s="220"/>
      <c r="B5" s="225" t="s">
        <v>81</v>
      </c>
      <c r="C5" s="223"/>
      <c r="D5" s="223"/>
      <c r="E5" s="223"/>
      <c r="F5" s="226"/>
      <c r="G5" s="222" t="s">
        <v>104</v>
      </c>
      <c r="H5" s="223"/>
      <c r="I5" s="223"/>
      <c r="J5" s="223"/>
      <c r="K5" s="223"/>
      <c r="L5" s="223" t="s">
        <v>81</v>
      </c>
      <c r="M5" s="223"/>
      <c r="N5" s="223"/>
      <c r="O5" s="223"/>
      <c r="P5" s="226"/>
      <c r="Q5" s="235" t="s">
        <v>104</v>
      </c>
      <c r="R5" s="231"/>
      <c r="S5" s="231"/>
      <c r="T5" s="231"/>
      <c r="U5" s="231"/>
      <c r="V5" s="175"/>
      <c r="W5" s="175"/>
    </row>
    <row r="6" spans="1:23" s="2" customFormat="1" ht="15" customHeight="1" thickBot="1" x14ac:dyDescent="0.25">
      <c r="A6" s="220"/>
      <c r="B6" s="77">
        <v>2020</v>
      </c>
      <c r="C6" s="77">
        <v>2021</v>
      </c>
      <c r="D6" s="77">
        <v>2022</v>
      </c>
      <c r="E6" s="77">
        <v>2023</v>
      </c>
      <c r="F6" s="77">
        <v>2024</v>
      </c>
      <c r="G6" s="133">
        <v>2020</v>
      </c>
      <c r="H6" s="77">
        <v>2021</v>
      </c>
      <c r="I6" s="77">
        <v>2022</v>
      </c>
      <c r="J6" s="77">
        <v>2023</v>
      </c>
      <c r="K6" s="78">
        <v>2024</v>
      </c>
      <c r="L6" s="77">
        <v>2020</v>
      </c>
      <c r="M6" s="77">
        <v>2021</v>
      </c>
      <c r="N6" s="77">
        <v>2022</v>
      </c>
      <c r="O6" s="77">
        <v>2023</v>
      </c>
      <c r="P6" s="77">
        <v>2024</v>
      </c>
      <c r="Q6" s="133">
        <v>2020</v>
      </c>
      <c r="R6" s="77">
        <v>2021</v>
      </c>
      <c r="S6" s="77">
        <v>2022</v>
      </c>
      <c r="T6" s="77">
        <v>2023</v>
      </c>
      <c r="U6" s="77">
        <v>2024</v>
      </c>
      <c r="V6" s="175"/>
      <c r="W6" s="175"/>
    </row>
    <row r="7" spans="1:23" s="2" customFormat="1" ht="15" customHeight="1" thickBot="1" x14ac:dyDescent="0.25">
      <c r="A7" s="221"/>
      <c r="B7" s="217" t="s">
        <v>85</v>
      </c>
      <c r="C7" s="218"/>
      <c r="D7" s="218"/>
      <c r="E7" s="218"/>
      <c r="F7" s="218"/>
      <c r="G7" s="218"/>
      <c r="H7" s="218"/>
      <c r="I7" s="218"/>
      <c r="J7" s="218"/>
      <c r="K7" s="218"/>
      <c r="L7" s="218"/>
      <c r="M7" s="218"/>
      <c r="N7" s="218"/>
      <c r="O7" s="218"/>
      <c r="P7" s="218"/>
      <c r="Q7" s="218"/>
      <c r="R7" s="218"/>
      <c r="S7" s="218"/>
      <c r="T7" s="218"/>
      <c r="U7" s="218"/>
      <c r="V7" s="175"/>
      <c r="W7" s="175"/>
    </row>
    <row r="8" spans="1:23" s="2" customFormat="1" ht="15" customHeight="1" x14ac:dyDescent="0.2">
      <c r="A8" s="55" t="s">
        <v>109</v>
      </c>
      <c r="B8" s="124">
        <v>1.6101687450267637</v>
      </c>
      <c r="C8" s="124">
        <v>2.0303121858822024</v>
      </c>
      <c r="D8" s="124">
        <v>2.0059628706639776</v>
      </c>
      <c r="E8" s="124">
        <v>1.9848554256100051</v>
      </c>
      <c r="F8" s="124">
        <v>1.9977486192704119</v>
      </c>
      <c r="G8" s="130" t="s">
        <v>16</v>
      </c>
      <c r="H8" s="124">
        <v>1.1659762127488975</v>
      </c>
      <c r="I8" s="124">
        <v>1.1768183502535918</v>
      </c>
      <c r="J8" s="124">
        <v>1.1758293917334024</v>
      </c>
      <c r="K8" s="93">
        <v>1.1835714150414964</v>
      </c>
      <c r="L8" s="136">
        <v>54.838000000000001</v>
      </c>
      <c r="M8" s="136">
        <v>69.887</v>
      </c>
      <c r="N8" s="136">
        <v>70.915000000000006</v>
      </c>
      <c r="O8" s="136">
        <v>71.926000000000002</v>
      </c>
      <c r="P8" s="136">
        <v>73.826999999999998</v>
      </c>
      <c r="Q8" s="134" t="s">
        <v>16</v>
      </c>
      <c r="R8" s="137">
        <v>40.134999999999998</v>
      </c>
      <c r="S8" s="136">
        <v>41.603000000000002</v>
      </c>
      <c r="T8" s="136">
        <v>42.609000000000002</v>
      </c>
      <c r="U8" s="136">
        <v>43.738999999999997</v>
      </c>
      <c r="V8" s="175"/>
      <c r="W8" s="175"/>
    </row>
    <row r="9" spans="1:23" s="2" customFormat="1" ht="15" customHeight="1" x14ac:dyDescent="0.2">
      <c r="A9" s="67" t="s">
        <v>0</v>
      </c>
      <c r="B9" s="100">
        <v>1.5020354563361786</v>
      </c>
      <c r="C9" s="100">
        <v>1.9801000208376744</v>
      </c>
      <c r="D9" s="100">
        <v>2.0074582040244273</v>
      </c>
      <c r="E9" s="100">
        <v>1.9848554256100051</v>
      </c>
      <c r="F9" s="100">
        <v>2.0278708681920099</v>
      </c>
      <c r="G9" s="131" t="s">
        <v>16</v>
      </c>
      <c r="H9" s="100">
        <v>0.98223588247551574</v>
      </c>
      <c r="I9" s="100">
        <v>1.0251276404044449</v>
      </c>
      <c r="J9" s="100">
        <v>1.0642188233549947</v>
      </c>
      <c r="K9" s="95">
        <v>1.0574535284615572</v>
      </c>
      <c r="L9" s="125">
        <v>5.7190000000000003</v>
      </c>
      <c r="M9" s="125">
        <v>7.6020000000000003</v>
      </c>
      <c r="N9" s="125">
        <v>8.0210000000000008</v>
      </c>
      <c r="O9" s="125">
        <v>8.1110000000000007</v>
      </c>
      <c r="P9" s="125">
        <v>8.4109999999999996</v>
      </c>
      <c r="Q9" s="131" t="s">
        <v>16</v>
      </c>
      <c r="R9" s="127">
        <v>3.7709999999999999</v>
      </c>
      <c r="S9" s="125">
        <v>4.0960000000000001</v>
      </c>
      <c r="T9" s="125">
        <v>4.3070000000000004</v>
      </c>
      <c r="U9" s="125">
        <v>4.3860000000000001</v>
      </c>
      <c r="V9" s="175"/>
      <c r="W9" s="175"/>
    </row>
    <row r="10" spans="1:23" s="2" customFormat="1" ht="15" customHeight="1" x14ac:dyDescent="0.2">
      <c r="A10" s="68" t="s">
        <v>1</v>
      </c>
      <c r="B10" s="100">
        <v>1.5439879269666503</v>
      </c>
      <c r="C10" s="100">
        <v>1.959749942885626</v>
      </c>
      <c r="D10" s="100">
        <v>1.9189782639350534</v>
      </c>
      <c r="E10" s="100">
        <v>1.9848554256100051</v>
      </c>
      <c r="F10" s="100">
        <v>1.9217877094972067</v>
      </c>
      <c r="G10" s="131" t="s">
        <v>16</v>
      </c>
      <c r="H10" s="100">
        <v>1.1098880558267046</v>
      </c>
      <c r="I10" s="100">
        <v>1.1043290828146088</v>
      </c>
      <c r="J10" s="100">
        <v>1.1310312573076622</v>
      </c>
      <c r="K10" s="95">
        <v>1.11769718776631</v>
      </c>
      <c r="L10" s="125">
        <v>7.2640000000000002</v>
      </c>
      <c r="M10" s="125">
        <v>9.4359999999999999</v>
      </c>
      <c r="N10" s="125">
        <v>9.5259999999999998</v>
      </c>
      <c r="O10" s="125">
        <v>9.8379999999999992</v>
      </c>
      <c r="P10" s="125">
        <v>10.148</v>
      </c>
      <c r="Q10" s="131" t="s">
        <v>16</v>
      </c>
      <c r="R10" s="127">
        <v>5.3440000000000003</v>
      </c>
      <c r="S10" s="125">
        <v>5.4820000000000002</v>
      </c>
      <c r="T10" s="125">
        <v>5.8040000000000003</v>
      </c>
      <c r="U10" s="125">
        <v>5.9020000000000001</v>
      </c>
      <c r="V10" s="175"/>
      <c r="W10" s="175"/>
    </row>
    <row r="11" spans="1:23" s="2" customFormat="1" ht="15" customHeight="1" x14ac:dyDescent="0.2">
      <c r="A11" s="68" t="s">
        <v>2</v>
      </c>
      <c r="B11" s="100">
        <v>1.5630708467045173</v>
      </c>
      <c r="C11" s="100">
        <v>1.9729899801539279</v>
      </c>
      <c r="D11" s="100">
        <v>2.1316422273563109</v>
      </c>
      <c r="E11" s="100">
        <v>1.9848554256100051</v>
      </c>
      <c r="F11" s="100">
        <v>2.0904240640235487</v>
      </c>
      <c r="G11" s="131" t="s">
        <v>16</v>
      </c>
      <c r="H11" s="100">
        <v>1.1259015441212061</v>
      </c>
      <c r="I11" s="100">
        <v>1.1429110283370267</v>
      </c>
      <c r="J11" s="100">
        <v>1.1464644128936781</v>
      </c>
      <c r="K11" s="95">
        <v>1.1935424523962836</v>
      </c>
      <c r="L11" s="125">
        <v>3.1659999999999999</v>
      </c>
      <c r="M11" s="125">
        <v>4.0759999999999996</v>
      </c>
      <c r="N11" s="125">
        <v>4.5209999999999999</v>
      </c>
      <c r="O11" s="125">
        <v>4.4260000000000002</v>
      </c>
      <c r="P11" s="125">
        <v>4.5449999999999999</v>
      </c>
      <c r="Q11" s="131" t="s">
        <v>16</v>
      </c>
      <c r="R11" s="127">
        <v>2.3260000000000001</v>
      </c>
      <c r="S11" s="125">
        <v>2.4239999999999999</v>
      </c>
      <c r="T11" s="125">
        <v>2.4790000000000001</v>
      </c>
      <c r="U11" s="125">
        <v>2.5950000000000002</v>
      </c>
      <c r="V11" s="175"/>
      <c r="W11" s="175"/>
    </row>
    <row r="12" spans="1:23" s="2" customFormat="1" ht="15" customHeight="1" x14ac:dyDescent="0.2">
      <c r="A12" s="54" t="s">
        <v>3</v>
      </c>
      <c r="B12" s="100">
        <v>1.4412295575124432</v>
      </c>
      <c r="C12" s="100">
        <v>1.8767630953039436</v>
      </c>
      <c r="D12" s="100">
        <v>1.9214328228991939</v>
      </c>
      <c r="E12" s="100">
        <v>1.9848554256100051</v>
      </c>
      <c r="F12" s="100">
        <v>1.8700664727877021</v>
      </c>
      <c r="G12" s="131" t="s">
        <v>16</v>
      </c>
      <c r="H12" s="100">
        <v>0.98567398639305259</v>
      </c>
      <c r="I12" s="100">
        <v>1.0686651155240519</v>
      </c>
      <c r="J12" s="100">
        <v>0.98742700825924568</v>
      </c>
      <c r="K12" s="95">
        <v>0.98047361861238036</v>
      </c>
      <c r="L12" s="125">
        <v>2.6349999999999998</v>
      </c>
      <c r="M12" s="125">
        <v>3.3929999999999998</v>
      </c>
      <c r="N12" s="125">
        <v>3.5510000000000002</v>
      </c>
      <c r="O12" s="125">
        <v>3.5760000000000001</v>
      </c>
      <c r="P12" s="125">
        <v>3.601</v>
      </c>
      <c r="Q12" s="131" t="s">
        <v>16</v>
      </c>
      <c r="R12" s="127">
        <v>1.782</v>
      </c>
      <c r="S12" s="125">
        <v>1.9750000000000001</v>
      </c>
      <c r="T12" s="125">
        <v>1.877</v>
      </c>
      <c r="U12" s="125">
        <v>1.8879999999999999</v>
      </c>
      <c r="V12" s="175"/>
      <c r="W12" s="175"/>
    </row>
    <row r="13" spans="1:23" s="2" customFormat="1" ht="15" customHeight="1" x14ac:dyDescent="0.2">
      <c r="A13" s="67" t="s">
        <v>4</v>
      </c>
      <c r="B13" s="100">
        <v>1.7470956210902593</v>
      </c>
      <c r="C13" s="100">
        <v>2.2445994599459946</v>
      </c>
      <c r="D13" s="100">
        <v>2.1111710739341607</v>
      </c>
      <c r="E13" s="100">
        <v>1.9848554256100051</v>
      </c>
      <c r="F13" s="100">
        <v>2.0438726007171484</v>
      </c>
      <c r="G13" s="131" t="s">
        <v>16</v>
      </c>
      <c r="H13" s="100">
        <v>1.4435193519351937</v>
      </c>
      <c r="I13" s="100">
        <v>1.3685914732865623</v>
      </c>
      <c r="J13" s="100">
        <v>1.4048968245482734</v>
      </c>
      <c r="K13" s="95">
        <v>1.3910567390845814</v>
      </c>
      <c r="L13" s="125">
        <v>1.5640000000000001</v>
      </c>
      <c r="M13" s="125">
        <v>1.9950000000000001</v>
      </c>
      <c r="N13" s="125">
        <v>1.956</v>
      </c>
      <c r="O13" s="125">
        <v>2.004</v>
      </c>
      <c r="P13" s="125">
        <v>1.9379999999999999</v>
      </c>
      <c r="Q13" s="131" t="s">
        <v>16</v>
      </c>
      <c r="R13" s="127">
        <v>1.2829999999999999</v>
      </c>
      <c r="S13" s="125">
        <v>1.268</v>
      </c>
      <c r="T13" s="125">
        <v>1.3140000000000001</v>
      </c>
      <c r="U13" s="125">
        <v>1.319</v>
      </c>
      <c r="V13" s="175"/>
      <c r="W13" s="175"/>
    </row>
    <row r="14" spans="1:23" s="2" customFormat="1" ht="15" customHeight="1" x14ac:dyDescent="0.2">
      <c r="A14" s="69" t="s">
        <v>5</v>
      </c>
      <c r="B14" s="100">
        <v>1.5871612531231982</v>
      </c>
      <c r="C14" s="100">
        <v>2.0082615913214683</v>
      </c>
      <c r="D14" s="100">
        <v>1.9157902876585213</v>
      </c>
      <c r="E14" s="100">
        <v>1.9848554256100051</v>
      </c>
      <c r="F14" s="100">
        <v>1.9041823412259347</v>
      </c>
      <c r="G14" s="131" t="s">
        <v>16</v>
      </c>
      <c r="H14" s="100">
        <v>1.192139906574528</v>
      </c>
      <c r="I14" s="100">
        <v>1.1707392514692236</v>
      </c>
      <c r="J14" s="100">
        <v>1.1772572694967711</v>
      </c>
      <c r="K14" s="95">
        <v>1.1768827911779889</v>
      </c>
      <c r="L14" s="125">
        <v>4.1289999999999996</v>
      </c>
      <c r="M14" s="125">
        <v>5.202</v>
      </c>
      <c r="N14" s="125">
        <v>4.9550000000000001</v>
      </c>
      <c r="O14" s="125">
        <v>5.0439999999999996</v>
      </c>
      <c r="P14" s="125">
        <v>5.1630000000000003</v>
      </c>
      <c r="Q14" s="131" t="s">
        <v>16</v>
      </c>
      <c r="R14" s="127">
        <v>3.0880000000000001</v>
      </c>
      <c r="S14" s="125">
        <v>3.028</v>
      </c>
      <c r="T14" s="125">
        <v>3.081</v>
      </c>
      <c r="U14" s="125">
        <v>3.1909999999999998</v>
      </c>
      <c r="V14" s="175"/>
      <c r="W14" s="175"/>
    </row>
    <row r="15" spans="1:23" s="2" customFormat="1" ht="15" customHeight="1" x14ac:dyDescent="0.2">
      <c r="A15" s="69" t="s">
        <v>6</v>
      </c>
      <c r="B15" s="100">
        <v>1.570745044429255</v>
      </c>
      <c r="C15" s="100">
        <v>2.0476157898337553</v>
      </c>
      <c r="D15" s="100">
        <v>1.9848141734381244</v>
      </c>
      <c r="E15" s="100">
        <v>1.9848554256100051</v>
      </c>
      <c r="F15" s="100">
        <v>2.0279081898800206</v>
      </c>
      <c r="G15" s="131" t="s">
        <v>16</v>
      </c>
      <c r="H15" s="100">
        <v>1.2971197920229869</v>
      </c>
      <c r="I15" s="100">
        <v>1.2927933928333555</v>
      </c>
      <c r="J15" s="100">
        <v>1.3023409165842401</v>
      </c>
      <c r="K15" s="95">
        <v>1.2486958789775691</v>
      </c>
      <c r="L15" s="125">
        <v>2.298</v>
      </c>
      <c r="M15" s="125">
        <v>2.9929999999999999</v>
      </c>
      <c r="N15" s="125">
        <v>2.98</v>
      </c>
      <c r="O15" s="125">
        <v>3.0779999999999998</v>
      </c>
      <c r="P15" s="125">
        <v>3.11</v>
      </c>
      <c r="Q15" s="131" t="s">
        <v>16</v>
      </c>
      <c r="R15" s="127">
        <v>1.8959999999999999</v>
      </c>
      <c r="S15" s="125">
        <v>1.9410000000000001</v>
      </c>
      <c r="T15" s="125">
        <v>1.9750000000000001</v>
      </c>
      <c r="U15" s="125">
        <v>1.915</v>
      </c>
      <c r="V15" s="175"/>
      <c r="W15" s="175"/>
    </row>
    <row r="16" spans="1:23" s="2" customFormat="1" ht="15" customHeight="1" x14ac:dyDescent="0.2">
      <c r="A16" s="67" t="s">
        <v>7</v>
      </c>
      <c r="B16" s="100">
        <v>1.71599911971831</v>
      </c>
      <c r="C16" s="100">
        <v>2.1131474978050919</v>
      </c>
      <c r="D16" s="100">
        <v>2.0278521692554903</v>
      </c>
      <c r="E16" s="100">
        <v>1.9848554256100051</v>
      </c>
      <c r="F16" s="100">
        <v>2.0386904761904763</v>
      </c>
      <c r="G16" s="131" t="s">
        <v>16</v>
      </c>
      <c r="H16" s="100">
        <v>1.1852502194907812</v>
      </c>
      <c r="I16" s="100">
        <v>1.1949651847884306</v>
      </c>
      <c r="J16" s="100">
        <v>1.191460767083635</v>
      </c>
      <c r="K16" s="95">
        <v>1.2700123152709362</v>
      </c>
      <c r="L16" s="125">
        <v>3.1190000000000002</v>
      </c>
      <c r="M16" s="125">
        <v>3.851</v>
      </c>
      <c r="N16" s="125">
        <v>3.786</v>
      </c>
      <c r="O16" s="125">
        <v>3.806</v>
      </c>
      <c r="P16" s="125">
        <v>3.9729999999999999</v>
      </c>
      <c r="Q16" s="131" t="s">
        <v>16</v>
      </c>
      <c r="R16" s="127">
        <v>2.16</v>
      </c>
      <c r="S16" s="125">
        <v>2.2309999999999999</v>
      </c>
      <c r="T16" s="125">
        <v>2.3050000000000002</v>
      </c>
      <c r="U16" s="125">
        <v>2.4750000000000001</v>
      </c>
      <c r="V16" s="175"/>
      <c r="W16" s="175"/>
    </row>
    <row r="17" spans="1:23" s="2" customFormat="1" ht="15" customHeight="1" x14ac:dyDescent="0.2">
      <c r="A17" s="70" t="s">
        <v>8</v>
      </c>
      <c r="B17" s="100">
        <v>1.5412505943889681</v>
      </c>
      <c r="C17" s="100">
        <v>1.8377144195304727</v>
      </c>
      <c r="D17" s="100">
        <v>1.835050372815755</v>
      </c>
      <c r="E17" s="100">
        <v>1.9848554256100051</v>
      </c>
      <c r="F17" s="100">
        <v>1.8628043753091852</v>
      </c>
      <c r="G17" s="131" t="s">
        <v>16</v>
      </c>
      <c r="H17" s="100">
        <v>1.064925941104151</v>
      </c>
      <c r="I17" s="100">
        <v>1.1258466617337355</v>
      </c>
      <c r="J17" s="100">
        <v>1.1336773763942065</v>
      </c>
      <c r="K17" s="95">
        <v>1.1542901115813777</v>
      </c>
      <c r="L17" s="125">
        <v>2.593</v>
      </c>
      <c r="M17" s="125">
        <v>3.1389999999999998</v>
      </c>
      <c r="N17" s="125">
        <v>3.2240000000000002</v>
      </c>
      <c r="O17" s="125">
        <v>3.29</v>
      </c>
      <c r="P17" s="125">
        <v>3.3889999999999998</v>
      </c>
      <c r="Q17" s="131" t="s">
        <v>16</v>
      </c>
      <c r="R17" s="127">
        <v>1.819</v>
      </c>
      <c r="S17" s="125">
        <v>1.978</v>
      </c>
      <c r="T17" s="125">
        <v>2.0430000000000001</v>
      </c>
      <c r="U17" s="125">
        <v>2.1</v>
      </c>
      <c r="V17" s="175"/>
      <c r="W17" s="175"/>
    </row>
    <row r="18" spans="1:23" s="2" customFormat="1" ht="15" customHeight="1" x14ac:dyDescent="0.2">
      <c r="A18" s="69" t="s">
        <v>9</v>
      </c>
      <c r="B18" s="100">
        <v>1.5451610938546805</v>
      </c>
      <c r="C18" s="100">
        <v>1.9398514258327342</v>
      </c>
      <c r="D18" s="100">
        <v>1.8905735778091208</v>
      </c>
      <c r="E18" s="100">
        <v>1.9848554256100051</v>
      </c>
      <c r="F18" s="100">
        <v>1.9176996660440371</v>
      </c>
      <c r="G18" s="131" t="s">
        <v>16</v>
      </c>
      <c r="H18" s="100">
        <v>1.0711718188353703</v>
      </c>
      <c r="I18" s="100">
        <v>1.0895627644569816</v>
      </c>
      <c r="J18" s="100">
        <v>1.0909822866344607</v>
      </c>
      <c r="K18" s="95">
        <v>1.1462047885888946</v>
      </c>
      <c r="L18" s="125">
        <v>2.5369999999999999</v>
      </c>
      <c r="M18" s="125">
        <v>3.238</v>
      </c>
      <c r="N18" s="125">
        <v>3.2170000000000001</v>
      </c>
      <c r="O18" s="125">
        <v>3.262</v>
      </c>
      <c r="P18" s="125">
        <v>3.3879999999999999</v>
      </c>
      <c r="Q18" s="131" t="s">
        <v>16</v>
      </c>
      <c r="R18" s="127">
        <v>1.788</v>
      </c>
      <c r="S18" s="125">
        <v>1.8540000000000001</v>
      </c>
      <c r="T18" s="125">
        <v>1.897</v>
      </c>
      <c r="U18" s="125">
        <v>2.0249999999999999</v>
      </c>
      <c r="V18" s="175"/>
      <c r="W18" s="175"/>
    </row>
    <row r="19" spans="1:23" s="2" customFormat="1" ht="15" customHeight="1" x14ac:dyDescent="0.2">
      <c r="A19" s="54" t="s">
        <v>10</v>
      </c>
      <c r="B19" s="100">
        <v>1.5889885426927264</v>
      </c>
      <c r="C19" s="100">
        <v>1.97489014438167</v>
      </c>
      <c r="D19" s="100">
        <v>1.9113727770509281</v>
      </c>
      <c r="E19" s="100">
        <v>1.9848554256100051</v>
      </c>
      <c r="F19" s="100">
        <v>1.8959399050647499</v>
      </c>
      <c r="G19" s="131" t="s">
        <v>16</v>
      </c>
      <c r="H19" s="100">
        <v>1.2251098556183302</v>
      </c>
      <c r="I19" s="100">
        <v>1.1995445074380968</v>
      </c>
      <c r="J19" s="100">
        <v>1.1868142173872269</v>
      </c>
      <c r="K19" s="95">
        <v>1.2018987050094476</v>
      </c>
      <c r="L19" s="125">
        <v>6.13</v>
      </c>
      <c r="M19" s="125">
        <v>7.8650000000000002</v>
      </c>
      <c r="N19" s="125">
        <v>7.8890000000000002</v>
      </c>
      <c r="O19" s="125">
        <v>8.0570000000000004</v>
      </c>
      <c r="P19" s="125">
        <v>8.2279999999999998</v>
      </c>
      <c r="Q19" s="131" t="s">
        <v>16</v>
      </c>
      <c r="R19" s="127">
        <v>4.8789999999999996</v>
      </c>
      <c r="S19" s="125">
        <v>4.9509999999999996</v>
      </c>
      <c r="T19" s="125">
        <v>5.0620000000000003</v>
      </c>
      <c r="U19" s="125">
        <v>5.2160000000000002</v>
      </c>
      <c r="V19" s="175"/>
      <c r="W19" s="175"/>
    </row>
    <row r="20" spans="1:23" s="2" customFormat="1" ht="15" customHeight="1" x14ac:dyDescent="0.2">
      <c r="A20" s="69" t="s">
        <v>11</v>
      </c>
      <c r="B20" s="100">
        <v>1.6548715462918078</v>
      </c>
      <c r="C20" s="100">
        <v>2.1031879598018945</v>
      </c>
      <c r="D20" s="100">
        <v>2.0794065503405803</v>
      </c>
      <c r="E20" s="100">
        <v>1.9848554256100051</v>
      </c>
      <c r="F20" s="100">
        <v>2.0129185341418405</v>
      </c>
      <c r="G20" s="131" t="s">
        <v>16</v>
      </c>
      <c r="H20" s="100">
        <v>1.3006683656296583</v>
      </c>
      <c r="I20" s="100">
        <v>1.3110012130260333</v>
      </c>
      <c r="J20" s="100">
        <v>1.2437140804597699</v>
      </c>
      <c r="K20" s="95">
        <v>1.2395641093241938</v>
      </c>
      <c r="L20" s="125">
        <v>3.4140000000000001</v>
      </c>
      <c r="M20" s="125">
        <v>4.3739999999999997</v>
      </c>
      <c r="N20" s="125">
        <v>4.4569999999999999</v>
      </c>
      <c r="O20" s="125">
        <v>4.3710000000000004</v>
      </c>
      <c r="P20" s="125">
        <v>4.5810000000000004</v>
      </c>
      <c r="Q20" s="131" t="s">
        <v>16</v>
      </c>
      <c r="R20" s="127">
        <v>2.7050000000000001</v>
      </c>
      <c r="S20" s="125">
        <v>2.81</v>
      </c>
      <c r="T20" s="125">
        <v>2.77</v>
      </c>
      <c r="U20" s="125">
        <v>2.8210000000000002</v>
      </c>
      <c r="V20" s="175"/>
      <c r="W20" s="175"/>
    </row>
    <row r="21" spans="1:23" s="2" customFormat="1" ht="15" customHeight="1" x14ac:dyDescent="0.2">
      <c r="A21" s="69" t="s">
        <v>12</v>
      </c>
      <c r="B21" s="100">
        <v>1.872138910812944</v>
      </c>
      <c r="C21" s="100">
        <v>2.2024523871641013</v>
      </c>
      <c r="D21" s="100">
        <v>2.1120645622637655</v>
      </c>
      <c r="E21" s="100">
        <v>1.9848554256100051</v>
      </c>
      <c r="F21" s="100">
        <v>2.0918342264392114</v>
      </c>
      <c r="G21" s="131" t="s">
        <v>16</v>
      </c>
      <c r="H21" s="100">
        <v>1.2314114270806158</v>
      </c>
      <c r="I21" s="100">
        <v>1.1906221268771069</v>
      </c>
      <c r="J21" s="100">
        <v>1.1801613385121001</v>
      </c>
      <c r="K21" s="95">
        <v>1.1754584337053242</v>
      </c>
      <c r="L21" s="125">
        <v>3.5579999999999998</v>
      </c>
      <c r="M21" s="125">
        <v>4.2210000000000001</v>
      </c>
      <c r="N21" s="125">
        <v>4.1349999999999998</v>
      </c>
      <c r="O21" s="125">
        <v>4.09</v>
      </c>
      <c r="P21" s="125">
        <v>4.2549999999999999</v>
      </c>
      <c r="Q21" s="131" t="s">
        <v>16</v>
      </c>
      <c r="R21" s="127">
        <v>2.36</v>
      </c>
      <c r="S21" s="125">
        <v>2.331</v>
      </c>
      <c r="T21" s="125">
        <v>2.37</v>
      </c>
      <c r="U21" s="125">
        <v>2.391</v>
      </c>
      <c r="V21" s="175"/>
      <c r="W21" s="175"/>
    </row>
    <row r="22" spans="1:23" s="2" customFormat="1" ht="15" customHeight="1" thickBot="1" x14ac:dyDescent="0.25">
      <c r="A22" s="69" t="s">
        <v>13</v>
      </c>
      <c r="B22" s="100">
        <v>1.7811272688674236</v>
      </c>
      <c r="C22" s="100">
        <v>2.2523644263120248</v>
      </c>
      <c r="D22" s="100">
        <v>2.2560311284046692</v>
      </c>
      <c r="E22" s="100">
        <v>1.9848554256100051</v>
      </c>
      <c r="F22" s="101">
        <v>2.246505655158789</v>
      </c>
      <c r="G22" s="131" t="s">
        <v>16</v>
      </c>
      <c r="H22" s="100">
        <v>1.3071237449333724</v>
      </c>
      <c r="I22" s="100">
        <v>1.3577172503242543</v>
      </c>
      <c r="J22" s="100">
        <v>1.3479306416909251</v>
      </c>
      <c r="K22" s="97">
        <v>1.361930162493209</v>
      </c>
      <c r="L22" s="125">
        <v>6.7119999999999997</v>
      </c>
      <c r="M22" s="125">
        <v>8.5020000000000007</v>
      </c>
      <c r="N22" s="125">
        <v>8.6969999999999992</v>
      </c>
      <c r="O22" s="125">
        <v>8.9730000000000008</v>
      </c>
      <c r="P22" s="180">
        <v>9.0969999999999995</v>
      </c>
      <c r="Q22" s="132" t="s">
        <v>16</v>
      </c>
      <c r="R22" s="129">
        <v>4.9340000000000002</v>
      </c>
      <c r="S22" s="125">
        <v>5.234</v>
      </c>
      <c r="T22" s="125">
        <v>5.3250000000000002</v>
      </c>
      <c r="U22" s="129">
        <v>5.5149999999999997</v>
      </c>
      <c r="V22" s="175"/>
      <c r="W22" s="175"/>
    </row>
    <row r="23" spans="1:23" s="2" customFormat="1" ht="15" customHeight="1" thickBot="1" x14ac:dyDescent="0.25">
      <c r="A23" s="62"/>
      <c r="B23" s="217" t="s">
        <v>83</v>
      </c>
      <c r="C23" s="218"/>
      <c r="D23" s="218"/>
      <c r="E23" s="218"/>
      <c r="F23" s="218"/>
      <c r="G23" s="218"/>
      <c r="H23" s="218"/>
      <c r="I23" s="218"/>
      <c r="J23" s="218"/>
      <c r="K23" s="218"/>
      <c r="L23" s="218"/>
      <c r="M23" s="218"/>
      <c r="N23" s="218"/>
      <c r="O23" s="218"/>
      <c r="P23" s="218"/>
      <c r="Q23" s="218"/>
      <c r="R23" s="218"/>
      <c r="S23" s="218"/>
      <c r="T23" s="218"/>
      <c r="U23" s="218"/>
      <c r="V23" s="175"/>
      <c r="W23" s="175"/>
    </row>
    <row r="24" spans="1:23" s="2" customFormat="1" ht="15" customHeight="1" x14ac:dyDescent="0.2">
      <c r="A24" s="55" t="s">
        <v>109</v>
      </c>
      <c r="B24" s="99">
        <v>0.91152263978647741</v>
      </c>
      <c r="C24" s="99">
        <v>1.3060037534353228</v>
      </c>
      <c r="D24" s="99">
        <v>1.3046183960783093</v>
      </c>
      <c r="E24" s="99">
        <v>1.3082064386517795</v>
      </c>
      <c r="F24" s="99">
        <v>1.3299923420583357</v>
      </c>
      <c r="G24" s="135" t="s">
        <v>16</v>
      </c>
      <c r="H24" s="99">
        <v>1.0171461108948399</v>
      </c>
      <c r="I24" s="99">
        <v>1.0409282616874245</v>
      </c>
      <c r="J24" s="99">
        <v>1.0408031481287288</v>
      </c>
      <c r="K24" s="110">
        <v>1.0541982026837975</v>
      </c>
      <c r="L24" s="136">
        <v>31.044</v>
      </c>
      <c r="M24" s="136">
        <v>44.954999999999998</v>
      </c>
      <c r="N24" s="136">
        <v>46.121000000000002</v>
      </c>
      <c r="O24" s="136">
        <v>47.405999999999999</v>
      </c>
      <c r="P24" s="136">
        <v>49.15</v>
      </c>
      <c r="Q24" s="138" t="s">
        <v>16</v>
      </c>
      <c r="R24" s="136">
        <v>35.012</v>
      </c>
      <c r="S24" s="136">
        <v>36.798999999999999</v>
      </c>
      <c r="T24" s="136">
        <v>37.716000000000001</v>
      </c>
      <c r="U24" s="136">
        <v>38.957999999999998</v>
      </c>
      <c r="V24" s="175"/>
      <c r="W24" s="175"/>
    </row>
    <row r="25" spans="1:23" s="2" customFormat="1" ht="15" customHeight="1" x14ac:dyDescent="0.2">
      <c r="A25" s="67" t="s">
        <v>0</v>
      </c>
      <c r="B25" s="100">
        <v>0.66684175968483261</v>
      </c>
      <c r="C25" s="100">
        <v>1.0931964992706815</v>
      </c>
      <c r="D25" s="100">
        <v>1.1327460206226849</v>
      </c>
      <c r="E25" s="100">
        <v>1.1361221615477748</v>
      </c>
      <c r="F25" s="100">
        <v>1.1642597102008343</v>
      </c>
      <c r="G25" s="131" t="s">
        <v>16</v>
      </c>
      <c r="H25" s="100">
        <v>0.85668889351948319</v>
      </c>
      <c r="I25" s="100">
        <v>0.90274301731905093</v>
      </c>
      <c r="J25" s="100">
        <v>0.90533962590496886</v>
      </c>
      <c r="K25" s="95">
        <v>0.90604431371603544</v>
      </c>
      <c r="L25" s="125">
        <v>2.5390000000000001</v>
      </c>
      <c r="M25" s="125">
        <v>4.1970000000000001</v>
      </c>
      <c r="N25" s="125">
        <v>4.5259999999999998</v>
      </c>
      <c r="O25" s="125">
        <v>4.5979999999999999</v>
      </c>
      <c r="P25" s="125">
        <v>4.8289999999999997</v>
      </c>
      <c r="Q25" s="131" t="s">
        <v>16</v>
      </c>
      <c r="R25" s="125">
        <v>3.2890000000000001</v>
      </c>
      <c r="S25" s="125">
        <v>3.6070000000000002</v>
      </c>
      <c r="T25" s="125">
        <v>3.6640000000000001</v>
      </c>
      <c r="U25" s="125">
        <v>3.758</v>
      </c>
      <c r="V25" s="175"/>
      <c r="W25" s="175"/>
    </row>
    <row r="26" spans="1:23" s="2" customFormat="1" ht="15" customHeight="1" x14ac:dyDescent="0.2">
      <c r="A26" s="68" t="s">
        <v>1</v>
      </c>
      <c r="B26" s="100">
        <v>0.90398962739388278</v>
      </c>
      <c r="C26" s="100">
        <v>1.2706390579243598</v>
      </c>
      <c r="D26" s="100">
        <v>1.2854293829697225</v>
      </c>
      <c r="E26" s="100">
        <v>1.2937485384675345</v>
      </c>
      <c r="F26" s="100">
        <v>1.3146482340687435</v>
      </c>
      <c r="G26" s="131" t="s">
        <v>16</v>
      </c>
      <c r="H26" s="100">
        <v>0.98589794180564494</v>
      </c>
      <c r="I26" s="100">
        <v>0.98265546624765809</v>
      </c>
      <c r="J26" s="100">
        <v>1.0150830150440409</v>
      </c>
      <c r="K26" s="95">
        <v>1.0080484802575513</v>
      </c>
      <c r="L26" s="125">
        <v>4.2530000000000001</v>
      </c>
      <c r="M26" s="125">
        <v>6.1180000000000003</v>
      </c>
      <c r="N26" s="125">
        <v>6.3810000000000002</v>
      </c>
      <c r="O26" s="125">
        <v>6.6390000000000002</v>
      </c>
      <c r="P26" s="125">
        <v>6.9420000000000002</v>
      </c>
      <c r="Q26" s="131" t="s">
        <v>16</v>
      </c>
      <c r="R26" s="125">
        <v>4.7469999999999999</v>
      </c>
      <c r="S26" s="125">
        <v>4.8780000000000001</v>
      </c>
      <c r="T26" s="125">
        <v>5.2089999999999996</v>
      </c>
      <c r="U26" s="125">
        <v>5.3230000000000004</v>
      </c>
      <c r="V26" s="175"/>
      <c r="W26" s="175"/>
    </row>
    <row r="27" spans="1:23" s="2" customFormat="1" ht="15" customHeight="1" x14ac:dyDescent="0.2">
      <c r="A27" s="68" t="s">
        <v>2</v>
      </c>
      <c r="B27" s="100">
        <v>0.76524314983954578</v>
      </c>
      <c r="C27" s="100">
        <v>1.1665617890507769</v>
      </c>
      <c r="D27" s="100">
        <v>1.2669149889197981</v>
      </c>
      <c r="E27" s="100">
        <v>1.2223095777644177</v>
      </c>
      <c r="F27" s="100">
        <v>1.285070370711066</v>
      </c>
      <c r="G27" s="131" t="s">
        <v>16</v>
      </c>
      <c r="H27" s="100">
        <v>0.96422866547267527</v>
      </c>
      <c r="I27" s="100">
        <v>0.99391767645810736</v>
      </c>
      <c r="J27" s="100">
        <v>0.99477408315219917</v>
      </c>
      <c r="K27" s="95">
        <v>1.0505013338239351</v>
      </c>
      <c r="L27" s="125">
        <v>1.55</v>
      </c>
      <c r="M27" s="125">
        <v>2.41</v>
      </c>
      <c r="N27" s="125">
        <v>2.6869999999999998</v>
      </c>
      <c r="O27" s="125">
        <v>2.6429999999999998</v>
      </c>
      <c r="P27" s="125">
        <v>2.794</v>
      </c>
      <c r="Q27" s="131" t="s">
        <v>16</v>
      </c>
      <c r="R27" s="125">
        <v>1.992</v>
      </c>
      <c r="S27" s="125">
        <v>2.1080000000000001</v>
      </c>
      <c r="T27" s="125">
        <v>2.1509999999999998</v>
      </c>
      <c r="U27" s="125">
        <v>2.2839999999999998</v>
      </c>
      <c r="V27" s="175"/>
      <c r="W27" s="175"/>
    </row>
    <row r="28" spans="1:23" s="2" customFormat="1" ht="15" customHeight="1" x14ac:dyDescent="0.2">
      <c r="A28" s="54" t="s">
        <v>3</v>
      </c>
      <c r="B28" s="100">
        <v>0.79199256139583218</v>
      </c>
      <c r="C28" s="100">
        <v>1.1422091929863376</v>
      </c>
      <c r="D28" s="100">
        <v>1.2185487798279315</v>
      </c>
      <c r="E28" s="100">
        <v>1.1968015150718081</v>
      </c>
      <c r="F28" s="100">
        <v>1.1700249272953882</v>
      </c>
      <c r="G28" s="131" t="s">
        <v>16</v>
      </c>
      <c r="H28" s="100">
        <v>0.82139498866087712</v>
      </c>
      <c r="I28" s="100">
        <v>0.92906228017964398</v>
      </c>
      <c r="J28" s="100">
        <v>0.88116155505286975</v>
      </c>
      <c r="K28" s="95">
        <v>0.87245533859576219</v>
      </c>
      <c r="L28" s="125">
        <v>1.448</v>
      </c>
      <c r="M28" s="125">
        <v>2.0649999999999999</v>
      </c>
      <c r="N28" s="125">
        <v>2.2519999999999998</v>
      </c>
      <c r="O28" s="125">
        <v>2.2749999999999999</v>
      </c>
      <c r="P28" s="125">
        <v>2.2530000000000001</v>
      </c>
      <c r="Q28" s="131" t="s">
        <v>16</v>
      </c>
      <c r="R28" s="125">
        <v>1.4850000000000001</v>
      </c>
      <c r="S28" s="125">
        <v>1.7170000000000001</v>
      </c>
      <c r="T28" s="125">
        <v>1.675</v>
      </c>
      <c r="U28" s="125">
        <v>1.68</v>
      </c>
      <c r="V28" s="175"/>
      <c r="W28" s="175"/>
    </row>
    <row r="29" spans="1:23" s="2" customFormat="1" ht="15" customHeight="1" x14ac:dyDescent="0.2">
      <c r="A29" s="67" t="s">
        <v>4</v>
      </c>
      <c r="B29" s="100">
        <v>1.0444593386952636</v>
      </c>
      <c r="C29" s="100">
        <v>1.5470297029702971</v>
      </c>
      <c r="D29" s="100">
        <v>1.4765245547760388</v>
      </c>
      <c r="E29" s="100">
        <v>1.5353362557468193</v>
      </c>
      <c r="F29" s="100">
        <v>1.4975743514026578</v>
      </c>
      <c r="G29" s="131" t="s">
        <v>16</v>
      </c>
      <c r="H29" s="100">
        <v>1.3265076507650766</v>
      </c>
      <c r="I29" s="100">
        <v>1.2282784673502429</v>
      </c>
      <c r="J29" s="100">
        <v>1.2883566770020316</v>
      </c>
      <c r="K29" s="95">
        <v>1.2782113478169164</v>
      </c>
      <c r="L29" s="125">
        <v>0.93500000000000005</v>
      </c>
      <c r="M29" s="125">
        <v>1.375</v>
      </c>
      <c r="N29" s="125">
        <v>1.3680000000000001</v>
      </c>
      <c r="O29" s="125">
        <v>1.4359999999999999</v>
      </c>
      <c r="P29" s="125">
        <v>1.42</v>
      </c>
      <c r="Q29" s="131" t="s">
        <v>16</v>
      </c>
      <c r="R29" s="125">
        <v>1.179</v>
      </c>
      <c r="S29" s="125">
        <v>1.1379999999999999</v>
      </c>
      <c r="T29" s="125">
        <v>1.2050000000000001</v>
      </c>
      <c r="U29" s="125">
        <v>1.212</v>
      </c>
      <c r="V29" s="175"/>
      <c r="W29" s="175"/>
    </row>
    <row r="30" spans="1:23" s="2" customFormat="1" ht="15" customHeight="1" x14ac:dyDescent="0.2">
      <c r="A30" s="69" t="s">
        <v>5</v>
      </c>
      <c r="B30" s="100">
        <v>0.98404766480876416</v>
      </c>
      <c r="C30" s="100">
        <v>1.349650619619349</v>
      </c>
      <c r="D30" s="100">
        <v>1.2975564491184657</v>
      </c>
      <c r="E30" s="100">
        <v>1.3362118375300904</v>
      </c>
      <c r="F30" s="100">
        <v>1.3369477022940175</v>
      </c>
      <c r="G30" s="131" t="s">
        <v>16</v>
      </c>
      <c r="H30" s="100">
        <v>1.0612670347064046</v>
      </c>
      <c r="I30" s="100">
        <v>1.0706000618620477</v>
      </c>
      <c r="J30" s="100">
        <v>1.063390776049826</v>
      </c>
      <c r="K30" s="95">
        <v>1.0688205355167071</v>
      </c>
      <c r="L30" s="125">
        <v>2.56</v>
      </c>
      <c r="M30" s="125">
        <v>3.496</v>
      </c>
      <c r="N30" s="125">
        <v>3.3559999999999999</v>
      </c>
      <c r="O30" s="125">
        <v>3.4969999999999999</v>
      </c>
      <c r="P30" s="125">
        <v>3.625</v>
      </c>
      <c r="Q30" s="131" t="s">
        <v>16</v>
      </c>
      <c r="R30" s="125">
        <v>2.7490000000000001</v>
      </c>
      <c r="S30" s="125">
        <v>2.7690000000000001</v>
      </c>
      <c r="T30" s="125">
        <v>2.7829999999999999</v>
      </c>
      <c r="U30" s="125">
        <v>2.8980000000000001</v>
      </c>
      <c r="V30" s="175"/>
      <c r="W30" s="175"/>
    </row>
    <row r="31" spans="1:23" s="2" customFormat="1" ht="15" customHeight="1" x14ac:dyDescent="0.2">
      <c r="A31" s="69" t="s">
        <v>6</v>
      </c>
      <c r="B31" s="100">
        <v>0.9432672590567327</v>
      </c>
      <c r="C31" s="100">
        <v>1.381268386125744</v>
      </c>
      <c r="D31" s="100">
        <v>1.3400825895830557</v>
      </c>
      <c r="E31" s="100">
        <v>1.399934058687768</v>
      </c>
      <c r="F31" s="100">
        <v>1.3634585289514867</v>
      </c>
      <c r="G31" s="131" t="s">
        <v>16</v>
      </c>
      <c r="H31" s="100">
        <v>1.1329274132859</v>
      </c>
      <c r="I31" s="100">
        <v>1.1342746769681631</v>
      </c>
      <c r="J31" s="100">
        <v>1.1533135509396637</v>
      </c>
      <c r="K31" s="95">
        <v>1.0928534167970787</v>
      </c>
      <c r="L31" s="125">
        <v>1.38</v>
      </c>
      <c r="M31" s="125">
        <v>2.0190000000000001</v>
      </c>
      <c r="N31" s="125">
        <v>2.012</v>
      </c>
      <c r="O31" s="125">
        <v>2.1230000000000002</v>
      </c>
      <c r="P31" s="125">
        <v>2.0910000000000002</v>
      </c>
      <c r="Q31" s="131" t="s">
        <v>16</v>
      </c>
      <c r="R31" s="125">
        <v>1.6559999999999999</v>
      </c>
      <c r="S31" s="125">
        <v>1.7030000000000001</v>
      </c>
      <c r="T31" s="125">
        <v>1.7490000000000001</v>
      </c>
      <c r="U31" s="125">
        <v>1.6759999999999999</v>
      </c>
      <c r="V31" s="175"/>
      <c r="W31" s="175"/>
    </row>
    <row r="32" spans="1:23" s="2" customFormat="1" ht="15" customHeight="1" x14ac:dyDescent="0.2">
      <c r="A32" s="67" t="s">
        <v>7</v>
      </c>
      <c r="B32" s="100">
        <v>0.9765625</v>
      </c>
      <c r="C32" s="100">
        <v>1.3745610184372257</v>
      </c>
      <c r="D32" s="100">
        <v>1.31869309051955</v>
      </c>
      <c r="E32" s="100">
        <v>1.3046624625245529</v>
      </c>
      <c r="F32" s="100">
        <v>1.3464696223316914</v>
      </c>
      <c r="G32" s="131" t="s">
        <v>16</v>
      </c>
      <c r="H32" s="100">
        <v>1.0359964881474977</v>
      </c>
      <c r="I32" s="100">
        <v>1.0589180503481521</v>
      </c>
      <c r="J32" s="100">
        <v>1.066370309107826</v>
      </c>
      <c r="K32" s="95">
        <v>1.1129926108374386</v>
      </c>
      <c r="L32" s="125">
        <v>1.7749999999999999</v>
      </c>
      <c r="M32" s="125">
        <v>2.5049999999999999</v>
      </c>
      <c r="N32" s="125">
        <v>2.4620000000000002</v>
      </c>
      <c r="O32" s="125">
        <v>2.524</v>
      </c>
      <c r="P32" s="125">
        <v>2.6240000000000001</v>
      </c>
      <c r="Q32" s="131" t="s">
        <v>16</v>
      </c>
      <c r="R32" s="125">
        <v>1.8879999999999999</v>
      </c>
      <c r="S32" s="125">
        <v>1.9770000000000001</v>
      </c>
      <c r="T32" s="125">
        <v>2.0630000000000002</v>
      </c>
      <c r="U32" s="125">
        <v>2.169</v>
      </c>
    </row>
    <row r="33" spans="1:21" s="2" customFormat="1" ht="15" customHeight="1" x14ac:dyDescent="0.2">
      <c r="A33" s="70" t="s">
        <v>8</v>
      </c>
      <c r="B33" s="100">
        <v>0.89514978601997142</v>
      </c>
      <c r="C33" s="100">
        <v>1.2188981909724255</v>
      </c>
      <c r="D33" s="100">
        <v>1.2300073993966645</v>
      </c>
      <c r="E33" s="100">
        <v>1.2341157538427387</v>
      </c>
      <c r="F33" s="100">
        <v>1.2829110097290168</v>
      </c>
      <c r="G33" s="131" t="s">
        <v>16</v>
      </c>
      <c r="H33" s="100">
        <v>0.94432410280428558</v>
      </c>
      <c r="I33" s="100">
        <v>0.98411975638909432</v>
      </c>
      <c r="J33" s="100">
        <v>0.98440708062815585</v>
      </c>
      <c r="K33" s="95">
        <v>1.0289671851811137</v>
      </c>
      <c r="L33" s="125">
        <v>1.506</v>
      </c>
      <c r="M33" s="125">
        <v>2.0819999999999999</v>
      </c>
      <c r="N33" s="125">
        <v>2.161</v>
      </c>
      <c r="O33" s="125">
        <v>2.2240000000000002</v>
      </c>
      <c r="P33" s="125">
        <v>2.3340000000000001</v>
      </c>
      <c r="Q33" s="131" t="s">
        <v>16</v>
      </c>
      <c r="R33" s="125">
        <v>1.613</v>
      </c>
      <c r="S33" s="125">
        <v>1.7290000000000001</v>
      </c>
      <c r="T33" s="125">
        <v>1.774</v>
      </c>
      <c r="U33" s="125">
        <v>1.8720000000000001</v>
      </c>
    </row>
    <row r="34" spans="1:21" s="2" customFormat="1" ht="15" customHeight="1" x14ac:dyDescent="0.2">
      <c r="A34" s="69" t="s">
        <v>9</v>
      </c>
      <c r="B34" s="100">
        <v>0.84658018149704595</v>
      </c>
      <c r="C34" s="100">
        <v>1.2964294272705488</v>
      </c>
      <c r="D34" s="100">
        <v>1.2517630465444289</v>
      </c>
      <c r="E34" s="100">
        <v>1.2778927996319303</v>
      </c>
      <c r="F34" s="100">
        <v>1.3029942831267336</v>
      </c>
      <c r="G34" s="131" t="s">
        <v>16</v>
      </c>
      <c r="H34" s="100">
        <v>0.94716031631919484</v>
      </c>
      <c r="I34" s="100">
        <v>0.9826046074283028</v>
      </c>
      <c r="J34" s="100">
        <v>0.96675868414998867</v>
      </c>
      <c r="K34" s="95">
        <v>1.0177166468557197</v>
      </c>
      <c r="L34" s="125">
        <v>1.39</v>
      </c>
      <c r="M34" s="125">
        <v>2.1640000000000001</v>
      </c>
      <c r="N34" s="125">
        <v>2.13</v>
      </c>
      <c r="O34" s="125">
        <v>2.222</v>
      </c>
      <c r="P34" s="125">
        <v>2.302</v>
      </c>
      <c r="Q34" s="131" t="s">
        <v>16</v>
      </c>
      <c r="R34" s="125">
        <v>1.581</v>
      </c>
      <c r="S34" s="125">
        <v>1.6719999999999999</v>
      </c>
      <c r="T34" s="125">
        <v>1.681</v>
      </c>
      <c r="U34" s="125">
        <v>1.798</v>
      </c>
    </row>
    <row r="35" spans="1:21" s="2" customFormat="1" ht="15" customHeight="1" x14ac:dyDescent="0.2">
      <c r="A35" s="54" t="s">
        <v>10</v>
      </c>
      <c r="B35" s="100">
        <v>0.95805899735600586</v>
      </c>
      <c r="C35" s="100">
        <v>1.345637162586315</v>
      </c>
      <c r="D35" s="100">
        <v>1.3066337161409121</v>
      </c>
      <c r="E35" s="100">
        <v>1.3049798368189065</v>
      </c>
      <c r="F35" s="100">
        <v>1.3339324392829164</v>
      </c>
      <c r="G35" s="131" t="s">
        <v>16</v>
      </c>
      <c r="H35" s="100">
        <v>1.0606403013182675</v>
      </c>
      <c r="I35" s="100">
        <v>1.0536899743179726</v>
      </c>
      <c r="J35" s="100">
        <v>1.0534089843383663</v>
      </c>
      <c r="K35" s="95">
        <v>1.0841513433798795</v>
      </c>
      <c r="L35" s="125">
        <v>3.6960000000000002</v>
      </c>
      <c r="M35" s="125">
        <v>5.359</v>
      </c>
      <c r="N35" s="125">
        <v>5.3929999999999998</v>
      </c>
      <c r="O35" s="125">
        <v>5.5659999999999998</v>
      </c>
      <c r="P35" s="125">
        <v>5.7889999999999997</v>
      </c>
      <c r="Q35" s="131" t="s">
        <v>16</v>
      </c>
      <c r="R35" s="125">
        <v>4.2240000000000002</v>
      </c>
      <c r="S35" s="125">
        <v>4.3490000000000002</v>
      </c>
      <c r="T35" s="125">
        <v>4.4930000000000003</v>
      </c>
      <c r="U35" s="125">
        <v>4.7050000000000001</v>
      </c>
    </row>
    <row r="36" spans="1:21" s="2" customFormat="1" ht="15" customHeight="1" x14ac:dyDescent="0.2">
      <c r="A36" s="69" t="s">
        <v>11</v>
      </c>
      <c r="B36" s="100">
        <v>0.99903053805138153</v>
      </c>
      <c r="C36" s="100">
        <v>1.3857767947300093</v>
      </c>
      <c r="D36" s="100">
        <v>1.3907810021461229</v>
      </c>
      <c r="E36" s="100">
        <v>1.3299209770114941</v>
      </c>
      <c r="F36" s="100">
        <v>1.3850074699006945</v>
      </c>
      <c r="G36" s="131" t="s">
        <v>16</v>
      </c>
      <c r="H36" s="100">
        <v>1.1150646727893447</v>
      </c>
      <c r="I36" s="100">
        <v>1.1514416347858543</v>
      </c>
      <c r="J36" s="100">
        <v>1.0924030172413792</v>
      </c>
      <c r="K36" s="95">
        <v>1.0813779769751297</v>
      </c>
      <c r="L36" s="125">
        <v>2.0609999999999999</v>
      </c>
      <c r="M36" s="125">
        <v>2.8820000000000001</v>
      </c>
      <c r="N36" s="125">
        <v>2.9809999999999999</v>
      </c>
      <c r="O36" s="125">
        <v>2.9620000000000002</v>
      </c>
      <c r="P36" s="125">
        <v>3.1520000000000001</v>
      </c>
      <c r="Q36" s="131" t="s">
        <v>16</v>
      </c>
      <c r="R36" s="125">
        <v>2.319</v>
      </c>
      <c r="S36" s="125">
        <v>2.468</v>
      </c>
      <c r="T36" s="125">
        <v>2.4329999999999998</v>
      </c>
      <c r="U36" s="125">
        <v>2.4609999999999999</v>
      </c>
    </row>
    <row r="37" spans="1:21" s="2" customFormat="1" ht="15" customHeight="1" x14ac:dyDescent="0.2">
      <c r="A37" s="69" t="s">
        <v>12</v>
      </c>
      <c r="B37" s="100">
        <v>1.0649828992370429</v>
      </c>
      <c r="C37" s="100">
        <v>1.4093399426037048</v>
      </c>
      <c r="D37" s="100">
        <v>1.3346613545816732</v>
      </c>
      <c r="E37" s="100">
        <v>1.3131162234837166</v>
      </c>
      <c r="F37" s="100">
        <v>1.3671894203824788</v>
      </c>
      <c r="G37" s="131" t="s">
        <v>16</v>
      </c>
      <c r="H37" s="100">
        <v>1.0503522045395253</v>
      </c>
      <c r="I37" s="100">
        <v>1.0445397895597099</v>
      </c>
      <c r="J37" s="100">
        <v>1.028781993825316</v>
      </c>
      <c r="K37" s="95">
        <v>1.03141438474018</v>
      </c>
      <c r="L37" s="125">
        <v>2.024</v>
      </c>
      <c r="M37" s="125">
        <v>2.7010000000000001</v>
      </c>
      <c r="N37" s="125">
        <v>2.613</v>
      </c>
      <c r="O37" s="125">
        <v>2.637</v>
      </c>
      <c r="P37" s="125">
        <v>2.7810000000000001</v>
      </c>
      <c r="Q37" s="131" t="s">
        <v>16</v>
      </c>
      <c r="R37" s="125">
        <v>2.0129999999999999</v>
      </c>
      <c r="S37" s="125">
        <v>2.0449999999999999</v>
      </c>
      <c r="T37" s="125">
        <v>2.0659999999999998</v>
      </c>
      <c r="U37" s="125">
        <v>2.0979999999999999</v>
      </c>
    </row>
    <row r="38" spans="1:21" s="2" customFormat="1" ht="15" customHeight="1" thickBot="1" x14ac:dyDescent="0.25">
      <c r="A38" s="69" t="s">
        <v>13</v>
      </c>
      <c r="B38" s="101">
        <v>1.0420868273007111</v>
      </c>
      <c r="C38" s="101">
        <v>1.4787930166635759</v>
      </c>
      <c r="D38" s="101">
        <v>1.5042801556420233</v>
      </c>
      <c r="E38" s="101">
        <v>1.5339830401215035</v>
      </c>
      <c r="F38" s="101">
        <v>1.53454832814738</v>
      </c>
      <c r="G38" s="132" t="s">
        <v>16</v>
      </c>
      <c r="H38" s="101">
        <v>1.1330701777624712</v>
      </c>
      <c r="I38" s="101">
        <v>1.2033722438391699</v>
      </c>
      <c r="J38" s="101">
        <v>1.2074420959372232</v>
      </c>
      <c r="K38" s="97">
        <v>1.2406776312540131</v>
      </c>
      <c r="L38" s="125">
        <v>3.927</v>
      </c>
      <c r="M38" s="125">
        <v>5.5819999999999999</v>
      </c>
      <c r="N38" s="125">
        <v>5.7990000000000004</v>
      </c>
      <c r="O38" s="125">
        <v>6.06</v>
      </c>
      <c r="P38" s="180">
        <v>6.2140000000000004</v>
      </c>
      <c r="Q38" s="132" t="s">
        <v>16</v>
      </c>
      <c r="R38" s="125">
        <v>4.2770000000000001</v>
      </c>
      <c r="S38" s="125">
        <v>4.6390000000000002</v>
      </c>
      <c r="T38" s="125">
        <v>4.7699999999999996</v>
      </c>
      <c r="U38" s="129">
        <v>5.024</v>
      </c>
    </row>
    <row r="39" spans="1:21" s="2" customFormat="1" ht="15" customHeight="1" thickBot="1" x14ac:dyDescent="0.25">
      <c r="A39" s="62"/>
      <c r="B39" s="217" t="s">
        <v>84</v>
      </c>
      <c r="C39" s="218"/>
      <c r="D39" s="218"/>
      <c r="E39" s="218"/>
      <c r="F39" s="218"/>
      <c r="G39" s="218"/>
      <c r="H39" s="218"/>
      <c r="I39" s="218"/>
      <c r="J39" s="218"/>
      <c r="K39" s="218"/>
      <c r="L39" s="218"/>
      <c r="M39" s="218"/>
      <c r="N39" s="218"/>
      <c r="O39" s="218"/>
      <c r="P39" s="218"/>
      <c r="Q39" s="218"/>
      <c r="R39" s="218"/>
      <c r="S39" s="218"/>
      <c r="T39" s="218"/>
      <c r="U39" s="218"/>
    </row>
    <row r="40" spans="1:21" s="2" customFormat="1" ht="15" customHeight="1" x14ac:dyDescent="0.2">
      <c r="A40" s="55" t="s">
        <v>109</v>
      </c>
      <c r="B40" s="124">
        <v>0.69864610524028614</v>
      </c>
      <c r="C40" s="124">
        <v>0.72430843244687948</v>
      </c>
      <c r="D40" s="124">
        <v>0.70134447458566818</v>
      </c>
      <c r="E40" s="124">
        <v>0.67664898695822551</v>
      </c>
      <c r="F40" s="124">
        <v>0.66775627721207631</v>
      </c>
      <c r="G40" s="130" t="s">
        <v>16</v>
      </c>
      <c r="H40" s="124">
        <v>0.14883010185405759</v>
      </c>
      <c r="I40" s="124">
        <v>0.13589008856616722</v>
      </c>
      <c r="J40" s="124">
        <v>0.13502624360467361</v>
      </c>
      <c r="K40" s="93">
        <v>0.12937321235769894</v>
      </c>
      <c r="L40" s="136">
        <v>23.794</v>
      </c>
      <c r="M40" s="136">
        <v>24.931999999999999</v>
      </c>
      <c r="N40" s="136">
        <v>24.794</v>
      </c>
      <c r="O40" s="136">
        <v>24.52</v>
      </c>
      <c r="P40" s="136">
        <v>24.677</v>
      </c>
      <c r="Q40" s="134" t="s">
        <v>16</v>
      </c>
      <c r="R40" s="136">
        <v>5.1230000000000002</v>
      </c>
      <c r="S40" s="136">
        <v>4.8040000000000003</v>
      </c>
      <c r="T40" s="136">
        <v>4.8929999999999998</v>
      </c>
      <c r="U40" s="136">
        <v>4.7809999999999997</v>
      </c>
    </row>
    <row r="41" spans="1:21" s="2" customFormat="1" ht="15" customHeight="1" x14ac:dyDescent="0.2">
      <c r="A41" s="67" t="s">
        <v>0</v>
      </c>
      <c r="B41" s="100">
        <v>0.83519369665134602</v>
      </c>
      <c r="C41" s="100">
        <v>0.88690352156699315</v>
      </c>
      <c r="D41" s="100">
        <v>0.87471218340174195</v>
      </c>
      <c r="E41" s="100">
        <v>0.8680289590076844</v>
      </c>
      <c r="F41" s="100">
        <v>0.86361115799117583</v>
      </c>
      <c r="G41" s="131" t="s">
        <v>16</v>
      </c>
      <c r="H41" s="100">
        <v>0.1255469889560325</v>
      </c>
      <c r="I41" s="100">
        <v>0.12238462308539394</v>
      </c>
      <c r="J41" s="100">
        <v>0.15887919745002593</v>
      </c>
      <c r="K41" s="95">
        <v>0.15140921474552163</v>
      </c>
      <c r="L41" s="125">
        <v>3.18</v>
      </c>
      <c r="M41" s="125">
        <v>3.4049999999999998</v>
      </c>
      <c r="N41" s="125">
        <v>3.4950000000000001</v>
      </c>
      <c r="O41" s="125">
        <v>3.5129999999999999</v>
      </c>
      <c r="P41" s="125">
        <v>3.5819999999999999</v>
      </c>
      <c r="Q41" s="131" t="s">
        <v>16</v>
      </c>
      <c r="R41" s="125">
        <v>0.48199999999999998</v>
      </c>
      <c r="S41" s="125">
        <v>0.48899999999999999</v>
      </c>
      <c r="T41" s="125">
        <v>0.64300000000000002</v>
      </c>
      <c r="U41" s="125">
        <v>0.628</v>
      </c>
    </row>
    <row r="42" spans="1:21" s="2" customFormat="1" ht="15" customHeight="1" x14ac:dyDescent="0.2">
      <c r="A42" s="68" t="s">
        <v>1</v>
      </c>
      <c r="B42" s="100">
        <v>0.63999829957276766</v>
      </c>
      <c r="C42" s="100">
        <v>0.68911088496126616</v>
      </c>
      <c r="D42" s="100">
        <v>0.63354888096533102</v>
      </c>
      <c r="E42" s="100">
        <v>0.62339231428794128</v>
      </c>
      <c r="F42" s="100">
        <v>0.60713947542846325</v>
      </c>
      <c r="G42" s="131" t="s">
        <v>16</v>
      </c>
      <c r="H42" s="100">
        <v>0.12399011402105964</v>
      </c>
      <c r="I42" s="100">
        <v>0.12167361656695069</v>
      </c>
      <c r="J42" s="100">
        <v>0.11594824226362148</v>
      </c>
      <c r="K42" s="95">
        <v>0.10964870750875864</v>
      </c>
      <c r="L42" s="125">
        <v>3.0110000000000001</v>
      </c>
      <c r="M42" s="125">
        <v>3.3180000000000001</v>
      </c>
      <c r="N42" s="125">
        <v>3.145</v>
      </c>
      <c r="O42" s="125">
        <v>3.1989999999999998</v>
      </c>
      <c r="P42" s="125">
        <v>3.206</v>
      </c>
      <c r="Q42" s="131" t="s">
        <v>16</v>
      </c>
      <c r="R42" s="125">
        <v>0.59699999999999998</v>
      </c>
      <c r="S42" s="125">
        <v>0.60399999999999998</v>
      </c>
      <c r="T42" s="125">
        <v>0.59499999999999997</v>
      </c>
      <c r="U42" s="125">
        <v>0.57899999999999996</v>
      </c>
    </row>
    <row r="43" spans="1:21" s="2" customFormat="1" ht="15" customHeight="1" x14ac:dyDescent="0.2">
      <c r="A43" s="68" t="s">
        <v>2</v>
      </c>
      <c r="B43" s="100">
        <v>0.79782769686497157</v>
      </c>
      <c r="C43" s="100">
        <v>0.80642819110315112</v>
      </c>
      <c r="D43" s="100">
        <v>0.86472723843651278</v>
      </c>
      <c r="E43" s="100">
        <v>0.82458493271053979</v>
      </c>
      <c r="F43" s="100">
        <v>0.80535369331248263</v>
      </c>
      <c r="G43" s="131" t="s">
        <v>16</v>
      </c>
      <c r="H43" s="100">
        <v>0.16167287864853089</v>
      </c>
      <c r="I43" s="100">
        <v>0.14899335187891932</v>
      </c>
      <c r="J43" s="100">
        <v>0.151690329741479</v>
      </c>
      <c r="K43" s="95">
        <v>0.14304111857234844</v>
      </c>
      <c r="L43" s="125">
        <v>1.6160000000000001</v>
      </c>
      <c r="M43" s="125">
        <v>1.6659999999999999</v>
      </c>
      <c r="N43" s="125">
        <v>1.8340000000000001</v>
      </c>
      <c r="O43" s="125">
        <v>1.7829999999999999</v>
      </c>
      <c r="P43" s="125">
        <v>1.7509999999999999</v>
      </c>
      <c r="Q43" s="131" t="s">
        <v>16</v>
      </c>
      <c r="R43" s="125">
        <v>0.33400000000000002</v>
      </c>
      <c r="S43" s="125">
        <v>0.316</v>
      </c>
      <c r="T43" s="125">
        <v>0.32800000000000001</v>
      </c>
      <c r="U43" s="125">
        <v>0.311</v>
      </c>
    </row>
    <row r="44" spans="1:21" s="2" customFormat="1" ht="15" customHeight="1" x14ac:dyDescent="0.2">
      <c r="A44" s="54" t="s">
        <v>3</v>
      </c>
      <c r="B44" s="100">
        <v>0.64923699611661112</v>
      </c>
      <c r="C44" s="100">
        <v>0.73455390231760598</v>
      </c>
      <c r="D44" s="100">
        <v>0.7028840430712624</v>
      </c>
      <c r="E44" s="100">
        <v>0.68441264664106483</v>
      </c>
      <c r="F44" s="100">
        <v>0.7000415454923139</v>
      </c>
      <c r="G44" s="131" t="s">
        <v>16</v>
      </c>
      <c r="H44" s="100">
        <v>0.16427899773217544</v>
      </c>
      <c r="I44" s="100">
        <v>0.13960283534440779</v>
      </c>
      <c r="J44" s="100">
        <v>0.10626545320637594</v>
      </c>
      <c r="K44" s="95">
        <v>0.10801828001661817</v>
      </c>
      <c r="L44" s="125">
        <v>1.1870000000000001</v>
      </c>
      <c r="M44" s="125">
        <v>1.3280000000000001</v>
      </c>
      <c r="N44" s="125">
        <v>1.2989999999999999</v>
      </c>
      <c r="O44" s="125">
        <v>1.3009999999999999</v>
      </c>
      <c r="P44" s="125">
        <v>1.3480000000000001</v>
      </c>
      <c r="Q44" s="131" t="s">
        <v>16</v>
      </c>
      <c r="R44" s="125">
        <v>0.29699999999999999</v>
      </c>
      <c r="S44" s="125">
        <v>0.25800000000000001</v>
      </c>
      <c r="T44" s="125">
        <v>0.20200000000000001</v>
      </c>
      <c r="U44" s="125">
        <v>0.20799999999999999</v>
      </c>
    </row>
    <row r="45" spans="1:21" s="2" customFormat="1" ht="15" customHeight="1" x14ac:dyDescent="0.2">
      <c r="A45" s="67" t="s">
        <v>4</v>
      </c>
      <c r="B45" s="100">
        <v>0.70263628239499554</v>
      </c>
      <c r="C45" s="100">
        <v>0.69756975697569756</v>
      </c>
      <c r="D45" s="100">
        <v>0.63464651915812198</v>
      </c>
      <c r="E45" s="100">
        <v>0.60729177803913181</v>
      </c>
      <c r="F45" s="100">
        <v>0.54629824931449067</v>
      </c>
      <c r="G45" s="131" t="s">
        <v>16</v>
      </c>
      <c r="H45" s="100">
        <v>0.11701170117011701</v>
      </c>
      <c r="I45" s="100">
        <v>0.14031300593631948</v>
      </c>
      <c r="J45" s="100">
        <v>0.11654014754624185</v>
      </c>
      <c r="K45" s="95">
        <v>0.11284539126766506</v>
      </c>
      <c r="L45" s="125">
        <v>0.629</v>
      </c>
      <c r="M45" s="125">
        <v>0.62</v>
      </c>
      <c r="N45" s="125">
        <v>0.58799999999999997</v>
      </c>
      <c r="O45" s="125">
        <v>0.56799999999999995</v>
      </c>
      <c r="P45" s="125">
        <v>0.51800000000000002</v>
      </c>
      <c r="Q45" s="131" t="s">
        <v>16</v>
      </c>
      <c r="R45" s="125">
        <v>0.104</v>
      </c>
      <c r="S45" s="125">
        <v>0.13</v>
      </c>
      <c r="T45" s="125">
        <v>0.109</v>
      </c>
      <c r="U45" s="125">
        <v>0.107</v>
      </c>
    </row>
    <row r="46" spans="1:21" s="2" customFormat="1" ht="15" customHeight="1" x14ac:dyDescent="0.2">
      <c r="A46" s="69" t="s">
        <v>5</v>
      </c>
      <c r="B46" s="100">
        <v>0.60311358831443396</v>
      </c>
      <c r="C46" s="100">
        <v>0.65861097170211935</v>
      </c>
      <c r="D46" s="100">
        <v>0.61823383854005565</v>
      </c>
      <c r="E46" s="100">
        <v>0.59111229987390612</v>
      </c>
      <c r="F46" s="100">
        <v>0.56723463893191695</v>
      </c>
      <c r="G46" s="131" t="s">
        <v>16</v>
      </c>
      <c r="H46" s="100">
        <v>0.13087287186812338</v>
      </c>
      <c r="I46" s="100">
        <v>0.10013918960717599</v>
      </c>
      <c r="J46" s="100">
        <v>0.11386649344694508</v>
      </c>
      <c r="K46" s="95">
        <v>0.10806225566128197</v>
      </c>
      <c r="L46" s="125">
        <v>1.569</v>
      </c>
      <c r="M46" s="125">
        <v>1.706</v>
      </c>
      <c r="N46" s="125">
        <v>1.599</v>
      </c>
      <c r="O46" s="125">
        <v>1.5469999999999999</v>
      </c>
      <c r="P46" s="125">
        <v>1.538</v>
      </c>
      <c r="Q46" s="131" t="s">
        <v>16</v>
      </c>
      <c r="R46" s="125">
        <v>0.33900000000000002</v>
      </c>
      <c r="S46" s="125">
        <v>0.25900000000000001</v>
      </c>
      <c r="T46" s="125">
        <v>0.29799999999999999</v>
      </c>
      <c r="U46" s="125">
        <v>0.29299999999999998</v>
      </c>
    </row>
    <row r="47" spans="1:21" s="2" customFormat="1" ht="15" customHeight="1" x14ac:dyDescent="0.2">
      <c r="A47" s="69" t="s">
        <v>6</v>
      </c>
      <c r="B47" s="100">
        <v>0.62747778537252219</v>
      </c>
      <c r="C47" s="100">
        <v>0.66634740370801115</v>
      </c>
      <c r="D47" s="100">
        <v>0.64473158385506857</v>
      </c>
      <c r="E47" s="100">
        <v>0.62973953181668318</v>
      </c>
      <c r="F47" s="100">
        <v>0.66444966092853408</v>
      </c>
      <c r="G47" s="131" t="s">
        <v>16</v>
      </c>
      <c r="H47" s="100">
        <v>0.16419237873708695</v>
      </c>
      <c r="I47" s="100">
        <v>0.15851871586519248</v>
      </c>
      <c r="J47" s="100">
        <v>0.14902736564457633</v>
      </c>
      <c r="K47" s="95">
        <v>0.15584246218049033</v>
      </c>
      <c r="L47" s="125">
        <v>0.91800000000000004</v>
      </c>
      <c r="M47" s="125">
        <v>0.97399999999999998</v>
      </c>
      <c r="N47" s="125">
        <v>0.96799999999999997</v>
      </c>
      <c r="O47" s="125">
        <v>0.95499999999999996</v>
      </c>
      <c r="P47" s="125">
        <v>1.0189999999999999</v>
      </c>
      <c r="Q47" s="131" t="s">
        <v>16</v>
      </c>
      <c r="R47" s="125">
        <v>0.24</v>
      </c>
      <c r="S47" s="125">
        <v>0.23799999999999999</v>
      </c>
      <c r="T47" s="125">
        <v>0.22600000000000001</v>
      </c>
      <c r="U47" s="125">
        <v>0.23899999999999999</v>
      </c>
    </row>
    <row r="48" spans="1:21" s="2" customFormat="1" ht="15" customHeight="1" x14ac:dyDescent="0.2">
      <c r="A48" s="67" t="s">
        <v>7</v>
      </c>
      <c r="B48" s="100">
        <v>0.73943661971830987</v>
      </c>
      <c r="C48" s="100">
        <v>0.73858647936786648</v>
      </c>
      <c r="D48" s="100">
        <v>0.70915907873593997</v>
      </c>
      <c r="E48" s="100">
        <v>0.66266928564044247</v>
      </c>
      <c r="F48" s="100">
        <v>0.69222085385878496</v>
      </c>
      <c r="G48" s="131" t="s">
        <v>16</v>
      </c>
      <c r="H48" s="100">
        <v>0.14925373134328357</v>
      </c>
      <c r="I48" s="100">
        <v>0.13604713444027852</v>
      </c>
      <c r="J48" s="100">
        <v>0.12509045797580895</v>
      </c>
      <c r="K48" s="95">
        <v>0.15701970443349755</v>
      </c>
      <c r="L48" s="125">
        <v>1.3440000000000001</v>
      </c>
      <c r="M48" s="125">
        <v>1.3460000000000001</v>
      </c>
      <c r="N48" s="125">
        <v>1.3240000000000001</v>
      </c>
      <c r="O48" s="125">
        <v>1.282</v>
      </c>
      <c r="P48" s="125">
        <v>1.349</v>
      </c>
      <c r="Q48" s="131" t="s">
        <v>16</v>
      </c>
      <c r="R48" s="125">
        <v>0.27200000000000002</v>
      </c>
      <c r="S48" s="125">
        <v>0.254</v>
      </c>
      <c r="T48" s="125">
        <v>0.24199999999999999</v>
      </c>
      <c r="U48" s="125">
        <v>0.30599999999999999</v>
      </c>
    </row>
    <row r="49" spans="1:21" s="2" customFormat="1" ht="15" customHeight="1" x14ac:dyDescent="0.2">
      <c r="A49" s="70" t="s">
        <v>8</v>
      </c>
      <c r="B49" s="100">
        <v>0.64610080836899664</v>
      </c>
      <c r="C49" s="100">
        <v>0.61881622855804697</v>
      </c>
      <c r="D49" s="100">
        <v>0.60504297341909041</v>
      </c>
      <c r="E49" s="100">
        <v>0.59153210143721202</v>
      </c>
      <c r="F49" s="100">
        <v>0.57989336558016824</v>
      </c>
      <c r="G49" s="131" t="s">
        <v>16</v>
      </c>
      <c r="H49" s="100">
        <v>0.12060183829986534</v>
      </c>
      <c r="I49" s="100">
        <v>0.14172690534464114</v>
      </c>
      <c r="J49" s="100">
        <v>0.14927029576605069</v>
      </c>
      <c r="K49" s="95">
        <v>0.12532292640026385</v>
      </c>
      <c r="L49" s="125">
        <v>1.087</v>
      </c>
      <c r="M49" s="125">
        <v>1.0569999999999999</v>
      </c>
      <c r="N49" s="125">
        <v>1.0629999999999999</v>
      </c>
      <c r="O49" s="125">
        <v>1.0660000000000001</v>
      </c>
      <c r="P49" s="125">
        <v>1.0549999999999999</v>
      </c>
      <c r="Q49" s="131" t="s">
        <v>16</v>
      </c>
      <c r="R49" s="125">
        <v>0.20599999999999999</v>
      </c>
      <c r="S49" s="125">
        <v>0.249</v>
      </c>
      <c r="T49" s="125">
        <v>0.26900000000000002</v>
      </c>
      <c r="U49" s="125">
        <v>0.22800000000000001</v>
      </c>
    </row>
    <row r="50" spans="1:21" s="2" customFormat="1" ht="15" customHeight="1" x14ac:dyDescent="0.2">
      <c r="A50" s="69" t="s">
        <v>9</v>
      </c>
      <c r="B50" s="100">
        <v>0.69858091235763442</v>
      </c>
      <c r="C50" s="100">
        <v>0.64342199856218552</v>
      </c>
      <c r="D50" s="100">
        <v>0.63881053126469212</v>
      </c>
      <c r="E50" s="100">
        <v>0.5981136415919025</v>
      </c>
      <c r="F50" s="100">
        <v>0.61470538291730348</v>
      </c>
      <c r="G50" s="131" t="s">
        <v>16</v>
      </c>
      <c r="H50" s="100">
        <v>0.1240115025161754</v>
      </c>
      <c r="I50" s="100">
        <v>0.10695815702867889</v>
      </c>
      <c r="J50" s="100">
        <v>0.12422360248447208</v>
      </c>
      <c r="K50" s="95">
        <v>0.12848814173317485</v>
      </c>
      <c r="L50" s="125">
        <v>1.147</v>
      </c>
      <c r="M50" s="125">
        <v>1.0740000000000001</v>
      </c>
      <c r="N50" s="125">
        <v>1.087</v>
      </c>
      <c r="O50" s="125">
        <v>1.04</v>
      </c>
      <c r="P50" s="125">
        <v>1.0860000000000001</v>
      </c>
      <c r="Q50" s="131" t="s">
        <v>16</v>
      </c>
      <c r="R50" s="125">
        <v>0.20699999999999999</v>
      </c>
      <c r="S50" s="125">
        <v>0.182</v>
      </c>
      <c r="T50" s="125">
        <v>0.216</v>
      </c>
      <c r="U50" s="125">
        <v>0.22700000000000001</v>
      </c>
    </row>
    <row r="51" spans="1:21" s="2" customFormat="1" ht="15" customHeight="1" x14ac:dyDescent="0.2">
      <c r="A51" s="54" t="s">
        <v>10</v>
      </c>
      <c r="B51" s="100">
        <v>0.63092954533672041</v>
      </c>
      <c r="C51" s="100">
        <v>0.62925298179535472</v>
      </c>
      <c r="D51" s="100">
        <v>0.60473906091001606</v>
      </c>
      <c r="E51" s="100">
        <v>0.58402888492919447</v>
      </c>
      <c r="F51" s="100">
        <v>0.56200746578183336</v>
      </c>
      <c r="G51" s="131" t="s">
        <v>16</v>
      </c>
      <c r="H51" s="100">
        <v>0.16446955430006277</v>
      </c>
      <c r="I51" s="100">
        <v>0.14585453312012406</v>
      </c>
      <c r="J51" s="100">
        <v>0.13340523304886054</v>
      </c>
      <c r="K51" s="95">
        <v>0.1177473616295682</v>
      </c>
      <c r="L51" s="125">
        <v>2.4340000000000002</v>
      </c>
      <c r="M51" s="125">
        <v>2.5059999999999998</v>
      </c>
      <c r="N51" s="125">
        <v>2.496</v>
      </c>
      <c r="O51" s="125">
        <v>2.4910000000000001</v>
      </c>
      <c r="P51" s="125">
        <v>2.4390000000000001</v>
      </c>
      <c r="Q51" s="131" t="s">
        <v>16</v>
      </c>
      <c r="R51" s="125">
        <v>0.65500000000000003</v>
      </c>
      <c r="S51" s="125">
        <v>0.60199999999999998</v>
      </c>
      <c r="T51" s="125">
        <v>0.56899999999999995</v>
      </c>
      <c r="U51" s="125">
        <v>0.51100000000000001</v>
      </c>
    </row>
    <row r="52" spans="1:21" s="2" customFormat="1" ht="15" customHeight="1" x14ac:dyDescent="0.2">
      <c r="A52" s="69" t="s">
        <v>11</v>
      </c>
      <c r="B52" s="100">
        <v>0.65584100824042657</v>
      </c>
      <c r="C52" s="100">
        <v>0.7174111650718854</v>
      </c>
      <c r="D52" s="100">
        <v>0.68862554819445743</v>
      </c>
      <c r="E52" s="100">
        <v>0.6326329022988505</v>
      </c>
      <c r="F52" s="100">
        <v>0.62791106424114607</v>
      </c>
      <c r="G52" s="131" t="s">
        <v>16</v>
      </c>
      <c r="H52" s="100">
        <v>0.18560369284031353</v>
      </c>
      <c r="I52" s="100">
        <v>0.15955957824017913</v>
      </c>
      <c r="J52" s="100">
        <v>0.15131106321839077</v>
      </c>
      <c r="K52" s="95">
        <v>0.15818613234906409</v>
      </c>
      <c r="L52" s="125">
        <v>1.353</v>
      </c>
      <c r="M52" s="125">
        <v>1.492</v>
      </c>
      <c r="N52" s="125">
        <v>1.476</v>
      </c>
      <c r="O52" s="125">
        <v>1.409</v>
      </c>
      <c r="P52" s="125">
        <v>1.429</v>
      </c>
      <c r="Q52" s="131" t="s">
        <v>16</v>
      </c>
      <c r="R52" s="125">
        <v>0.38600000000000001</v>
      </c>
      <c r="S52" s="125">
        <v>0.34200000000000003</v>
      </c>
      <c r="T52" s="125">
        <v>0.33700000000000002</v>
      </c>
      <c r="U52" s="125">
        <v>0.36</v>
      </c>
    </row>
    <row r="53" spans="1:21" s="2" customFormat="1" ht="15" customHeight="1" x14ac:dyDescent="0.2">
      <c r="A53" s="69" t="s">
        <v>12</v>
      </c>
      <c r="B53" s="100">
        <v>0.80715601157590111</v>
      </c>
      <c r="C53" s="100">
        <v>0.79311244456039653</v>
      </c>
      <c r="D53" s="100">
        <v>0.77740320768209215</v>
      </c>
      <c r="E53" s="100">
        <v>0.72353351259834664</v>
      </c>
      <c r="F53" s="100">
        <v>0.72464480605673276</v>
      </c>
      <c r="G53" s="131" t="s">
        <v>16</v>
      </c>
      <c r="H53" s="100">
        <v>0.18105922254109053</v>
      </c>
      <c r="I53" s="100">
        <v>0.14608233731739709</v>
      </c>
      <c r="J53" s="100">
        <v>0.15137934468678416</v>
      </c>
      <c r="K53" s="95">
        <v>0.14404404896514431</v>
      </c>
      <c r="L53" s="126">
        <v>1.534</v>
      </c>
      <c r="M53" s="127">
        <v>1.52</v>
      </c>
      <c r="N53" s="127">
        <v>1.522</v>
      </c>
      <c r="O53" s="125">
        <v>1.4530000000000001</v>
      </c>
      <c r="P53" s="125">
        <v>1.474</v>
      </c>
      <c r="Q53" s="131" t="s">
        <v>16</v>
      </c>
      <c r="R53" s="127">
        <v>0.34699999999999998</v>
      </c>
      <c r="S53" s="127">
        <v>0.28599999999999998</v>
      </c>
      <c r="T53" s="125">
        <v>0.30399999999999999</v>
      </c>
      <c r="U53" s="125">
        <v>0.29299999999999998</v>
      </c>
    </row>
    <row r="54" spans="1:21" s="2" customFormat="1" ht="15" customHeight="1" thickBot="1" x14ac:dyDescent="0.25">
      <c r="A54" s="71" t="s">
        <v>13</v>
      </c>
      <c r="B54" s="101">
        <v>0.73904044156671267</v>
      </c>
      <c r="C54" s="101">
        <v>0.77357140964844895</v>
      </c>
      <c r="D54" s="101">
        <v>0.75175097276264591</v>
      </c>
      <c r="E54" s="101">
        <v>0.73737501582078213</v>
      </c>
      <c r="F54" s="101">
        <v>0.71195732701140912</v>
      </c>
      <c r="G54" s="132" t="s">
        <v>16</v>
      </c>
      <c r="H54" s="101">
        <v>0.17405356717090101</v>
      </c>
      <c r="I54" s="101">
        <v>0.15434500648508431</v>
      </c>
      <c r="J54" s="101">
        <v>0.14048854575370207</v>
      </c>
      <c r="K54" s="97">
        <v>0.12125253123919594</v>
      </c>
      <c r="L54" s="128">
        <v>2.7850000000000001</v>
      </c>
      <c r="M54" s="129">
        <v>2.92</v>
      </c>
      <c r="N54" s="129">
        <v>2.8980000000000001</v>
      </c>
      <c r="O54" s="129">
        <v>2.9129999999999998</v>
      </c>
      <c r="P54" s="202">
        <v>2.883</v>
      </c>
      <c r="Q54" s="132" t="s">
        <v>16</v>
      </c>
      <c r="R54" s="129">
        <v>0.65700000000000003</v>
      </c>
      <c r="S54" s="129">
        <v>0.59499999999999997</v>
      </c>
      <c r="T54" s="129">
        <v>0.55500000000000005</v>
      </c>
      <c r="U54" s="129">
        <v>0.49099999999999999</v>
      </c>
    </row>
    <row r="55" spans="1:21" s="2" customFormat="1" ht="13.5" customHeight="1" x14ac:dyDescent="0.2">
      <c r="A55" s="20"/>
      <c r="B55" s="5"/>
      <c r="C55" s="5"/>
      <c r="D55" s="5"/>
      <c r="E55" s="5"/>
      <c r="F55" s="5"/>
      <c r="G55" s="5"/>
      <c r="H55" s="5"/>
      <c r="I55" s="5"/>
      <c r="J55" s="5"/>
      <c r="K55" s="5"/>
      <c r="L55" s="5"/>
      <c r="M55" s="5"/>
      <c r="N55" s="5"/>
      <c r="O55" s="5"/>
      <c r="P55" s="5"/>
      <c r="Q55" s="5"/>
    </row>
    <row r="56" spans="1:21" x14ac:dyDescent="0.2">
      <c r="A56" s="14" t="s">
        <v>78</v>
      </c>
    </row>
  </sheetData>
  <mergeCells count="10">
    <mergeCell ref="B5:F5"/>
    <mergeCell ref="L4:U4"/>
    <mergeCell ref="B4:K4"/>
    <mergeCell ref="A4:A7"/>
    <mergeCell ref="B39:U39"/>
    <mergeCell ref="B23:U23"/>
    <mergeCell ref="B7:U7"/>
    <mergeCell ref="Q5:U5"/>
    <mergeCell ref="L5:P5"/>
    <mergeCell ref="G5:K5"/>
  </mergeCells>
  <hyperlinks>
    <hyperlink ref="A2" location="Contents!A1" display="Back to the Contents"/>
  </hyperlinks>
  <pageMargins left="0.70866141732283472" right="0.70866141732283472" top="0.78740157480314965" bottom="0.78740157480314965"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dimension ref="A1:K19"/>
  <sheetViews>
    <sheetView showGridLines="0" zoomScale="85" zoomScaleNormal="85" workbookViewId="0"/>
  </sheetViews>
  <sheetFormatPr defaultColWidth="9.140625" defaultRowHeight="12.75" x14ac:dyDescent="0.2"/>
  <cols>
    <col min="1" max="1" width="19.42578125" style="4" customWidth="1"/>
    <col min="2" max="11" width="12.5703125" style="4" customWidth="1"/>
    <col min="12" max="14" width="9.42578125" style="4" customWidth="1"/>
    <col min="15" max="16384" width="9.140625" style="4"/>
  </cols>
  <sheetData>
    <row r="1" spans="1:11" s="2" customFormat="1" ht="20.100000000000001" customHeight="1" x14ac:dyDescent="0.2">
      <c r="A1" s="63" t="s">
        <v>112</v>
      </c>
      <c r="B1" s="1"/>
      <c r="C1" s="1"/>
    </row>
    <row r="2" spans="1:11" s="2" customFormat="1" ht="13.5" customHeight="1" x14ac:dyDescent="0.2">
      <c r="A2" s="192" t="s">
        <v>68</v>
      </c>
    </row>
    <row r="3" spans="1:11" s="2" customFormat="1" ht="13.5" customHeight="1" thickBot="1" x14ac:dyDescent="0.25">
      <c r="A3" s="3"/>
    </row>
    <row r="4" spans="1:11" s="2" customFormat="1" ht="15" customHeight="1" x14ac:dyDescent="0.2">
      <c r="A4" s="211"/>
      <c r="B4" s="209" t="s">
        <v>81</v>
      </c>
      <c r="C4" s="210"/>
      <c r="D4" s="210"/>
      <c r="E4" s="210"/>
      <c r="F4" s="210"/>
      <c r="G4" s="209" t="s">
        <v>104</v>
      </c>
      <c r="H4" s="210"/>
      <c r="I4" s="210"/>
      <c r="J4" s="210"/>
      <c r="K4" s="210"/>
    </row>
    <row r="5" spans="1:11" s="2" customFormat="1" ht="15" customHeight="1" thickBot="1" x14ac:dyDescent="0.25">
      <c r="A5" s="212"/>
      <c r="B5" s="61">
        <v>2020</v>
      </c>
      <c r="C5" s="61">
        <v>2021</v>
      </c>
      <c r="D5" s="61">
        <v>2022</v>
      </c>
      <c r="E5" s="77">
        <v>2023</v>
      </c>
      <c r="F5" s="78">
        <v>2024</v>
      </c>
      <c r="G5" s="61">
        <v>2020</v>
      </c>
      <c r="H5" s="61">
        <v>2021</v>
      </c>
      <c r="I5" s="61">
        <v>2022</v>
      </c>
      <c r="J5" s="61">
        <v>2023</v>
      </c>
      <c r="K5" s="201">
        <v>2024</v>
      </c>
    </row>
    <row r="6" spans="1:11" s="2" customFormat="1" ht="15" customHeight="1" thickBot="1" x14ac:dyDescent="0.25">
      <c r="A6" s="213"/>
      <c r="B6" s="207" t="s">
        <v>106</v>
      </c>
      <c r="C6" s="208"/>
      <c r="D6" s="208"/>
      <c r="E6" s="208"/>
      <c r="F6" s="208"/>
      <c r="G6" s="208"/>
      <c r="H6" s="208"/>
      <c r="I6" s="208"/>
      <c r="J6" s="208"/>
      <c r="K6" s="208"/>
    </row>
    <row r="7" spans="1:11" s="2" customFormat="1" ht="15" customHeight="1" x14ac:dyDescent="0.2">
      <c r="A7" s="55" t="s">
        <v>85</v>
      </c>
      <c r="B7" s="124">
        <v>62.877000000000002</v>
      </c>
      <c r="C7" s="124">
        <v>79.872</v>
      </c>
      <c r="D7" s="124">
        <v>81.581000000000003</v>
      </c>
      <c r="E7" s="124">
        <v>82.584999999999994</v>
      </c>
      <c r="F7" s="93">
        <v>84.64</v>
      </c>
      <c r="G7" s="102" t="s">
        <v>16</v>
      </c>
      <c r="H7" s="107">
        <v>47.305999999999997</v>
      </c>
      <c r="I7" s="107">
        <v>49.415999999999997</v>
      </c>
      <c r="J7" s="107">
        <v>50.954000000000001</v>
      </c>
      <c r="K7" s="107">
        <v>52.228000000000002</v>
      </c>
    </row>
    <row r="8" spans="1:11" s="2" customFormat="1" ht="15" customHeight="1" x14ac:dyDescent="0.2">
      <c r="A8" s="58" t="s">
        <v>83</v>
      </c>
      <c r="B8" s="143">
        <v>34.69</v>
      </c>
      <c r="C8" s="143">
        <v>50.201000000000001</v>
      </c>
      <c r="D8" s="143">
        <v>52.064999999999998</v>
      </c>
      <c r="E8" s="143">
        <v>53.432000000000002</v>
      </c>
      <c r="F8" s="105">
        <v>55.164000000000001</v>
      </c>
      <c r="G8" s="103" t="s">
        <v>16</v>
      </c>
      <c r="H8" s="108">
        <v>40.515000000000001</v>
      </c>
      <c r="I8" s="108">
        <v>42.718000000000004</v>
      </c>
      <c r="J8" s="108">
        <v>44.088000000000001</v>
      </c>
      <c r="K8" s="108">
        <v>45.451999999999998</v>
      </c>
    </row>
    <row r="9" spans="1:11" s="2" customFormat="1" ht="15" customHeight="1" thickBot="1" x14ac:dyDescent="0.25">
      <c r="A9" s="58" t="s">
        <v>84</v>
      </c>
      <c r="B9" s="144">
        <v>28.187000000000001</v>
      </c>
      <c r="C9" s="144">
        <v>29.670999999999999</v>
      </c>
      <c r="D9" s="144">
        <v>29.515999999999998</v>
      </c>
      <c r="E9" s="144">
        <v>29.152999999999999</v>
      </c>
      <c r="F9" s="106">
        <v>29.475999999999999</v>
      </c>
      <c r="G9" s="104" t="s">
        <v>16</v>
      </c>
      <c r="H9" s="109">
        <v>6.7910000000000004</v>
      </c>
      <c r="I9" s="109">
        <v>6.6980000000000004</v>
      </c>
      <c r="J9" s="109">
        <v>6.8659999999999997</v>
      </c>
      <c r="K9" s="109">
        <v>6.7759999999999998</v>
      </c>
    </row>
    <row r="10" spans="1:11" s="2" customFormat="1" ht="15" customHeight="1" thickBot="1" x14ac:dyDescent="0.25">
      <c r="A10" s="62"/>
      <c r="B10" s="207" t="s">
        <v>107</v>
      </c>
      <c r="C10" s="208"/>
      <c r="D10" s="208"/>
      <c r="E10" s="208"/>
      <c r="F10" s="208"/>
      <c r="G10" s="208"/>
      <c r="H10" s="208"/>
      <c r="I10" s="208"/>
      <c r="J10" s="208"/>
      <c r="K10" s="208"/>
    </row>
    <row r="11" spans="1:11" s="2" customFormat="1" ht="15" customHeight="1" x14ac:dyDescent="0.2">
      <c r="A11" s="55" t="s">
        <v>85</v>
      </c>
      <c r="B11" s="124">
        <v>1.7723013958103142</v>
      </c>
      <c r="C11" s="124">
        <v>2.1643475551099489</v>
      </c>
      <c r="D11" s="124">
        <v>2.1259612703492237</v>
      </c>
      <c r="E11" s="124">
        <v>2.1315008388179124</v>
      </c>
      <c r="F11" s="93">
        <v>2.189569536423841</v>
      </c>
      <c r="G11" s="102" t="s">
        <v>16</v>
      </c>
      <c r="H11" s="107">
        <v>1.2818838321568415</v>
      </c>
      <c r="I11" s="107">
        <v>1.2877569793895298</v>
      </c>
      <c r="J11" s="107">
        <v>1.3151116273067496</v>
      </c>
      <c r="K11" s="107">
        <v>1.3510968543046358</v>
      </c>
    </row>
    <row r="12" spans="1:11" s="2" customFormat="1" ht="15" customHeight="1" x14ac:dyDescent="0.2">
      <c r="A12" s="58" t="s">
        <v>83</v>
      </c>
      <c r="B12" s="143">
        <v>0.97780007666809488</v>
      </c>
      <c r="C12" s="143">
        <v>1.3603316758573034</v>
      </c>
      <c r="D12" s="143">
        <v>1.3567886338820601</v>
      </c>
      <c r="E12" s="143">
        <v>1.3790682668731451</v>
      </c>
      <c r="F12" s="105">
        <v>1.4270488410596027</v>
      </c>
      <c r="G12" s="103" t="s">
        <v>16</v>
      </c>
      <c r="H12" s="108">
        <v>1.0978633462950669</v>
      </c>
      <c r="I12" s="108">
        <v>1.1132103497968662</v>
      </c>
      <c r="J12" s="108">
        <v>1.1379016647309332</v>
      </c>
      <c r="K12" s="108">
        <v>1.1758071192052981</v>
      </c>
    </row>
    <row r="13" spans="1:11" s="2" customFormat="1" ht="15" customHeight="1" thickBot="1" x14ac:dyDescent="0.25">
      <c r="A13" s="58" t="s">
        <v>84</v>
      </c>
      <c r="B13" s="144">
        <v>0.79450131914221933</v>
      </c>
      <c r="C13" s="144">
        <v>0.80401587925264528</v>
      </c>
      <c r="D13" s="144">
        <v>0.76917263646716372</v>
      </c>
      <c r="E13" s="144">
        <v>0.7524325719447672</v>
      </c>
      <c r="F13" s="106">
        <v>0.76252069536423839</v>
      </c>
      <c r="G13" s="104" t="s">
        <v>16</v>
      </c>
      <c r="H13" s="109">
        <v>0.18402048586177464</v>
      </c>
      <c r="I13" s="109">
        <v>0.17454662959266373</v>
      </c>
      <c r="J13" s="109">
        <v>0.17720996257581625</v>
      </c>
      <c r="K13" s="109">
        <v>0.17528973509933773</v>
      </c>
    </row>
    <row r="14" spans="1:11" s="2" customFormat="1" ht="15" customHeight="1" thickBot="1" x14ac:dyDescent="0.25">
      <c r="A14" s="62"/>
      <c r="B14" s="207" t="s">
        <v>89</v>
      </c>
      <c r="C14" s="208"/>
      <c r="D14" s="208"/>
      <c r="E14" s="208"/>
      <c r="F14" s="208"/>
      <c r="G14" s="208"/>
      <c r="H14" s="208"/>
      <c r="I14" s="208"/>
      <c r="J14" s="208"/>
      <c r="K14" s="208"/>
    </row>
    <row r="15" spans="1:11" s="2" customFormat="1" ht="15" customHeight="1" x14ac:dyDescent="0.2">
      <c r="A15" s="55" t="s">
        <v>85</v>
      </c>
      <c r="B15" s="124">
        <v>100</v>
      </c>
      <c r="C15" s="124">
        <v>100</v>
      </c>
      <c r="D15" s="124">
        <v>100</v>
      </c>
      <c r="E15" s="124">
        <v>100</v>
      </c>
      <c r="F15" s="93">
        <v>100</v>
      </c>
      <c r="G15" s="102" t="s">
        <v>16</v>
      </c>
      <c r="H15" s="107">
        <v>59.227263621794869</v>
      </c>
      <c r="I15" s="107">
        <v>60.572927519888196</v>
      </c>
      <c r="J15" s="107">
        <v>61.698855724405163</v>
      </c>
      <c r="K15" s="107">
        <v>61.706049149338369</v>
      </c>
    </row>
    <row r="16" spans="1:11" s="2" customFormat="1" ht="15" customHeight="1" x14ac:dyDescent="0.2">
      <c r="A16" s="58" t="s">
        <v>83</v>
      </c>
      <c r="B16" s="143">
        <v>55.171207277700908</v>
      </c>
      <c r="C16" s="143">
        <v>62.851812900641022</v>
      </c>
      <c r="D16" s="143">
        <v>63.820007109498533</v>
      </c>
      <c r="E16" s="143">
        <v>64.699400617545564</v>
      </c>
      <c r="F16" s="105">
        <v>65.174858223062387</v>
      </c>
      <c r="G16" s="103" t="s">
        <v>16</v>
      </c>
      <c r="H16" s="108">
        <v>50.724909855769226</v>
      </c>
      <c r="I16" s="108">
        <v>52.362682487343868</v>
      </c>
      <c r="J16" s="108">
        <v>53.38499727553431</v>
      </c>
      <c r="K16" s="108">
        <v>53.70037807183364</v>
      </c>
    </row>
    <row r="17" spans="1:11" s="2" customFormat="1" ht="15" customHeight="1" thickBot="1" x14ac:dyDescent="0.25">
      <c r="A17" s="65" t="s">
        <v>84</v>
      </c>
      <c r="B17" s="144">
        <v>44.828792722299092</v>
      </c>
      <c r="C17" s="144">
        <v>37.148187099358978</v>
      </c>
      <c r="D17" s="144">
        <v>36.17999289050146</v>
      </c>
      <c r="E17" s="144">
        <v>35.300599382454436</v>
      </c>
      <c r="F17" s="106">
        <v>34.82514177693762</v>
      </c>
      <c r="G17" s="104" t="s">
        <v>16</v>
      </c>
      <c r="H17" s="109">
        <v>8.5023537660256423</v>
      </c>
      <c r="I17" s="109">
        <v>8.2102450325443428</v>
      </c>
      <c r="J17" s="109">
        <v>8.3138584488708602</v>
      </c>
      <c r="K17" s="109">
        <v>8.0056710775047257</v>
      </c>
    </row>
    <row r="18" spans="1:11" x14ac:dyDescent="0.2">
      <c r="A18" s="11"/>
      <c r="B18" s="12"/>
      <c r="C18" s="12"/>
      <c r="D18" s="11"/>
      <c r="E18" s="11"/>
      <c r="F18" s="11"/>
      <c r="G18" s="11"/>
      <c r="H18" s="11"/>
    </row>
    <row r="19" spans="1:11" x14ac:dyDescent="0.2">
      <c r="A19" s="14" t="s">
        <v>78</v>
      </c>
    </row>
  </sheetData>
  <mergeCells count="6">
    <mergeCell ref="A4:A6"/>
    <mergeCell ref="B14:K14"/>
    <mergeCell ref="B10:K10"/>
    <mergeCell ref="B6:K6"/>
    <mergeCell ref="G4:K4"/>
    <mergeCell ref="B4:F4"/>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DE8"/>
  </sheetPr>
  <dimension ref="B1:E25"/>
  <sheetViews>
    <sheetView showGridLines="0" zoomScale="85" zoomScaleNormal="85" workbookViewId="0">
      <selection activeCell="B1" sqref="B1"/>
    </sheetView>
  </sheetViews>
  <sheetFormatPr defaultRowHeight="12.75" x14ac:dyDescent="0.2"/>
  <cols>
    <col min="1" max="1" width="1.5703125" customWidth="1"/>
    <col min="2" max="2" width="61.85546875" customWidth="1"/>
    <col min="257" max="257" width="1.5703125" customWidth="1"/>
    <col min="258" max="258" width="61.85546875" customWidth="1"/>
    <col min="513" max="513" width="1.5703125" customWidth="1"/>
    <col min="514" max="514" width="61.85546875" customWidth="1"/>
    <col min="769" max="769" width="1.5703125" customWidth="1"/>
    <col min="770" max="770" width="61.85546875" customWidth="1"/>
    <col min="1025" max="1025" width="1.5703125" customWidth="1"/>
    <col min="1026" max="1026" width="61.85546875" customWidth="1"/>
    <col min="1281" max="1281" width="1.5703125" customWidth="1"/>
    <col min="1282" max="1282" width="61.85546875" customWidth="1"/>
    <col min="1537" max="1537" width="1.5703125" customWidth="1"/>
    <col min="1538" max="1538" width="61.85546875" customWidth="1"/>
    <col min="1793" max="1793" width="1.5703125" customWidth="1"/>
    <col min="1794" max="1794" width="61.85546875" customWidth="1"/>
    <col min="2049" max="2049" width="1.5703125" customWidth="1"/>
    <col min="2050" max="2050" width="61.85546875" customWidth="1"/>
    <col min="2305" max="2305" width="1.5703125" customWidth="1"/>
    <col min="2306" max="2306" width="61.85546875" customWidth="1"/>
    <col min="2561" max="2561" width="1.5703125" customWidth="1"/>
    <col min="2562" max="2562" width="61.85546875" customWidth="1"/>
    <col min="2817" max="2817" width="1.5703125" customWidth="1"/>
    <col min="2818" max="2818" width="61.85546875" customWidth="1"/>
    <col min="3073" max="3073" width="1.5703125" customWidth="1"/>
    <col min="3074" max="3074" width="61.85546875" customWidth="1"/>
    <col min="3329" max="3329" width="1.5703125" customWidth="1"/>
    <col min="3330" max="3330" width="61.85546875" customWidth="1"/>
    <col min="3585" max="3585" width="1.5703125" customWidth="1"/>
    <col min="3586" max="3586" width="61.85546875" customWidth="1"/>
    <col min="3841" max="3841" width="1.5703125" customWidth="1"/>
    <col min="3842" max="3842" width="61.85546875" customWidth="1"/>
    <col min="4097" max="4097" width="1.5703125" customWidth="1"/>
    <col min="4098" max="4098" width="61.85546875" customWidth="1"/>
    <col min="4353" max="4353" width="1.5703125" customWidth="1"/>
    <col min="4354" max="4354" width="61.85546875" customWidth="1"/>
    <col min="4609" max="4609" width="1.5703125" customWidth="1"/>
    <col min="4610" max="4610" width="61.85546875" customWidth="1"/>
    <col min="4865" max="4865" width="1.5703125" customWidth="1"/>
    <col min="4866" max="4866" width="61.85546875" customWidth="1"/>
    <col min="5121" max="5121" width="1.5703125" customWidth="1"/>
    <col min="5122" max="5122" width="61.85546875" customWidth="1"/>
    <col min="5377" max="5377" width="1.5703125" customWidth="1"/>
    <col min="5378" max="5378" width="61.85546875" customWidth="1"/>
    <col min="5633" max="5633" width="1.5703125" customWidth="1"/>
    <col min="5634" max="5634" width="61.85546875" customWidth="1"/>
    <col min="5889" max="5889" width="1.5703125" customWidth="1"/>
    <col min="5890" max="5890" width="61.85546875" customWidth="1"/>
    <col min="6145" max="6145" width="1.5703125" customWidth="1"/>
    <col min="6146" max="6146" width="61.85546875" customWidth="1"/>
    <col min="6401" max="6401" width="1.5703125" customWidth="1"/>
    <col min="6402" max="6402" width="61.85546875" customWidth="1"/>
    <col min="6657" max="6657" width="1.5703125" customWidth="1"/>
    <col min="6658" max="6658" width="61.85546875" customWidth="1"/>
    <col min="6913" max="6913" width="1.5703125" customWidth="1"/>
    <col min="6914" max="6914" width="61.85546875" customWidth="1"/>
    <col min="7169" max="7169" width="1.5703125" customWidth="1"/>
    <col min="7170" max="7170" width="61.85546875" customWidth="1"/>
    <col min="7425" max="7425" width="1.5703125" customWidth="1"/>
    <col min="7426" max="7426" width="61.85546875" customWidth="1"/>
    <col min="7681" max="7681" width="1.5703125" customWidth="1"/>
    <col min="7682" max="7682" width="61.85546875" customWidth="1"/>
    <col min="7937" max="7937" width="1.5703125" customWidth="1"/>
    <col min="7938" max="7938" width="61.85546875" customWidth="1"/>
    <col min="8193" max="8193" width="1.5703125" customWidth="1"/>
    <col min="8194" max="8194" width="61.85546875" customWidth="1"/>
    <col min="8449" max="8449" width="1.5703125" customWidth="1"/>
    <col min="8450" max="8450" width="61.85546875" customWidth="1"/>
    <col min="8705" max="8705" width="1.5703125" customWidth="1"/>
    <col min="8706" max="8706" width="61.85546875" customWidth="1"/>
    <col min="8961" max="8961" width="1.5703125" customWidth="1"/>
    <col min="8962" max="8962" width="61.85546875" customWidth="1"/>
    <col min="9217" max="9217" width="1.5703125" customWidth="1"/>
    <col min="9218" max="9218" width="61.85546875" customWidth="1"/>
    <col min="9473" max="9473" width="1.5703125" customWidth="1"/>
    <col min="9474" max="9474" width="61.85546875" customWidth="1"/>
    <col min="9729" max="9729" width="1.5703125" customWidth="1"/>
    <col min="9730" max="9730" width="61.85546875" customWidth="1"/>
    <col min="9985" max="9985" width="1.5703125" customWidth="1"/>
    <col min="9986" max="9986" width="61.85546875" customWidth="1"/>
    <col min="10241" max="10241" width="1.5703125" customWidth="1"/>
    <col min="10242" max="10242" width="61.85546875" customWidth="1"/>
    <col min="10497" max="10497" width="1.5703125" customWidth="1"/>
    <col min="10498" max="10498" width="61.85546875" customWidth="1"/>
    <col min="10753" max="10753" width="1.5703125" customWidth="1"/>
    <col min="10754" max="10754" width="61.85546875" customWidth="1"/>
    <col min="11009" max="11009" width="1.5703125" customWidth="1"/>
    <col min="11010" max="11010" width="61.85546875" customWidth="1"/>
    <col min="11265" max="11265" width="1.5703125" customWidth="1"/>
    <col min="11266" max="11266" width="61.85546875" customWidth="1"/>
    <col min="11521" max="11521" width="1.5703125" customWidth="1"/>
    <col min="11522" max="11522" width="61.85546875" customWidth="1"/>
    <col min="11777" max="11777" width="1.5703125" customWidth="1"/>
    <col min="11778" max="11778" width="61.85546875" customWidth="1"/>
    <col min="12033" max="12033" width="1.5703125" customWidth="1"/>
    <col min="12034" max="12034" width="61.85546875" customWidth="1"/>
    <col min="12289" max="12289" width="1.5703125" customWidth="1"/>
    <col min="12290" max="12290" width="61.85546875" customWidth="1"/>
    <col min="12545" max="12545" width="1.5703125" customWidth="1"/>
    <col min="12546" max="12546" width="61.85546875" customWidth="1"/>
    <col min="12801" max="12801" width="1.5703125" customWidth="1"/>
    <col min="12802" max="12802" width="61.85546875" customWidth="1"/>
    <col min="13057" max="13057" width="1.5703125" customWidth="1"/>
    <col min="13058" max="13058" width="61.85546875" customWidth="1"/>
    <col min="13313" max="13313" width="1.5703125" customWidth="1"/>
    <col min="13314" max="13314" width="61.85546875" customWidth="1"/>
    <col min="13569" max="13569" width="1.5703125" customWidth="1"/>
    <col min="13570" max="13570" width="61.85546875" customWidth="1"/>
    <col min="13825" max="13825" width="1.5703125" customWidth="1"/>
    <col min="13826" max="13826" width="61.85546875" customWidth="1"/>
    <col min="14081" max="14081" width="1.5703125" customWidth="1"/>
    <col min="14082" max="14082" width="61.85546875" customWidth="1"/>
    <col min="14337" max="14337" width="1.5703125" customWidth="1"/>
    <col min="14338" max="14338" width="61.85546875" customWidth="1"/>
    <col min="14593" max="14593" width="1.5703125" customWidth="1"/>
    <col min="14594" max="14594" width="61.85546875" customWidth="1"/>
    <col min="14849" max="14849" width="1.5703125" customWidth="1"/>
    <col min="14850" max="14850" width="61.85546875" customWidth="1"/>
    <col min="15105" max="15105" width="1.5703125" customWidth="1"/>
    <col min="15106" max="15106" width="61.85546875" customWidth="1"/>
    <col min="15361" max="15361" width="1.5703125" customWidth="1"/>
    <col min="15362" max="15362" width="61.85546875" customWidth="1"/>
    <col min="15617" max="15617" width="1.5703125" customWidth="1"/>
    <col min="15618" max="15618" width="61.85546875" customWidth="1"/>
    <col min="15873" max="15873" width="1.5703125" customWidth="1"/>
    <col min="15874" max="15874" width="61.85546875" customWidth="1"/>
    <col min="16129" max="16129" width="1.5703125" customWidth="1"/>
    <col min="16130" max="16130" width="61.85546875" customWidth="1"/>
  </cols>
  <sheetData>
    <row r="1" spans="2:5" ht="27.75" customHeight="1" x14ac:dyDescent="0.25">
      <c r="B1" s="189" t="s">
        <v>50</v>
      </c>
    </row>
    <row r="2" spans="2:5" ht="83.25" customHeight="1" x14ac:dyDescent="0.2">
      <c r="B2" s="45" t="s">
        <v>51</v>
      </c>
    </row>
    <row r="3" spans="2:5" ht="7.5" customHeight="1" x14ac:dyDescent="0.2">
      <c r="B3" s="45"/>
    </row>
    <row r="4" spans="2:5" x14ac:dyDescent="0.2">
      <c r="B4" t="s">
        <v>52</v>
      </c>
    </row>
    <row r="5" spans="2:5" ht="7.5" customHeight="1" x14ac:dyDescent="0.2"/>
    <row r="6" spans="2:5" ht="51.75" customHeight="1" x14ac:dyDescent="0.2">
      <c r="B6" s="46" t="s">
        <v>53</v>
      </c>
    </row>
    <row r="7" spans="2:5" ht="6.75" customHeight="1" x14ac:dyDescent="0.2"/>
    <row r="8" spans="2:5" ht="39.6" customHeight="1" x14ac:dyDescent="0.2">
      <c r="B8" s="47" t="s">
        <v>54</v>
      </c>
      <c r="E8" s="190"/>
    </row>
    <row r="9" spans="2:5" ht="7.5" customHeight="1" x14ac:dyDescent="0.2"/>
    <row r="10" spans="2:5" ht="38.25" x14ac:dyDescent="0.2">
      <c r="B10" s="45" t="s">
        <v>55</v>
      </c>
    </row>
    <row r="11" spans="2:5" ht="7.5" customHeight="1" x14ac:dyDescent="0.2"/>
    <row r="12" spans="2:5" x14ac:dyDescent="0.2">
      <c r="B12" s="191" t="s">
        <v>56</v>
      </c>
    </row>
    <row r="13" spans="2:5" x14ac:dyDescent="0.2">
      <c r="B13" t="s">
        <v>57</v>
      </c>
    </row>
    <row r="14" spans="2:5" x14ac:dyDescent="0.2">
      <c r="B14" t="s">
        <v>58</v>
      </c>
    </row>
    <row r="15" spans="2:5" x14ac:dyDescent="0.2">
      <c r="B15" t="s">
        <v>59</v>
      </c>
    </row>
    <row r="16" spans="2:5" ht="8.25" customHeight="1" x14ac:dyDescent="0.2"/>
    <row r="17" spans="2:2" ht="48.75" customHeight="1" x14ac:dyDescent="0.2">
      <c r="B17" s="47" t="s">
        <v>60</v>
      </c>
    </row>
    <row r="18" spans="2:2" ht="8.25" customHeight="1" x14ac:dyDescent="0.2">
      <c r="B18" s="47"/>
    </row>
    <row r="19" spans="2:2" ht="63.75" x14ac:dyDescent="0.2">
      <c r="B19" s="47" t="s">
        <v>61</v>
      </c>
    </row>
    <row r="20" spans="2:2" ht="7.5" customHeight="1" x14ac:dyDescent="0.2"/>
    <row r="21" spans="2:2" x14ac:dyDescent="0.2">
      <c r="B21" s="48" t="s">
        <v>62</v>
      </c>
    </row>
    <row r="22" spans="2:2" ht="12" customHeight="1" x14ac:dyDescent="0.2">
      <c r="B22" s="49" t="s">
        <v>63</v>
      </c>
    </row>
    <row r="23" spans="2:2" ht="24.75" customHeight="1" x14ac:dyDescent="0.2">
      <c r="B23" s="49" t="s">
        <v>64</v>
      </c>
    </row>
    <row r="24" spans="2:2" ht="12" customHeight="1" x14ac:dyDescent="0.2">
      <c r="B24" s="49" t="s">
        <v>65</v>
      </c>
    </row>
    <row r="25" spans="2:2" ht="25.5" x14ac:dyDescent="0.2">
      <c r="B25" s="49" t="s">
        <v>66</v>
      </c>
    </row>
  </sheetData>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Z56"/>
  <sheetViews>
    <sheetView showGridLines="0" zoomScale="85" zoomScaleNormal="85" workbookViewId="0"/>
  </sheetViews>
  <sheetFormatPr defaultColWidth="8.85546875" defaultRowHeight="12.75" x14ac:dyDescent="0.2"/>
  <cols>
    <col min="1" max="1" width="17.5703125" style="4" customWidth="1"/>
    <col min="2" max="21" width="9" style="4" customWidth="1"/>
    <col min="22" max="16384" width="8.85546875" style="4"/>
  </cols>
  <sheetData>
    <row r="1" spans="1:26" s="2" customFormat="1" ht="20.100000000000001" customHeight="1" x14ac:dyDescent="0.2">
      <c r="A1" s="73" t="s">
        <v>113</v>
      </c>
    </row>
    <row r="2" spans="1:26" s="2" customFormat="1" ht="13.5" customHeight="1" x14ac:dyDescent="0.2">
      <c r="A2" s="193" t="s">
        <v>68</v>
      </c>
    </row>
    <row r="3" spans="1:26" ht="13.5" thickBot="1" x14ac:dyDescent="0.25"/>
    <row r="4" spans="1:26" s="2" customFormat="1" ht="15" customHeight="1" x14ac:dyDescent="0.2">
      <c r="A4" s="219" t="s">
        <v>80</v>
      </c>
      <c r="B4" s="227" t="s">
        <v>107</v>
      </c>
      <c r="C4" s="228"/>
      <c r="D4" s="228"/>
      <c r="E4" s="228"/>
      <c r="F4" s="228"/>
      <c r="G4" s="228"/>
      <c r="H4" s="228"/>
      <c r="I4" s="228"/>
      <c r="J4" s="228"/>
      <c r="K4" s="229"/>
      <c r="L4" s="227" t="s">
        <v>87</v>
      </c>
      <c r="M4" s="228"/>
      <c r="N4" s="228"/>
      <c r="O4" s="228"/>
      <c r="P4" s="228"/>
      <c r="Q4" s="228"/>
      <c r="R4" s="228"/>
      <c r="S4" s="228"/>
      <c r="T4" s="228"/>
      <c r="U4" s="228"/>
    </row>
    <row r="5" spans="1:26" s="2" customFormat="1" ht="15" customHeight="1" x14ac:dyDescent="0.2">
      <c r="A5" s="220"/>
      <c r="B5" s="225" t="s">
        <v>81</v>
      </c>
      <c r="C5" s="223"/>
      <c r="D5" s="223"/>
      <c r="E5" s="223"/>
      <c r="F5" s="226"/>
      <c r="G5" s="222" t="s">
        <v>104</v>
      </c>
      <c r="H5" s="223"/>
      <c r="I5" s="223"/>
      <c r="J5" s="223"/>
      <c r="K5" s="223"/>
      <c r="L5" s="223" t="s">
        <v>81</v>
      </c>
      <c r="M5" s="223"/>
      <c r="N5" s="223"/>
      <c r="O5" s="223"/>
      <c r="P5" s="226"/>
      <c r="Q5" s="235" t="s">
        <v>104</v>
      </c>
      <c r="R5" s="231"/>
      <c r="S5" s="231"/>
      <c r="T5" s="231"/>
      <c r="U5" s="231"/>
    </row>
    <row r="6" spans="1:26" s="2" customFormat="1" ht="15" customHeight="1" thickBot="1" x14ac:dyDescent="0.25">
      <c r="A6" s="220"/>
      <c r="B6" s="77">
        <v>2020</v>
      </c>
      <c r="C6" s="77">
        <v>2021</v>
      </c>
      <c r="D6" s="77">
        <v>2022</v>
      </c>
      <c r="E6" s="77">
        <v>2023</v>
      </c>
      <c r="F6" s="77">
        <v>2024</v>
      </c>
      <c r="G6" s="133">
        <v>2020</v>
      </c>
      <c r="H6" s="77">
        <v>2021</v>
      </c>
      <c r="I6" s="77">
        <v>2022</v>
      </c>
      <c r="J6" s="77">
        <v>2023</v>
      </c>
      <c r="K6" s="78">
        <v>2024</v>
      </c>
      <c r="L6" s="77">
        <v>2020</v>
      </c>
      <c r="M6" s="77">
        <v>2021</v>
      </c>
      <c r="N6" s="77">
        <v>2022</v>
      </c>
      <c r="O6" s="77">
        <v>2023</v>
      </c>
      <c r="P6" s="77">
        <v>2024</v>
      </c>
      <c r="Q6" s="133">
        <v>2020</v>
      </c>
      <c r="R6" s="77">
        <v>2021</v>
      </c>
      <c r="S6" s="77">
        <v>2022</v>
      </c>
      <c r="T6" s="77">
        <v>2023</v>
      </c>
      <c r="U6" s="77">
        <v>2024</v>
      </c>
    </row>
    <row r="7" spans="1:26" s="2" customFormat="1" ht="15" customHeight="1" thickBot="1" x14ac:dyDescent="0.25">
      <c r="A7" s="221"/>
      <c r="B7" s="217" t="s">
        <v>85</v>
      </c>
      <c r="C7" s="218"/>
      <c r="D7" s="218"/>
      <c r="E7" s="218"/>
      <c r="F7" s="218"/>
      <c r="G7" s="218"/>
      <c r="H7" s="218"/>
      <c r="I7" s="218"/>
      <c r="J7" s="218"/>
      <c r="K7" s="218"/>
      <c r="L7" s="218"/>
      <c r="M7" s="218"/>
      <c r="N7" s="218"/>
      <c r="O7" s="218"/>
      <c r="P7" s="218"/>
      <c r="Q7" s="218"/>
      <c r="R7" s="218"/>
      <c r="S7" s="218"/>
      <c r="T7" s="218"/>
      <c r="U7" s="218"/>
    </row>
    <row r="8" spans="1:26" s="2" customFormat="1" ht="15" customHeight="1" x14ac:dyDescent="0.2">
      <c r="A8" s="55" t="s">
        <v>109</v>
      </c>
      <c r="B8" s="124">
        <v>1.7723013958103142</v>
      </c>
      <c r="C8" s="124">
        <v>2.1643475551099489</v>
      </c>
      <c r="D8" s="124">
        <v>2.1259612703492237</v>
      </c>
      <c r="E8" s="124">
        <v>2.1315008388179124</v>
      </c>
      <c r="F8" s="124">
        <v>2.189569536423841</v>
      </c>
      <c r="G8" s="130" t="s">
        <v>16</v>
      </c>
      <c r="H8" s="124">
        <v>1.2818838321568415</v>
      </c>
      <c r="I8" s="124">
        <v>1.2877569793895298</v>
      </c>
      <c r="J8" s="124">
        <v>1.3151116273067496</v>
      </c>
      <c r="K8" s="93">
        <v>1.3510968543046358</v>
      </c>
      <c r="L8" s="136">
        <v>62.877000000000002</v>
      </c>
      <c r="M8" s="136">
        <v>79.872</v>
      </c>
      <c r="N8" s="136">
        <v>81.581000000000003</v>
      </c>
      <c r="O8" s="136">
        <v>82.584999999999994</v>
      </c>
      <c r="P8" s="136">
        <v>84.64</v>
      </c>
      <c r="Q8" s="134" t="s">
        <v>16</v>
      </c>
      <c r="R8" s="137">
        <v>47.305999999999997</v>
      </c>
      <c r="S8" s="136">
        <v>49.415999999999997</v>
      </c>
      <c r="T8" s="136">
        <v>50.954000000000001</v>
      </c>
      <c r="U8" s="136">
        <v>52.228000000000002</v>
      </c>
    </row>
    <row r="9" spans="1:26" s="2" customFormat="1" ht="15" customHeight="1" x14ac:dyDescent="0.2">
      <c r="A9" s="67" t="s">
        <v>0</v>
      </c>
      <c r="B9" s="100">
        <v>1.7163750326455993</v>
      </c>
      <c r="C9" s="100">
        <v>2.1010479041916166</v>
      </c>
      <c r="D9" s="100">
        <v>2.0830621920609835</v>
      </c>
      <c r="E9" s="100">
        <v>2.124903763416512</v>
      </c>
      <c r="F9" s="100">
        <v>2.1881270714495074</v>
      </c>
      <c r="G9" s="131" t="s">
        <v>16</v>
      </c>
      <c r="H9" s="100">
        <v>1.1102794411177646</v>
      </c>
      <c r="I9" s="100">
        <v>1.1267081900158036</v>
      </c>
      <c r="J9" s="100">
        <v>1.1802001720936552</v>
      </c>
      <c r="K9" s="95">
        <v>1.2055554302978377</v>
      </c>
      <c r="L9" s="125">
        <v>6.5720000000000001</v>
      </c>
      <c r="M9" s="125">
        <v>8.4209999999999994</v>
      </c>
      <c r="N9" s="125">
        <v>8.9629999999999992</v>
      </c>
      <c r="O9" s="125">
        <v>9.3840000000000003</v>
      </c>
      <c r="P9" s="125">
        <v>9.7050000000000001</v>
      </c>
      <c r="Q9" s="131" t="s">
        <v>16</v>
      </c>
      <c r="R9" s="127">
        <v>4.45</v>
      </c>
      <c r="S9" s="125">
        <v>4.8479999999999999</v>
      </c>
      <c r="T9" s="125">
        <v>5.2119999999999997</v>
      </c>
      <c r="U9" s="125">
        <v>5.3470000000000004</v>
      </c>
      <c r="Z9" s="2" t="s">
        <v>17</v>
      </c>
    </row>
    <row r="10" spans="1:26" s="2" customFormat="1" ht="15" customHeight="1" x14ac:dyDescent="0.2">
      <c r="A10" s="68" t="s">
        <v>1</v>
      </c>
      <c r="B10" s="100">
        <v>1.6341848828022123</v>
      </c>
      <c r="C10" s="100">
        <v>2.0856754780064781</v>
      </c>
      <c r="D10" s="100">
        <v>2.0312623821221965</v>
      </c>
      <c r="E10" s="100">
        <v>2.0197388871619526</v>
      </c>
      <c r="F10" s="100">
        <v>2.0813618003462206</v>
      </c>
      <c r="G10" s="131" t="s">
        <v>16</v>
      </c>
      <c r="H10" s="100">
        <v>1.2450109706404764</v>
      </c>
      <c r="I10" s="100">
        <v>1.2267216102702274</v>
      </c>
      <c r="J10" s="100">
        <v>1.2432001865091702</v>
      </c>
      <c r="K10" s="95">
        <v>1.2700519330640507</v>
      </c>
      <c r="L10" s="125">
        <v>7.4459999999999997</v>
      </c>
      <c r="M10" s="125">
        <v>9.9809999999999999</v>
      </c>
      <c r="N10" s="125">
        <v>10.253</v>
      </c>
      <c r="O10" s="125">
        <v>10.396000000000001</v>
      </c>
      <c r="P10" s="125">
        <v>10.821</v>
      </c>
      <c r="Q10" s="131" t="s">
        <v>16</v>
      </c>
      <c r="R10" s="127">
        <v>5.9580000000000002</v>
      </c>
      <c r="S10" s="125">
        <v>6.1920000000000002</v>
      </c>
      <c r="T10" s="125">
        <v>6.399</v>
      </c>
      <c r="U10" s="125">
        <v>6.6029999999999998</v>
      </c>
    </row>
    <row r="11" spans="1:26" s="2" customFormat="1" ht="15" customHeight="1" x14ac:dyDescent="0.2">
      <c r="A11" s="68" t="s">
        <v>2</v>
      </c>
      <c r="B11" s="100">
        <v>1.801567790713855</v>
      </c>
      <c r="C11" s="100">
        <v>2.1691653613783846</v>
      </c>
      <c r="D11" s="100">
        <v>2.2537944118661608</v>
      </c>
      <c r="E11" s="100">
        <v>2.2052308740841715</v>
      </c>
      <c r="F11" s="100">
        <v>2.2500956673327952</v>
      </c>
      <c r="G11" s="131" t="s">
        <v>16</v>
      </c>
      <c r="H11" s="100">
        <v>1.257104497650481</v>
      </c>
      <c r="I11" s="100">
        <v>1.2668161434977578</v>
      </c>
      <c r="J11" s="100">
        <v>1.3000511160333961</v>
      </c>
      <c r="K11" s="95">
        <v>1.3478464220417536</v>
      </c>
      <c r="L11" s="125">
        <v>3.8839999999999999</v>
      </c>
      <c r="M11" s="125">
        <v>4.8470000000000004</v>
      </c>
      <c r="N11" s="125">
        <v>5.2270000000000003</v>
      </c>
      <c r="O11" s="125">
        <v>5.1769999999999996</v>
      </c>
      <c r="P11" s="125">
        <v>5.2919999999999998</v>
      </c>
      <c r="Q11" s="131" t="s">
        <v>16</v>
      </c>
      <c r="R11" s="127">
        <v>2.8090000000000002</v>
      </c>
      <c r="S11" s="125">
        <v>2.9380000000000002</v>
      </c>
      <c r="T11" s="125">
        <v>3.052</v>
      </c>
      <c r="U11" s="125">
        <v>3.17</v>
      </c>
    </row>
    <row r="12" spans="1:26" s="2" customFormat="1" ht="15" customHeight="1" x14ac:dyDescent="0.2">
      <c r="A12" s="54" t="s">
        <v>3</v>
      </c>
      <c r="B12" s="100">
        <v>1.6627421599058116</v>
      </c>
      <c r="C12" s="100">
        <v>2.0238337746995314</v>
      </c>
      <c r="D12" s="100">
        <v>2.0026795018111447</v>
      </c>
      <c r="E12" s="100">
        <v>2.0058543361778125</v>
      </c>
      <c r="F12" s="100">
        <v>2.0319849482596424</v>
      </c>
      <c r="G12" s="131" t="s">
        <v>16</v>
      </c>
      <c r="H12" s="100">
        <v>1.160114076186596</v>
      </c>
      <c r="I12" s="100">
        <v>1.1874162655684017</v>
      </c>
      <c r="J12" s="100">
        <v>1.1401071641198648</v>
      </c>
      <c r="K12" s="95">
        <v>1.1140268356686636</v>
      </c>
      <c r="L12" s="125">
        <v>3.1070000000000002</v>
      </c>
      <c r="M12" s="125">
        <v>3.9740000000000002</v>
      </c>
      <c r="N12" s="125">
        <v>4.0359999999999996</v>
      </c>
      <c r="O12" s="125">
        <v>4.0430000000000001</v>
      </c>
      <c r="P12" s="125">
        <v>4.1040000000000001</v>
      </c>
      <c r="Q12" s="131" t="s">
        <v>16</v>
      </c>
      <c r="R12" s="127">
        <v>2.278</v>
      </c>
      <c r="S12" s="125">
        <v>2.3929999999999998</v>
      </c>
      <c r="T12" s="125">
        <v>2.298</v>
      </c>
      <c r="U12" s="125">
        <v>2.25</v>
      </c>
    </row>
    <row r="13" spans="1:26" s="2" customFormat="1" ht="15" customHeight="1" x14ac:dyDescent="0.2">
      <c r="A13" s="67" t="s">
        <v>4</v>
      </c>
      <c r="B13" s="100">
        <v>1.8929079455395244</v>
      </c>
      <c r="C13" s="100">
        <v>2.2672497570456756</v>
      </c>
      <c r="D13" s="100">
        <v>2.2042410714285712</v>
      </c>
      <c r="E13" s="100">
        <v>2.238320795021826</v>
      </c>
      <c r="F13" s="100">
        <v>2.2845196236814602</v>
      </c>
      <c r="G13" s="131" t="s">
        <v>16</v>
      </c>
      <c r="H13" s="100">
        <v>1.4295432458697765</v>
      </c>
      <c r="I13" s="100">
        <v>1.4127604166666665</v>
      </c>
      <c r="J13" s="100">
        <v>1.4711618835330176</v>
      </c>
      <c r="K13" s="95">
        <v>1.5024232633279486</v>
      </c>
      <c r="L13" s="125">
        <v>1.863</v>
      </c>
      <c r="M13" s="125">
        <v>2.3330000000000002</v>
      </c>
      <c r="N13" s="125">
        <v>2.37</v>
      </c>
      <c r="O13" s="125">
        <v>2.41</v>
      </c>
      <c r="P13" s="125">
        <v>2.4039999999999999</v>
      </c>
      <c r="Q13" s="131" t="s">
        <v>16</v>
      </c>
      <c r="R13" s="127">
        <v>1.4710000000000001</v>
      </c>
      <c r="S13" s="125">
        <v>1.5189999999999999</v>
      </c>
      <c r="T13" s="125">
        <v>1.5840000000000001</v>
      </c>
      <c r="U13" s="125">
        <v>1.581</v>
      </c>
    </row>
    <row r="14" spans="1:26" s="2" customFormat="1" ht="15" customHeight="1" x14ac:dyDescent="0.2">
      <c r="A14" s="69" t="s">
        <v>5</v>
      </c>
      <c r="B14" s="100">
        <v>1.6433220870394982</v>
      </c>
      <c r="C14" s="100">
        <v>2.0793158103288865</v>
      </c>
      <c r="D14" s="100">
        <v>1.952742724697399</v>
      </c>
      <c r="E14" s="100">
        <v>1.9429430389867912</v>
      </c>
      <c r="F14" s="100">
        <v>2.0164813343923753</v>
      </c>
      <c r="G14" s="131" t="s">
        <v>16</v>
      </c>
      <c r="H14" s="100">
        <v>1.2765816933033944</v>
      </c>
      <c r="I14" s="100">
        <v>1.2467808395570434</v>
      </c>
      <c r="J14" s="100">
        <v>1.2773851025042378</v>
      </c>
      <c r="K14" s="95">
        <v>1.3181758009001856</v>
      </c>
      <c r="L14" s="125">
        <v>4.8220000000000001</v>
      </c>
      <c r="M14" s="125">
        <v>6.2969999999999997</v>
      </c>
      <c r="N14" s="125">
        <v>6.0659999999999998</v>
      </c>
      <c r="O14" s="125">
        <v>6.0750000000000002</v>
      </c>
      <c r="P14" s="125">
        <v>6.093</v>
      </c>
      <c r="Q14" s="131" t="s">
        <v>16</v>
      </c>
      <c r="R14" s="127">
        <v>3.8660000000000001</v>
      </c>
      <c r="S14" s="125">
        <v>3.8730000000000002</v>
      </c>
      <c r="T14" s="125">
        <v>3.9940000000000002</v>
      </c>
      <c r="U14" s="125">
        <v>3.9830000000000001</v>
      </c>
    </row>
    <row r="15" spans="1:26" s="2" customFormat="1" ht="15" customHeight="1" x14ac:dyDescent="0.2">
      <c r="A15" s="69" t="s">
        <v>6</v>
      </c>
      <c r="B15" s="100">
        <v>1.738612121972644</v>
      </c>
      <c r="C15" s="100">
        <v>2.0788636095720854</v>
      </c>
      <c r="D15" s="100">
        <v>2.0192583252135039</v>
      </c>
      <c r="E15" s="100">
        <v>2.0531441760963802</v>
      </c>
      <c r="F15" s="100">
        <v>2.0686529964880478</v>
      </c>
      <c r="G15" s="131" t="s">
        <v>16</v>
      </c>
      <c r="H15" s="100">
        <v>1.3362018153954969</v>
      </c>
      <c r="I15" s="100">
        <v>1.2930589786209663</v>
      </c>
      <c r="J15" s="100">
        <v>1.3426786015875698</v>
      </c>
      <c r="K15" s="95">
        <v>1.3532343944715077</v>
      </c>
      <c r="L15" s="125">
        <v>2.7709999999999999</v>
      </c>
      <c r="M15" s="125">
        <v>3.5270000000000001</v>
      </c>
      <c r="N15" s="125">
        <v>3.5230000000000001</v>
      </c>
      <c r="O15" s="125">
        <v>3.6469999999999998</v>
      </c>
      <c r="P15" s="125">
        <v>3.6520000000000001</v>
      </c>
      <c r="Q15" s="131" t="s">
        <v>16</v>
      </c>
      <c r="R15" s="127">
        <v>2.2669999999999999</v>
      </c>
      <c r="S15" s="125">
        <v>2.2559999999999998</v>
      </c>
      <c r="T15" s="125">
        <v>2.3849999999999998</v>
      </c>
      <c r="U15" s="125">
        <v>2.3889999999999998</v>
      </c>
    </row>
    <row r="16" spans="1:26" s="2" customFormat="1" ht="15" customHeight="1" x14ac:dyDescent="0.2">
      <c r="A16" s="67" t="s">
        <v>7</v>
      </c>
      <c r="B16" s="100">
        <v>1.8851282051282052</v>
      </c>
      <c r="C16" s="100">
        <v>2.1869112543381259</v>
      </c>
      <c r="D16" s="100">
        <v>2.1915276494333935</v>
      </c>
      <c r="E16" s="100">
        <v>2.1379009170750645</v>
      </c>
      <c r="F16" s="100">
        <v>2.2387484957882071</v>
      </c>
      <c r="G16" s="131" t="s">
        <v>16</v>
      </c>
      <c r="H16" s="100">
        <v>1.3148239960337134</v>
      </c>
      <c r="I16" s="100">
        <v>1.3661786878070132</v>
      </c>
      <c r="J16" s="100">
        <v>1.4459702071910332</v>
      </c>
      <c r="K16" s="95">
        <v>1.4936221419975932</v>
      </c>
      <c r="L16" s="125">
        <v>3.6760000000000002</v>
      </c>
      <c r="M16" s="125">
        <v>4.4109999999999996</v>
      </c>
      <c r="N16" s="125">
        <v>4.5060000000000002</v>
      </c>
      <c r="O16" s="125">
        <v>4.4059999999999997</v>
      </c>
      <c r="P16" s="125">
        <v>4.6509999999999998</v>
      </c>
      <c r="Q16" s="131" t="s">
        <v>16</v>
      </c>
      <c r="R16" s="127">
        <v>2.6520000000000001</v>
      </c>
      <c r="S16" s="125">
        <v>2.8090000000000002</v>
      </c>
      <c r="T16" s="125">
        <v>2.98</v>
      </c>
      <c r="U16" s="125">
        <v>3.1030000000000002</v>
      </c>
    </row>
    <row r="17" spans="1:21" s="2" customFormat="1" ht="15" customHeight="1" x14ac:dyDescent="0.2">
      <c r="A17" s="70" t="s">
        <v>8</v>
      </c>
      <c r="B17" s="100">
        <v>1.7502294630564479</v>
      </c>
      <c r="C17" s="100">
        <v>2.0909543018179808</v>
      </c>
      <c r="D17" s="100">
        <v>2.0372142477405637</v>
      </c>
      <c r="E17" s="100">
        <v>2.0417147049575513</v>
      </c>
      <c r="F17" s="100">
        <v>2.0534502557678254</v>
      </c>
      <c r="G17" s="131" t="s">
        <v>16</v>
      </c>
      <c r="H17" s="100">
        <v>1.257114438857269</v>
      </c>
      <c r="I17" s="100">
        <v>1.2562466772993088</v>
      </c>
      <c r="J17" s="100">
        <v>1.3090870977884916</v>
      </c>
      <c r="K17" s="95">
        <v>1.3138114625743813</v>
      </c>
      <c r="L17" s="125">
        <v>3.0510000000000002</v>
      </c>
      <c r="M17" s="125">
        <v>3.7839999999999998</v>
      </c>
      <c r="N17" s="125">
        <v>3.8319999999999999</v>
      </c>
      <c r="O17" s="125">
        <v>3.8959999999999999</v>
      </c>
      <c r="P17" s="125">
        <v>3.9340000000000002</v>
      </c>
      <c r="Q17" s="131" t="s">
        <v>16</v>
      </c>
      <c r="R17" s="127">
        <v>2.2749999999999999</v>
      </c>
      <c r="S17" s="125">
        <v>2.363</v>
      </c>
      <c r="T17" s="125">
        <v>2.4980000000000002</v>
      </c>
      <c r="U17" s="125">
        <v>2.5169999999999999</v>
      </c>
    </row>
    <row r="18" spans="1:21" s="2" customFormat="1" ht="15" customHeight="1" x14ac:dyDescent="0.2">
      <c r="A18" s="69" t="s">
        <v>9</v>
      </c>
      <c r="B18" s="100">
        <v>1.7472414969855534</v>
      </c>
      <c r="C18" s="100">
        <v>2.1624168514412418</v>
      </c>
      <c r="D18" s="100">
        <v>2.1049789394103033</v>
      </c>
      <c r="E18" s="100">
        <v>2.1618824554714315</v>
      </c>
      <c r="F18" s="100">
        <v>2.2060020621913501</v>
      </c>
      <c r="G18" s="131" t="s">
        <v>16</v>
      </c>
      <c r="H18" s="100">
        <v>1.2267184035476719</v>
      </c>
      <c r="I18" s="100">
        <v>1.2112539151096231</v>
      </c>
      <c r="J18" s="100">
        <v>1.264230077890953</v>
      </c>
      <c r="K18" s="95">
        <v>1.380040158463125</v>
      </c>
      <c r="L18" s="125">
        <v>3.0720000000000001</v>
      </c>
      <c r="M18" s="125">
        <v>3.9009999999999998</v>
      </c>
      <c r="N18" s="125">
        <v>3.8980000000000001</v>
      </c>
      <c r="O18" s="125">
        <v>3.9689999999999999</v>
      </c>
      <c r="P18" s="125">
        <v>4.0650000000000004</v>
      </c>
      <c r="Q18" s="131" t="s">
        <v>16</v>
      </c>
      <c r="R18" s="127">
        <v>2.2130000000000001</v>
      </c>
      <c r="S18" s="125">
        <v>2.2429999999999999</v>
      </c>
      <c r="T18" s="125">
        <v>2.3210000000000002</v>
      </c>
      <c r="U18" s="125">
        <v>2.5430000000000001</v>
      </c>
    </row>
    <row r="19" spans="1:21" s="2" customFormat="1" ht="15" customHeight="1" x14ac:dyDescent="0.2">
      <c r="A19" s="54" t="s">
        <v>10</v>
      </c>
      <c r="B19" s="100">
        <v>1.7425080385852092</v>
      </c>
      <c r="C19" s="100">
        <v>2.129654630697857</v>
      </c>
      <c r="D19" s="100">
        <v>2.0465094581671446</v>
      </c>
      <c r="E19" s="100">
        <v>2.0500194672835121</v>
      </c>
      <c r="F19" s="100">
        <v>2.0956305538929052</v>
      </c>
      <c r="G19" s="131" t="s">
        <v>16</v>
      </c>
      <c r="H19" s="100">
        <v>1.3345933871719973</v>
      </c>
      <c r="I19" s="100">
        <v>1.3341730226482869</v>
      </c>
      <c r="J19" s="100">
        <v>1.3143851773813067</v>
      </c>
      <c r="K19" s="95">
        <v>1.3815092775910496</v>
      </c>
      <c r="L19" s="125">
        <v>6.774</v>
      </c>
      <c r="M19" s="125">
        <v>8.6760000000000002</v>
      </c>
      <c r="N19" s="125">
        <v>8.7739999999999991</v>
      </c>
      <c r="O19" s="125">
        <v>8.9510000000000005</v>
      </c>
      <c r="P19" s="125">
        <v>9.1029999999999998</v>
      </c>
      <c r="Q19" s="131" t="s">
        <v>16</v>
      </c>
      <c r="R19" s="127">
        <v>5.4370000000000003</v>
      </c>
      <c r="S19" s="125">
        <v>5.72</v>
      </c>
      <c r="T19" s="125">
        <v>5.7389999999999999</v>
      </c>
      <c r="U19" s="125">
        <v>6.0010000000000003</v>
      </c>
    </row>
    <row r="20" spans="1:21" s="2" customFormat="1" ht="15" customHeight="1" x14ac:dyDescent="0.2">
      <c r="A20" s="69" t="s">
        <v>11</v>
      </c>
      <c r="B20" s="100">
        <v>1.8381407312144042</v>
      </c>
      <c r="C20" s="100">
        <v>2.2508182755683088</v>
      </c>
      <c r="D20" s="100">
        <v>2.1895011979960795</v>
      </c>
      <c r="E20" s="100">
        <v>2.1757912368861856</v>
      </c>
      <c r="F20" s="100">
        <v>2.2938053097345135</v>
      </c>
      <c r="G20" s="131" t="s">
        <v>16</v>
      </c>
      <c r="H20" s="100">
        <v>1.4585481773752409</v>
      </c>
      <c r="I20" s="100">
        <v>1.4258331518187759</v>
      </c>
      <c r="J20" s="100">
        <v>1.4321608040201006</v>
      </c>
      <c r="K20" s="95">
        <v>1.5123893805309734</v>
      </c>
      <c r="L20" s="125">
        <v>4.0019999999999998</v>
      </c>
      <c r="M20" s="125">
        <v>5.0199999999999996</v>
      </c>
      <c r="N20" s="125">
        <v>5.0259999999999998</v>
      </c>
      <c r="O20" s="125">
        <v>4.9359999999999999</v>
      </c>
      <c r="P20" s="125">
        <v>5.1840000000000002</v>
      </c>
      <c r="Q20" s="131" t="s">
        <v>16</v>
      </c>
      <c r="R20" s="127">
        <v>3.2530000000000001</v>
      </c>
      <c r="S20" s="125">
        <v>3.2730000000000001</v>
      </c>
      <c r="T20" s="125">
        <v>3.2490000000000001</v>
      </c>
      <c r="U20" s="125">
        <v>3.4180000000000001</v>
      </c>
    </row>
    <row r="21" spans="1:21" s="2" customFormat="1" ht="15" customHeight="1" x14ac:dyDescent="0.2">
      <c r="A21" s="69" t="s">
        <v>12</v>
      </c>
      <c r="B21" s="100">
        <v>2.0270615266785805</v>
      </c>
      <c r="C21" s="100">
        <v>2.375174060075592</v>
      </c>
      <c r="D21" s="100">
        <v>2.351725463808517</v>
      </c>
      <c r="E21" s="100">
        <v>2.3840256211180124</v>
      </c>
      <c r="F21" s="100">
        <v>2.3885686839577329</v>
      </c>
      <c r="G21" s="131" t="s">
        <v>16</v>
      </c>
      <c r="H21" s="100">
        <v>1.3397652675552019</v>
      </c>
      <c r="I21" s="100">
        <v>1.3279823127943864</v>
      </c>
      <c r="J21" s="100">
        <v>1.4348796583850931</v>
      </c>
      <c r="K21" s="95">
        <v>1.3900096061479348</v>
      </c>
      <c r="L21" s="125">
        <v>3.97</v>
      </c>
      <c r="M21" s="125">
        <v>4.7759999999999998</v>
      </c>
      <c r="N21" s="125">
        <v>4.8929999999999998</v>
      </c>
      <c r="O21" s="125">
        <v>4.9130000000000003</v>
      </c>
      <c r="P21" s="125">
        <v>4.9729999999999999</v>
      </c>
      <c r="Q21" s="131" t="s">
        <v>16</v>
      </c>
      <c r="R21" s="127">
        <v>2.694</v>
      </c>
      <c r="S21" s="125">
        <v>2.7629999999999999</v>
      </c>
      <c r="T21" s="125">
        <v>2.9569999999999999</v>
      </c>
      <c r="U21" s="125">
        <v>2.8940000000000001</v>
      </c>
    </row>
    <row r="22" spans="1:21" s="2" customFormat="1" ht="15" customHeight="1" thickBot="1" x14ac:dyDescent="0.25">
      <c r="A22" s="69" t="s">
        <v>13</v>
      </c>
      <c r="B22" s="100">
        <v>1.9278082728876691</v>
      </c>
      <c r="C22" s="100">
        <v>2.3560134846398557</v>
      </c>
      <c r="D22" s="100">
        <v>2.3697276228481279</v>
      </c>
      <c r="E22" s="100">
        <v>2.3932687874596588</v>
      </c>
      <c r="F22" s="100">
        <v>2.4851946840755414</v>
      </c>
      <c r="G22" s="131" t="s">
        <v>16</v>
      </c>
      <c r="H22" s="100">
        <v>1.3491762024595224</v>
      </c>
      <c r="I22" s="100">
        <v>1.4444805345459608</v>
      </c>
      <c r="J22" s="100">
        <v>1.4490548639926233</v>
      </c>
      <c r="K22" s="97">
        <v>1.4989508043833057</v>
      </c>
      <c r="L22" s="125">
        <v>7.867</v>
      </c>
      <c r="M22" s="125">
        <v>9.9239999999999995</v>
      </c>
      <c r="N22" s="125">
        <v>10.214</v>
      </c>
      <c r="O22" s="125">
        <v>10.382</v>
      </c>
      <c r="P22" s="180">
        <v>10.659000000000001</v>
      </c>
      <c r="Q22" s="132" t="s">
        <v>16</v>
      </c>
      <c r="R22" s="129">
        <v>5.6829999999999998</v>
      </c>
      <c r="S22" s="125">
        <v>6.226</v>
      </c>
      <c r="T22" s="125">
        <v>6.2859999999999996</v>
      </c>
      <c r="U22" s="129">
        <v>6.4290000000000003</v>
      </c>
    </row>
    <row r="23" spans="1:21" s="2" customFormat="1" ht="15" customHeight="1" thickBot="1" x14ac:dyDescent="0.25">
      <c r="A23" s="62"/>
      <c r="B23" s="217" t="s">
        <v>83</v>
      </c>
      <c r="C23" s="218"/>
      <c r="D23" s="218"/>
      <c r="E23" s="218"/>
      <c r="F23" s="218"/>
      <c r="G23" s="218"/>
      <c r="H23" s="218"/>
      <c r="I23" s="218"/>
      <c r="J23" s="218"/>
      <c r="K23" s="218"/>
      <c r="L23" s="218"/>
      <c r="M23" s="218"/>
      <c r="N23" s="218"/>
      <c r="O23" s="218"/>
      <c r="P23" s="218"/>
      <c r="Q23" s="218"/>
      <c r="R23" s="218"/>
      <c r="S23" s="218"/>
      <c r="T23" s="218"/>
      <c r="U23" s="218"/>
    </row>
    <row r="24" spans="1:21" s="2" customFormat="1" ht="15" customHeight="1" x14ac:dyDescent="0.2">
      <c r="A24" s="55" t="s">
        <v>109</v>
      </c>
      <c r="B24" s="99">
        <v>0.97780007666809488</v>
      </c>
      <c r="C24" s="99">
        <v>1.3603316758573034</v>
      </c>
      <c r="D24" s="99">
        <v>1.3567886338820601</v>
      </c>
      <c r="E24" s="99">
        <v>1.3790682668731451</v>
      </c>
      <c r="F24" s="99">
        <v>1.4270488410596027</v>
      </c>
      <c r="G24" s="135" t="s">
        <v>16</v>
      </c>
      <c r="H24" s="99">
        <v>1.0978633462950669</v>
      </c>
      <c r="I24" s="99">
        <v>1.1132103497968662</v>
      </c>
      <c r="J24" s="99">
        <v>1.1379016647309332</v>
      </c>
      <c r="K24" s="110">
        <v>1.1758071192052981</v>
      </c>
      <c r="L24" s="136">
        <v>34.69</v>
      </c>
      <c r="M24" s="136">
        <v>50.201000000000001</v>
      </c>
      <c r="N24" s="136">
        <v>52.064999999999998</v>
      </c>
      <c r="O24" s="136">
        <v>53.432000000000002</v>
      </c>
      <c r="P24" s="136">
        <v>55.164000000000001</v>
      </c>
      <c r="Q24" s="138" t="s">
        <v>16</v>
      </c>
      <c r="R24" s="136">
        <v>40.515000000000001</v>
      </c>
      <c r="S24" s="136">
        <v>42.718000000000004</v>
      </c>
      <c r="T24" s="136">
        <v>44.088000000000001</v>
      </c>
      <c r="U24" s="136">
        <v>45.451999999999998</v>
      </c>
    </row>
    <row r="25" spans="1:21" s="2" customFormat="1" ht="15" customHeight="1" x14ac:dyDescent="0.2">
      <c r="A25" s="67" t="s">
        <v>0</v>
      </c>
      <c r="B25" s="100">
        <v>0.77722642987725254</v>
      </c>
      <c r="C25" s="100">
        <v>1.1484530938123751</v>
      </c>
      <c r="D25" s="100">
        <v>1.1613368039416194</v>
      </c>
      <c r="E25" s="100">
        <v>1.2057877813504823</v>
      </c>
      <c r="F25" s="100">
        <v>1.2375713029558315</v>
      </c>
      <c r="G25" s="131" t="s">
        <v>16</v>
      </c>
      <c r="H25" s="100">
        <v>0.92914171656686617</v>
      </c>
      <c r="I25" s="100">
        <v>0.94426884819187495</v>
      </c>
      <c r="J25" s="100">
        <v>0.98274534667813962</v>
      </c>
      <c r="K25" s="95">
        <v>1.0051180303474399</v>
      </c>
      <c r="L25" s="125">
        <v>2.976</v>
      </c>
      <c r="M25" s="125">
        <v>4.6029999999999998</v>
      </c>
      <c r="N25" s="125">
        <v>4.9969999999999999</v>
      </c>
      <c r="O25" s="125">
        <v>5.3250000000000002</v>
      </c>
      <c r="P25" s="125">
        <v>5.4889999999999999</v>
      </c>
      <c r="Q25" s="131" t="s">
        <v>16</v>
      </c>
      <c r="R25" s="125">
        <v>3.7240000000000002</v>
      </c>
      <c r="S25" s="125">
        <v>4.0629999999999997</v>
      </c>
      <c r="T25" s="125">
        <v>4.34</v>
      </c>
      <c r="U25" s="125">
        <v>4.4580000000000002</v>
      </c>
    </row>
    <row r="26" spans="1:21" s="2" customFormat="1" ht="15" customHeight="1" x14ac:dyDescent="0.2">
      <c r="A26" s="68" t="s">
        <v>1</v>
      </c>
      <c r="B26" s="100">
        <v>0.92814502677552446</v>
      </c>
      <c r="C26" s="100">
        <v>1.3208651133632849</v>
      </c>
      <c r="D26" s="100">
        <v>1.3319201204532847</v>
      </c>
      <c r="E26" s="100">
        <v>1.3339291265153872</v>
      </c>
      <c r="F26" s="100">
        <v>1.3943065974225812</v>
      </c>
      <c r="G26" s="131" t="s">
        <v>16</v>
      </c>
      <c r="H26" s="100">
        <v>1.0776303416570892</v>
      </c>
      <c r="I26" s="100">
        <v>1.0769474601790949</v>
      </c>
      <c r="J26" s="100">
        <v>1.1037068697544299</v>
      </c>
      <c r="K26" s="95">
        <v>1.1234852856318522</v>
      </c>
      <c r="L26" s="125">
        <v>4.2290000000000001</v>
      </c>
      <c r="M26" s="125">
        <v>6.3209999999999997</v>
      </c>
      <c r="N26" s="125">
        <v>6.7229999999999999</v>
      </c>
      <c r="O26" s="125">
        <v>6.8659999999999997</v>
      </c>
      <c r="P26" s="125">
        <v>7.2489999999999997</v>
      </c>
      <c r="Q26" s="131" t="s">
        <v>16</v>
      </c>
      <c r="R26" s="125">
        <v>5.157</v>
      </c>
      <c r="S26" s="125">
        <v>5.4359999999999999</v>
      </c>
      <c r="T26" s="125">
        <v>5.681</v>
      </c>
      <c r="U26" s="125">
        <v>5.8410000000000002</v>
      </c>
    </row>
    <row r="27" spans="1:21" s="2" customFormat="1" ht="15" customHeight="1" x14ac:dyDescent="0.2">
      <c r="A27" s="68" t="s">
        <v>2</v>
      </c>
      <c r="B27" s="100">
        <v>0.8720256041560368</v>
      </c>
      <c r="C27" s="100">
        <v>1.2221973595882747</v>
      </c>
      <c r="D27" s="100">
        <v>1.3013107968264921</v>
      </c>
      <c r="E27" s="100">
        <v>1.2868461407394789</v>
      </c>
      <c r="F27" s="100">
        <v>1.3393426591266637</v>
      </c>
      <c r="G27" s="131" t="s">
        <v>16</v>
      </c>
      <c r="H27" s="100">
        <v>1.0436339225777578</v>
      </c>
      <c r="I27" s="100">
        <v>1.0447568126940325</v>
      </c>
      <c r="J27" s="100">
        <v>1.088771511330721</v>
      </c>
      <c r="K27" s="95">
        <v>1.1310004677069605</v>
      </c>
      <c r="L27" s="125">
        <v>1.88</v>
      </c>
      <c r="M27" s="125">
        <v>2.7309999999999999</v>
      </c>
      <c r="N27" s="125">
        <v>3.0179999999999998</v>
      </c>
      <c r="O27" s="125">
        <v>3.0209999999999999</v>
      </c>
      <c r="P27" s="125">
        <v>3.15</v>
      </c>
      <c r="Q27" s="131" t="s">
        <v>16</v>
      </c>
      <c r="R27" s="125">
        <v>2.3319999999999999</v>
      </c>
      <c r="S27" s="125">
        <v>2.423</v>
      </c>
      <c r="T27" s="125">
        <v>2.556</v>
      </c>
      <c r="U27" s="125">
        <v>2.66</v>
      </c>
    </row>
    <row r="28" spans="1:21" s="2" customFormat="1" ht="15" customHeight="1" x14ac:dyDescent="0.2">
      <c r="A28" s="54" t="s">
        <v>3</v>
      </c>
      <c r="B28" s="100">
        <v>0.86856470084555293</v>
      </c>
      <c r="C28" s="100">
        <v>1.1911794662864128</v>
      </c>
      <c r="D28" s="100">
        <v>1.2092492432888404</v>
      </c>
      <c r="E28" s="100">
        <v>1.2135344314348082</v>
      </c>
      <c r="F28" s="100">
        <v>1.2209734118928552</v>
      </c>
      <c r="G28" s="131" t="s">
        <v>16</v>
      </c>
      <c r="H28" s="100">
        <v>0.93756365858627011</v>
      </c>
      <c r="I28" s="100">
        <v>0.99290428224085747</v>
      </c>
      <c r="J28" s="100">
        <v>0.97886485413772562</v>
      </c>
      <c r="K28" s="95">
        <v>0.95954844778927562</v>
      </c>
      <c r="L28" s="125">
        <v>1.623</v>
      </c>
      <c r="M28" s="125">
        <v>2.339</v>
      </c>
      <c r="N28" s="125">
        <v>2.4369999999999998</v>
      </c>
      <c r="O28" s="125">
        <v>2.4460000000000002</v>
      </c>
      <c r="P28" s="125">
        <v>2.4660000000000002</v>
      </c>
      <c r="Q28" s="131" t="s">
        <v>16</v>
      </c>
      <c r="R28" s="125">
        <v>1.841</v>
      </c>
      <c r="S28" s="125">
        <v>2.0009999999999999</v>
      </c>
      <c r="T28" s="125">
        <v>1.9730000000000001</v>
      </c>
      <c r="U28" s="125">
        <v>1.9379999999999999</v>
      </c>
    </row>
    <row r="29" spans="1:21" s="2" customFormat="1" ht="15" customHeight="1" x14ac:dyDescent="0.2">
      <c r="A29" s="67" t="s">
        <v>4</v>
      </c>
      <c r="B29" s="100">
        <v>1.1054663686242634</v>
      </c>
      <c r="C29" s="100">
        <v>1.5043731778425655</v>
      </c>
      <c r="D29" s="100">
        <v>1.5178571428571428</v>
      </c>
      <c r="E29" s="100">
        <v>1.5566081545462989</v>
      </c>
      <c r="F29" s="100">
        <v>1.5850993062814791</v>
      </c>
      <c r="G29" s="131" t="s">
        <v>16</v>
      </c>
      <c r="H29" s="100">
        <v>1.2847424684159379</v>
      </c>
      <c r="I29" s="100">
        <v>1.2490699404761905</v>
      </c>
      <c r="J29" s="100">
        <v>1.3244172007058606</v>
      </c>
      <c r="K29" s="95">
        <v>1.3598783616839307</v>
      </c>
      <c r="L29" s="125">
        <v>1.0880000000000001</v>
      </c>
      <c r="M29" s="125">
        <v>1.548</v>
      </c>
      <c r="N29" s="125">
        <v>1.6319999999999999</v>
      </c>
      <c r="O29" s="125">
        <v>1.6759999999999999</v>
      </c>
      <c r="P29" s="125">
        <v>1.6679999999999999</v>
      </c>
      <c r="Q29" s="131" t="s">
        <v>16</v>
      </c>
      <c r="R29" s="125">
        <v>1.3220000000000001</v>
      </c>
      <c r="S29" s="125">
        <v>1.343</v>
      </c>
      <c r="T29" s="125">
        <v>1.4259999999999999</v>
      </c>
      <c r="U29" s="125">
        <v>1.431</v>
      </c>
    </row>
    <row r="30" spans="1:21" s="2" customFormat="1" ht="15" customHeight="1" x14ac:dyDescent="0.2">
      <c r="A30" s="69" t="s">
        <v>5</v>
      </c>
      <c r="B30" s="100">
        <v>1.0080768837542173</v>
      </c>
      <c r="C30" s="100">
        <v>1.3980980055474839</v>
      </c>
      <c r="D30" s="100">
        <v>1.3423899047128509</v>
      </c>
      <c r="E30" s="100">
        <v>1.3570217801515976</v>
      </c>
      <c r="F30" s="100">
        <v>1.4108419380460686</v>
      </c>
      <c r="G30" s="131" t="s">
        <v>16</v>
      </c>
      <c r="H30" s="100">
        <v>1.133932109364681</v>
      </c>
      <c r="I30" s="100">
        <v>1.1405485449394797</v>
      </c>
      <c r="J30" s="100">
        <v>1.1446573064253047</v>
      </c>
      <c r="K30" s="95">
        <v>1.182817050569235</v>
      </c>
      <c r="L30" s="125">
        <v>2.9580000000000002</v>
      </c>
      <c r="M30" s="125">
        <v>4.234</v>
      </c>
      <c r="N30" s="125">
        <v>4.17</v>
      </c>
      <c r="O30" s="125">
        <v>4.2430000000000003</v>
      </c>
      <c r="P30" s="125">
        <v>4.2629999999999999</v>
      </c>
      <c r="Q30" s="131" t="s">
        <v>16</v>
      </c>
      <c r="R30" s="125">
        <v>3.4340000000000002</v>
      </c>
      <c r="S30" s="125">
        <v>3.5430000000000001</v>
      </c>
      <c r="T30" s="125">
        <v>3.5790000000000002</v>
      </c>
      <c r="U30" s="125">
        <v>3.5739999999999998</v>
      </c>
    </row>
    <row r="31" spans="1:21" s="2" customFormat="1" ht="15" customHeight="1" x14ac:dyDescent="0.2">
      <c r="A31" s="69" t="s">
        <v>6</v>
      </c>
      <c r="B31" s="100">
        <v>1.0195758564437194</v>
      </c>
      <c r="C31" s="100">
        <v>1.3580101379229048</v>
      </c>
      <c r="D31" s="100">
        <v>1.3159855562560898</v>
      </c>
      <c r="E31" s="100">
        <v>1.389967910825874</v>
      </c>
      <c r="F31" s="100">
        <v>1.3787243684150901</v>
      </c>
      <c r="G31" s="131" t="s">
        <v>16</v>
      </c>
      <c r="H31" s="100">
        <v>1.1322645290581164</v>
      </c>
      <c r="I31" s="100">
        <v>1.0901587665501231</v>
      </c>
      <c r="J31" s="100">
        <v>1.1478916849631255</v>
      </c>
      <c r="K31" s="95">
        <v>1.1538461538461537</v>
      </c>
      <c r="L31" s="125">
        <v>1.625</v>
      </c>
      <c r="M31" s="125">
        <v>2.3039999999999998</v>
      </c>
      <c r="N31" s="125">
        <v>2.2959999999999998</v>
      </c>
      <c r="O31" s="125">
        <v>2.4689999999999999</v>
      </c>
      <c r="P31" s="125">
        <v>2.4340000000000002</v>
      </c>
      <c r="Q31" s="131" t="s">
        <v>16</v>
      </c>
      <c r="R31" s="125">
        <v>1.921</v>
      </c>
      <c r="S31" s="125">
        <v>1.9019999999999999</v>
      </c>
      <c r="T31" s="125">
        <v>2.0390000000000001</v>
      </c>
      <c r="U31" s="125">
        <v>2.0369999999999999</v>
      </c>
    </row>
    <row r="32" spans="1:21" s="2" customFormat="1" ht="15" customHeight="1" x14ac:dyDescent="0.2">
      <c r="A32" s="67" t="s">
        <v>7</v>
      </c>
      <c r="B32" s="100">
        <v>1.1041025641025641</v>
      </c>
      <c r="C32" s="100">
        <v>1.3946455131383242</v>
      </c>
      <c r="D32" s="100">
        <v>1.4177326005544477</v>
      </c>
      <c r="E32" s="100">
        <v>1.4154010383812901</v>
      </c>
      <c r="F32" s="100">
        <v>1.4724428399518652</v>
      </c>
      <c r="G32" s="131" t="s">
        <v>16</v>
      </c>
      <c r="H32" s="100">
        <v>1.1452652454139811</v>
      </c>
      <c r="I32" s="100">
        <v>1.1974125772092798</v>
      </c>
      <c r="J32" s="100">
        <v>1.2635256441360574</v>
      </c>
      <c r="K32" s="95">
        <v>1.2803850782190132</v>
      </c>
      <c r="L32" s="125">
        <v>2.153</v>
      </c>
      <c r="M32" s="125">
        <v>2.8130000000000002</v>
      </c>
      <c r="N32" s="125">
        <v>2.915</v>
      </c>
      <c r="O32" s="125">
        <v>2.9169999999999998</v>
      </c>
      <c r="P32" s="125">
        <v>3.0590000000000002</v>
      </c>
      <c r="Q32" s="131" t="s">
        <v>16</v>
      </c>
      <c r="R32" s="125">
        <v>2.31</v>
      </c>
      <c r="S32" s="125">
        <v>2.4620000000000002</v>
      </c>
      <c r="T32" s="125">
        <v>2.6040000000000001</v>
      </c>
      <c r="U32" s="125">
        <v>2.66</v>
      </c>
    </row>
    <row r="33" spans="1:21" s="2" customFormat="1" ht="15" customHeight="1" x14ac:dyDescent="0.2">
      <c r="A33" s="70" t="s">
        <v>8</v>
      </c>
      <c r="B33" s="100">
        <v>0.98095456631482336</v>
      </c>
      <c r="C33" s="100">
        <v>1.3549207050892413</v>
      </c>
      <c r="D33" s="100">
        <v>1.3242955874534821</v>
      </c>
      <c r="E33" s="100">
        <v>1.3620165601090031</v>
      </c>
      <c r="F33" s="100">
        <v>1.3795803319761979</v>
      </c>
      <c r="G33" s="131" t="s">
        <v>16</v>
      </c>
      <c r="H33" s="100">
        <v>1.1178648394761563</v>
      </c>
      <c r="I33" s="100">
        <v>1.1127060074428496</v>
      </c>
      <c r="J33" s="100">
        <v>1.1592076302274392</v>
      </c>
      <c r="K33" s="95">
        <v>1.1650485436893203</v>
      </c>
      <c r="L33" s="125">
        <v>1.71</v>
      </c>
      <c r="M33" s="125">
        <v>2.452</v>
      </c>
      <c r="N33" s="125">
        <v>2.4910000000000001</v>
      </c>
      <c r="O33" s="125">
        <v>2.5990000000000002</v>
      </c>
      <c r="P33" s="125">
        <v>2.6429999999999998</v>
      </c>
      <c r="Q33" s="131" t="s">
        <v>16</v>
      </c>
      <c r="R33" s="125">
        <v>2.0230000000000001</v>
      </c>
      <c r="S33" s="125">
        <v>2.093</v>
      </c>
      <c r="T33" s="125">
        <v>2.2120000000000002</v>
      </c>
      <c r="U33" s="125">
        <v>2.2320000000000002</v>
      </c>
    </row>
    <row r="34" spans="1:21" s="2" customFormat="1" ht="15" customHeight="1" x14ac:dyDescent="0.2">
      <c r="A34" s="69" t="s">
        <v>9</v>
      </c>
      <c r="B34" s="100">
        <v>0.91115914002957565</v>
      </c>
      <c r="C34" s="100">
        <v>1.3891352549889135</v>
      </c>
      <c r="D34" s="100">
        <v>1.3241170752781077</v>
      </c>
      <c r="E34" s="100">
        <v>1.3753472411351384</v>
      </c>
      <c r="F34" s="100">
        <v>1.4457046724914528</v>
      </c>
      <c r="G34" s="131" t="s">
        <v>16</v>
      </c>
      <c r="H34" s="100">
        <v>1.0676274944567627</v>
      </c>
      <c r="I34" s="100">
        <v>1.0535694999459986</v>
      </c>
      <c r="J34" s="100">
        <v>1.0675962743068796</v>
      </c>
      <c r="K34" s="95">
        <v>1.1906441634557987</v>
      </c>
      <c r="L34" s="125">
        <v>1.6020000000000001</v>
      </c>
      <c r="M34" s="125">
        <v>2.5059999999999998</v>
      </c>
      <c r="N34" s="125">
        <v>2.452</v>
      </c>
      <c r="O34" s="125">
        <v>2.5249999999999999</v>
      </c>
      <c r="P34" s="125">
        <v>2.6640000000000001</v>
      </c>
      <c r="Q34" s="131" t="s">
        <v>16</v>
      </c>
      <c r="R34" s="125">
        <v>1.9259999999999999</v>
      </c>
      <c r="S34" s="125">
        <v>1.9510000000000001</v>
      </c>
      <c r="T34" s="125">
        <v>1.96</v>
      </c>
      <c r="U34" s="125">
        <v>2.194</v>
      </c>
    </row>
    <row r="35" spans="1:21" s="2" customFormat="1" ht="15" customHeight="1" x14ac:dyDescent="0.2">
      <c r="A35" s="54" t="s">
        <v>10</v>
      </c>
      <c r="B35" s="100">
        <v>1.0037299035369776</v>
      </c>
      <c r="C35" s="100">
        <v>1.4222244041336312</v>
      </c>
      <c r="D35" s="100">
        <v>1.3817554171623165</v>
      </c>
      <c r="E35" s="100">
        <v>1.4004992785653756</v>
      </c>
      <c r="F35" s="100">
        <v>1.4487315253925137</v>
      </c>
      <c r="G35" s="131" t="s">
        <v>16</v>
      </c>
      <c r="H35" s="100">
        <v>1.156140307813152</v>
      </c>
      <c r="I35" s="100">
        <v>1.1599374897954422</v>
      </c>
      <c r="J35" s="100">
        <v>1.1577308018230539</v>
      </c>
      <c r="K35" s="95">
        <v>1.2272664487315257</v>
      </c>
      <c r="L35" s="125">
        <v>3.9020000000000001</v>
      </c>
      <c r="M35" s="125">
        <v>5.7939999999999996</v>
      </c>
      <c r="N35" s="125">
        <v>5.9240000000000004</v>
      </c>
      <c r="O35" s="125">
        <v>6.1150000000000002</v>
      </c>
      <c r="P35" s="125">
        <v>6.2930000000000001</v>
      </c>
      <c r="Q35" s="131" t="s">
        <v>16</v>
      </c>
      <c r="R35" s="125">
        <v>4.71</v>
      </c>
      <c r="S35" s="125">
        <v>4.9729999999999999</v>
      </c>
      <c r="T35" s="125">
        <v>5.0549999999999997</v>
      </c>
      <c r="U35" s="125">
        <v>5.3310000000000004</v>
      </c>
    </row>
    <row r="36" spans="1:21" s="2" customFormat="1" ht="15" customHeight="1" x14ac:dyDescent="0.2">
      <c r="A36" s="69" t="s">
        <v>11</v>
      </c>
      <c r="B36" s="100">
        <v>1.072937718170127</v>
      </c>
      <c r="C36" s="100">
        <v>1.4576514370264089</v>
      </c>
      <c r="D36" s="100">
        <v>1.4563275974733174</v>
      </c>
      <c r="E36" s="100">
        <v>1.4484704222868729</v>
      </c>
      <c r="F36" s="100">
        <v>1.5557522123893806</v>
      </c>
      <c r="G36" s="131" t="s">
        <v>16</v>
      </c>
      <c r="H36" s="100">
        <v>1.2437788638299778</v>
      </c>
      <c r="I36" s="100">
        <v>1.2507079067741234</v>
      </c>
      <c r="J36" s="100">
        <v>1.2320373798818656</v>
      </c>
      <c r="K36" s="95">
        <v>1.3070796460176992</v>
      </c>
      <c r="L36" s="125">
        <v>2.3359999999999999</v>
      </c>
      <c r="M36" s="125">
        <v>3.2509999999999999</v>
      </c>
      <c r="N36" s="125">
        <v>3.343</v>
      </c>
      <c r="O36" s="125">
        <v>3.286</v>
      </c>
      <c r="P36" s="125">
        <v>3.516</v>
      </c>
      <c r="Q36" s="131" t="s">
        <v>16</v>
      </c>
      <c r="R36" s="125">
        <v>2.774</v>
      </c>
      <c r="S36" s="125">
        <v>2.871</v>
      </c>
      <c r="T36" s="125">
        <v>2.7949999999999999</v>
      </c>
      <c r="U36" s="125">
        <v>2.9540000000000002</v>
      </c>
    </row>
    <row r="37" spans="1:21" s="2" customFormat="1" ht="15" customHeight="1" x14ac:dyDescent="0.2">
      <c r="A37" s="69" t="s">
        <v>12</v>
      </c>
      <c r="B37" s="100">
        <v>1.0732703599693643</v>
      </c>
      <c r="C37" s="100">
        <v>1.442709369405212</v>
      </c>
      <c r="D37" s="100">
        <v>1.4125732961645681</v>
      </c>
      <c r="E37" s="100">
        <v>1.4703027950310559</v>
      </c>
      <c r="F37" s="100">
        <v>1.4980787704130643</v>
      </c>
      <c r="G37" s="131" t="s">
        <v>16</v>
      </c>
      <c r="H37" s="100">
        <v>1.1055301372588024</v>
      </c>
      <c r="I37" s="100">
        <v>1.1169854849562626</v>
      </c>
      <c r="J37" s="100">
        <v>1.1810947204968942</v>
      </c>
      <c r="K37" s="95">
        <v>1.1781940441882806</v>
      </c>
      <c r="L37" s="125">
        <v>2.1019999999999999</v>
      </c>
      <c r="M37" s="125">
        <v>2.9009999999999998</v>
      </c>
      <c r="N37" s="125">
        <v>2.9390000000000001</v>
      </c>
      <c r="O37" s="125">
        <v>3.03</v>
      </c>
      <c r="P37" s="125">
        <v>3.1190000000000002</v>
      </c>
      <c r="Q37" s="131" t="s">
        <v>16</v>
      </c>
      <c r="R37" s="125">
        <v>2.2229999999999999</v>
      </c>
      <c r="S37" s="125">
        <v>2.3239999999999998</v>
      </c>
      <c r="T37" s="125">
        <v>2.4340000000000002</v>
      </c>
      <c r="U37" s="125">
        <v>2.4529999999999998</v>
      </c>
    </row>
    <row r="38" spans="1:21" s="2" customFormat="1" ht="15" customHeight="1" thickBot="1" x14ac:dyDescent="0.25">
      <c r="A38" s="69" t="s">
        <v>13</v>
      </c>
      <c r="B38" s="101">
        <v>1.1041952558321897</v>
      </c>
      <c r="C38" s="101">
        <v>1.520345662599117</v>
      </c>
      <c r="D38" s="101">
        <v>1.5609484478678484</v>
      </c>
      <c r="E38" s="101">
        <v>1.5938220378054404</v>
      </c>
      <c r="F38" s="101">
        <v>1.6672884122172997</v>
      </c>
      <c r="G38" s="132" t="s">
        <v>16</v>
      </c>
      <c r="H38" s="101">
        <v>1.1438203314182613</v>
      </c>
      <c r="I38" s="101">
        <v>1.2372975731984595</v>
      </c>
      <c r="J38" s="101">
        <v>1.2526509912402028</v>
      </c>
      <c r="K38" s="97">
        <v>1.3264164140825365</v>
      </c>
      <c r="L38" s="125">
        <v>4.5060000000000002</v>
      </c>
      <c r="M38" s="125">
        <v>6.4039999999999999</v>
      </c>
      <c r="N38" s="125">
        <v>6.7279999999999998</v>
      </c>
      <c r="O38" s="125">
        <v>6.9139999999999997</v>
      </c>
      <c r="P38" s="180">
        <v>7.1509999999999998</v>
      </c>
      <c r="Q38" s="132" t="s">
        <v>16</v>
      </c>
      <c r="R38" s="125">
        <v>4.8179999999999996</v>
      </c>
      <c r="S38" s="125">
        <v>5.3330000000000002</v>
      </c>
      <c r="T38" s="125">
        <v>5.4340000000000002</v>
      </c>
      <c r="U38" s="129">
        <v>5.6890000000000001</v>
      </c>
    </row>
    <row r="39" spans="1:21" s="2" customFormat="1" ht="15" customHeight="1" thickBot="1" x14ac:dyDescent="0.25">
      <c r="A39" s="62"/>
      <c r="B39" s="217" t="s">
        <v>84</v>
      </c>
      <c r="C39" s="218"/>
      <c r="D39" s="218"/>
      <c r="E39" s="218"/>
      <c r="F39" s="218"/>
      <c r="G39" s="218"/>
      <c r="H39" s="218"/>
      <c r="I39" s="218"/>
      <c r="J39" s="218"/>
      <c r="K39" s="218"/>
      <c r="L39" s="218"/>
      <c r="M39" s="218"/>
      <c r="N39" s="218"/>
      <c r="O39" s="218"/>
      <c r="P39" s="218"/>
      <c r="Q39" s="218"/>
      <c r="R39" s="218"/>
      <c r="S39" s="218"/>
      <c r="T39" s="218"/>
      <c r="U39" s="218"/>
    </row>
    <row r="40" spans="1:21" s="2" customFormat="1" ht="15" customHeight="1" x14ac:dyDescent="0.2">
      <c r="A40" s="55" t="s">
        <v>109</v>
      </c>
      <c r="B40" s="124">
        <v>0.79450131914221933</v>
      </c>
      <c r="C40" s="124">
        <v>0.80401587925264528</v>
      </c>
      <c r="D40" s="124">
        <v>0.76917263646716372</v>
      </c>
      <c r="E40" s="124">
        <v>0.7524325719447672</v>
      </c>
      <c r="F40" s="124">
        <v>0.76252069536423839</v>
      </c>
      <c r="G40" s="130" t="s">
        <v>16</v>
      </c>
      <c r="H40" s="124">
        <v>0.18402048586177464</v>
      </c>
      <c r="I40" s="124">
        <v>0.17454662959266373</v>
      </c>
      <c r="J40" s="124">
        <v>0.17720996257581625</v>
      </c>
      <c r="K40" s="93">
        <v>0.17528973509933773</v>
      </c>
      <c r="L40" s="136">
        <v>28.187000000000001</v>
      </c>
      <c r="M40" s="136">
        <v>29.670999999999999</v>
      </c>
      <c r="N40" s="136">
        <v>29.515999999999998</v>
      </c>
      <c r="O40" s="136">
        <v>29.152999999999999</v>
      </c>
      <c r="P40" s="136">
        <v>29.475999999999999</v>
      </c>
      <c r="Q40" s="134" t="s">
        <v>16</v>
      </c>
      <c r="R40" s="136">
        <v>6.7910000000000004</v>
      </c>
      <c r="S40" s="136">
        <v>6.6980000000000004</v>
      </c>
      <c r="T40" s="136">
        <v>6.8659999999999997</v>
      </c>
      <c r="U40" s="136">
        <v>6.7759999999999998</v>
      </c>
    </row>
    <row r="41" spans="1:21" s="2" customFormat="1" ht="15" customHeight="1" x14ac:dyDescent="0.2">
      <c r="A41" s="67" t="s">
        <v>0</v>
      </c>
      <c r="B41" s="100">
        <v>0.93914860276834689</v>
      </c>
      <c r="C41" s="100">
        <v>0.95259481037924165</v>
      </c>
      <c r="D41" s="100">
        <v>0.92172538811936411</v>
      </c>
      <c r="E41" s="100">
        <v>0.91911598206602962</v>
      </c>
      <c r="F41" s="100">
        <v>0.95055576849367573</v>
      </c>
      <c r="G41" s="131" t="s">
        <v>16</v>
      </c>
      <c r="H41" s="100">
        <v>0.18113772455089822</v>
      </c>
      <c r="I41" s="100">
        <v>0.1824393418239286</v>
      </c>
      <c r="J41" s="100">
        <v>0.19745482541551562</v>
      </c>
      <c r="K41" s="95">
        <v>0.20043739995039794</v>
      </c>
      <c r="L41" s="125">
        <v>3.5960000000000001</v>
      </c>
      <c r="M41" s="125">
        <v>3.8180000000000001</v>
      </c>
      <c r="N41" s="125">
        <v>3.9660000000000002</v>
      </c>
      <c r="O41" s="125">
        <v>4.0590000000000002</v>
      </c>
      <c r="P41" s="125">
        <v>4.2160000000000002</v>
      </c>
      <c r="Q41" s="131" t="s">
        <v>16</v>
      </c>
      <c r="R41" s="125">
        <v>0.72599999999999998</v>
      </c>
      <c r="S41" s="125">
        <v>0.78500000000000003</v>
      </c>
      <c r="T41" s="125">
        <v>0.872</v>
      </c>
      <c r="U41" s="125">
        <v>0.88900000000000001</v>
      </c>
    </row>
    <row r="42" spans="1:21" s="2" customFormat="1" ht="15" customHeight="1" x14ac:dyDescent="0.2">
      <c r="A42" s="68" t="s">
        <v>1</v>
      </c>
      <c r="B42" s="100">
        <v>0.70603985602668784</v>
      </c>
      <c r="C42" s="100">
        <v>0.76481036464319296</v>
      </c>
      <c r="D42" s="100">
        <v>0.69934226166891189</v>
      </c>
      <c r="E42" s="100">
        <v>0.68580976064656529</v>
      </c>
      <c r="F42" s="100">
        <v>0.6870552029236392</v>
      </c>
      <c r="G42" s="131" t="s">
        <v>16</v>
      </c>
      <c r="H42" s="100">
        <v>0.16738062898338732</v>
      </c>
      <c r="I42" s="100">
        <v>0.1497741500911324</v>
      </c>
      <c r="J42" s="100">
        <v>0.13949331675474047</v>
      </c>
      <c r="K42" s="95">
        <v>0.14656664743219849</v>
      </c>
      <c r="L42" s="125">
        <v>3.2170000000000001</v>
      </c>
      <c r="M42" s="125">
        <v>3.66</v>
      </c>
      <c r="N42" s="125">
        <v>3.53</v>
      </c>
      <c r="O42" s="125">
        <v>3.53</v>
      </c>
      <c r="P42" s="125">
        <v>3.5720000000000001</v>
      </c>
      <c r="Q42" s="131" t="s">
        <v>16</v>
      </c>
      <c r="R42" s="125">
        <v>0.80100000000000005</v>
      </c>
      <c r="S42" s="125">
        <v>0.75600000000000001</v>
      </c>
      <c r="T42" s="125">
        <v>0.71799999999999997</v>
      </c>
      <c r="U42" s="125">
        <v>0.76200000000000001</v>
      </c>
    </row>
    <row r="43" spans="1:21" s="2" customFormat="1" ht="15" customHeight="1" x14ac:dyDescent="0.2">
      <c r="A43" s="68" t="s">
        <v>2</v>
      </c>
      <c r="B43" s="100">
        <v>0.92954218655781806</v>
      </c>
      <c r="C43" s="100">
        <v>0.94696800179010965</v>
      </c>
      <c r="D43" s="100">
        <v>0.95248361503966894</v>
      </c>
      <c r="E43" s="100">
        <v>0.91838473334469262</v>
      </c>
      <c r="F43" s="100">
        <v>0.91075300820613136</v>
      </c>
      <c r="G43" s="131" t="s">
        <v>16</v>
      </c>
      <c r="H43" s="100">
        <v>0.21347057507272321</v>
      </c>
      <c r="I43" s="100">
        <v>0.22205933080372545</v>
      </c>
      <c r="J43" s="100">
        <v>0.21127960470267512</v>
      </c>
      <c r="K43" s="95">
        <v>0.21684595433479317</v>
      </c>
      <c r="L43" s="125">
        <v>2.004</v>
      </c>
      <c r="M43" s="125">
        <v>2.1160000000000001</v>
      </c>
      <c r="N43" s="125">
        <v>2.2090000000000001</v>
      </c>
      <c r="O43" s="125">
        <v>2.1560000000000001</v>
      </c>
      <c r="P43" s="125">
        <v>2.1419999999999999</v>
      </c>
      <c r="Q43" s="131" t="s">
        <v>16</v>
      </c>
      <c r="R43" s="125">
        <v>0.47699999999999998</v>
      </c>
      <c r="S43" s="125">
        <v>0.51500000000000001</v>
      </c>
      <c r="T43" s="125">
        <v>0.496</v>
      </c>
      <c r="U43" s="125">
        <v>0.51</v>
      </c>
    </row>
    <row r="44" spans="1:21" s="2" customFormat="1" ht="15" customHeight="1" x14ac:dyDescent="0.2">
      <c r="A44" s="54" t="s">
        <v>3</v>
      </c>
      <c r="B44" s="100">
        <v>0.79417745906025905</v>
      </c>
      <c r="C44" s="100">
        <v>0.83265430841311883</v>
      </c>
      <c r="D44" s="100">
        <v>0.79343025852230442</v>
      </c>
      <c r="E44" s="100">
        <v>0.7923199047430044</v>
      </c>
      <c r="F44" s="100">
        <v>0.81101153636678713</v>
      </c>
      <c r="G44" s="131" t="s">
        <v>16</v>
      </c>
      <c r="H44" s="100">
        <v>0.22255041760032596</v>
      </c>
      <c r="I44" s="100">
        <v>0.1945119833275443</v>
      </c>
      <c r="J44" s="100">
        <v>0.16124230998213929</v>
      </c>
      <c r="K44" s="95">
        <v>0.15447838787938803</v>
      </c>
      <c r="L44" s="125">
        <v>1.484</v>
      </c>
      <c r="M44" s="125">
        <v>1.635</v>
      </c>
      <c r="N44" s="125">
        <v>1.599</v>
      </c>
      <c r="O44" s="125">
        <v>1.597</v>
      </c>
      <c r="P44" s="125">
        <v>1.6379999999999999</v>
      </c>
      <c r="Q44" s="131" t="s">
        <v>16</v>
      </c>
      <c r="R44" s="125">
        <v>0.437</v>
      </c>
      <c r="S44" s="125">
        <v>0.39200000000000002</v>
      </c>
      <c r="T44" s="125">
        <v>0.32500000000000001</v>
      </c>
      <c r="U44" s="125">
        <v>0.312</v>
      </c>
    </row>
    <row r="45" spans="1:21" s="2" customFormat="1" ht="15" customHeight="1" x14ac:dyDescent="0.2">
      <c r="A45" s="67" t="s">
        <v>4</v>
      </c>
      <c r="B45" s="100">
        <v>0.78744157691526107</v>
      </c>
      <c r="C45" s="100">
        <v>0.76287657920310981</v>
      </c>
      <c r="D45" s="100">
        <v>0.68638392857142849</v>
      </c>
      <c r="E45" s="100">
        <v>0.68171264047552704</v>
      </c>
      <c r="F45" s="100">
        <v>0.69942031739998123</v>
      </c>
      <c r="G45" s="131" t="s">
        <v>16</v>
      </c>
      <c r="H45" s="100">
        <v>0.14480077745383868</v>
      </c>
      <c r="I45" s="100">
        <v>0.16369047619047619</v>
      </c>
      <c r="J45" s="100">
        <v>0.14674468282715705</v>
      </c>
      <c r="K45" s="95">
        <v>0.1425449016440179</v>
      </c>
      <c r="L45" s="125">
        <v>0.77500000000000002</v>
      </c>
      <c r="M45" s="125">
        <v>0.78500000000000003</v>
      </c>
      <c r="N45" s="125">
        <v>0.73799999999999999</v>
      </c>
      <c r="O45" s="125">
        <v>0.73399999999999999</v>
      </c>
      <c r="P45" s="125">
        <v>0.73599999999999999</v>
      </c>
      <c r="Q45" s="131" t="s">
        <v>16</v>
      </c>
      <c r="R45" s="125">
        <v>0.14899999999999999</v>
      </c>
      <c r="S45" s="125">
        <v>0.17599999999999999</v>
      </c>
      <c r="T45" s="125">
        <v>0.158</v>
      </c>
      <c r="U45" s="125">
        <v>0.15</v>
      </c>
    </row>
    <row r="46" spans="1:21" s="2" customFormat="1" ht="15" customHeight="1" x14ac:dyDescent="0.2">
      <c r="A46" s="69" t="s">
        <v>5</v>
      </c>
      <c r="B46" s="100">
        <v>0.635245203285281</v>
      </c>
      <c r="C46" s="100">
        <v>0.6812178047814027</v>
      </c>
      <c r="D46" s="100">
        <v>0.61035281998454805</v>
      </c>
      <c r="E46" s="100">
        <v>0.58592125883519364</v>
      </c>
      <c r="F46" s="100">
        <v>0.6056393963463067</v>
      </c>
      <c r="G46" s="131" t="s">
        <v>16</v>
      </c>
      <c r="H46" s="100">
        <v>0.14264958393871352</v>
      </c>
      <c r="I46" s="100">
        <v>0.10623229461756374</v>
      </c>
      <c r="J46" s="100">
        <v>0.13272779607893306</v>
      </c>
      <c r="K46" s="95">
        <v>0.13535875033095052</v>
      </c>
      <c r="L46" s="125">
        <v>1.8640000000000001</v>
      </c>
      <c r="M46" s="125">
        <v>2.0630000000000002</v>
      </c>
      <c r="N46" s="125">
        <v>1.8959999999999999</v>
      </c>
      <c r="O46" s="125">
        <v>1.8320000000000001</v>
      </c>
      <c r="P46" s="125">
        <v>1.83</v>
      </c>
      <c r="Q46" s="131" t="s">
        <v>16</v>
      </c>
      <c r="R46" s="125">
        <v>0.432</v>
      </c>
      <c r="S46" s="125">
        <v>0.33</v>
      </c>
      <c r="T46" s="125">
        <v>0.41499999999999998</v>
      </c>
      <c r="U46" s="125">
        <v>0.40899999999999997</v>
      </c>
    </row>
    <row r="47" spans="1:21" s="2" customFormat="1" ht="15" customHeight="1" x14ac:dyDescent="0.2">
      <c r="A47" s="69" t="s">
        <v>6</v>
      </c>
      <c r="B47" s="100">
        <v>0.71903626552892463</v>
      </c>
      <c r="C47" s="100">
        <v>0.72085347164918079</v>
      </c>
      <c r="D47" s="100">
        <v>0.70327276895741386</v>
      </c>
      <c r="E47" s="100">
        <v>0.6631762652705061</v>
      </c>
      <c r="F47" s="100">
        <v>0.68992862807295796</v>
      </c>
      <c r="G47" s="131" t="s">
        <v>16</v>
      </c>
      <c r="H47" s="100">
        <v>0.20393728633738065</v>
      </c>
      <c r="I47" s="100">
        <v>0.20290021207084313</v>
      </c>
      <c r="J47" s="100">
        <v>0.19478691662444408</v>
      </c>
      <c r="K47" s="95">
        <v>0.19938824062535401</v>
      </c>
      <c r="L47" s="125">
        <v>1.1459999999999999</v>
      </c>
      <c r="M47" s="125">
        <v>1.2230000000000001</v>
      </c>
      <c r="N47" s="125">
        <v>1.2270000000000001</v>
      </c>
      <c r="O47" s="125">
        <v>1.1779999999999999</v>
      </c>
      <c r="P47" s="125">
        <v>1.218</v>
      </c>
      <c r="Q47" s="131" t="s">
        <v>16</v>
      </c>
      <c r="R47" s="125">
        <v>0.34599999999999997</v>
      </c>
      <c r="S47" s="125">
        <v>0.35399999999999998</v>
      </c>
      <c r="T47" s="125">
        <v>0.34599999999999997</v>
      </c>
      <c r="U47" s="125">
        <v>0.35199999999999998</v>
      </c>
    </row>
    <row r="48" spans="1:21" s="2" customFormat="1" ht="15" customHeight="1" x14ac:dyDescent="0.2">
      <c r="A48" s="67" t="s">
        <v>7</v>
      </c>
      <c r="B48" s="100">
        <v>0.78102564102564098</v>
      </c>
      <c r="C48" s="100">
        <v>0.79226574119980164</v>
      </c>
      <c r="D48" s="100">
        <v>0.77379504887894557</v>
      </c>
      <c r="E48" s="100">
        <v>0.72249987869377474</v>
      </c>
      <c r="F48" s="100">
        <v>0.7663056558363418</v>
      </c>
      <c r="G48" s="131" t="s">
        <v>16</v>
      </c>
      <c r="H48" s="100">
        <v>0.16955875061973227</v>
      </c>
      <c r="I48" s="100">
        <v>0.16876611059773358</v>
      </c>
      <c r="J48" s="100">
        <v>0.182444563054976</v>
      </c>
      <c r="K48" s="95">
        <v>0.21323706377858001</v>
      </c>
      <c r="L48" s="125">
        <v>1.5229999999999999</v>
      </c>
      <c r="M48" s="125">
        <v>1.5980000000000001</v>
      </c>
      <c r="N48" s="125">
        <v>1.591</v>
      </c>
      <c r="O48" s="125">
        <v>1.4890000000000001</v>
      </c>
      <c r="P48" s="125">
        <v>1.5920000000000001</v>
      </c>
      <c r="Q48" s="131" t="s">
        <v>16</v>
      </c>
      <c r="R48" s="125">
        <v>0.34200000000000003</v>
      </c>
      <c r="S48" s="125">
        <v>0.34699999999999998</v>
      </c>
      <c r="T48" s="125">
        <v>0.376</v>
      </c>
      <c r="U48" s="125">
        <v>0.443</v>
      </c>
    </row>
    <row r="49" spans="1:21" s="2" customFormat="1" ht="15" customHeight="1" x14ac:dyDescent="0.2">
      <c r="A49" s="70" t="s">
        <v>8</v>
      </c>
      <c r="B49" s="100">
        <v>0.76927489674162453</v>
      </c>
      <c r="C49" s="100">
        <v>0.73603359672873958</v>
      </c>
      <c r="D49" s="100">
        <v>0.71291866028708128</v>
      </c>
      <c r="E49" s="100">
        <v>0.67969814484854829</v>
      </c>
      <c r="F49" s="100">
        <v>0.67386992379162747</v>
      </c>
      <c r="G49" s="131" t="s">
        <v>16</v>
      </c>
      <c r="H49" s="100">
        <v>0.13924959938111289</v>
      </c>
      <c r="I49" s="100">
        <v>0.14354066985645933</v>
      </c>
      <c r="J49" s="100">
        <v>0.14987946756105228</v>
      </c>
      <c r="K49" s="95">
        <v>0.14876291888506105</v>
      </c>
      <c r="L49" s="125">
        <v>1.341</v>
      </c>
      <c r="M49" s="125">
        <v>1.3320000000000001</v>
      </c>
      <c r="N49" s="125">
        <v>1.341</v>
      </c>
      <c r="O49" s="125">
        <v>1.2969999999999999</v>
      </c>
      <c r="P49" s="125">
        <v>1.2909999999999999</v>
      </c>
      <c r="Q49" s="131" t="s">
        <v>16</v>
      </c>
      <c r="R49" s="125">
        <v>0.252</v>
      </c>
      <c r="S49" s="125">
        <v>0.27</v>
      </c>
      <c r="T49" s="125">
        <v>0.28599999999999998</v>
      </c>
      <c r="U49" s="125">
        <v>0.28499999999999998</v>
      </c>
    </row>
    <row r="50" spans="1:21" s="2" customFormat="1" ht="15" customHeight="1" x14ac:dyDescent="0.2">
      <c r="A50" s="69" t="s">
        <v>9</v>
      </c>
      <c r="B50" s="100">
        <v>0.83608235695597766</v>
      </c>
      <c r="C50" s="100">
        <v>0.77328159645232819</v>
      </c>
      <c r="D50" s="100">
        <v>0.78086186413219572</v>
      </c>
      <c r="E50" s="100">
        <v>0.78653521433629303</v>
      </c>
      <c r="F50" s="100">
        <v>0.76029738969989702</v>
      </c>
      <c r="G50" s="131" t="s">
        <v>16</v>
      </c>
      <c r="H50" s="100">
        <v>0.15909090909090909</v>
      </c>
      <c r="I50" s="100">
        <v>0.15768441516362458</v>
      </c>
      <c r="J50" s="100">
        <v>0.19663380358407326</v>
      </c>
      <c r="K50" s="95">
        <v>0.18939599500732623</v>
      </c>
      <c r="L50" s="125">
        <v>1.47</v>
      </c>
      <c r="M50" s="125">
        <v>1.395</v>
      </c>
      <c r="N50" s="125">
        <v>1.446</v>
      </c>
      <c r="O50" s="125">
        <v>1.444</v>
      </c>
      <c r="P50" s="125">
        <v>1.401</v>
      </c>
      <c r="Q50" s="131" t="s">
        <v>16</v>
      </c>
      <c r="R50" s="125">
        <v>0.28699999999999998</v>
      </c>
      <c r="S50" s="125">
        <v>0.29199999999999998</v>
      </c>
      <c r="T50" s="125">
        <v>0.36099999999999999</v>
      </c>
      <c r="U50" s="125">
        <v>0.34899999999999998</v>
      </c>
    </row>
    <row r="51" spans="1:21" s="2" customFormat="1" ht="15" customHeight="1" x14ac:dyDescent="0.2">
      <c r="A51" s="54" t="s">
        <v>10</v>
      </c>
      <c r="B51" s="100">
        <v>0.73877813504823153</v>
      </c>
      <c r="C51" s="100">
        <v>0.70743022656422594</v>
      </c>
      <c r="D51" s="100">
        <v>0.66475404100482816</v>
      </c>
      <c r="E51" s="100">
        <v>0.64952018871813666</v>
      </c>
      <c r="F51" s="100">
        <v>0.64689902850039149</v>
      </c>
      <c r="G51" s="131" t="s">
        <v>16</v>
      </c>
      <c r="H51" s="100">
        <v>0.17845307935884533</v>
      </c>
      <c r="I51" s="100">
        <v>0.17423553285284443</v>
      </c>
      <c r="J51" s="100">
        <v>0.15665437555825298</v>
      </c>
      <c r="K51" s="95">
        <v>0.15424282885952395</v>
      </c>
      <c r="L51" s="125">
        <v>2.8719999999999999</v>
      </c>
      <c r="M51" s="125">
        <v>2.8820000000000001</v>
      </c>
      <c r="N51" s="125">
        <v>2.85</v>
      </c>
      <c r="O51" s="125">
        <v>2.8359999999999999</v>
      </c>
      <c r="P51" s="125">
        <v>2.81</v>
      </c>
      <c r="Q51" s="131" t="s">
        <v>16</v>
      </c>
      <c r="R51" s="125">
        <v>0.72699999999999998</v>
      </c>
      <c r="S51" s="125">
        <v>0.747</v>
      </c>
      <c r="T51" s="125">
        <v>0.68400000000000005</v>
      </c>
      <c r="U51" s="125">
        <v>0.67</v>
      </c>
    </row>
    <row r="52" spans="1:21" s="2" customFormat="1" ht="15" customHeight="1" x14ac:dyDescent="0.2">
      <c r="A52" s="69" t="s">
        <v>11</v>
      </c>
      <c r="B52" s="100">
        <v>0.76520301304427707</v>
      </c>
      <c r="C52" s="100">
        <v>0.79316683854190018</v>
      </c>
      <c r="D52" s="100">
        <v>0.73317360052276193</v>
      </c>
      <c r="E52" s="100">
        <v>0.72732081459931242</v>
      </c>
      <c r="F52" s="100">
        <v>0.73805309734513269</v>
      </c>
      <c r="G52" s="131" t="s">
        <v>16</v>
      </c>
      <c r="H52" s="100">
        <v>0.21476931354526299</v>
      </c>
      <c r="I52" s="100">
        <v>0.17512524504465257</v>
      </c>
      <c r="J52" s="100">
        <v>0.20012342413823506</v>
      </c>
      <c r="K52" s="95">
        <v>0.20530973451327433</v>
      </c>
      <c r="L52" s="125">
        <v>1.6659999999999999</v>
      </c>
      <c r="M52" s="125">
        <v>1.7689999999999999</v>
      </c>
      <c r="N52" s="125">
        <v>1.6830000000000001</v>
      </c>
      <c r="O52" s="125">
        <v>1.65</v>
      </c>
      <c r="P52" s="125">
        <v>1.6679999999999999</v>
      </c>
      <c r="Q52" s="131" t="s">
        <v>16</v>
      </c>
      <c r="R52" s="125">
        <v>0.47899999999999998</v>
      </c>
      <c r="S52" s="125">
        <v>0.40200000000000002</v>
      </c>
      <c r="T52" s="125">
        <v>0.45400000000000001</v>
      </c>
      <c r="U52" s="125">
        <v>0.46400000000000002</v>
      </c>
    </row>
    <row r="53" spans="1:21" s="2" customFormat="1" ht="15" customHeight="1" x14ac:dyDescent="0.2">
      <c r="A53" s="69" t="s">
        <v>12</v>
      </c>
      <c r="B53" s="100">
        <v>0.95379116670921626</v>
      </c>
      <c r="C53" s="100">
        <v>0.93246469067037996</v>
      </c>
      <c r="D53" s="100">
        <v>0.93915216764394893</v>
      </c>
      <c r="E53" s="100">
        <v>0.91372282608695643</v>
      </c>
      <c r="F53" s="100">
        <v>0.89048991354466855</v>
      </c>
      <c r="G53" s="131" t="s">
        <v>16</v>
      </c>
      <c r="H53" s="100">
        <v>0.23423513029639947</v>
      </c>
      <c r="I53" s="100">
        <v>0.21099682783812362</v>
      </c>
      <c r="J53" s="100">
        <v>0.25378493788819873</v>
      </c>
      <c r="K53" s="95">
        <v>0.21181556195965417</v>
      </c>
      <c r="L53" s="126">
        <v>1.8680000000000001</v>
      </c>
      <c r="M53" s="127">
        <v>1.875</v>
      </c>
      <c r="N53" s="127">
        <v>1.954</v>
      </c>
      <c r="O53" s="125">
        <v>1.883</v>
      </c>
      <c r="P53" s="127">
        <v>1.8540000000000001</v>
      </c>
      <c r="Q53" s="131" t="s">
        <v>16</v>
      </c>
      <c r="R53" s="127">
        <v>0.47099999999999997</v>
      </c>
      <c r="S53" s="127">
        <v>0.439</v>
      </c>
      <c r="T53" s="125">
        <v>0.52300000000000002</v>
      </c>
      <c r="U53" s="127">
        <v>0.441</v>
      </c>
    </row>
    <row r="54" spans="1:21" s="2" customFormat="1" ht="15" customHeight="1" thickBot="1" x14ac:dyDescent="0.25">
      <c r="A54" s="71" t="s">
        <v>13</v>
      </c>
      <c r="B54" s="101">
        <v>0.82361301705547929</v>
      </c>
      <c r="C54" s="101">
        <v>0.83566782204073886</v>
      </c>
      <c r="D54" s="101">
        <v>0.8087791749802794</v>
      </c>
      <c r="E54" s="101">
        <v>0.79944674965421858</v>
      </c>
      <c r="F54" s="101">
        <v>0.81790627185824183</v>
      </c>
      <c r="G54" s="132" t="s">
        <v>16</v>
      </c>
      <c r="H54" s="101">
        <v>0.20535587104126113</v>
      </c>
      <c r="I54" s="101">
        <v>0.20718296134750128</v>
      </c>
      <c r="J54" s="101">
        <v>0.19640387275242047</v>
      </c>
      <c r="K54" s="97">
        <v>0.17253439030076936</v>
      </c>
      <c r="L54" s="128">
        <v>3.3610000000000002</v>
      </c>
      <c r="M54" s="129">
        <v>3.52</v>
      </c>
      <c r="N54" s="129">
        <v>3.4860000000000002</v>
      </c>
      <c r="O54" s="129">
        <v>3.468</v>
      </c>
      <c r="P54" s="180">
        <v>3.508</v>
      </c>
      <c r="Q54" s="132" t="s">
        <v>16</v>
      </c>
      <c r="R54" s="129">
        <v>0.86499999999999999</v>
      </c>
      <c r="S54" s="129">
        <v>0.89300000000000002</v>
      </c>
      <c r="T54" s="129">
        <v>0.85199999999999998</v>
      </c>
      <c r="U54" s="129">
        <v>0.74</v>
      </c>
    </row>
    <row r="55" spans="1:21" s="2" customFormat="1" ht="13.5" customHeight="1" x14ac:dyDescent="0.2">
      <c r="A55" s="20"/>
      <c r="B55" s="100"/>
      <c r="C55" s="100"/>
      <c r="D55" s="100"/>
      <c r="E55" s="100"/>
      <c r="F55" s="100"/>
      <c r="G55" s="100"/>
      <c r="H55" s="100"/>
      <c r="I55" s="100"/>
      <c r="J55" s="100"/>
      <c r="K55" s="100"/>
      <c r="L55" s="127"/>
      <c r="M55" s="127"/>
      <c r="N55" s="127"/>
      <c r="O55" s="127"/>
      <c r="P55" s="127"/>
      <c r="Q55" s="100"/>
      <c r="R55" s="127"/>
      <c r="S55" s="127"/>
      <c r="T55" s="127"/>
      <c r="U55" s="127"/>
    </row>
    <row r="56" spans="1:21" x14ac:dyDescent="0.2">
      <c r="A56" s="14" t="s">
        <v>78</v>
      </c>
    </row>
  </sheetData>
  <mergeCells count="10">
    <mergeCell ref="B5:F5"/>
    <mergeCell ref="L4:U4"/>
    <mergeCell ref="B4:K4"/>
    <mergeCell ref="A4:A7"/>
    <mergeCell ref="B39:U39"/>
    <mergeCell ref="B23:U23"/>
    <mergeCell ref="B7:U7"/>
    <mergeCell ref="Q5:U5"/>
    <mergeCell ref="L5:P5"/>
    <mergeCell ref="G5:K5"/>
  </mergeCells>
  <hyperlinks>
    <hyperlink ref="A2" location="Contents!A1" display="Back to the Contents"/>
  </hyperlinks>
  <pageMargins left="0.70866141732283472" right="0.70866141732283472" top="0.78740157480314965" bottom="0.78740157480314965"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K19"/>
  <sheetViews>
    <sheetView showGridLines="0" zoomScale="85" zoomScaleNormal="85" workbookViewId="0"/>
  </sheetViews>
  <sheetFormatPr defaultColWidth="9.140625" defaultRowHeight="12.75" x14ac:dyDescent="0.2"/>
  <cols>
    <col min="1" max="1" width="19.42578125" style="4" customWidth="1"/>
    <col min="2" max="11" width="12.5703125" style="4" customWidth="1"/>
    <col min="12" max="15" width="9.42578125" style="4" customWidth="1"/>
    <col min="16" max="16384" width="9.140625" style="4"/>
  </cols>
  <sheetData>
    <row r="1" spans="1:11" s="2" customFormat="1" ht="20.100000000000001" customHeight="1" x14ac:dyDescent="0.2">
      <c r="A1" s="63" t="s">
        <v>114</v>
      </c>
      <c r="B1" s="1"/>
      <c r="C1" s="1"/>
    </row>
    <row r="2" spans="1:11" s="2" customFormat="1" ht="13.5" customHeight="1" x14ac:dyDescent="0.2">
      <c r="A2" s="192" t="s">
        <v>68</v>
      </c>
    </row>
    <row r="3" spans="1:11" s="2" customFormat="1" ht="13.5" customHeight="1" thickBot="1" x14ac:dyDescent="0.25">
      <c r="A3" s="3"/>
    </row>
    <row r="4" spans="1:11" s="2" customFormat="1" ht="15" customHeight="1" x14ac:dyDescent="0.2">
      <c r="A4" s="211"/>
      <c r="B4" s="209" t="s">
        <v>81</v>
      </c>
      <c r="C4" s="210"/>
      <c r="D4" s="210"/>
      <c r="E4" s="210"/>
      <c r="F4" s="210"/>
      <c r="G4" s="209" t="s">
        <v>104</v>
      </c>
      <c r="H4" s="210"/>
      <c r="I4" s="210"/>
      <c r="J4" s="210"/>
      <c r="K4" s="210"/>
    </row>
    <row r="5" spans="1:11" s="2" customFormat="1" ht="15" customHeight="1" thickBot="1" x14ac:dyDescent="0.25">
      <c r="A5" s="212"/>
      <c r="B5" s="61">
        <v>2020</v>
      </c>
      <c r="C5" s="61">
        <v>2021</v>
      </c>
      <c r="D5" s="61">
        <v>2022</v>
      </c>
      <c r="E5" s="77">
        <v>2023</v>
      </c>
      <c r="F5" s="195">
        <v>2024</v>
      </c>
      <c r="G5" s="61">
        <v>2020</v>
      </c>
      <c r="H5" s="61">
        <v>2021</v>
      </c>
      <c r="I5" s="61">
        <v>2022</v>
      </c>
      <c r="J5" s="61">
        <v>2023</v>
      </c>
      <c r="K5" s="201">
        <v>2024</v>
      </c>
    </row>
    <row r="6" spans="1:11" s="2" customFormat="1" ht="15" customHeight="1" thickBot="1" x14ac:dyDescent="0.25">
      <c r="A6" s="213"/>
      <c r="B6" s="207" t="s">
        <v>106</v>
      </c>
      <c r="C6" s="208"/>
      <c r="D6" s="208"/>
      <c r="E6" s="208"/>
      <c r="F6" s="208"/>
      <c r="G6" s="208"/>
      <c r="H6" s="208"/>
      <c r="I6" s="208"/>
      <c r="J6" s="208"/>
      <c r="K6" s="208"/>
    </row>
    <row r="7" spans="1:11" s="2" customFormat="1" ht="15" customHeight="1" x14ac:dyDescent="0.2">
      <c r="A7" s="55" t="s">
        <v>85</v>
      </c>
      <c r="B7" s="124">
        <v>71.031999999999996</v>
      </c>
      <c r="C7" s="124">
        <v>77.879000000000005</v>
      </c>
      <c r="D7" s="124">
        <v>80.323999999999998</v>
      </c>
      <c r="E7" s="124">
        <v>83.218000000000004</v>
      </c>
      <c r="F7" s="93">
        <v>85.54</v>
      </c>
      <c r="G7" s="102" t="s">
        <v>16</v>
      </c>
      <c r="H7" s="107">
        <v>48.168999999999997</v>
      </c>
      <c r="I7" s="107">
        <v>49.924999999999997</v>
      </c>
      <c r="J7" s="107">
        <v>52.426000000000002</v>
      </c>
      <c r="K7" s="107">
        <v>54.646999999999998</v>
      </c>
    </row>
    <row r="8" spans="1:11" s="2" customFormat="1" ht="15" customHeight="1" x14ac:dyDescent="0.2">
      <c r="A8" s="58" t="s">
        <v>83</v>
      </c>
      <c r="B8" s="143">
        <v>31.507999999999999</v>
      </c>
      <c r="C8" s="143">
        <v>37.973999999999997</v>
      </c>
      <c r="D8" s="143">
        <v>40.167000000000002</v>
      </c>
      <c r="E8" s="143">
        <v>42.457999999999998</v>
      </c>
      <c r="F8" s="105">
        <v>44.395000000000003</v>
      </c>
      <c r="G8" s="103" t="s">
        <v>16</v>
      </c>
      <c r="H8" s="108">
        <v>31.908999999999999</v>
      </c>
      <c r="I8" s="108">
        <v>33.844999999999999</v>
      </c>
      <c r="J8" s="108">
        <v>36.015999999999998</v>
      </c>
      <c r="K8" s="108">
        <v>37.923999999999999</v>
      </c>
    </row>
    <row r="9" spans="1:11" s="2" customFormat="1" ht="15" customHeight="1" thickBot="1" x14ac:dyDescent="0.25">
      <c r="A9" s="58" t="s">
        <v>84</v>
      </c>
      <c r="B9" s="144">
        <v>39.524000000000001</v>
      </c>
      <c r="C9" s="144">
        <v>39.905000000000001</v>
      </c>
      <c r="D9" s="144">
        <v>40.156999999999996</v>
      </c>
      <c r="E9" s="144">
        <v>40.76</v>
      </c>
      <c r="F9" s="106">
        <v>41.145000000000003</v>
      </c>
      <c r="G9" s="104" t="s">
        <v>16</v>
      </c>
      <c r="H9" s="109">
        <v>16.260000000000002</v>
      </c>
      <c r="I9" s="109">
        <v>16.079999999999998</v>
      </c>
      <c r="J9" s="109">
        <v>16.41</v>
      </c>
      <c r="K9" s="109">
        <v>16.722999999999999</v>
      </c>
    </row>
    <row r="10" spans="1:11" s="2" customFormat="1" ht="15" customHeight="1" thickBot="1" x14ac:dyDescent="0.25">
      <c r="A10" s="62"/>
      <c r="B10" s="207" t="s">
        <v>107</v>
      </c>
      <c r="C10" s="208"/>
      <c r="D10" s="208"/>
      <c r="E10" s="208"/>
      <c r="F10" s="208"/>
      <c r="G10" s="208"/>
      <c r="H10" s="208"/>
      <c r="I10" s="208"/>
      <c r="J10" s="208"/>
      <c r="K10" s="208"/>
    </row>
    <row r="11" spans="1:11" s="2" customFormat="1" ht="15" customHeight="1" x14ac:dyDescent="0.2">
      <c r="A11" s="55" t="s">
        <v>85</v>
      </c>
      <c r="B11" s="124">
        <v>1.7672597174155888</v>
      </c>
      <c r="C11" s="124">
        <v>1.8854252913634404</v>
      </c>
      <c r="D11" s="124">
        <v>1.8904924638254206</v>
      </c>
      <c r="E11" s="124">
        <v>1.8928927244025715</v>
      </c>
      <c r="F11" s="93">
        <v>1.8847429245023191</v>
      </c>
      <c r="G11" s="102" t="s">
        <v>16</v>
      </c>
      <c r="H11" s="107">
        <v>1.1661558425209049</v>
      </c>
      <c r="I11" s="107">
        <v>1.1750265954942996</v>
      </c>
      <c r="J11" s="107">
        <v>1.1924919364744311</v>
      </c>
      <c r="K11" s="107">
        <v>1.2040629716539424</v>
      </c>
    </row>
    <row r="12" spans="1:11" s="2" customFormat="1" ht="15" customHeight="1" x14ac:dyDescent="0.2">
      <c r="A12" s="58" t="s">
        <v>83</v>
      </c>
      <c r="B12" s="143">
        <v>0.78391174648511064</v>
      </c>
      <c r="C12" s="143">
        <v>0.91933820431997437</v>
      </c>
      <c r="D12" s="143">
        <v>0.94536391109102713</v>
      </c>
      <c r="E12" s="143">
        <v>0.96575788041871202</v>
      </c>
      <c r="F12" s="105">
        <v>0.97817584911480537</v>
      </c>
      <c r="G12" s="103" t="s">
        <v>16</v>
      </c>
      <c r="H12" s="108">
        <v>0.77250652450745405</v>
      </c>
      <c r="I12" s="108">
        <v>0.79657035802713205</v>
      </c>
      <c r="J12" s="108">
        <v>0.8192269023778872</v>
      </c>
      <c r="K12" s="108">
        <v>0.83559727225655767</v>
      </c>
    </row>
    <row r="13" spans="1:11" s="2" customFormat="1" ht="15" customHeight="1" thickBot="1" x14ac:dyDescent="0.25">
      <c r="A13" s="58" t="s">
        <v>84</v>
      </c>
      <c r="B13" s="144">
        <v>0.98334797093047843</v>
      </c>
      <c r="C13" s="144">
        <v>0.96608708704346602</v>
      </c>
      <c r="D13" s="144">
        <v>0.94512855273439333</v>
      </c>
      <c r="E13" s="144">
        <v>0.92713484398385937</v>
      </c>
      <c r="F13" s="106">
        <v>0.90656707538751369</v>
      </c>
      <c r="G13" s="104" t="s">
        <v>16</v>
      </c>
      <c r="H13" s="109">
        <v>0.39364931801345088</v>
      </c>
      <c r="I13" s="109">
        <v>0.37845623746716744</v>
      </c>
      <c r="J13" s="109">
        <v>0.37326503409654399</v>
      </c>
      <c r="K13" s="109">
        <v>0.36846569939738461</v>
      </c>
    </row>
    <row r="14" spans="1:11" s="2" customFormat="1" ht="15" customHeight="1" thickBot="1" x14ac:dyDescent="0.25">
      <c r="A14" s="62"/>
      <c r="B14" s="207" t="s">
        <v>89</v>
      </c>
      <c r="C14" s="208"/>
      <c r="D14" s="208"/>
      <c r="E14" s="208"/>
      <c r="F14" s="208"/>
      <c r="G14" s="208"/>
      <c r="H14" s="208"/>
      <c r="I14" s="208"/>
      <c r="J14" s="208"/>
      <c r="K14" s="208"/>
    </row>
    <row r="15" spans="1:11" s="2" customFormat="1" ht="15" customHeight="1" x14ac:dyDescent="0.2">
      <c r="A15" s="55" t="s">
        <v>85</v>
      </c>
      <c r="B15" s="124">
        <v>100</v>
      </c>
      <c r="C15" s="124">
        <v>100</v>
      </c>
      <c r="D15" s="124">
        <v>100</v>
      </c>
      <c r="E15" s="124">
        <v>100</v>
      </c>
      <c r="F15" s="93">
        <v>100</v>
      </c>
      <c r="G15" s="102" t="s">
        <v>16</v>
      </c>
      <c r="H15" s="107">
        <v>61.851076670219172</v>
      </c>
      <c r="I15" s="107">
        <v>62.154524177082813</v>
      </c>
      <c r="J15" s="107">
        <v>62.998389771443676</v>
      </c>
      <c r="K15" s="107">
        <v>63.8847322889876</v>
      </c>
    </row>
    <row r="16" spans="1:11" s="2" customFormat="1" ht="15" customHeight="1" x14ac:dyDescent="0.2">
      <c r="A16" s="58" t="s">
        <v>83</v>
      </c>
      <c r="B16" s="143">
        <v>44.357472688365803</v>
      </c>
      <c r="C16" s="143">
        <v>48.760256295021762</v>
      </c>
      <c r="D16" s="143">
        <v>50.006224789602115</v>
      </c>
      <c r="E16" s="143">
        <v>51.020211973371147</v>
      </c>
      <c r="F16" s="105">
        <v>51.899696048632215</v>
      </c>
      <c r="G16" s="103" t="s">
        <v>16</v>
      </c>
      <c r="H16" s="108">
        <v>40.972534316054386</v>
      </c>
      <c r="I16" s="108">
        <v>42.135600816692396</v>
      </c>
      <c r="J16" s="108">
        <v>43.279098272008454</v>
      </c>
      <c r="K16" s="108">
        <v>44.334814122048158</v>
      </c>
    </row>
    <row r="17" spans="1:11" s="2" customFormat="1" ht="15" customHeight="1" thickBot="1" x14ac:dyDescent="0.25">
      <c r="A17" s="65" t="s">
        <v>84</v>
      </c>
      <c r="B17" s="144">
        <v>55.642527311634197</v>
      </c>
      <c r="C17" s="144">
        <v>51.239743704978238</v>
      </c>
      <c r="D17" s="144">
        <v>49.993775210397885</v>
      </c>
      <c r="E17" s="144">
        <v>48.979788026628853</v>
      </c>
      <c r="F17" s="106">
        <v>48.100303951367778</v>
      </c>
      <c r="G17" s="104" t="s">
        <v>16</v>
      </c>
      <c r="H17" s="109">
        <v>20.878542354164793</v>
      </c>
      <c r="I17" s="109">
        <v>20.018923360390417</v>
      </c>
      <c r="J17" s="109">
        <v>19.719291499435219</v>
      </c>
      <c r="K17" s="109">
        <v>19.549918166939442</v>
      </c>
    </row>
    <row r="18" spans="1:11" x14ac:dyDescent="0.2">
      <c r="A18" s="11"/>
      <c r="B18" s="12"/>
      <c r="C18" s="12"/>
      <c r="D18" s="11"/>
      <c r="E18" s="11"/>
      <c r="F18" s="11"/>
      <c r="G18" s="11"/>
      <c r="H18" s="11"/>
    </row>
    <row r="19" spans="1:11" x14ac:dyDescent="0.2">
      <c r="A19" s="14" t="s">
        <v>78</v>
      </c>
    </row>
  </sheetData>
  <mergeCells count="6">
    <mergeCell ref="A4:A6"/>
    <mergeCell ref="B14:K14"/>
    <mergeCell ref="B10:K10"/>
    <mergeCell ref="B6:K6"/>
    <mergeCell ref="G4:K4"/>
    <mergeCell ref="B4:F4"/>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A1:AA56"/>
  <sheetViews>
    <sheetView showGridLines="0" zoomScale="85" zoomScaleNormal="85" workbookViewId="0"/>
  </sheetViews>
  <sheetFormatPr defaultColWidth="8.85546875" defaultRowHeight="12.75" x14ac:dyDescent="0.2"/>
  <cols>
    <col min="1" max="1" width="17.5703125" style="4" customWidth="1"/>
    <col min="2" max="21" width="9.140625" style="4" customWidth="1"/>
    <col min="22" max="16384" width="8.85546875" style="4"/>
  </cols>
  <sheetData>
    <row r="1" spans="1:27" s="2" customFormat="1" ht="20.100000000000001" customHeight="1" x14ac:dyDescent="0.2">
      <c r="A1" s="73" t="s">
        <v>115</v>
      </c>
      <c r="B1" s="15"/>
    </row>
    <row r="2" spans="1:27" s="2" customFormat="1" ht="13.5" customHeight="1" x14ac:dyDescent="0.2">
      <c r="A2" s="193" t="s">
        <v>68</v>
      </c>
    </row>
    <row r="3" spans="1:27" ht="13.5" thickBot="1" x14ac:dyDescent="0.25"/>
    <row r="4" spans="1:27" s="2" customFormat="1" ht="15" customHeight="1" x14ac:dyDescent="0.2">
      <c r="A4" s="219" t="s">
        <v>80</v>
      </c>
      <c r="B4" s="227" t="s">
        <v>107</v>
      </c>
      <c r="C4" s="228"/>
      <c r="D4" s="228"/>
      <c r="E4" s="228"/>
      <c r="F4" s="228"/>
      <c r="G4" s="228"/>
      <c r="H4" s="228"/>
      <c r="I4" s="228"/>
      <c r="J4" s="228"/>
      <c r="K4" s="229"/>
      <c r="L4" s="227" t="s">
        <v>87</v>
      </c>
      <c r="M4" s="228"/>
      <c r="N4" s="228"/>
      <c r="O4" s="228"/>
      <c r="P4" s="228"/>
      <c r="Q4" s="228"/>
      <c r="R4" s="228"/>
      <c r="S4" s="228"/>
      <c r="T4" s="228"/>
      <c r="U4" s="228"/>
    </row>
    <row r="5" spans="1:27" s="2" customFormat="1" ht="15" customHeight="1" x14ac:dyDescent="0.2">
      <c r="A5" s="220"/>
      <c r="B5" s="225" t="s">
        <v>81</v>
      </c>
      <c r="C5" s="223"/>
      <c r="D5" s="223"/>
      <c r="E5" s="223"/>
      <c r="F5" s="226"/>
      <c r="G5" s="222" t="s">
        <v>104</v>
      </c>
      <c r="H5" s="223"/>
      <c r="I5" s="223"/>
      <c r="J5" s="223"/>
      <c r="K5" s="223"/>
      <c r="L5" s="225" t="s">
        <v>81</v>
      </c>
      <c r="M5" s="223"/>
      <c r="N5" s="223"/>
      <c r="O5" s="223"/>
      <c r="P5" s="226"/>
      <c r="Q5" s="235" t="s">
        <v>104</v>
      </c>
      <c r="R5" s="231"/>
      <c r="S5" s="231"/>
      <c r="T5" s="231"/>
      <c r="U5" s="231"/>
    </row>
    <row r="6" spans="1:27" s="2" customFormat="1" ht="15" customHeight="1" thickBot="1" x14ac:dyDescent="0.25">
      <c r="A6" s="220"/>
      <c r="B6" s="77">
        <v>2020</v>
      </c>
      <c r="C6" s="77">
        <v>2021</v>
      </c>
      <c r="D6" s="77">
        <v>2022</v>
      </c>
      <c r="E6" s="77">
        <v>2023</v>
      </c>
      <c r="F6" s="77">
        <v>2024</v>
      </c>
      <c r="G6" s="133">
        <v>2020</v>
      </c>
      <c r="H6" s="77">
        <v>2021</v>
      </c>
      <c r="I6" s="77">
        <v>2022</v>
      </c>
      <c r="J6" s="77">
        <v>2023</v>
      </c>
      <c r="K6" s="78">
        <v>2024</v>
      </c>
      <c r="L6" s="77">
        <v>2020</v>
      </c>
      <c r="M6" s="77">
        <v>2021</v>
      </c>
      <c r="N6" s="77">
        <v>2022</v>
      </c>
      <c r="O6" s="77">
        <v>2023</v>
      </c>
      <c r="P6" s="77">
        <v>2024</v>
      </c>
      <c r="Q6" s="133">
        <v>2020</v>
      </c>
      <c r="R6" s="77">
        <v>2021</v>
      </c>
      <c r="S6" s="77">
        <v>2022</v>
      </c>
      <c r="T6" s="77">
        <v>2023</v>
      </c>
      <c r="U6" s="77">
        <v>2024</v>
      </c>
    </row>
    <row r="7" spans="1:27" s="2" customFormat="1" ht="15" customHeight="1" thickBot="1" x14ac:dyDescent="0.25">
      <c r="A7" s="221"/>
      <c r="B7" s="217" t="s">
        <v>85</v>
      </c>
      <c r="C7" s="218"/>
      <c r="D7" s="218"/>
      <c r="E7" s="218"/>
      <c r="F7" s="218"/>
      <c r="G7" s="218"/>
      <c r="H7" s="218"/>
      <c r="I7" s="218"/>
      <c r="J7" s="218"/>
      <c r="K7" s="218"/>
      <c r="L7" s="218"/>
      <c r="M7" s="218"/>
      <c r="N7" s="218"/>
      <c r="O7" s="218"/>
      <c r="P7" s="218"/>
      <c r="Q7" s="218"/>
      <c r="R7" s="218"/>
      <c r="S7" s="218"/>
      <c r="T7" s="218"/>
      <c r="U7" s="218"/>
    </row>
    <row r="8" spans="1:27" s="2" customFormat="1" ht="15" customHeight="1" x14ac:dyDescent="0.2">
      <c r="A8" s="55" t="s">
        <v>109</v>
      </c>
      <c r="B8" s="124">
        <v>1.7672597174155888</v>
      </c>
      <c r="C8" s="124">
        <v>1.8854252913634404</v>
      </c>
      <c r="D8" s="124">
        <v>1.8904924638254206</v>
      </c>
      <c r="E8" s="124">
        <v>1.8928927244025715</v>
      </c>
      <c r="F8" s="124">
        <v>1.8847429245023191</v>
      </c>
      <c r="G8" s="130" t="s">
        <v>16</v>
      </c>
      <c r="H8" s="124">
        <v>1.1661558425209049</v>
      </c>
      <c r="I8" s="124">
        <v>1.1750265954942996</v>
      </c>
      <c r="J8" s="124">
        <v>1.1924919364744311</v>
      </c>
      <c r="K8" s="93">
        <v>1.2040629716539424</v>
      </c>
      <c r="L8" s="136">
        <v>71.031999999999996</v>
      </c>
      <c r="M8" s="136">
        <v>77.879000000000005</v>
      </c>
      <c r="N8" s="136">
        <v>80.323999999999998</v>
      </c>
      <c r="O8" s="136">
        <v>83.218000000000004</v>
      </c>
      <c r="P8" s="136">
        <v>85.54</v>
      </c>
      <c r="Q8" s="134" t="s">
        <v>16</v>
      </c>
      <c r="R8" s="137">
        <v>48.168999999999997</v>
      </c>
      <c r="S8" s="136">
        <v>49.924999999999997</v>
      </c>
      <c r="T8" s="136">
        <v>52.426000000000002</v>
      </c>
      <c r="U8" s="136">
        <v>54.646999999999998</v>
      </c>
      <c r="AA8" s="2" t="s">
        <v>17</v>
      </c>
    </row>
    <row r="9" spans="1:27" s="2" customFormat="1" ht="15" customHeight="1" x14ac:dyDescent="0.2">
      <c r="A9" s="67" t="s">
        <v>0</v>
      </c>
      <c r="B9" s="100">
        <v>1.6821060514790875</v>
      </c>
      <c r="C9" s="100">
        <v>1.8576410707553097</v>
      </c>
      <c r="D9" s="100">
        <v>1.840040612885361</v>
      </c>
      <c r="E9" s="100">
        <v>1.9136915494650797</v>
      </c>
      <c r="F9" s="100">
        <v>1.9756874263861222</v>
      </c>
      <c r="G9" s="131" t="s">
        <v>16</v>
      </c>
      <c r="H9" s="100">
        <v>1.1540153324117128</v>
      </c>
      <c r="I9" s="100">
        <v>1.0334748630853487</v>
      </c>
      <c r="J9" s="100">
        <v>1.0761509796850581</v>
      </c>
      <c r="K9" s="95">
        <v>1.1705515406203197</v>
      </c>
      <c r="L9" s="125">
        <v>10.332000000000001</v>
      </c>
      <c r="M9" s="125">
        <v>11.824999999999999</v>
      </c>
      <c r="N9" s="125">
        <v>11.961</v>
      </c>
      <c r="O9" s="125">
        <v>12.736000000000001</v>
      </c>
      <c r="P9" s="125">
        <v>13.587</v>
      </c>
      <c r="Q9" s="131" t="s">
        <v>16</v>
      </c>
      <c r="R9" s="127">
        <v>7.3460000000000001</v>
      </c>
      <c r="S9" s="125">
        <v>6.718</v>
      </c>
      <c r="T9" s="125">
        <v>7.1619999999999999</v>
      </c>
      <c r="U9" s="125">
        <v>8.0500000000000007</v>
      </c>
    </row>
    <row r="10" spans="1:27" s="2" customFormat="1" ht="15" customHeight="1" x14ac:dyDescent="0.2">
      <c r="A10" s="68" t="s">
        <v>1</v>
      </c>
      <c r="B10" s="100">
        <v>1.5852236591053637</v>
      </c>
      <c r="C10" s="100">
        <v>1.7474726635031979</v>
      </c>
      <c r="D10" s="100">
        <v>1.7534579949837343</v>
      </c>
      <c r="E10" s="100">
        <v>1.7629143450750782</v>
      </c>
      <c r="F10" s="100">
        <v>1.7513118868355004</v>
      </c>
      <c r="G10" s="131" t="s">
        <v>16</v>
      </c>
      <c r="H10" s="100">
        <v>0.98282442748091603</v>
      </c>
      <c r="I10" s="100">
        <v>1.0549057587722566</v>
      </c>
      <c r="J10" s="100">
        <v>1.0846161110586459</v>
      </c>
      <c r="K10" s="95">
        <v>1.1293634496919915</v>
      </c>
      <c r="L10" s="125">
        <v>5.9820000000000002</v>
      </c>
      <c r="M10" s="125">
        <v>6.7759999999999998</v>
      </c>
      <c r="N10" s="125">
        <v>7.0609999999999999</v>
      </c>
      <c r="O10" s="125">
        <v>7.4669999999999996</v>
      </c>
      <c r="P10" s="125">
        <v>7.6760000000000002</v>
      </c>
      <c r="Q10" s="131" t="s">
        <v>16</v>
      </c>
      <c r="R10" s="127">
        <v>3.8109999999999999</v>
      </c>
      <c r="S10" s="125">
        <v>4.2480000000000002</v>
      </c>
      <c r="T10" s="125">
        <v>4.5940000000000003</v>
      </c>
      <c r="U10" s="125">
        <v>4.95</v>
      </c>
    </row>
    <row r="11" spans="1:27" s="2" customFormat="1" ht="15" customHeight="1" x14ac:dyDescent="0.2">
      <c r="A11" s="68" t="s">
        <v>2</v>
      </c>
      <c r="B11" s="100">
        <v>1.6770138433655959</v>
      </c>
      <c r="C11" s="100">
        <v>1.7656900654372401</v>
      </c>
      <c r="D11" s="100">
        <v>1.812940189030398</v>
      </c>
      <c r="E11" s="100">
        <v>1.7848317148724375</v>
      </c>
      <c r="F11" s="100">
        <v>1.7899608161059319</v>
      </c>
      <c r="G11" s="131" t="s">
        <v>16</v>
      </c>
      <c r="H11" s="100">
        <v>1.0667013682331945</v>
      </c>
      <c r="I11" s="100">
        <v>1.0597379848921651</v>
      </c>
      <c r="J11" s="100">
        <v>0.99195990393651456</v>
      </c>
      <c r="K11" s="95">
        <v>1.0204702067288205</v>
      </c>
      <c r="L11" s="125">
        <v>4.3490000000000002</v>
      </c>
      <c r="M11" s="125">
        <v>4.7489999999999997</v>
      </c>
      <c r="N11" s="125">
        <v>4.968</v>
      </c>
      <c r="O11" s="125">
        <v>5.1280000000000001</v>
      </c>
      <c r="P11" s="125">
        <v>5.2990000000000004</v>
      </c>
      <c r="Q11" s="131" t="s">
        <v>16</v>
      </c>
      <c r="R11" s="127">
        <v>2.8690000000000002</v>
      </c>
      <c r="S11" s="125">
        <v>2.9039999999999999</v>
      </c>
      <c r="T11" s="125">
        <v>2.85</v>
      </c>
      <c r="U11" s="125">
        <v>3.0209999999999999</v>
      </c>
    </row>
    <row r="12" spans="1:27" s="2" customFormat="1" ht="15" customHeight="1" x14ac:dyDescent="0.2">
      <c r="A12" s="54" t="s">
        <v>3</v>
      </c>
      <c r="B12" s="100">
        <v>1.6934683343259878</v>
      </c>
      <c r="C12" s="100">
        <v>1.8273746765072367</v>
      </c>
      <c r="D12" s="100">
        <v>1.8608664063209519</v>
      </c>
      <c r="E12" s="100">
        <v>1.8884535810186205</v>
      </c>
      <c r="F12" s="100">
        <v>1.8583291394061399</v>
      </c>
      <c r="G12" s="131" t="s">
        <v>16</v>
      </c>
      <c r="H12" s="100">
        <v>1.1511549889772836</v>
      </c>
      <c r="I12" s="100">
        <v>1.1415856870402326</v>
      </c>
      <c r="J12" s="100">
        <v>1.2307963199366114</v>
      </c>
      <c r="K12" s="95">
        <v>1.1927528938097633</v>
      </c>
      <c r="L12" s="125">
        <v>3.4119999999999999</v>
      </c>
      <c r="M12" s="125">
        <v>3.8130000000000002</v>
      </c>
      <c r="N12" s="125">
        <v>4.0979999999999999</v>
      </c>
      <c r="O12" s="125">
        <v>4.29</v>
      </c>
      <c r="P12" s="125">
        <v>4.431</v>
      </c>
      <c r="Q12" s="131" t="s">
        <v>16</v>
      </c>
      <c r="R12" s="127">
        <v>2.4020000000000001</v>
      </c>
      <c r="S12" s="125">
        <v>2.5139999999999998</v>
      </c>
      <c r="T12" s="125">
        <v>2.7959999999999998</v>
      </c>
      <c r="U12" s="125">
        <v>2.8439999999999999</v>
      </c>
    </row>
    <row r="13" spans="1:27" s="2" customFormat="1" ht="15" customHeight="1" x14ac:dyDescent="0.2">
      <c r="A13" s="67" t="s">
        <v>4</v>
      </c>
      <c r="B13" s="100">
        <v>1.9485254691689007</v>
      </c>
      <c r="C13" s="100">
        <v>1.9938715131022824</v>
      </c>
      <c r="D13" s="100">
        <v>1.8751311647429172</v>
      </c>
      <c r="E13" s="100">
        <v>1.8930868167202572</v>
      </c>
      <c r="F13" s="100">
        <v>1.780468439857086</v>
      </c>
      <c r="G13" s="131" t="s">
        <v>16</v>
      </c>
      <c r="H13" s="100">
        <v>1.3641166525781911</v>
      </c>
      <c r="I13" s="100">
        <v>1.4165792235047219</v>
      </c>
      <c r="J13" s="100">
        <v>1.4067524115755627</v>
      </c>
      <c r="K13" s="95">
        <v>1.2951568082572449</v>
      </c>
      <c r="L13" s="125">
        <v>1.8169999999999999</v>
      </c>
      <c r="M13" s="125">
        <v>1.887</v>
      </c>
      <c r="N13" s="125">
        <v>1.7869999999999999</v>
      </c>
      <c r="O13" s="125">
        <v>1.8839999999999999</v>
      </c>
      <c r="P13" s="125">
        <v>1.794</v>
      </c>
      <c r="Q13" s="131" t="s">
        <v>16</v>
      </c>
      <c r="R13" s="127">
        <v>1.2909999999999999</v>
      </c>
      <c r="S13" s="125">
        <v>1.35</v>
      </c>
      <c r="T13" s="125">
        <v>1.4</v>
      </c>
      <c r="U13" s="125">
        <v>1.3049999999999999</v>
      </c>
    </row>
    <row r="14" spans="1:27" s="2" customFormat="1" ht="15" customHeight="1" x14ac:dyDescent="0.2">
      <c r="A14" s="69" t="s">
        <v>5</v>
      </c>
      <c r="B14" s="100">
        <v>1.6881012993024105</v>
      </c>
      <c r="C14" s="100">
        <v>1.8399740848720441</v>
      </c>
      <c r="D14" s="100">
        <v>1.7709474474944442</v>
      </c>
      <c r="E14" s="100">
        <v>1.7919323197645907</v>
      </c>
      <c r="F14" s="100">
        <v>1.7599834715622322</v>
      </c>
      <c r="G14" s="131" t="s">
        <v>16</v>
      </c>
      <c r="H14" s="100">
        <v>1.0291545189504374</v>
      </c>
      <c r="I14" s="100">
        <v>1.0266362014460546</v>
      </c>
      <c r="J14" s="100">
        <v>1.0253187837175086</v>
      </c>
      <c r="K14" s="95">
        <v>0.99436262211859139</v>
      </c>
      <c r="L14" s="125">
        <v>5.1059999999999999</v>
      </c>
      <c r="M14" s="125">
        <v>5.68</v>
      </c>
      <c r="N14" s="125">
        <v>5.6580000000000004</v>
      </c>
      <c r="O14" s="125">
        <v>5.8460000000000001</v>
      </c>
      <c r="P14" s="125">
        <v>5.9630000000000001</v>
      </c>
      <c r="Q14" s="131" t="s">
        <v>16</v>
      </c>
      <c r="R14" s="127">
        <v>3.177</v>
      </c>
      <c r="S14" s="125">
        <v>3.28</v>
      </c>
      <c r="T14" s="125">
        <v>3.3450000000000002</v>
      </c>
      <c r="U14" s="125">
        <v>3.3690000000000002</v>
      </c>
    </row>
    <row r="15" spans="1:27" s="2" customFormat="1" ht="15" customHeight="1" x14ac:dyDescent="0.2">
      <c r="A15" s="69" t="s">
        <v>6</v>
      </c>
      <c r="B15" s="100">
        <v>1.7419439179031309</v>
      </c>
      <c r="C15" s="100">
        <v>1.8357916060011394</v>
      </c>
      <c r="D15" s="100">
        <v>1.8166676947751528</v>
      </c>
      <c r="E15" s="100">
        <v>1.7306425534463143</v>
      </c>
      <c r="F15" s="100">
        <v>1.7036172695449243</v>
      </c>
      <c r="G15" s="131" t="s">
        <v>16</v>
      </c>
      <c r="H15" s="100">
        <v>1.0824840159523961</v>
      </c>
      <c r="I15" s="100">
        <v>1.0912343470483006</v>
      </c>
      <c r="J15" s="100">
        <v>1.0437750763518774</v>
      </c>
      <c r="K15" s="95">
        <v>0.96616102683780647</v>
      </c>
      <c r="L15" s="125">
        <v>2.665</v>
      </c>
      <c r="M15" s="125">
        <v>2.9</v>
      </c>
      <c r="N15" s="125">
        <v>2.9449999999999998</v>
      </c>
      <c r="O15" s="125">
        <v>2.89</v>
      </c>
      <c r="P15" s="125">
        <v>2.92</v>
      </c>
      <c r="Q15" s="131" t="s">
        <v>16</v>
      </c>
      <c r="R15" s="127">
        <v>1.71</v>
      </c>
      <c r="S15" s="125">
        <v>1.7689999999999999</v>
      </c>
      <c r="T15" s="125">
        <v>1.7430000000000001</v>
      </c>
      <c r="U15" s="125">
        <v>1.6559999999999999</v>
      </c>
    </row>
    <row r="16" spans="1:27" s="2" customFormat="1" ht="15" customHeight="1" x14ac:dyDescent="0.2">
      <c r="A16" s="67" t="s">
        <v>7</v>
      </c>
      <c r="B16" s="100">
        <v>1.7664363717405842</v>
      </c>
      <c r="C16" s="100">
        <v>1.9524873270899561</v>
      </c>
      <c r="D16" s="100">
        <v>2.0218807416068145</v>
      </c>
      <c r="E16" s="100">
        <v>2.0635629337987575</v>
      </c>
      <c r="F16" s="100">
        <v>2.0578577013291635</v>
      </c>
      <c r="G16" s="131" t="s">
        <v>16</v>
      </c>
      <c r="H16" s="100">
        <v>1.2105851018128704</v>
      </c>
      <c r="I16" s="100">
        <v>1.246033071655253</v>
      </c>
      <c r="J16" s="100">
        <v>1.332142712180866</v>
      </c>
      <c r="K16" s="95">
        <v>1.3666927286942925</v>
      </c>
      <c r="L16" s="125">
        <v>3.9630000000000001</v>
      </c>
      <c r="M16" s="125">
        <v>4.5449999999999999</v>
      </c>
      <c r="N16" s="125">
        <v>4.8419999999999996</v>
      </c>
      <c r="O16" s="125">
        <v>5.0839999999999996</v>
      </c>
      <c r="P16" s="125">
        <v>5.2640000000000002</v>
      </c>
      <c r="Q16" s="131" t="s">
        <v>16</v>
      </c>
      <c r="R16" s="127">
        <v>2.8180000000000001</v>
      </c>
      <c r="S16" s="125">
        <v>2.984</v>
      </c>
      <c r="T16" s="125">
        <v>3.282</v>
      </c>
      <c r="U16" s="125">
        <v>3.496</v>
      </c>
    </row>
    <row r="17" spans="1:21" s="2" customFormat="1" ht="15" customHeight="1" x14ac:dyDescent="0.2">
      <c r="A17" s="70" t="s">
        <v>8</v>
      </c>
      <c r="B17" s="100">
        <v>1.770281049124947</v>
      </c>
      <c r="C17" s="100">
        <v>1.9187154132268893</v>
      </c>
      <c r="D17" s="100">
        <v>1.9604056011588604</v>
      </c>
      <c r="E17" s="100">
        <v>1.8921556149505749</v>
      </c>
      <c r="F17" s="100">
        <v>1.85546065179534</v>
      </c>
      <c r="G17" s="131" t="s">
        <v>16</v>
      </c>
      <c r="H17" s="100">
        <v>1.1521364419849407</v>
      </c>
      <c r="I17" s="100">
        <v>1.198806022562662</v>
      </c>
      <c r="J17" s="100">
        <v>1.2154766450299097</v>
      </c>
      <c r="K17" s="95">
        <v>1.228957625010366</v>
      </c>
      <c r="L17" s="125">
        <v>3.7730000000000001</v>
      </c>
      <c r="M17" s="125">
        <v>4.2300000000000004</v>
      </c>
      <c r="N17" s="125">
        <v>4.4660000000000002</v>
      </c>
      <c r="O17" s="125">
        <v>4.46</v>
      </c>
      <c r="P17" s="125">
        <v>4.4749999999999996</v>
      </c>
      <c r="Q17" s="131" t="s">
        <v>16</v>
      </c>
      <c r="R17" s="127">
        <v>2.54</v>
      </c>
      <c r="S17" s="125">
        <v>2.7309999999999999</v>
      </c>
      <c r="T17" s="125">
        <v>2.8650000000000002</v>
      </c>
      <c r="U17" s="125">
        <v>2.964</v>
      </c>
    </row>
    <row r="18" spans="1:21" s="2" customFormat="1" ht="15" customHeight="1" x14ac:dyDescent="0.2">
      <c r="A18" s="69" t="s">
        <v>9</v>
      </c>
      <c r="B18" s="100">
        <v>1.7468278248658407</v>
      </c>
      <c r="C18" s="100">
        <v>1.9035138807998446</v>
      </c>
      <c r="D18" s="100">
        <v>1.9878891096603273</v>
      </c>
      <c r="E18" s="100">
        <v>1.8868010373538378</v>
      </c>
      <c r="F18" s="100">
        <v>1.849671236408956</v>
      </c>
      <c r="G18" s="131" t="s">
        <v>16</v>
      </c>
      <c r="H18" s="100">
        <v>1.1381285187342263</v>
      </c>
      <c r="I18" s="100">
        <v>1.2276468918535337</v>
      </c>
      <c r="J18" s="100">
        <v>1.1988716502115655</v>
      </c>
      <c r="K18" s="95">
        <v>1.1349864626756629</v>
      </c>
      <c r="L18" s="125">
        <v>3.4830000000000001</v>
      </c>
      <c r="M18" s="125">
        <v>3.9220000000000002</v>
      </c>
      <c r="N18" s="125">
        <v>4.202</v>
      </c>
      <c r="O18" s="125">
        <v>4.1470000000000002</v>
      </c>
      <c r="P18" s="125">
        <v>4.3040000000000003</v>
      </c>
      <c r="Q18" s="131" t="s">
        <v>16</v>
      </c>
      <c r="R18" s="127">
        <v>2.3450000000000002</v>
      </c>
      <c r="S18" s="125">
        <v>2.5950000000000002</v>
      </c>
      <c r="T18" s="125">
        <v>2.6349999999999998</v>
      </c>
      <c r="U18" s="125">
        <v>2.641</v>
      </c>
    </row>
    <row r="19" spans="1:21" s="2" customFormat="1" ht="15" customHeight="1" x14ac:dyDescent="0.2">
      <c r="A19" s="54" t="s">
        <v>10</v>
      </c>
      <c r="B19" s="100">
        <v>1.848178045332239</v>
      </c>
      <c r="C19" s="100">
        <v>1.9108266048088507</v>
      </c>
      <c r="D19" s="100">
        <v>1.8813927948491571</v>
      </c>
      <c r="E19" s="100">
        <v>1.892902394948383</v>
      </c>
      <c r="F19" s="100">
        <v>1.8954786379698039</v>
      </c>
      <c r="G19" s="131" t="s">
        <v>16</v>
      </c>
      <c r="H19" s="100">
        <v>1.255074273988491</v>
      </c>
      <c r="I19" s="100">
        <v>1.2726372230237517</v>
      </c>
      <c r="J19" s="100">
        <v>1.3131711775335977</v>
      </c>
      <c r="K19" s="95">
        <v>1.3650417603597815</v>
      </c>
      <c r="L19" s="125">
        <v>8.1050000000000004</v>
      </c>
      <c r="M19" s="125">
        <v>8.5670000000000002</v>
      </c>
      <c r="N19" s="125">
        <v>8.7370000000000001</v>
      </c>
      <c r="O19" s="125">
        <v>9.1129999999999995</v>
      </c>
      <c r="P19" s="125">
        <v>9.4410000000000007</v>
      </c>
      <c r="Q19" s="131" t="s">
        <v>16</v>
      </c>
      <c r="R19" s="127">
        <v>5.6269999999999998</v>
      </c>
      <c r="S19" s="125">
        <v>5.91</v>
      </c>
      <c r="T19" s="125">
        <v>6.3220000000000001</v>
      </c>
      <c r="U19" s="125">
        <v>6.7990000000000004</v>
      </c>
    </row>
    <row r="20" spans="1:21" s="2" customFormat="1" ht="15" customHeight="1" x14ac:dyDescent="0.2">
      <c r="A20" s="69" t="s">
        <v>11</v>
      </c>
      <c r="B20" s="100">
        <v>1.9017199017199018</v>
      </c>
      <c r="C20" s="100">
        <v>1.9011252536432395</v>
      </c>
      <c r="D20" s="100">
        <v>1.9159869201193001</v>
      </c>
      <c r="E20" s="100">
        <v>1.8261852562345848</v>
      </c>
      <c r="F20" s="100">
        <v>1.7884737599090208</v>
      </c>
      <c r="G20" s="131" t="s">
        <v>16</v>
      </c>
      <c r="H20" s="100">
        <v>1.2510606899096108</v>
      </c>
      <c r="I20" s="100">
        <v>1.2907398756692658</v>
      </c>
      <c r="J20" s="100">
        <v>1.2061523705124693</v>
      </c>
      <c r="K20" s="95">
        <v>1.2415961467705789</v>
      </c>
      <c r="L20" s="125">
        <v>5.0309999999999997</v>
      </c>
      <c r="M20" s="125">
        <v>5.1529999999999996</v>
      </c>
      <c r="N20" s="125">
        <v>5.3319999999999999</v>
      </c>
      <c r="O20" s="125">
        <v>5.3310000000000004</v>
      </c>
      <c r="P20" s="125">
        <v>5.3470000000000004</v>
      </c>
      <c r="Q20" s="131" t="s">
        <v>16</v>
      </c>
      <c r="R20" s="127">
        <v>3.391</v>
      </c>
      <c r="S20" s="125">
        <v>3.5920000000000001</v>
      </c>
      <c r="T20" s="125">
        <v>3.5209999999999999</v>
      </c>
      <c r="U20" s="125">
        <v>3.7120000000000002</v>
      </c>
    </row>
    <row r="21" spans="1:21" s="2" customFormat="1" ht="15" customHeight="1" x14ac:dyDescent="0.2">
      <c r="A21" s="69" t="s">
        <v>12</v>
      </c>
      <c r="B21" s="100">
        <v>1.9817719372615514</v>
      </c>
      <c r="C21" s="100">
        <v>2.0330154996429624</v>
      </c>
      <c r="D21" s="100">
        <v>2.0427829698857738</v>
      </c>
      <c r="E21" s="100">
        <v>2.0709820528332323</v>
      </c>
      <c r="F21" s="100">
        <v>2.0997498436522828</v>
      </c>
      <c r="G21" s="131" t="s">
        <v>16</v>
      </c>
      <c r="H21" s="100">
        <v>1.284496156592599</v>
      </c>
      <c r="I21" s="100">
        <v>1.3387331256490136</v>
      </c>
      <c r="J21" s="100">
        <v>1.4139947570074611</v>
      </c>
      <c r="K21" s="95">
        <v>1.391494684177611</v>
      </c>
      <c r="L21" s="125">
        <v>4.6749999999999998</v>
      </c>
      <c r="M21" s="125">
        <v>4.84</v>
      </c>
      <c r="N21" s="125">
        <v>4.9180000000000001</v>
      </c>
      <c r="O21" s="125">
        <v>5.1349999999999998</v>
      </c>
      <c r="P21" s="125">
        <v>5.3719999999999999</v>
      </c>
      <c r="Q21" s="131" t="s">
        <v>16</v>
      </c>
      <c r="R21" s="127">
        <v>3.0579999999999998</v>
      </c>
      <c r="S21" s="125">
        <v>3.2229999999999999</v>
      </c>
      <c r="T21" s="125">
        <v>3.5059999999999998</v>
      </c>
      <c r="U21" s="125">
        <v>3.56</v>
      </c>
    </row>
    <row r="22" spans="1:21" s="2" customFormat="1" ht="15" customHeight="1" thickBot="1" x14ac:dyDescent="0.25">
      <c r="A22" s="69" t="s">
        <v>13</v>
      </c>
      <c r="B22" s="100">
        <v>1.8851161949543358</v>
      </c>
      <c r="C22" s="100">
        <v>1.9956057613351388</v>
      </c>
      <c r="D22" s="100">
        <v>2.0198332109061052</v>
      </c>
      <c r="E22" s="100">
        <v>2.0356079352430481</v>
      </c>
      <c r="F22" s="101">
        <v>1.9951293005593047</v>
      </c>
      <c r="G22" s="131" t="s">
        <v>16</v>
      </c>
      <c r="H22" s="100">
        <v>1.283650325129275</v>
      </c>
      <c r="I22" s="100">
        <v>1.3194054357689149</v>
      </c>
      <c r="J22" s="100">
        <v>1.3431615149100364</v>
      </c>
      <c r="K22" s="97">
        <v>1.2961013765917486</v>
      </c>
      <c r="L22" s="125">
        <v>8.3390000000000004</v>
      </c>
      <c r="M22" s="125">
        <v>8.9920000000000009</v>
      </c>
      <c r="N22" s="125">
        <v>9.3490000000000002</v>
      </c>
      <c r="O22" s="125">
        <v>9.7070000000000007</v>
      </c>
      <c r="P22" s="180">
        <v>9.6669999999999998</v>
      </c>
      <c r="Q22" s="132" t="s">
        <v>16</v>
      </c>
      <c r="R22" s="129">
        <v>5.7839999999999998</v>
      </c>
      <c r="S22" s="125">
        <v>6.1070000000000002</v>
      </c>
      <c r="T22" s="125">
        <v>6.4050000000000002</v>
      </c>
      <c r="U22" s="129">
        <v>6.28</v>
      </c>
    </row>
    <row r="23" spans="1:21" s="2" customFormat="1" ht="15" customHeight="1" thickBot="1" x14ac:dyDescent="0.25">
      <c r="A23" s="62"/>
      <c r="B23" s="217" t="s">
        <v>83</v>
      </c>
      <c r="C23" s="218"/>
      <c r="D23" s="218"/>
      <c r="E23" s="218"/>
      <c r="F23" s="218"/>
      <c r="G23" s="218"/>
      <c r="H23" s="218"/>
      <c r="I23" s="218"/>
      <c r="J23" s="218"/>
      <c r="K23" s="218"/>
      <c r="L23" s="218"/>
      <c r="M23" s="218"/>
      <c r="N23" s="218"/>
      <c r="O23" s="218"/>
      <c r="P23" s="218"/>
      <c r="Q23" s="218"/>
      <c r="R23" s="218"/>
      <c r="S23" s="218"/>
      <c r="T23" s="218"/>
      <c r="U23" s="218"/>
    </row>
    <row r="24" spans="1:21" s="2" customFormat="1" ht="15" customHeight="1" x14ac:dyDescent="0.2">
      <c r="A24" s="55" t="s">
        <v>109</v>
      </c>
      <c r="B24" s="99">
        <v>0.78391174648511064</v>
      </c>
      <c r="C24" s="99">
        <v>0.91933820431997437</v>
      </c>
      <c r="D24" s="99">
        <v>0.94536391109102713</v>
      </c>
      <c r="E24" s="99">
        <v>0.96575788041871202</v>
      </c>
      <c r="F24" s="99">
        <v>0.97817584911480537</v>
      </c>
      <c r="G24" s="135" t="s">
        <v>16</v>
      </c>
      <c r="H24" s="99">
        <v>0.77250652450745405</v>
      </c>
      <c r="I24" s="99">
        <v>0.79657035802713205</v>
      </c>
      <c r="J24" s="99">
        <v>0.8192269023778872</v>
      </c>
      <c r="K24" s="110">
        <v>0.83559727225655767</v>
      </c>
      <c r="L24" s="136">
        <v>31.507999999999999</v>
      </c>
      <c r="M24" s="136">
        <v>37.973999999999997</v>
      </c>
      <c r="N24" s="136">
        <v>40.167000000000002</v>
      </c>
      <c r="O24" s="136">
        <v>42.457999999999998</v>
      </c>
      <c r="P24" s="136">
        <v>44.395000000000003</v>
      </c>
      <c r="Q24" s="138" t="s">
        <v>16</v>
      </c>
      <c r="R24" s="136">
        <v>31.908999999999999</v>
      </c>
      <c r="S24" s="136">
        <v>33.844999999999999</v>
      </c>
      <c r="T24" s="136">
        <v>36.015999999999998</v>
      </c>
      <c r="U24" s="136">
        <v>37.923999999999999</v>
      </c>
    </row>
    <row r="25" spans="1:21" s="2" customFormat="1" ht="15" customHeight="1" x14ac:dyDescent="0.2">
      <c r="A25" s="67" t="s">
        <v>0</v>
      </c>
      <c r="B25" s="100">
        <v>0.64112791625286947</v>
      </c>
      <c r="C25" s="100">
        <v>0.80290938796028644</v>
      </c>
      <c r="D25" s="100">
        <v>0.79072057104178206</v>
      </c>
      <c r="E25" s="100">
        <v>0.83168049044356285</v>
      </c>
      <c r="F25" s="100">
        <v>0.88409358595919796</v>
      </c>
      <c r="G25" s="131" t="s">
        <v>16</v>
      </c>
      <c r="H25" s="100">
        <v>0.70943823048887766</v>
      </c>
      <c r="I25" s="100">
        <v>0.64949849240046775</v>
      </c>
      <c r="J25" s="100">
        <v>0.68698160836639011</v>
      </c>
      <c r="K25" s="95">
        <v>0.76572974073373956</v>
      </c>
      <c r="L25" s="125">
        <v>3.9380000000000002</v>
      </c>
      <c r="M25" s="125">
        <v>5.1109999999999998</v>
      </c>
      <c r="N25" s="125">
        <v>5.14</v>
      </c>
      <c r="O25" s="125">
        <v>5.5350000000000001</v>
      </c>
      <c r="P25" s="125">
        <v>6.08</v>
      </c>
      <c r="Q25" s="131" t="s">
        <v>16</v>
      </c>
      <c r="R25" s="125">
        <v>4.516</v>
      </c>
      <c r="S25" s="125">
        <v>4.2220000000000004</v>
      </c>
      <c r="T25" s="125">
        <v>4.5720000000000001</v>
      </c>
      <c r="U25" s="125">
        <v>5.266</v>
      </c>
    </row>
    <row r="26" spans="1:21" s="2" customFormat="1" ht="15" customHeight="1" x14ac:dyDescent="0.2">
      <c r="A26" s="68" t="s">
        <v>1</v>
      </c>
      <c r="B26" s="100">
        <v>0.71284714861140552</v>
      </c>
      <c r="C26" s="100">
        <v>0.82860532288013222</v>
      </c>
      <c r="D26" s="100">
        <v>0.88032978221460678</v>
      </c>
      <c r="E26" s="100">
        <v>0.91628104636887353</v>
      </c>
      <c r="F26" s="100">
        <v>0.93566050650239541</v>
      </c>
      <c r="G26" s="131" t="s">
        <v>16</v>
      </c>
      <c r="H26" s="100">
        <v>0.67954404786465861</v>
      </c>
      <c r="I26" s="100">
        <v>0.74052000297995979</v>
      </c>
      <c r="J26" s="100">
        <v>0.76494475398998973</v>
      </c>
      <c r="K26" s="95">
        <v>0.81200091261692886</v>
      </c>
      <c r="L26" s="125">
        <v>2.69</v>
      </c>
      <c r="M26" s="125">
        <v>3.2130000000000001</v>
      </c>
      <c r="N26" s="125">
        <v>3.5449999999999999</v>
      </c>
      <c r="O26" s="125">
        <v>3.8809999999999998</v>
      </c>
      <c r="P26" s="125">
        <v>4.101</v>
      </c>
      <c r="Q26" s="131" t="s">
        <v>16</v>
      </c>
      <c r="R26" s="125">
        <v>2.6349999999999998</v>
      </c>
      <c r="S26" s="125">
        <v>2.9820000000000002</v>
      </c>
      <c r="T26" s="125">
        <v>3.24</v>
      </c>
      <c r="U26" s="125">
        <v>3.5590000000000002</v>
      </c>
    </row>
    <row r="27" spans="1:21" s="2" customFormat="1" ht="15" customHeight="1" x14ac:dyDescent="0.2">
      <c r="A27" s="68" t="s">
        <v>2</v>
      </c>
      <c r="B27" s="100">
        <v>0.72417383256854195</v>
      </c>
      <c r="C27" s="100">
        <v>0.86072278405710878</v>
      </c>
      <c r="D27" s="100">
        <v>0.85355617998029409</v>
      </c>
      <c r="E27" s="100">
        <v>0.82628519717378446</v>
      </c>
      <c r="F27" s="100">
        <v>0.87184164302121347</v>
      </c>
      <c r="G27" s="131" t="s">
        <v>16</v>
      </c>
      <c r="H27" s="100">
        <v>0.72427126710291501</v>
      </c>
      <c r="I27" s="100">
        <v>0.71634492573805786</v>
      </c>
      <c r="J27" s="100">
        <v>0.68358219344958404</v>
      </c>
      <c r="K27" s="95">
        <v>0.69889204161599794</v>
      </c>
      <c r="L27" s="125">
        <v>1.8779999999999999</v>
      </c>
      <c r="M27" s="125">
        <v>2.3149999999999999</v>
      </c>
      <c r="N27" s="125">
        <v>2.339</v>
      </c>
      <c r="O27" s="125">
        <v>2.3740000000000001</v>
      </c>
      <c r="P27" s="125">
        <v>2.581</v>
      </c>
      <c r="Q27" s="131" t="s">
        <v>16</v>
      </c>
      <c r="R27" s="125">
        <v>1.948</v>
      </c>
      <c r="S27" s="125">
        <v>1.9630000000000001</v>
      </c>
      <c r="T27" s="125">
        <v>1.964</v>
      </c>
      <c r="U27" s="125">
        <v>2.069</v>
      </c>
    </row>
    <row r="28" spans="1:21" s="2" customFormat="1" ht="15" customHeight="1" x14ac:dyDescent="0.2">
      <c r="A28" s="54" t="s">
        <v>3</v>
      </c>
      <c r="B28" s="100">
        <v>0.82340678975580706</v>
      </c>
      <c r="C28" s="100">
        <v>0.89859100929742153</v>
      </c>
      <c r="D28" s="100">
        <v>0.97538824811552094</v>
      </c>
      <c r="E28" s="100">
        <v>1.0172998195184224</v>
      </c>
      <c r="F28" s="100">
        <v>1.0069619191410837</v>
      </c>
      <c r="G28" s="131" t="s">
        <v>16</v>
      </c>
      <c r="H28" s="100">
        <v>0.78117511741589196</v>
      </c>
      <c r="I28" s="100">
        <v>0.79874670783761703</v>
      </c>
      <c r="J28" s="100">
        <v>0.84738301712373998</v>
      </c>
      <c r="K28" s="95">
        <v>0.83836604596544195</v>
      </c>
      <c r="L28" s="125">
        <v>1.659</v>
      </c>
      <c r="M28" s="125">
        <v>1.875</v>
      </c>
      <c r="N28" s="125">
        <v>2.1480000000000001</v>
      </c>
      <c r="O28" s="125">
        <v>2.3109999999999999</v>
      </c>
      <c r="P28" s="125">
        <v>2.4009999999999998</v>
      </c>
      <c r="Q28" s="131" t="s">
        <v>16</v>
      </c>
      <c r="R28" s="125">
        <v>1.63</v>
      </c>
      <c r="S28" s="125">
        <v>1.7589999999999999</v>
      </c>
      <c r="T28" s="125">
        <v>1.925</v>
      </c>
      <c r="U28" s="125">
        <v>1.9990000000000001</v>
      </c>
    </row>
    <row r="29" spans="1:21" s="2" customFormat="1" ht="15" customHeight="1" x14ac:dyDescent="0.2">
      <c r="A29" s="67" t="s">
        <v>4</v>
      </c>
      <c r="B29" s="100">
        <v>1.0134048257372654</v>
      </c>
      <c r="C29" s="100">
        <v>1.1464497041420119</v>
      </c>
      <c r="D29" s="100">
        <v>1.1227701993704093</v>
      </c>
      <c r="E29" s="100">
        <v>1.182676848874598</v>
      </c>
      <c r="F29" s="100">
        <v>1.1353711790393013</v>
      </c>
      <c r="G29" s="131" t="s">
        <v>16</v>
      </c>
      <c r="H29" s="100">
        <v>1.0175401521555367</v>
      </c>
      <c r="I29" s="100">
        <v>1.0503672612801678</v>
      </c>
      <c r="J29" s="100">
        <v>1.100281350482315</v>
      </c>
      <c r="K29" s="95">
        <v>1.0212385867407701</v>
      </c>
      <c r="L29" s="125">
        <v>0.94499999999999995</v>
      </c>
      <c r="M29" s="125">
        <v>1.085</v>
      </c>
      <c r="N29" s="125">
        <v>1.07</v>
      </c>
      <c r="O29" s="125">
        <v>1.177</v>
      </c>
      <c r="P29" s="125">
        <v>1.1439999999999999</v>
      </c>
      <c r="Q29" s="131" t="s">
        <v>16</v>
      </c>
      <c r="R29" s="125">
        <v>0.96299999999999997</v>
      </c>
      <c r="S29" s="125">
        <v>1.0009999999999999</v>
      </c>
      <c r="T29" s="125">
        <v>1.095</v>
      </c>
      <c r="U29" s="125">
        <v>1.0289999999999999</v>
      </c>
    </row>
    <row r="30" spans="1:21" s="2" customFormat="1" ht="15" customHeight="1" x14ac:dyDescent="0.2">
      <c r="A30" s="69" t="s">
        <v>5</v>
      </c>
      <c r="B30" s="100">
        <v>0.64634509207524715</v>
      </c>
      <c r="C30" s="100">
        <v>0.75963718820861681</v>
      </c>
      <c r="D30" s="100">
        <v>0.73523427963316534</v>
      </c>
      <c r="E30" s="100">
        <v>0.77672878862187356</v>
      </c>
      <c r="F30" s="100">
        <v>0.79100380744369991</v>
      </c>
      <c r="G30" s="131" t="s">
        <v>16</v>
      </c>
      <c r="H30" s="100">
        <v>0.64107547781017171</v>
      </c>
      <c r="I30" s="100">
        <v>0.64039563053616688</v>
      </c>
      <c r="J30" s="100">
        <v>0.65136096125551746</v>
      </c>
      <c r="K30" s="95">
        <v>0.64372362090847368</v>
      </c>
      <c r="L30" s="125">
        <v>1.9550000000000001</v>
      </c>
      <c r="M30" s="125">
        <v>2.3450000000000002</v>
      </c>
      <c r="N30" s="125">
        <v>2.3490000000000002</v>
      </c>
      <c r="O30" s="125">
        <v>2.5339999999999998</v>
      </c>
      <c r="P30" s="125">
        <v>2.68</v>
      </c>
      <c r="Q30" s="131" t="s">
        <v>16</v>
      </c>
      <c r="R30" s="125">
        <v>1.9790000000000001</v>
      </c>
      <c r="S30" s="125">
        <v>2.0459999999999998</v>
      </c>
      <c r="T30" s="125">
        <v>2.125</v>
      </c>
      <c r="U30" s="125">
        <v>2.181</v>
      </c>
    </row>
    <row r="31" spans="1:21" s="2" customFormat="1" ht="15" customHeight="1" x14ac:dyDescent="0.2">
      <c r="A31" s="69" t="s">
        <v>6</v>
      </c>
      <c r="B31" s="100">
        <v>0.82358324073468858</v>
      </c>
      <c r="C31" s="100">
        <v>0.91852883458884593</v>
      </c>
      <c r="D31" s="100">
        <v>0.95367343162050466</v>
      </c>
      <c r="E31" s="100">
        <v>0.93418767590873708</v>
      </c>
      <c r="F31" s="100">
        <v>0.95449241540256724</v>
      </c>
      <c r="G31" s="131" t="s">
        <v>16</v>
      </c>
      <c r="H31" s="100">
        <v>0.70456415775147174</v>
      </c>
      <c r="I31" s="100">
        <v>0.75874406267349337</v>
      </c>
      <c r="J31" s="100">
        <v>0.71740822803760707</v>
      </c>
      <c r="K31" s="95">
        <v>0.7316219369894984</v>
      </c>
      <c r="L31" s="125">
        <v>1.26</v>
      </c>
      <c r="M31" s="125">
        <v>1.4510000000000001</v>
      </c>
      <c r="N31" s="125">
        <v>1.546</v>
      </c>
      <c r="O31" s="125">
        <v>1.56</v>
      </c>
      <c r="P31" s="125">
        <v>1.6359999999999999</v>
      </c>
      <c r="Q31" s="131" t="s">
        <v>16</v>
      </c>
      <c r="R31" s="125">
        <v>1.113</v>
      </c>
      <c r="S31" s="125">
        <v>1.23</v>
      </c>
      <c r="T31" s="125">
        <v>1.198</v>
      </c>
      <c r="U31" s="125">
        <v>1.254</v>
      </c>
    </row>
    <row r="32" spans="1:21" s="2" customFormat="1" ht="15" customHeight="1" x14ac:dyDescent="0.2">
      <c r="A32" s="67" t="s">
        <v>7</v>
      </c>
      <c r="B32" s="100">
        <v>0.81658123467795851</v>
      </c>
      <c r="C32" s="100">
        <v>1.0576510009450983</v>
      </c>
      <c r="D32" s="100">
        <v>1.087355937865375</v>
      </c>
      <c r="E32" s="100">
        <v>1.1693793887242763</v>
      </c>
      <c r="F32" s="100">
        <v>1.1884284597341672</v>
      </c>
      <c r="G32" s="131" t="s">
        <v>16</v>
      </c>
      <c r="H32" s="100">
        <v>0.90600567059025683</v>
      </c>
      <c r="I32" s="100">
        <v>0.91281109069650901</v>
      </c>
      <c r="J32" s="100">
        <v>1.0074278524170961</v>
      </c>
      <c r="K32" s="95">
        <v>1.0285379202501954</v>
      </c>
      <c r="L32" s="125">
        <v>1.8320000000000001</v>
      </c>
      <c r="M32" s="125">
        <v>2.4620000000000002</v>
      </c>
      <c r="N32" s="125">
        <v>2.6040000000000001</v>
      </c>
      <c r="O32" s="125">
        <v>2.8809999999999998</v>
      </c>
      <c r="P32" s="125">
        <v>3.04</v>
      </c>
      <c r="Q32" s="131" t="s">
        <v>16</v>
      </c>
      <c r="R32" s="125">
        <v>2.109</v>
      </c>
      <c r="S32" s="125">
        <v>2.1859999999999999</v>
      </c>
      <c r="T32" s="125">
        <v>2.4820000000000002</v>
      </c>
      <c r="U32" s="125">
        <v>2.6309999999999998</v>
      </c>
    </row>
    <row r="33" spans="1:21" s="2" customFormat="1" ht="15" customHeight="1" x14ac:dyDescent="0.2">
      <c r="A33" s="70" t="s">
        <v>8</v>
      </c>
      <c r="B33" s="100">
        <v>0.83141744475202928</v>
      </c>
      <c r="C33" s="100">
        <v>0.98611993105325235</v>
      </c>
      <c r="D33" s="100">
        <v>1.0697511083797901</v>
      </c>
      <c r="E33" s="100">
        <v>1.0708073480123881</v>
      </c>
      <c r="F33" s="100">
        <v>1.0456920142632062</v>
      </c>
      <c r="G33" s="131" t="s">
        <v>16</v>
      </c>
      <c r="H33" s="100">
        <v>0.79470198675496695</v>
      </c>
      <c r="I33" s="100">
        <v>0.87090118958781448</v>
      </c>
      <c r="J33" s="100">
        <v>0.882016036655212</v>
      </c>
      <c r="K33" s="95">
        <v>0.87735301434613178</v>
      </c>
      <c r="L33" s="125">
        <v>1.772</v>
      </c>
      <c r="M33" s="125">
        <v>2.1739999999999999</v>
      </c>
      <c r="N33" s="125">
        <v>2.4369999999999998</v>
      </c>
      <c r="O33" s="125">
        <v>2.524</v>
      </c>
      <c r="P33" s="125">
        <v>2.5219999999999998</v>
      </c>
      <c r="Q33" s="131" t="s">
        <v>16</v>
      </c>
      <c r="R33" s="125">
        <v>1.752</v>
      </c>
      <c r="S33" s="125">
        <v>1.984</v>
      </c>
      <c r="T33" s="125">
        <v>2.0790000000000002</v>
      </c>
      <c r="U33" s="125">
        <v>2.1160000000000001</v>
      </c>
    </row>
    <row r="34" spans="1:21" s="2" customFormat="1" ht="15" customHeight="1" x14ac:dyDescent="0.2">
      <c r="A34" s="69" t="s">
        <v>9</v>
      </c>
      <c r="B34" s="100">
        <v>0.71969506996338828</v>
      </c>
      <c r="C34" s="100">
        <v>0.86245389244806814</v>
      </c>
      <c r="D34" s="100">
        <v>1.0019869429463524</v>
      </c>
      <c r="E34" s="100">
        <v>0.9604622594294554</v>
      </c>
      <c r="F34" s="100">
        <v>0.918389273282049</v>
      </c>
      <c r="G34" s="131" t="s">
        <v>16</v>
      </c>
      <c r="H34" s="100">
        <v>0.70908561444379725</v>
      </c>
      <c r="I34" s="100">
        <v>0.8506008137004446</v>
      </c>
      <c r="J34" s="100">
        <v>0.82351335365576228</v>
      </c>
      <c r="K34" s="95">
        <v>0.76926382740985855</v>
      </c>
      <c r="L34" s="125">
        <v>1.4350000000000001</v>
      </c>
      <c r="M34" s="125">
        <v>1.7769999999999999</v>
      </c>
      <c r="N34" s="125">
        <v>2.1179999999999999</v>
      </c>
      <c r="O34" s="125">
        <v>2.1110000000000002</v>
      </c>
      <c r="P34" s="125">
        <v>2.137</v>
      </c>
      <c r="Q34" s="131" t="s">
        <v>16</v>
      </c>
      <c r="R34" s="125">
        <v>1.4610000000000001</v>
      </c>
      <c r="S34" s="125">
        <v>1.798</v>
      </c>
      <c r="T34" s="125">
        <v>1.81</v>
      </c>
      <c r="U34" s="125">
        <v>1.79</v>
      </c>
    </row>
    <row r="35" spans="1:21" s="2" customFormat="1" ht="15" customHeight="1" x14ac:dyDescent="0.2">
      <c r="A35" s="54" t="s">
        <v>10</v>
      </c>
      <c r="B35" s="100">
        <v>0.80357550052446758</v>
      </c>
      <c r="C35" s="100">
        <v>0.93188205379845657</v>
      </c>
      <c r="D35" s="100">
        <v>0.93865070307284837</v>
      </c>
      <c r="E35" s="100">
        <v>0.94302390794092594</v>
      </c>
      <c r="F35" s="100">
        <v>0.97695149373594603</v>
      </c>
      <c r="G35" s="131" t="s">
        <v>16</v>
      </c>
      <c r="H35" s="100">
        <v>0.78534148191104969</v>
      </c>
      <c r="I35" s="100">
        <v>0.80428088460130498</v>
      </c>
      <c r="J35" s="100">
        <v>0.83646636063394464</v>
      </c>
      <c r="K35" s="95">
        <v>0.88017989078059744</v>
      </c>
      <c r="L35" s="125">
        <v>3.524</v>
      </c>
      <c r="M35" s="125">
        <v>4.1779999999999999</v>
      </c>
      <c r="N35" s="125">
        <v>4.359</v>
      </c>
      <c r="O35" s="125">
        <v>4.54</v>
      </c>
      <c r="P35" s="125">
        <v>4.8659999999999997</v>
      </c>
      <c r="Q35" s="131" t="s">
        <v>16</v>
      </c>
      <c r="R35" s="125">
        <v>3.5209999999999999</v>
      </c>
      <c r="S35" s="125">
        <v>3.7349999999999999</v>
      </c>
      <c r="T35" s="125">
        <v>4.0270000000000001</v>
      </c>
      <c r="U35" s="125">
        <v>4.3840000000000003</v>
      </c>
    </row>
    <row r="36" spans="1:21" s="2" customFormat="1" ht="15" customHeight="1" x14ac:dyDescent="0.2">
      <c r="A36" s="69" t="s">
        <v>11</v>
      </c>
      <c r="B36" s="100">
        <v>0.90682290682290678</v>
      </c>
      <c r="C36" s="100">
        <v>0.99686404722375932</v>
      </c>
      <c r="D36" s="100">
        <v>1.0589672643645118</v>
      </c>
      <c r="E36" s="100">
        <v>1.002329405316525</v>
      </c>
      <c r="F36" s="100">
        <v>0.94892464126835463</v>
      </c>
      <c r="G36" s="131" t="s">
        <v>16</v>
      </c>
      <c r="H36" s="100">
        <v>0.81165836561520011</v>
      </c>
      <c r="I36" s="100">
        <v>0.84947357073556362</v>
      </c>
      <c r="J36" s="100">
        <v>0.79919155933132369</v>
      </c>
      <c r="K36" s="95">
        <v>0.80141820249523354</v>
      </c>
      <c r="L36" s="125">
        <v>2.399</v>
      </c>
      <c r="M36" s="125">
        <v>2.702</v>
      </c>
      <c r="N36" s="125">
        <v>2.9470000000000001</v>
      </c>
      <c r="O36" s="125">
        <v>2.9260000000000002</v>
      </c>
      <c r="P36" s="125">
        <v>2.8370000000000002</v>
      </c>
      <c r="Q36" s="131" t="s">
        <v>16</v>
      </c>
      <c r="R36" s="125">
        <v>2.2000000000000002</v>
      </c>
      <c r="S36" s="125">
        <v>2.3639999999999999</v>
      </c>
      <c r="T36" s="125">
        <v>2.3330000000000002</v>
      </c>
      <c r="U36" s="125">
        <v>2.3959999999999999</v>
      </c>
    </row>
    <row r="37" spans="1:21" s="2" customFormat="1" ht="15" customHeight="1" x14ac:dyDescent="0.2">
      <c r="A37" s="69" t="s">
        <v>12</v>
      </c>
      <c r="B37" s="100">
        <v>0.88427299703264095</v>
      </c>
      <c r="C37" s="100">
        <v>1.0341496198597051</v>
      </c>
      <c r="D37" s="100">
        <v>1.045067497403946</v>
      </c>
      <c r="E37" s="100">
        <v>1.0590844928412986</v>
      </c>
      <c r="F37" s="100">
        <v>1.1315666041275796</v>
      </c>
      <c r="G37" s="131" t="s">
        <v>16</v>
      </c>
      <c r="H37" s="100">
        <v>0.84512958373587599</v>
      </c>
      <c r="I37" s="100">
        <v>0.91298026998961579</v>
      </c>
      <c r="J37" s="100">
        <v>0.95140149223633796</v>
      </c>
      <c r="K37" s="95">
        <v>0.98459974984365228</v>
      </c>
      <c r="L37" s="125">
        <v>2.0859999999999999</v>
      </c>
      <c r="M37" s="125">
        <v>2.4620000000000002</v>
      </c>
      <c r="N37" s="125">
        <v>2.516</v>
      </c>
      <c r="O37" s="125">
        <v>2.6259999999999999</v>
      </c>
      <c r="P37" s="125">
        <v>2.895</v>
      </c>
      <c r="Q37" s="131" t="s">
        <v>16</v>
      </c>
      <c r="R37" s="125">
        <v>2.012</v>
      </c>
      <c r="S37" s="125">
        <v>2.198</v>
      </c>
      <c r="T37" s="125">
        <v>2.359</v>
      </c>
      <c r="U37" s="125">
        <v>2.5190000000000001</v>
      </c>
    </row>
    <row r="38" spans="1:21" s="2" customFormat="1" ht="15" customHeight="1" thickBot="1" x14ac:dyDescent="0.25">
      <c r="A38" s="69" t="s">
        <v>13</v>
      </c>
      <c r="B38" s="101">
        <v>0.93475901980287546</v>
      </c>
      <c r="C38" s="101">
        <v>1.0705963292571963</v>
      </c>
      <c r="D38" s="101">
        <v>1.0908265998358033</v>
      </c>
      <c r="E38" s="101">
        <v>1.1487648366396845</v>
      </c>
      <c r="F38" s="101">
        <v>1.1299609931273604</v>
      </c>
      <c r="G38" s="132" t="s">
        <v>16</v>
      </c>
      <c r="H38" s="101">
        <v>0.90326016999933434</v>
      </c>
      <c r="I38" s="101">
        <v>0.945642310849933</v>
      </c>
      <c r="J38" s="101">
        <v>1.0080526779348236</v>
      </c>
      <c r="K38" s="97">
        <v>0.97641012940375205</v>
      </c>
      <c r="L38" s="125">
        <v>4.1349999999999998</v>
      </c>
      <c r="M38" s="125">
        <v>4.8239999999999998</v>
      </c>
      <c r="N38" s="125">
        <v>5.0490000000000004</v>
      </c>
      <c r="O38" s="125">
        <v>5.4779999999999998</v>
      </c>
      <c r="P38" s="180">
        <v>5.4749999999999996</v>
      </c>
      <c r="Q38" s="132" t="s">
        <v>16</v>
      </c>
      <c r="R38" s="125">
        <v>4.07</v>
      </c>
      <c r="S38" s="125">
        <v>4.3769999999999998</v>
      </c>
      <c r="T38" s="125">
        <v>4.8070000000000004</v>
      </c>
      <c r="U38" s="129">
        <v>4.7309999999999999</v>
      </c>
    </row>
    <row r="39" spans="1:21" s="2" customFormat="1" ht="15" customHeight="1" thickBot="1" x14ac:dyDescent="0.25">
      <c r="A39" s="62"/>
      <c r="B39" s="217" t="s">
        <v>84</v>
      </c>
      <c r="C39" s="218"/>
      <c r="D39" s="218"/>
      <c r="E39" s="218"/>
      <c r="F39" s="218"/>
      <c r="G39" s="218"/>
      <c r="H39" s="218"/>
      <c r="I39" s="218"/>
      <c r="J39" s="218"/>
      <c r="K39" s="218"/>
      <c r="L39" s="218"/>
      <c r="M39" s="218"/>
      <c r="N39" s="218"/>
      <c r="O39" s="218"/>
      <c r="P39" s="218"/>
      <c r="Q39" s="218"/>
      <c r="R39" s="218"/>
      <c r="S39" s="218"/>
      <c r="T39" s="218"/>
      <c r="U39" s="218"/>
    </row>
    <row r="40" spans="1:21" s="2" customFormat="1" ht="15" customHeight="1" x14ac:dyDescent="0.2">
      <c r="A40" s="55" t="s">
        <v>109</v>
      </c>
      <c r="B40" s="124">
        <v>0.98334797093047843</v>
      </c>
      <c r="C40" s="124">
        <v>0.96608708704346602</v>
      </c>
      <c r="D40" s="124">
        <v>0.94512855273439333</v>
      </c>
      <c r="E40" s="124">
        <v>0.92713484398385937</v>
      </c>
      <c r="F40" s="124">
        <v>0.90656707538751369</v>
      </c>
      <c r="G40" s="130" t="s">
        <v>16</v>
      </c>
      <c r="H40" s="124">
        <v>0.39364931801345088</v>
      </c>
      <c r="I40" s="124">
        <v>0.37845623746716744</v>
      </c>
      <c r="J40" s="124">
        <v>0.37326503409654399</v>
      </c>
      <c r="K40" s="93">
        <v>0.36846569939738461</v>
      </c>
      <c r="L40" s="136">
        <v>39.524000000000001</v>
      </c>
      <c r="M40" s="136">
        <v>39.905000000000001</v>
      </c>
      <c r="N40" s="136">
        <v>40.156999999999996</v>
      </c>
      <c r="O40" s="136">
        <v>40.76</v>
      </c>
      <c r="P40" s="136">
        <v>41.145000000000003</v>
      </c>
      <c r="Q40" s="134" t="s">
        <v>16</v>
      </c>
      <c r="R40" s="136">
        <v>16.260000000000002</v>
      </c>
      <c r="S40" s="136">
        <v>16.079999999999998</v>
      </c>
      <c r="T40" s="136">
        <v>16.41</v>
      </c>
      <c r="U40" s="136">
        <v>16.722999999999999</v>
      </c>
    </row>
    <row r="41" spans="1:21" s="2" customFormat="1" ht="15" customHeight="1" x14ac:dyDescent="0.2">
      <c r="A41" s="67" t="s">
        <v>0</v>
      </c>
      <c r="B41" s="100">
        <v>1.0409781352262182</v>
      </c>
      <c r="C41" s="100">
        <v>1.0547316827950233</v>
      </c>
      <c r="D41" s="100">
        <v>1.0493200418435789</v>
      </c>
      <c r="E41" s="100">
        <v>1.0820110590215168</v>
      </c>
      <c r="F41" s="100">
        <v>1.0915938404269243</v>
      </c>
      <c r="G41" s="131" t="s">
        <v>16</v>
      </c>
      <c r="H41" s="100">
        <v>0.44457710192283517</v>
      </c>
      <c r="I41" s="100">
        <v>0.38397637068488094</v>
      </c>
      <c r="J41" s="100">
        <v>0.38916937131866808</v>
      </c>
      <c r="K41" s="95">
        <v>0.40482179988658012</v>
      </c>
      <c r="L41" s="125">
        <v>6.3940000000000001</v>
      </c>
      <c r="M41" s="125">
        <v>6.7140000000000004</v>
      </c>
      <c r="N41" s="125">
        <v>6.8209999999999997</v>
      </c>
      <c r="O41" s="125">
        <v>7.2009999999999996</v>
      </c>
      <c r="P41" s="125">
        <v>7.5069999999999997</v>
      </c>
      <c r="Q41" s="131" t="s">
        <v>16</v>
      </c>
      <c r="R41" s="125">
        <v>2.83</v>
      </c>
      <c r="S41" s="125">
        <v>2.496</v>
      </c>
      <c r="T41" s="125">
        <v>2.59</v>
      </c>
      <c r="U41" s="125">
        <v>2.7839999999999998</v>
      </c>
    </row>
    <row r="42" spans="1:21" s="2" customFormat="1" ht="15" customHeight="1" x14ac:dyDescent="0.2">
      <c r="A42" s="68" t="s">
        <v>1</v>
      </c>
      <c r="B42" s="100">
        <v>0.87237651049395804</v>
      </c>
      <c r="C42" s="100">
        <v>0.91886734062306596</v>
      </c>
      <c r="D42" s="100">
        <v>0.87312821276912755</v>
      </c>
      <c r="E42" s="100">
        <v>0.84663329870620463</v>
      </c>
      <c r="F42" s="100">
        <v>0.81565138033310502</v>
      </c>
      <c r="G42" s="131" t="s">
        <v>16</v>
      </c>
      <c r="H42" s="100">
        <v>0.30328037961625748</v>
      </c>
      <c r="I42" s="100">
        <v>0.31438575579229677</v>
      </c>
      <c r="J42" s="100">
        <v>0.31967135706865618</v>
      </c>
      <c r="K42" s="95">
        <v>0.31736253707506268</v>
      </c>
      <c r="L42" s="125">
        <v>3.2919999999999998</v>
      </c>
      <c r="M42" s="125">
        <v>3.5630000000000002</v>
      </c>
      <c r="N42" s="125">
        <v>3.516</v>
      </c>
      <c r="O42" s="125">
        <v>3.5859999999999999</v>
      </c>
      <c r="P42" s="125">
        <v>3.5750000000000002</v>
      </c>
      <c r="Q42" s="131" t="s">
        <v>16</v>
      </c>
      <c r="R42" s="125">
        <v>1.1759999999999999</v>
      </c>
      <c r="S42" s="125">
        <v>1.266</v>
      </c>
      <c r="T42" s="125">
        <v>1.3540000000000001</v>
      </c>
      <c r="U42" s="125">
        <v>1.391</v>
      </c>
    </row>
    <row r="43" spans="1:21" s="2" customFormat="1" ht="15" customHeight="1" x14ac:dyDescent="0.2">
      <c r="A43" s="68" t="s">
        <v>2</v>
      </c>
      <c r="B43" s="100">
        <v>0.95284001079705383</v>
      </c>
      <c r="C43" s="100">
        <v>0.90496728138013105</v>
      </c>
      <c r="D43" s="100">
        <v>0.9593840090501039</v>
      </c>
      <c r="E43" s="100">
        <v>0.95854651769865307</v>
      </c>
      <c r="F43" s="100">
        <v>0.91811917308471835</v>
      </c>
      <c r="G43" s="131" t="s">
        <v>16</v>
      </c>
      <c r="H43" s="100">
        <v>0.34243010113027961</v>
      </c>
      <c r="I43" s="100">
        <v>0.34339305915410717</v>
      </c>
      <c r="J43" s="100">
        <v>0.30837771048693052</v>
      </c>
      <c r="K43" s="95">
        <v>0.32157816511282261</v>
      </c>
      <c r="L43" s="125">
        <v>2.4710000000000001</v>
      </c>
      <c r="M43" s="125">
        <v>2.4340000000000002</v>
      </c>
      <c r="N43" s="125">
        <v>2.629</v>
      </c>
      <c r="O43" s="125">
        <v>2.754</v>
      </c>
      <c r="P43" s="125">
        <v>2.718</v>
      </c>
      <c r="Q43" s="131" t="s">
        <v>16</v>
      </c>
      <c r="R43" s="125">
        <v>0.92100000000000004</v>
      </c>
      <c r="S43" s="125">
        <v>0.94099999999999995</v>
      </c>
      <c r="T43" s="125">
        <v>0.88600000000000001</v>
      </c>
      <c r="U43" s="125">
        <v>0.95199999999999996</v>
      </c>
    </row>
    <row r="44" spans="1:21" s="2" customFormat="1" ht="15" customHeight="1" x14ac:dyDescent="0.2">
      <c r="A44" s="54" t="s">
        <v>3</v>
      </c>
      <c r="B44" s="100">
        <v>0.8700615445701807</v>
      </c>
      <c r="C44" s="100">
        <v>0.9287836672098152</v>
      </c>
      <c r="D44" s="100">
        <v>0.88547815820543097</v>
      </c>
      <c r="E44" s="100">
        <v>0.87115376150019819</v>
      </c>
      <c r="F44" s="100">
        <v>0.85136722026505618</v>
      </c>
      <c r="G44" s="131" t="s">
        <v>16</v>
      </c>
      <c r="H44" s="100">
        <v>0.36997987156139173</v>
      </c>
      <c r="I44" s="100">
        <v>0.34283897920261558</v>
      </c>
      <c r="J44" s="100">
        <v>0.38341330281287145</v>
      </c>
      <c r="K44" s="95">
        <v>0.3543868478443214</v>
      </c>
      <c r="L44" s="125">
        <v>1.7529999999999999</v>
      </c>
      <c r="M44" s="125">
        <v>1.9379999999999999</v>
      </c>
      <c r="N44" s="125">
        <v>1.95</v>
      </c>
      <c r="O44" s="125">
        <v>1.9790000000000001</v>
      </c>
      <c r="P44" s="125">
        <v>2.0299999999999998</v>
      </c>
      <c r="Q44" s="131" t="s">
        <v>16</v>
      </c>
      <c r="R44" s="125">
        <v>0.77200000000000002</v>
      </c>
      <c r="S44" s="125">
        <v>0.755</v>
      </c>
      <c r="T44" s="125">
        <v>0.871</v>
      </c>
      <c r="U44" s="125">
        <v>0.84499999999999997</v>
      </c>
    </row>
    <row r="45" spans="1:21" s="2" customFormat="1" ht="15" customHeight="1" x14ac:dyDescent="0.2">
      <c r="A45" s="67" t="s">
        <v>4</v>
      </c>
      <c r="B45" s="100">
        <v>0.93512064343163526</v>
      </c>
      <c r="C45" s="100">
        <v>0.84742180896027042</v>
      </c>
      <c r="D45" s="100">
        <v>0.75236096537250785</v>
      </c>
      <c r="E45" s="100">
        <v>0.71040996784565913</v>
      </c>
      <c r="F45" s="100">
        <v>0.64509726081778485</v>
      </c>
      <c r="G45" s="131" t="s">
        <v>16</v>
      </c>
      <c r="H45" s="100">
        <v>0.34657650042265425</v>
      </c>
      <c r="I45" s="100">
        <v>0.36621196222455404</v>
      </c>
      <c r="J45" s="100">
        <v>0.30647106109324757</v>
      </c>
      <c r="K45" s="95">
        <v>0.27391822151647477</v>
      </c>
      <c r="L45" s="125">
        <v>0.872</v>
      </c>
      <c r="M45" s="125">
        <v>0.80200000000000005</v>
      </c>
      <c r="N45" s="125">
        <v>0.71699999999999997</v>
      </c>
      <c r="O45" s="125">
        <v>0.70699999999999996</v>
      </c>
      <c r="P45" s="125">
        <v>0.65</v>
      </c>
      <c r="Q45" s="131" t="s">
        <v>16</v>
      </c>
      <c r="R45" s="125">
        <v>0.32800000000000001</v>
      </c>
      <c r="S45" s="125">
        <v>0.34899999999999998</v>
      </c>
      <c r="T45" s="125">
        <v>0.30499999999999999</v>
      </c>
      <c r="U45" s="125">
        <v>0.27600000000000002</v>
      </c>
    </row>
    <row r="46" spans="1:21" s="2" customFormat="1" ht="15" customHeight="1" x14ac:dyDescent="0.2">
      <c r="A46" s="69" t="s">
        <v>5</v>
      </c>
      <c r="B46" s="100">
        <v>1.0417562072271631</v>
      </c>
      <c r="C46" s="100">
        <v>1.0803368966634272</v>
      </c>
      <c r="D46" s="100">
        <v>1.035713167861279</v>
      </c>
      <c r="E46" s="100">
        <v>1.0152035311427172</v>
      </c>
      <c r="F46" s="100">
        <v>0.96897966411853242</v>
      </c>
      <c r="G46" s="131" t="s">
        <v>16</v>
      </c>
      <c r="H46" s="100">
        <v>0.38807904114026565</v>
      </c>
      <c r="I46" s="100">
        <v>0.38624057090988761</v>
      </c>
      <c r="J46" s="100">
        <v>0.37395782246199122</v>
      </c>
      <c r="K46" s="95">
        <v>0.35063900121011771</v>
      </c>
      <c r="L46" s="125">
        <v>3.1509999999999998</v>
      </c>
      <c r="M46" s="125">
        <v>3.335</v>
      </c>
      <c r="N46" s="125">
        <v>3.3090000000000002</v>
      </c>
      <c r="O46" s="125">
        <v>3.3119999999999998</v>
      </c>
      <c r="P46" s="125">
        <v>3.2829999999999999</v>
      </c>
      <c r="Q46" s="131" t="s">
        <v>16</v>
      </c>
      <c r="R46" s="125">
        <v>1.198</v>
      </c>
      <c r="S46" s="125">
        <v>1.234</v>
      </c>
      <c r="T46" s="125">
        <v>1.22</v>
      </c>
      <c r="U46" s="125">
        <v>1.1879999999999999</v>
      </c>
    </row>
    <row r="47" spans="1:21" s="2" customFormat="1" ht="15" customHeight="1" x14ac:dyDescent="0.2">
      <c r="A47" s="69" t="s">
        <v>6</v>
      </c>
      <c r="B47" s="100">
        <v>0.91836067716844227</v>
      </c>
      <c r="C47" s="100">
        <v>0.9172627714122934</v>
      </c>
      <c r="D47" s="100">
        <v>0.86299426315464811</v>
      </c>
      <c r="E47" s="100">
        <v>0.79645487753757715</v>
      </c>
      <c r="F47" s="100">
        <v>0.74912485414235719</v>
      </c>
      <c r="G47" s="131" t="s">
        <v>16</v>
      </c>
      <c r="H47" s="100">
        <v>0.37791985820092422</v>
      </c>
      <c r="I47" s="100">
        <v>0.33249028437480727</v>
      </c>
      <c r="J47" s="100">
        <v>0.32636684831427032</v>
      </c>
      <c r="K47" s="95">
        <v>0.23453908984830807</v>
      </c>
      <c r="L47" s="125">
        <v>1.405</v>
      </c>
      <c r="M47" s="125">
        <v>1.4490000000000001</v>
      </c>
      <c r="N47" s="125">
        <v>1.399</v>
      </c>
      <c r="O47" s="125">
        <v>1.33</v>
      </c>
      <c r="P47" s="125">
        <v>1.284</v>
      </c>
      <c r="Q47" s="131" t="s">
        <v>16</v>
      </c>
      <c r="R47" s="125">
        <v>0.59699999999999998</v>
      </c>
      <c r="S47" s="125">
        <v>0.53900000000000003</v>
      </c>
      <c r="T47" s="125">
        <v>0.54500000000000004</v>
      </c>
      <c r="U47" s="125">
        <v>0.40200000000000002</v>
      </c>
    </row>
    <row r="48" spans="1:21" s="2" customFormat="1" ht="15" customHeight="1" x14ac:dyDescent="0.2">
      <c r="A48" s="67" t="s">
        <v>7</v>
      </c>
      <c r="B48" s="100">
        <v>0.94985513706262537</v>
      </c>
      <c r="C48" s="100">
        <v>0.89483632614485775</v>
      </c>
      <c r="D48" s="100">
        <v>0.93452480374143976</v>
      </c>
      <c r="E48" s="100">
        <v>0.89418354507448139</v>
      </c>
      <c r="F48" s="100">
        <v>0.86942924159499613</v>
      </c>
      <c r="G48" s="131" t="s">
        <v>16</v>
      </c>
      <c r="H48" s="100">
        <v>0.30457943122261361</v>
      </c>
      <c r="I48" s="100">
        <v>0.33322198095874395</v>
      </c>
      <c r="J48" s="100">
        <v>0.3247148597637699</v>
      </c>
      <c r="K48" s="95">
        <v>0.33815480844409695</v>
      </c>
      <c r="L48" s="125">
        <v>2.1309999999999998</v>
      </c>
      <c r="M48" s="125">
        <v>2.0830000000000002</v>
      </c>
      <c r="N48" s="125">
        <v>2.238</v>
      </c>
      <c r="O48" s="125">
        <v>2.2029999999999998</v>
      </c>
      <c r="P48" s="125">
        <v>2.2240000000000002</v>
      </c>
      <c r="Q48" s="131" t="s">
        <v>16</v>
      </c>
      <c r="R48" s="125">
        <v>0.70899999999999996</v>
      </c>
      <c r="S48" s="125">
        <v>0.79800000000000004</v>
      </c>
      <c r="T48" s="125">
        <v>0.8</v>
      </c>
      <c r="U48" s="125">
        <v>0.86499999999999999</v>
      </c>
    </row>
    <row r="49" spans="1:21" s="2" customFormat="1" ht="15" customHeight="1" x14ac:dyDescent="0.2">
      <c r="A49" s="70" t="s">
        <v>8</v>
      </c>
      <c r="B49" s="100">
        <v>0.93886360437291783</v>
      </c>
      <c r="C49" s="100">
        <v>0.93259548217363686</v>
      </c>
      <c r="D49" s="100">
        <v>0.89065449277907027</v>
      </c>
      <c r="E49" s="100">
        <v>0.82134826693818674</v>
      </c>
      <c r="F49" s="100">
        <v>0.80976863753213391</v>
      </c>
      <c r="G49" s="131" t="s">
        <v>16</v>
      </c>
      <c r="H49" s="100">
        <v>0.35743445522997369</v>
      </c>
      <c r="I49" s="100">
        <v>0.32790483297484746</v>
      </c>
      <c r="J49" s="100">
        <v>0.33346060837469771</v>
      </c>
      <c r="K49" s="95">
        <v>0.35160461066423426</v>
      </c>
      <c r="L49" s="125">
        <v>2.0009999999999999</v>
      </c>
      <c r="M49" s="125">
        <v>2.056</v>
      </c>
      <c r="N49" s="125">
        <v>2.0289999999999999</v>
      </c>
      <c r="O49" s="125">
        <v>1.9359999999999999</v>
      </c>
      <c r="P49" s="125">
        <v>1.9530000000000001</v>
      </c>
      <c r="Q49" s="131" t="s">
        <v>16</v>
      </c>
      <c r="R49" s="125">
        <v>0.78800000000000003</v>
      </c>
      <c r="S49" s="125">
        <v>0.747</v>
      </c>
      <c r="T49" s="125">
        <v>0.78600000000000003</v>
      </c>
      <c r="U49" s="125">
        <v>0.84799999999999998</v>
      </c>
    </row>
    <row r="50" spans="1:21" s="2" customFormat="1" ht="15" customHeight="1" x14ac:dyDescent="0.2">
      <c r="A50" s="69" t="s">
        <v>9</v>
      </c>
      <c r="B50" s="100">
        <v>1.0271327549024525</v>
      </c>
      <c r="C50" s="100">
        <v>1.0410599883517764</v>
      </c>
      <c r="D50" s="100">
        <v>0.98590216671397479</v>
      </c>
      <c r="E50" s="100">
        <v>0.92633877792438235</v>
      </c>
      <c r="F50" s="100">
        <v>0.93128196312690703</v>
      </c>
      <c r="G50" s="131" t="s">
        <v>16</v>
      </c>
      <c r="H50" s="100">
        <v>0.42904290429042902</v>
      </c>
      <c r="I50" s="100">
        <v>0.37704607815308921</v>
      </c>
      <c r="J50" s="100">
        <v>0.37535829655580327</v>
      </c>
      <c r="K50" s="95">
        <v>0.36572263526580429</v>
      </c>
      <c r="L50" s="125">
        <v>2.048</v>
      </c>
      <c r="M50" s="125">
        <v>2.145</v>
      </c>
      <c r="N50" s="125">
        <v>2.0840000000000001</v>
      </c>
      <c r="O50" s="125">
        <v>2.036</v>
      </c>
      <c r="P50" s="125">
        <v>2.1669999999999998</v>
      </c>
      <c r="Q50" s="131" t="s">
        <v>16</v>
      </c>
      <c r="R50" s="125">
        <v>0.88400000000000001</v>
      </c>
      <c r="S50" s="125">
        <v>0.79700000000000004</v>
      </c>
      <c r="T50" s="125">
        <v>0.82499999999999996</v>
      </c>
      <c r="U50" s="125">
        <v>0.85099999999999998</v>
      </c>
    </row>
    <row r="51" spans="1:21" s="2" customFormat="1" ht="15" customHeight="1" x14ac:dyDescent="0.2">
      <c r="A51" s="54" t="s">
        <v>10</v>
      </c>
      <c r="B51" s="100">
        <v>1.0446025448077714</v>
      </c>
      <c r="C51" s="100">
        <v>0.97894455101039402</v>
      </c>
      <c r="D51" s="100">
        <v>0.94274209177630874</v>
      </c>
      <c r="E51" s="100">
        <v>0.94987848700745692</v>
      </c>
      <c r="F51" s="100">
        <v>0.91852714423385795</v>
      </c>
      <c r="G51" s="131" t="s">
        <v>16</v>
      </c>
      <c r="H51" s="100">
        <v>0.46973279207744129</v>
      </c>
      <c r="I51" s="100">
        <v>0.46835633842244667</v>
      </c>
      <c r="J51" s="100">
        <v>0.47670481689965311</v>
      </c>
      <c r="K51" s="95">
        <v>0.48486186957918403</v>
      </c>
      <c r="L51" s="125">
        <v>4.5810000000000004</v>
      </c>
      <c r="M51" s="125">
        <v>4.3890000000000002</v>
      </c>
      <c r="N51" s="125">
        <v>4.3780000000000001</v>
      </c>
      <c r="O51" s="125">
        <v>4.5730000000000004</v>
      </c>
      <c r="P51" s="125">
        <v>4.5750000000000002</v>
      </c>
      <c r="Q51" s="131" t="s">
        <v>16</v>
      </c>
      <c r="R51" s="125">
        <v>2.1059999999999999</v>
      </c>
      <c r="S51" s="125">
        <v>2.1749999999999998</v>
      </c>
      <c r="T51" s="125">
        <v>2.2949999999999999</v>
      </c>
      <c r="U51" s="125">
        <v>2.415</v>
      </c>
    </row>
    <row r="52" spans="1:21" s="2" customFormat="1" ht="15" customHeight="1" x14ac:dyDescent="0.2">
      <c r="A52" s="69" t="s">
        <v>11</v>
      </c>
      <c r="B52" s="100">
        <v>0.99489699489699501</v>
      </c>
      <c r="C52" s="100">
        <v>0.90426120641947993</v>
      </c>
      <c r="D52" s="100">
        <v>0.85701965575478811</v>
      </c>
      <c r="E52" s="100">
        <v>0.8238558509180598</v>
      </c>
      <c r="F52" s="100">
        <v>0.83954911864066617</v>
      </c>
      <c r="G52" s="131" t="s">
        <v>16</v>
      </c>
      <c r="H52" s="100">
        <v>0.43940232429441062</v>
      </c>
      <c r="I52" s="100">
        <v>0.44126630493370222</v>
      </c>
      <c r="J52" s="100">
        <v>0.40696081118114552</v>
      </c>
      <c r="K52" s="95">
        <v>0.44017794427534529</v>
      </c>
      <c r="L52" s="125">
        <v>2.6320000000000001</v>
      </c>
      <c r="M52" s="125">
        <v>2.4510000000000001</v>
      </c>
      <c r="N52" s="125">
        <v>2.3849999999999998</v>
      </c>
      <c r="O52" s="125">
        <v>2.4049999999999998</v>
      </c>
      <c r="P52" s="125">
        <v>2.5099999999999998</v>
      </c>
      <c r="Q52" s="131" t="s">
        <v>16</v>
      </c>
      <c r="R52" s="125">
        <v>1.1910000000000001</v>
      </c>
      <c r="S52" s="125">
        <v>1.228</v>
      </c>
      <c r="T52" s="125">
        <v>1.1879999999999999</v>
      </c>
      <c r="U52" s="125">
        <v>1.3160000000000001</v>
      </c>
    </row>
    <row r="53" spans="1:21" s="2" customFormat="1" ht="15" customHeight="1" x14ac:dyDescent="0.2">
      <c r="A53" s="69" t="s">
        <v>12</v>
      </c>
      <c r="B53" s="100">
        <v>1.0974989402289106</v>
      </c>
      <c r="C53" s="100">
        <v>0.99886587978325703</v>
      </c>
      <c r="D53" s="100">
        <v>0.99771547248182757</v>
      </c>
      <c r="E53" s="100">
        <v>1.0118975599919338</v>
      </c>
      <c r="F53" s="100">
        <v>0.96818323952470287</v>
      </c>
      <c r="G53" s="131" t="s">
        <v>16</v>
      </c>
      <c r="H53" s="100">
        <v>0.43936657285672281</v>
      </c>
      <c r="I53" s="100">
        <v>0.42575285565939769</v>
      </c>
      <c r="J53" s="100">
        <v>0.46259326477112322</v>
      </c>
      <c r="K53" s="95">
        <v>0.40689493433395874</v>
      </c>
      <c r="L53" s="126">
        <v>2.589</v>
      </c>
      <c r="M53" s="127">
        <v>2.3780000000000001</v>
      </c>
      <c r="N53" s="127">
        <v>2.4020000000000001</v>
      </c>
      <c r="O53" s="125">
        <v>2.5089999999999999</v>
      </c>
      <c r="P53" s="125">
        <v>2.4769999999999999</v>
      </c>
      <c r="Q53" s="131" t="s">
        <v>16</v>
      </c>
      <c r="R53" s="127">
        <v>1.046</v>
      </c>
      <c r="S53" s="127">
        <v>1.0249999999999999</v>
      </c>
      <c r="T53" s="125">
        <v>1.147</v>
      </c>
      <c r="U53" s="125">
        <v>1.0409999999999999</v>
      </c>
    </row>
    <row r="54" spans="1:21" s="2" customFormat="1" ht="15" customHeight="1" thickBot="1" x14ac:dyDescent="0.25">
      <c r="A54" s="71" t="s">
        <v>13</v>
      </c>
      <c r="B54" s="101">
        <v>0.95035717515146023</v>
      </c>
      <c r="C54" s="101">
        <v>0.92500943207794228</v>
      </c>
      <c r="D54" s="101">
        <v>0.92900661107030191</v>
      </c>
      <c r="E54" s="101">
        <v>0.88684309860336363</v>
      </c>
      <c r="F54" s="101">
        <v>0.86516830743194428</v>
      </c>
      <c r="G54" s="132" t="s">
        <v>16</v>
      </c>
      <c r="H54" s="101">
        <v>0.38039015512994079</v>
      </c>
      <c r="I54" s="101">
        <v>0.37376312491898195</v>
      </c>
      <c r="J54" s="101">
        <v>0.33510883697521282</v>
      </c>
      <c r="K54" s="97">
        <v>0.31969124718799663</v>
      </c>
      <c r="L54" s="128">
        <v>4.2039999999999997</v>
      </c>
      <c r="M54" s="129">
        <v>4.1680000000000001</v>
      </c>
      <c r="N54" s="129">
        <v>4.3</v>
      </c>
      <c r="O54" s="129">
        <v>4.2290000000000001</v>
      </c>
      <c r="P54" s="180">
        <v>4.1920000000000002</v>
      </c>
      <c r="Q54" s="132" t="s">
        <v>16</v>
      </c>
      <c r="R54" s="129">
        <v>1.714</v>
      </c>
      <c r="S54" s="129">
        <v>1.73</v>
      </c>
      <c r="T54" s="129">
        <v>1.5980000000000001</v>
      </c>
      <c r="U54" s="129">
        <v>1.5489999999999999</v>
      </c>
    </row>
    <row r="55" spans="1:21" s="2" customFormat="1" ht="13.5" customHeight="1" x14ac:dyDescent="0.2">
      <c r="A55" s="20"/>
      <c r="B55" s="5"/>
      <c r="C55" s="5"/>
      <c r="D55" s="5"/>
      <c r="E55" s="5"/>
      <c r="F55" s="5"/>
      <c r="G55" s="5"/>
      <c r="H55" s="5"/>
      <c r="I55" s="5"/>
      <c r="J55" s="5"/>
      <c r="K55" s="5"/>
      <c r="L55" s="5"/>
      <c r="M55" s="5"/>
      <c r="N55" s="5"/>
      <c r="O55" s="5"/>
      <c r="P55" s="5"/>
      <c r="Q55" s="5"/>
    </row>
    <row r="56" spans="1:21" x14ac:dyDescent="0.2">
      <c r="A56" s="14" t="s">
        <v>78</v>
      </c>
    </row>
  </sheetData>
  <mergeCells count="10">
    <mergeCell ref="B5:F5"/>
    <mergeCell ref="L4:U4"/>
    <mergeCell ref="B4:K4"/>
    <mergeCell ref="A4:A7"/>
    <mergeCell ref="B39:U39"/>
    <mergeCell ref="B23:U23"/>
    <mergeCell ref="B7:U7"/>
    <mergeCell ref="Q5:U5"/>
    <mergeCell ref="L5:P5"/>
    <mergeCell ref="G5:K5"/>
  </mergeCells>
  <hyperlinks>
    <hyperlink ref="A2" location="Contents!A1" display="Back to the Contents"/>
  </hyperlinks>
  <pageMargins left="0.70866141732283472" right="0.70866141732283472" top="0.78740157480314965" bottom="0.78740157480314965"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dimension ref="A1:Q24"/>
  <sheetViews>
    <sheetView showGridLines="0" zoomScale="85" zoomScaleNormal="85" workbookViewId="0"/>
  </sheetViews>
  <sheetFormatPr defaultRowHeight="12.75" x14ac:dyDescent="0.2"/>
  <cols>
    <col min="1" max="1" width="43" style="4" customWidth="1"/>
    <col min="2" max="10" width="7.7109375" style="4" customWidth="1"/>
    <col min="11" max="213" width="9.140625" style="4"/>
    <col min="214" max="214" width="33.42578125" style="4" customWidth="1"/>
    <col min="215" max="228" width="7.140625" style="4" customWidth="1"/>
    <col min="229" max="230" width="9" style="4" customWidth="1"/>
    <col min="231" max="469" width="9.140625" style="4"/>
    <col min="470" max="470" width="33.42578125" style="4" customWidth="1"/>
    <col min="471" max="484" width="7.140625" style="4" customWidth="1"/>
    <col min="485" max="486" width="9" style="4" customWidth="1"/>
    <col min="487" max="725" width="9.140625" style="4"/>
    <col min="726" max="726" width="33.42578125" style="4" customWidth="1"/>
    <col min="727" max="740" width="7.140625" style="4" customWidth="1"/>
    <col min="741" max="742" width="9" style="4" customWidth="1"/>
    <col min="743" max="981" width="9.140625" style="4"/>
    <col min="982" max="982" width="33.42578125" style="4" customWidth="1"/>
    <col min="983" max="996" width="7.140625" style="4" customWidth="1"/>
    <col min="997" max="998" width="9" style="4" customWidth="1"/>
    <col min="999" max="1237" width="9.140625" style="4"/>
    <col min="1238" max="1238" width="33.42578125" style="4" customWidth="1"/>
    <col min="1239" max="1252" width="7.140625" style="4" customWidth="1"/>
    <col min="1253" max="1254" width="9" style="4" customWidth="1"/>
    <col min="1255" max="1493" width="9.140625" style="4"/>
    <col min="1494" max="1494" width="33.42578125" style="4" customWidth="1"/>
    <col min="1495" max="1508" width="7.140625" style="4" customWidth="1"/>
    <col min="1509" max="1510" width="9" style="4" customWidth="1"/>
    <col min="1511" max="1749" width="9.140625" style="4"/>
    <col min="1750" max="1750" width="33.42578125" style="4" customWidth="1"/>
    <col min="1751" max="1764" width="7.140625" style="4" customWidth="1"/>
    <col min="1765" max="1766" width="9" style="4" customWidth="1"/>
    <col min="1767" max="2005" width="9.140625" style="4"/>
    <col min="2006" max="2006" width="33.42578125" style="4" customWidth="1"/>
    <col min="2007" max="2020" width="7.140625" style="4" customWidth="1"/>
    <col min="2021" max="2022" width="9" style="4" customWidth="1"/>
    <col min="2023" max="2261" width="9.140625" style="4"/>
    <col min="2262" max="2262" width="33.42578125" style="4" customWidth="1"/>
    <col min="2263" max="2276" width="7.140625" style="4" customWidth="1"/>
    <col min="2277" max="2278" width="9" style="4" customWidth="1"/>
    <col min="2279" max="2517" width="9.140625" style="4"/>
    <col min="2518" max="2518" width="33.42578125" style="4" customWidth="1"/>
    <col min="2519" max="2532" width="7.140625" style="4" customWidth="1"/>
    <col min="2533" max="2534" width="9" style="4" customWidth="1"/>
    <col min="2535" max="2773" width="9.140625" style="4"/>
    <col min="2774" max="2774" width="33.42578125" style="4" customWidth="1"/>
    <col min="2775" max="2788" width="7.140625" style="4" customWidth="1"/>
    <col min="2789" max="2790" width="9" style="4" customWidth="1"/>
    <col min="2791" max="3029" width="9.140625" style="4"/>
    <col min="3030" max="3030" width="33.42578125" style="4" customWidth="1"/>
    <col min="3031" max="3044" width="7.140625" style="4" customWidth="1"/>
    <col min="3045" max="3046" width="9" style="4" customWidth="1"/>
    <col min="3047" max="3285" width="9.140625" style="4"/>
    <col min="3286" max="3286" width="33.42578125" style="4" customWidth="1"/>
    <col min="3287" max="3300" width="7.140625" style="4" customWidth="1"/>
    <col min="3301" max="3302" width="9" style="4" customWidth="1"/>
    <col min="3303" max="3541" width="9.140625" style="4"/>
    <col min="3542" max="3542" width="33.42578125" style="4" customWidth="1"/>
    <col min="3543" max="3556" width="7.140625" style="4" customWidth="1"/>
    <col min="3557" max="3558" width="9" style="4" customWidth="1"/>
    <col min="3559" max="3797" width="9.140625" style="4"/>
    <col min="3798" max="3798" width="33.42578125" style="4" customWidth="1"/>
    <col min="3799" max="3812" width="7.140625" style="4" customWidth="1"/>
    <col min="3813" max="3814" width="9" style="4" customWidth="1"/>
    <col min="3815" max="4053" width="9.140625" style="4"/>
    <col min="4054" max="4054" width="33.42578125" style="4" customWidth="1"/>
    <col min="4055" max="4068" width="7.140625" style="4" customWidth="1"/>
    <col min="4069" max="4070" width="9" style="4" customWidth="1"/>
    <col min="4071" max="4309" width="9.140625" style="4"/>
    <col min="4310" max="4310" width="33.42578125" style="4" customWidth="1"/>
    <col min="4311" max="4324" width="7.140625" style="4" customWidth="1"/>
    <col min="4325" max="4326" width="9" style="4" customWidth="1"/>
    <col min="4327" max="4565" width="9.140625" style="4"/>
    <col min="4566" max="4566" width="33.42578125" style="4" customWidth="1"/>
    <col min="4567" max="4580" width="7.140625" style="4" customWidth="1"/>
    <col min="4581" max="4582" width="9" style="4" customWidth="1"/>
    <col min="4583" max="4821" width="9.140625" style="4"/>
    <col min="4822" max="4822" width="33.42578125" style="4" customWidth="1"/>
    <col min="4823" max="4836" width="7.140625" style="4" customWidth="1"/>
    <col min="4837" max="4838" width="9" style="4" customWidth="1"/>
    <col min="4839" max="5077" width="9.140625" style="4"/>
    <col min="5078" max="5078" width="33.42578125" style="4" customWidth="1"/>
    <col min="5079" max="5092" width="7.140625" style="4" customWidth="1"/>
    <col min="5093" max="5094" width="9" style="4" customWidth="1"/>
    <col min="5095" max="5333" width="9.140625" style="4"/>
    <col min="5334" max="5334" width="33.42578125" style="4" customWidth="1"/>
    <col min="5335" max="5348" width="7.140625" style="4" customWidth="1"/>
    <col min="5349" max="5350" width="9" style="4" customWidth="1"/>
    <col min="5351" max="5589" width="9.140625" style="4"/>
    <col min="5590" max="5590" width="33.42578125" style="4" customWidth="1"/>
    <col min="5591" max="5604" width="7.140625" style="4" customWidth="1"/>
    <col min="5605" max="5606" width="9" style="4" customWidth="1"/>
    <col min="5607" max="5845" width="9.140625" style="4"/>
    <col min="5846" max="5846" width="33.42578125" style="4" customWidth="1"/>
    <col min="5847" max="5860" width="7.140625" style="4" customWidth="1"/>
    <col min="5861" max="5862" width="9" style="4" customWidth="1"/>
    <col min="5863" max="6101" width="9.140625" style="4"/>
    <col min="6102" max="6102" width="33.42578125" style="4" customWidth="1"/>
    <col min="6103" max="6116" width="7.140625" style="4" customWidth="1"/>
    <col min="6117" max="6118" width="9" style="4" customWidth="1"/>
    <col min="6119" max="6357" width="9.140625" style="4"/>
    <col min="6358" max="6358" width="33.42578125" style="4" customWidth="1"/>
    <col min="6359" max="6372" width="7.140625" style="4" customWidth="1"/>
    <col min="6373" max="6374" width="9" style="4" customWidth="1"/>
    <col min="6375" max="6613" width="9.140625" style="4"/>
    <col min="6614" max="6614" width="33.42578125" style="4" customWidth="1"/>
    <col min="6615" max="6628" width="7.140625" style="4" customWidth="1"/>
    <col min="6629" max="6630" width="9" style="4" customWidth="1"/>
    <col min="6631" max="6869" width="9.140625" style="4"/>
    <col min="6870" max="6870" width="33.42578125" style="4" customWidth="1"/>
    <col min="6871" max="6884" width="7.140625" style="4" customWidth="1"/>
    <col min="6885" max="6886" width="9" style="4" customWidth="1"/>
    <col min="6887" max="7125" width="9.140625" style="4"/>
    <col min="7126" max="7126" width="33.42578125" style="4" customWidth="1"/>
    <col min="7127" max="7140" width="7.140625" style="4" customWidth="1"/>
    <col min="7141" max="7142" width="9" style="4" customWidth="1"/>
    <col min="7143" max="7381" width="9.140625" style="4"/>
    <col min="7382" max="7382" width="33.42578125" style="4" customWidth="1"/>
    <col min="7383" max="7396" width="7.140625" style="4" customWidth="1"/>
    <col min="7397" max="7398" width="9" style="4" customWidth="1"/>
    <col min="7399" max="7637" width="9.140625" style="4"/>
    <col min="7638" max="7638" width="33.42578125" style="4" customWidth="1"/>
    <col min="7639" max="7652" width="7.140625" style="4" customWidth="1"/>
    <col min="7653" max="7654" width="9" style="4" customWidth="1"/>
    <col min="7655" max="7893" width="9.140625" style="4"/>
    <col min="7894" max="7894" width="33.42578125" style="4" customWidth="1"/>
    <col min="7895" max="7908" width="7.140625" style="4" customWidth="1"/>
    <col min="7909" max="7910" width="9" style="4" customWidth="1"/>
    <col min="7911" max="8149" width="9.140625" style="4"/>
    <col min="8150" max="8150" width="33.42578125" style="4" customWidth="1"/>
    <col min="8151" max="8164" width="7.140625" style="4" customWidth="1"/>
    <col min="8165" max="8166" width="9" style="4" customWidth="1"/>
    <col min="8167" max="8405" width="9.140625" style="4"/>
    <col min="8406" max="8406" width="33.42578125" style="4" customWidth="1"/>
    <col min="8407" max="8420" width="7.140625" style="4" customWidth="1"/>
    <col min="8421" max="8422" width="9" style="4" customWidth="1"/>
    <col min="8423" max="8661" width="9.140625" style="4"/>
    <col min="8662" max="8662" width="33.42578125" style="4" customWidth="1"/>
    <col min="8663" max="8676" width="7.140625" style="4" customWidth="1"/>
    <col min="8677" max="8678" width="9" style="4" customWidth="1"/>
    <col min="8679" max="8917" width="9.140625" style="4"/>
    <col min="8918" max="8918" width="33.42578125" style="4" customWidth="1"/>
    <col min="8919" max="8932" width="7.140625" style="4" customWidth="1"/>
    <col min="8933" max="8934" width="9" style="4" customWidth="1"/>
    <col min="8935" max="9173" width="9.140625" style="4"/>
    <col min="9174" max="9174" width="33.42578125" style="4" customWidth="1"/>
    <col min="9175" max="9188" width="7.140625" style="4" customWidth="1"/>
    <col min="9189" max="9190" width="9" style="4" customWidth="1"/>
    <col min="9191" max="9429" width="9.140625" style="4"/>
    <col min="9430" max="9430" width="33.42578125" style="4" customWidth="1"/>
    <col min="9431" max="9444" width="7.140625" style="4" customWidth="1"/>
    <col min="9445" max="9446" width="9" style="4" customWidth="1"/>
    <col min="9447" max="9685" width="9.140625" style="4"/>
    <col min="9686" max="9686" width="33.42578125" style="4" customWidth="1"/>
    <col min="9687" max="9700" width="7.140625" style="4" customWidth="1"/>
    <col min="9701" max="9702" width="9" style="4" customWidth="1"/>
    <col min="9703" max="9941" width="9.140625" style="4"/>
    <col min="9942" max="9942" width="33.42578125" style="4" customWidth="1"/>
    <col min="9943" max="9956" width="7.140625" style="4" customWidth="1"/>
    <col min="9957" max="9958" width="9" style="4" customWidth="1"/>
    <col min="9959" max="10197" width="9.140625" style="4"/>
    <col min="10198" max="10198" width="33.42578125" style="4" customWidth="1"/>
    <col min="10199" max="10212" width="7.140625" style="4" customWidth="1"/>
    <col min="10213" max="10214" width="9" style="4" customWidth="1"/>
    <col min="10215" max="10453" width="9.140625" style="4"/>
    <col min="10454" max="10454" width="33.42578125" style="4" customWidth="1"/>
    <col min="10455" max="10468" width="7.140625" style="4" customWidth="1"/>
    <col min="10469" max="10470" width="9" style="4" customWidth="1"/>
    <col min="10471" max="10709" width="9.140625" style="4"/>
    <col min="10710" max="10710" width="33.42578125" style="4" customWidth="1"/>
    <col min="10711" max="10724" width="7.140625" style="4" customWidth="1"/>
    <col min="10725" max="10726" width="9" style="4" customWidth="1"/>
    <col min="10727" max="10965" width="9.140625" style="4"/>
    <col min="10966" max="10966" width="33.42578125" style="4" customWidth="1"/>
    <col min="10967" max="10980" width="7.140625" style="4" customWidth="1"/>
    <col min="10981" max="10982" width="9" style="4" customWidth="1"/>
    <col min="10983" max="11221" width="9.140625" style="4"/>
    <col min="11222" max="11222" width="33.42578125" style="4" customWidth="1"/>
    <col min="11223" max="11236" width="7.140625" style="4" customWidth="1"/>
    <col min="11237" max="11238" width="9" style="4" customWidth="1"/>
    <col min="11239" max="11477" width="9.140625" style="4"/>
    <col min="11478" max="11478" width="33.42578125" style="4" customWidth="1"/>
    <col min="11479" max="11492" width="7.140625" style="4" customWidth="1"/>
    <col min="11493" max="11494" width="9" style="4" customWidth="1"/>
    <col min="11495" max="11733" width="9.140625" style="4"/>
    <col min="11734" max="11734" width="33.42578125" style="4" customWidth="1"/>
    <col min="11735" max="11748" width="7.140625" style="4" customWidth="1"/>
    <col min="11749" max="11750" width="9" style="4" customWidth="1"/>
    <col min="11751" max="11989" width="9.140625" style="4"/>
    <col min="11990" max="11990" width="33.42578125" style="4" customWidth="1"/>
    <col min="11991" max="12004" width="7.140625" style="4" customWidth="1"/>
    <col min="12005" max="12006" width="9" style="4" customWidth="1"/>
    <col min="12007" max="12245" width="9.140625" style="4"/>
    <col min="12246" max="12246" width="33.42578125" style="4" customWidth="1"/>
    <col min="12247" max="12260" width="7.140625" style="4" customWidth="1"/>
    <col min="12261" max="12262" width="9" style="4" customWidth="1"/>
    <col min="12263" max="12501" width="9.140625" style="4"/>
    <col min="12502" max="12502" width="33.42578125" style="4" customWidth="1"/>
    <col min="12503" max="12516" width="7.140625" style="4" customWidth="1"/>
    <col min="12517" max="12518" width="9" style="4" customWidth="1"/>
    <col min="12519" max="12757" width="9.140625" style="4"/>
    <col min="12758" max="12758" width="33.42578125" style="4" customWidth="1"/>
    <col min="12759" max="12772" width="7.140625" style="4" customWidth="1"/>
    <col min="12773" max="12774" width="9" style="4" customWidth="1"/>
    <col min="12775" max="13013" width="9.140625" style="4"/>
    <col min="13014" max="13014" width="33.42578125" style="4" customWidth="1"/>
    <col min="13015" max="13028" width="7.140625" style="4" customWidth="1"/>
    <col min="13029" max="13030" width="9" style="4" customWidth="1"/>
    <col min="13031" max="13269" width="9.140625" style="4"/>
    <col min="13270" max="13270" width="33.42578125" style="4" customWidth="1"/>
    <col min="13271" max="13284" width="7.140625" style="4" customWidth="1"/>
    <col min="13285" max="13286" width="9" style="4" customWidth="1"/>
    <col min="13287" max="13525" width="9.140625" style="4"/>
    <col min="13526" max="13526" width="33.42578125" style="4" customWidth="1"/>
    <col min="13527" max="13540" width="7.140625" style="4" customWidth="1"/>
    <col min="13541" max="13542" width="9" style="4" customWidth="1"/>
    <col min="13543" max="13781" width="9.140625" style="4"/>
    <col min="13782" max="13782" width="33.42578125" style="4" customWidth="1"/>
    <col min="13783" max="13796" width="7.140625" style="4" customWidth="1"/>
    <col min="13797" max="13798" width="9" style="4" customWidth="1"/>
    <col min="13799" max="14037" width="9.140625" style="4"/>
    <col min="14038" max="14038" width="33.42578125" style="4" customWidth="1"/>
    <col min="14039" max="14052" width="7.140625" style="4" customWidth="1"/>
    <col min="14053" max="14054" width="9" style="4" customWidth="1"/>
    <col min="14055" max="14293" width="9.140625" style="4"/>
    <col min="14294" max="14294" width="33.42578125" style="4" customWidth="1"/>
    <col min="14295" max="14308" width="7.140625" style="4" customWidth="1"/>
    <col min="14309" max="14310" width="9" style="4" customWidth="1"/>
    <col min="14311" max="14549" width="9.140625" style="4"/>
    <col min="14550" max="14550" width="33.42578125" style="4" customWidth="1"/>
    <col min="14551" max="14564" width="7.140625" style="4" customWidth="1"/>
    <col min="14565" max="14566" width="9" style="4" customWidth="1"/>
    <col min="14567" max="14805" width="9.140625" style="4"/>
    <col min="14806" max="14806" width="33.42578125" style="4" customWidth="1"/>
    <col min="14807" max="14820" width="7.140625" style="4" customWidth="1"/>
    <col min="14821" max="14822" width="9" style="4" customWidth="1"/>
    <col min="14823" max="15061" width="9.140625" style="4"/>
    <col min="15062" max="15062" width="33.42578125" style="4" customWidth="1"/>
    <col min="15063" max="15076" width="7.140625" style="4" customWidth="1"/>
    <col min="15077" max="15078" width="9" style="4" customWidth="1"/>
    <col min="15079" max="15317" width="9.140625" style="4"/>
    <col min="15318" max="15318" width="33.42578125" style="4" customWidth="1"/>
    <col min="15319" max="15332" width="7.140625" style="4" customWidth="1"/>
    <col min="15333" max="15334" width="9" style="4" customWidth="1"/>
    <col min="15335" max="15573" width="9.140625" style="4"/>
    <col min="15574" max="15574" width="33.42578125" style="4" customWidth="1"/>
    <col min="15575" max="15588" width="7.140625" style="4" customWidth="1"/>
    <col min="15589" max="15590" width="9" style="4" customWidth="1"/>
    <col min="15591" max="15829" width="9.140625" style="4"/>
    <col min="15830" max="15830" width="33.42578125" style="4" customWidth="1"/>
    <col min="15831" max="15844" width="7.140625" style="4" customWidth="1"/>
    <col min="15845" max="15846" width="9" style="4" customWidth="1"/>
    <col min="15847" max="16085" width="9.140625" style="4"/>
    <col min="16086" max="16086" width="33.42578125" style="4" customWidth="1"/>
    <col min="16087" max="16100" width="7.140625" style="4" customWidth="1"/>
    <col min="16101" max="16102" width="9" style="4" customWidth="1"/>
    <col min="16103" max="16384" width="9.140625" style="4"/>
  </cols>
  <sheetData>
    <row r="1" spans="1:12" s="2" customFormat="1" ht="20.100000000000001" customHeight="1" x14ac:dyDescent="0.2">
      <c r="A1" s="73" t="s">
        <v>116</v>
      </c>
    </row>
    <row r="2" spans="1:12" s="2" customFormat="1" ht="13.5" customHeight="1" x14ac:dyDescent="0.2">
      <c r="A2" s="192" t="s">
        <v>68</v>
      </c>
    </row>
    <row r="3" spans="1:12" s="2" customFormat="1" ht="13.5" customHeight="1" x14ac:dyDescent="0.2">
      <c r="A3" s="3"/>
    </row>
    <row r="4" spans="1:12" s="2" customFormat="1" ht="13.5" customHeight="1" thickBot="1" x14ac:dyDescent="0.25">
      <c r="A4" s="4" t="s">
        <v>117</v>
      </c>
    </row>
    <row r="5" spans="1:12" s="2" customFormat="1" ht="15" customHeight="1" thickBot="1" x14ac:dyDescent="0.25">
      <c r="A5" s="64"/>
      <c r="B5" s="140">
        <v>2016</v>
      </c>
      <c r="C5" s="140">
        <v>2017</v>
      </c>
      <c r="D5" s="140">
        <v>2018</v>
      </c>
      <c r="E5" s="140">
        <v>2019</v>
      </c>
      <c r="F5" s="140">
        <v>2020</v>
      </c>
      <c r="G5" s="140">
        <v>2021</v>
      </c>
      <c r="H5" s="140">
        <v>2022</v>
      </c>
      <c r="I5" s="140">
        <v>2023</v>
      </c>
      <c r="J5" s="140">
        <v>2024</v>
      </c>
    </row>
    <row r="6" spans="1:12" s="2" customFormat="1" ht="15" customHeight="1" x14ac:dyDescent="0.2">
      <c r="A6" s="55" t="s">
        <v>70</v>
      </c>
      <c r="B6" s="150">
        <v>5989</v>
      </c>
      <c r="C6" s="150">
        <v>6263</v>
      </c>
      <c r="D6" s="150">
        <v>6562</v>
      </c>
      <c r="E6" s="150">
        <v>6955</v>
      </c>
      <c r="F6" s="150">
        <v>7681</v>
      </c>
      <c r="G6" s="150">
        <v>8006</v>
      </c>
      <c r="H6" s="150">
        <v>8210</v>
      </c>
      <c r="I6" s="150">
        <v>8349</v>
      </c>
      <c r="J6" s="150">
        <v>8461</v>
      </c>
    </row>
    <row r="7" spans="1:12" s="2" customFormat="1" ht="15" customHeight="1" x14ac:dyDescent="0.2">
      <c r="A7" s="56" t="s">
        <v>71</v>
      </c>
      <c r="B7" s="151">
        <v>2391</v>
      </c>
      <c r="C7" s="151">
        <v>2704</v>
      </c>
      <c r="D7" s="151">
        <v>3030</v>
      </c>
      <c r="E7" s="151">
        <v>3415</v>
      </c>
      <c r="F7" s="151">
        <v>4208</v>
      </c>
      <c r="G7" s="151">
        <v>4626</v>
      </c>
      <c r="H7" s="151">
        <v>4858</v>
      </c>
      <c r="I7" s="151">
        <v>5011</v>
      </c>
      <c r="J7" s="151">
        <v>5131</v>
      </c>
    </row>
    <row r="8" spans="1:12" s="2" customFormat="1" ht="15" customHeight="1" x14ac:dyDescent="0.2">
      <c r="A8" s="76" t="s">
        <v>72</v>
      </c>
      <c r="B8" s="151">
        <v>3372</v>
      </c>
      <c r="C8" s="151">
        <v>3451</v>
      </c>
      <c r="D8" s="151">
        <v>3561</v>
      </c>
      <c r="E8" s="151">
        <v>3732</v>
      </c>
      <c r="F8" s="151">
        <v>3948</v>
      </c>
      <c r="G8" s="151">
        <v>4076</v>
      </c>
      <c r="H8" s="151">
        <v>4150</v>
      </c>
      <c r="I8" s="151">
        <v>4201</v>
      </c>
      <c r="J8" s="151">
        <v>4256</v>
      </c>
    </row>
    <row r="9" spans="1:12" s="2" customFormat="1" ht="15" customHeight="1" x14ac:dyDescent="0.2">
      <c r="A9" s="76" t="s">
        <v>73</v>
      </c>
      <c r="B9" s="151">
        <v>2272</v>
      </c>
      <c r="C9" s="151">
        <v>2315</v>
      </c>
      <c r="D9" s="151">
        <v>2390</v>
      </c>
      <c r="E9" s="151">
        <v>2515</v>
      </c>
      <c r="F9" s="151">
        <v>2666</v>
      </c>
      <c r="G9" s="151">
        <v>2766</v>
      </c>
      <c r="H9" s="151">
        <v>2824</v>
      </c>
      <c r="I9" s="151">
        <v>2855</v>
      </c>
      <c r="J9" s="151">
        <v>2911</v>
      </c>
    </row>
    <row r="10" spans="1:12" s="2" customFormat="1" ht="15" customHeight="1" x14ac:dyDescent="0.2">
      <c r="A10" s="56" t="s">
        <v>74</v>
      </c>
      <c r="B10" s="151">
        <v>1168</v>
      </c>
      <c r="C10" s="151">
        <v>1176</v>
      </c>
      <c r="D10" s="151">
        <v>1182</v>
      </c>
      <c r="E10" s="151">
        <v>1197</v>
      </c>
      <c r="F10" s="151">
        <v>1231</v>
      </c>
      <c r="G10" s="151">
        <v>1249</v>
      </c>
      <c r="H10" s="151">
        <v>1264</v>
      </c>
      <c r="I10" s="151">
        <v>1274</v>
      </c>
      <c r="J10" s="151">
        <v>1292</v>
      </c>
    </row>
    <row r="11" spans="1:12" s="2" customFormat="1" ht="15" customHeight="1" thickBot="1" x14ac:dyDescent="0.25">
      <c r="A11" s="59" t="s">
        <v>75</v>
      </c>
      <c r="B11" s="152">
        <v>169</v>
      </c>
      <c r="C11" s="152">
        <v>171</v>
      </c>
      <c r="D11" s="152">
        <v>169</v>
      </c>
      <c r="E11" s="152">
        <v>163</v>
      </c>
      <c r="F11" s="152">
        <v>166</v>
      </c>
      <c r="G11" s="152">
        <v>165</v>
      </c>
      <c r="H11" s="152">
        <v>164</v>
      </c>
      <c r="I11" s="152">
        <v>165</v>
      </c>
      <c r="J11" s="152">
        <v>167</v>
      </c>
    </row>
    <row r="12" spans="1:12" s="2" customFormat="1" ht="13.5" customHeight="1" x14ac:dyDescent="0.2">
      <c r="A12" s="7"/>
    </row>
    <row r="13" spans="1:12" s="2" customFormat="1" ht="13.5" customHeight="1" x14ac:dyDescent="0.2">
      <c r="A13" s="3"/>
    </row>
    <row r="14" spans="1:12" s="2" customFormat="1" ht="13.5" customHeight="1" thickBot="1" x14ac:dyDescent="0.25">
      <c r="A14" s="4" t="s">
        <v>118</v>
      </c>
      <c r="G14" s="8"/>
      <c r="H14" s="8"/>
      <c r="I14" s="8"/>
      <c r="J14" s="8"/>
    </row>
    <row r="15" spans="1:12" s="2" customFormat="1" ht="15" customHeight="1" thickBot="1" x14ac:dyDescent="0.25">
      <c r="A15" s="64"/>
      <c r="B15" s="140">
        <v>2016</v>
      </c>
      <c r="C15" s="140">
        <v>2017</v>
      </c>
      <c r="D15" s="140">
        <v>2018</v>
      </c>
      <c r="E15" s="140">
        <v>2019</v>
      </c>
      <c r="F15" s="140">
        <v>2020</v>
      </c>
      <c r="G15" s="140">
        <v>2021</v>
      </c>
      <c r="H15" s="140">
        <v>2022</v>
      </c>
      <c r="I15" s="140">
        <v>2023</v>
      </c>
      <c r="J15" s="140">
        <v>2024</v>
      </c>
    </row>
    <row r="16" spans="1:12" s="2" customFormat="1" ht="15" customHeight="1" x14ac:dyDescent="0.2">
      <c r="A16" s="55" t="s">
        <v>70</v>
      </c>
      <c r="B16" s="99">
        <v>55.238885814425387</v>
      </c>
      <c r="C16" s="99">
        <v>57.374496152436791</v>
      </c>
      <c r="D16" s="99">
        <v>60.020122564712338</v>
      </c>
      <c r="E16" s="99">
        <v>63.469611242927535</v>
      </c>
      <c r="F16" s="99">
        <v>69.922621756941282</v>
      </c>
      <c r="G16" s="99">
        <v>72.511547867041031</v>
      </c>
      <c r="H16" s="99">
        <v>73.983959628728485</v>
      </c>
      <c r="I16" s="99">
        <v>74.899075984569834</v>
      </c>
      <c r="J16" s="99">
        <v>75.618911430869602</v>
      </c>
      <c r="L16" s="176"/>
    </row>
    <row r="17" spans="1:17" s="2" customFormat="1" ht="15" customHeight="1" x14ac:dyDescent="0.2">
      <c r="A17" s="56" t="s">
        <v>71</v>
      </c>
      <c r="B17" s="100">
        <v>45.901324630447306</v>
      </c>
      <c r="C17" s="100">
        <v>51.338522878298839</v>
      </c>
      <c r="D17" s="100">
        <v>57.310383960658214</v>
      </c>
      <c r="E17" s="100">
        <v>64.385369532428356</v>
      </c>
      <c r="F17" s="100">
        <v>79.142373518901636</v>
      </c>
      <c r="G17" s="100">
        <v>86.483454851374091</v>
      </c>
      <c r="H17" s="100">
        <v>90.398213621138808</v>
      </c>
      <c r="I17" s="100">
        <v>92.830678028899598</v>
      </c>
      <c r="J17" s="100">
        <v>94.842883548983366</v>
      </c>
      <c r="K17" s="174"/>
    </row>
    <row r="18" spans="1:17" s="2" customFormat="1" ht="15" customHeight="1" x14ac:dyDescent="0.2">
      <c r="A18" s="76" t="s">
        <v>72</v>
      </c>
      <c r="B18" s="100">
        <v>81.74545454545455</v>
      </c>
      <c r="C18" s="100">
        <v>83.438104448742749</v>
      </c>
      <c r="D18" s="100">
        <v>85.68334937439846</v>
      </c>
      <c r="E18" s="100">
        <v>89.367816091954026</v>
      </c>
      <c r="F18" s="100">
        <v>94.134477825464941</v>
      </c>
      <c r="G18" s="100">
        <v>96.587677725118482</v>
      </c>
      <c r="H18" s="100">
        <v>97.854279651025706</v>
      </c>
      <c r="I18" s="100">
        <v>98.730904817861344</v>
      </c>
      <c r="J18" s="100">
        <v>99.602153054060381</v>
      </c>
      <c r="K18" s="174"/>
    </row>
    <row r="19" spans="1:17" s="2" customFormat="1" ht="15" customHeight="1" x14ac:dyDescent="0.2">
      <c r="A19" s="76" t="s">
        <v>73</v>
      </c>
      <c r="B19" s="100">
        <v>83.560132401618233</v>
      </c>
      <c r="C19" s="100">
        <v>84.829607914987164</v>
      </c>
      <c r="D19" s="100">
        <v>87.03568827385287</v>
      </c>
      <c r="E19" s="100">
        <v>90.532757379409645</v>
      </c>
      <c r="F19" s="100">
        <v>95.1123795932929</v>
      </c>
      <c r="G19" s="100">
        <v>97.738515901060069</v>
      </c>
      <c r="H19" s="100">
        <v>98.534542916957434</v>
      </c>
      <c r="I19" s="100">
        <v>99.097535577924333</v>
      </c>
      <c r="J19" s="100">
        <v>100</v>
      </c>
      <c r="K19" s="174"/>
    </row>
    <row r="20" spans="1:17" s="2" customFormat="1" ht="15" customHeight="1" x14ac:dyDescent="0.2">
      <c r="A20" s="56" t="s">
        <v>74</v>
      </c>
      <c r="B20" s="100">
        <v>89.364957918898241</v>
      </c>
      <c r="C20" s="100">
        <v>89.908256880733944</v>
      </c>
      <c r="D20" s="100">
        <v>91.627906976744185</v>
      </c>
      <c r="E20" s="100">
        <v>93.224299065420553</v>
      </c>
      <c r="F20" s="100">
        <v>96.171875</v>
      </c>
      <c r="G20" s="100">
        <v>97.198443579766533</v>
      </c>
      <c r="H20" s="100">
        <v>97.68160741885626</v>
      </c>
      <c r="I20" s="100">
        <v>97.699386503067487</v>
      </c>
      <c r="J20" s="100">
        <v>98.400609291698402</v>
      </c>
      <c r="K20" s="174"/>
    </row>
    <row r="21" spans="1:17" s="2" customFormat="1" ht="15" customHeight="1" thickBot="1" x14ac:dyDescent="0.25">
      <c r="A21" s="59" t="s">
        <v>75</v>
      </c>
      <c r="B21" s="101">
        <v>90.86021505376344</v>
      </c>
      <c r="C21" s="101">
        <v>92.934782608695656</v>
      </c>
      <c r="D21" s="101">
        <v>91.847826086956516</v>
      </c>
      <c r="E21" s="101">
        <v>91.573033707865207</v>
      </c>
      <c r="F21" s="101">
        <v>95.402298850574709</v>
      </c>
      <c r="G21" s="101">
        <v>97.633136094674555</v>
      </c>
      <c r="H21" s="101">
        <v>97.61904761904762</v>
      </c>
      <c r="I21" s="101">
        <v>97.633136094674555</v>
      </c>
      <c r="J21" s="101">
        <v>96.531791907514446</v>
      </c>
      <c r="K21" s="174"/>
    </row>
    <row r="22" spans="1:17" s="2" customFormat="1" ht="48" customHeight="1" x14ac:dyDescent="0.2">
      <c r="A22" s="206" t="s">
        <v>119</v>
      </c>
      <c r="B22" s="206"/>
      <c r="C22" s="206"/>
      <c r="D22" s="206"/>
      <c r="E22" s="206"/>
      <c r="F22" s="206"/>
      <c r="G22" s="206"/>
      <c r="H22" s="206"/>
      <c r="I22" s="206"/>
      <c r="J22" s="206"/>
      <c r="K22" s="141"/>
      <c r="L22" s="141"/>
      <c r="M22" s="141"/>
      <c r="N22" s="141"/>
      <c r="O22" s="141"/>
      <c r="P22" s="141"/>
      <c r="Q22" s="141"/>
    </row>
    <row r="23" spans="1:17" s="13" customFormat="1" ht="7.5" customHeight="1" x14ac:dyDescent="0.2">
      <c r="A23" s="11"/>
      <c r="B23" s="12"/>
      <c r="C23" s="12"/>
      <c r="D23" s="12"/>
      <c r="E23" s="12"/>
      <c r="F23" s="11"/>
      <c r="G23" s="11"/>
      <c r="H23" s="11"/>
      <c r="I23" s="11"/>
      <c r="J23" s="11"/>
    </row>
    <row r="24" spans="1:17" x14ac:dyDescent="0.2">
      <c r="A24" s="14" t="s">
        <v>78</v>
      </c>
    </row>
  </sheetData>
  <mergeCells count="1">
    <mergeCell ref="A22:J22"/>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pageSetUpPr fitToPage="1"/>
  </sheetPr>
  <dimension ref="A1:M23"/>
  <sheetViews>
    <sheetView showGridLines="0" zoomScale="85" zoomScaleNormal="85" workbookViewId="0"/>
  </sheetViews>
  <sheetFormatPr defaultRowHeight="12.75" x14ac:dyDescent="0.2"/>
  <cols>
    <col min="1" max="1" width="17.7109375" style="2" customWidth="1"/>
    <col min="2" max="13" width="10.28515625" style="2" customWidth="1"/>
    <col min="14" max="232" width="9.140625" style="2"/>
    <col min="233" max="233" width="17.7109375" style="2" customWidth="1"/>
    <col min="234" max="257" width="7.7109375" style="2" customWidth="1"/>
    <col min="258" max="488" width="9.140625" style="2"/>
    <col min="489" max="489" width="17.7109375" style="2" customWidth="1"/>
    <col min="490" max="513" width="7.7109375" style="2" customWidth="1"/>
    <col min="514" max="744" width="9.140625" style="2"/>
    <col min="745" max="745" width="17.7109375" style="2" customWidth="1"/>
    <col min="746" max="769" width="7.7109375" style="2" customWidth="1"/>
    <col min="770" max="1000" width="9.140625" style="2"/>
    <col min="1001" max="1001" width="17.7109375" style="2" customWidth="1"/>
    <col min="1002" max="1025" width="7.7109375" style="2" customWidth="1"/>
    <col min="1026" max="1256" width="9.140625" style="2"/>
    <col min="1257" max="1257" width="17.7109375" style="2" customWidth="1"/>
    <col min="1258" max="1281" width="7.7109375" style="2" customWidth="1"/>
    <col min="1282" max="1512" width="9.140625" style="2"/>
    <col min="1513" max="1513" width="17.7109375" style="2" customWidth="1"/>
    <col min="1514" max="1537" width="7.7109375" style="2" customWidth="1"/>
    <col min="1538" max="1768" width="9.140625" style="2"/>
    <col min="1769" max="1769" width="17.7109375" style="2" customWidth="1"/>
    <col min="1770" max="1793" width="7.7109375" style="2" customWidth="1"/>
    <col min="1794" max="2024" width="9.140625" style="2"/>
    <col min="2025" max="2025" width="17.7109375" style="2" customWidth="1"/>
    <col min="2026" max="2049" width="7.7109375" style="2" customWidth="1"/>
    <col min="2050" max="2280" width="9.140625" style="2"/>
    <col min="2281" max="2281" width="17.7109375" style="2" customWidth="1"/>
    <col min="2282" max="2305" width="7.7109375" style="2" customWidth="1"/>
    <col min="2306" max="2536" width="9.140625" style="2"/>
    <col min="2537" max="2537" width="17.7109375" style="2" customWidth="1"/>
    <col min="2538" max="2561" width="7.7109375" style="2" customWidth="1"/>
    <col min="2562" max="2792" width="9.140625" style="2"/>
    <col min="2793" max="2793" width="17.7109375" style="2" customWidth="1"/>
    <col min="2794" max="2817" width="7.7109375" style="2" customWidth="1"/>
    <col min="2818" max="3048" width="9.140625" style="2"/>
    <col min="3049" max="3049" width="17.7109375" style="2" customWidth="1"/>
    <col min="3050" max="3073" width="7.7109375" style="2" customWidth="1"/>
    <col min="3074" max="3304" width="9.140625" style="2"/>
    <col min="3305" max="3305" width="17.7109375" style="2" customWidth="1"/>
    <col min="3306" max="3329" width="7.7109375" style="2" customWidth="1"/>
    <col min="3330" max="3560" width="9.140625" style="2"/>
    <col min="3561" max="3561" width="17.7109375" style="2" customWidth="1"/>
    <col min="3562" max="3585" width="7.7109375" style="2" customWidth="1"/>
    <col min="3586" max="3816" width="9.140625" style="2"/>
    <col min="3817" max="3817" width="17.7109375" style="2" customWidth="1"/>
    <col min="3818" max="3841" width="7.7109375" style="2" customWidth="1"/>
    <col min="3842" max="4072" width="9.140625" style="2"/>
    <col min="4073" max="4073" width="17.7109375" style="2" customWidth="1"/>
    <col min="4074" max="4097" width="7.7109375" style="2" customWidth="1"/>
    <col min="4098" max="4328" width="9.140625" style="2"/>
    <col min="4329" max="4329" width="17.7109375" style="2" customWidth="1"/>
    <col min="4330" max="4353" width="7.7109375" style="2" customWidth="1"/>
    <col min="4354" max="4584" width="9.140625" style="2"/>
    <col min="4585" max="4585" width="17.7109375" style="2" customWidth="1"/>
    <col min="4586" max="4609" width="7.7109375" style="2" customWidth="1"/>
    <col min="4610" max="4840" width="9.140625" style="2"/>
    <col min="4841" max="4841" width="17.7109375" style="2" customWidth="1"/>
    <col min="4842" max="4865" width="7.7109375" style="2" customWidth="1"/>
    <col min="4866" max="5096" width="9.140625" style="2"/>
    <col min="5097" max="5097" width="17.7109375" style="2" customWidth="1"/>
    <col min="5098" max="5121" width="7.7109375" style="2" customWidth="1"/>
    <col min="5122" max="5352" width="9.140625" style="2"/>
    <col min="5353" max="5353" width="17.7109375" style="2" customWidth="1"/>
    <col min="5354" max="5377" width="7.7109375" style="2" customWidth="1"/>
    <col min="5378" max="5608" width="9.140625" style="2"/>
    <col min="5609" max="5609" width="17.7109375" style="2" customWidth="1"/>
    <col min="5610" max="5633" width="7.7109375" style="2" customWidth="1"/>
    <col min="5634" max="5864" width="9.140625" style="2"/>
    <col min="5865" max="5865" width="17.7109375" style="2" customWidth="1"/>
    <col min="5866" max="5889" width="7.7109375" style="2" customWidth="1"/>
    <col min="5890" max="6120" width="9.140625" style="2"/>
    <col min="6121" max="6121" width="17.7109375" style="2" customWidth="1"/>
    <col min="6122" max="6145" width="7.7109375" style="2" customWidth="1"/>
    <col min="6146" max="6376" width="9.140625" style="2"/>
    <col min="6377" max="6377" width="17.7109375" style="2" customWidth="1"/>
    <col min="6378" max="6401" width="7.7109375" style="2" customWidth="1"/>
    <col min="6402" max="6632" width="9.140625" style="2"/>
    <col min="6633" max="6633" width="17.7109375" style="2" customWidth="1"/>
    <col min="6634" max="6657" width="7.7109375" style="2" customWidth="1"/>
    <col min="6658" max="6888" width="9.140625" style="2"/>
    <col min="6889" max="6889" width="17.7109375" style="2" customWidth="1"/>
    <col min="6890" max="6913" width="7.7109375" style="2" customWidth="1"/>
    <col min="6914" max="7144" width="9.140625" style="2"/>
    <col min="7145" max="7145" width="17.7109375" style="2" customWidth="1"/>
    <col min="7146" max="7169" width="7.7109375" style="2" customWidth="1"/>
    <col min="7170" max="7400" width="9.140625" style="2"/>
    <col min="7401" max="7401" width="17.7109375" style="2" customWidth="1"/>
    <col min="7402" max="7425" width="7.7109375" style="2" customWidth="1"/>
    <col min="7426" max="7656" width="9.140625" style="2"/>
    <col min="7657" max="7657" width="17.7109375" style="2" customWidth="1"/>
    <col min="7658" max="7681" width="7.7109375" style="2" customWidth="1"/>
    <col min="7682" max="7912" width="9.140625" style="2"/>
    <col min="7913" max="7913" width="17.7109375" style="2" customWidth="1"/>
    <col min="7914" max="7937" width="7.7109375" style="2" customWidth="1"/>
    <col min="7938" max="8168" width="9.140625" style="2"/>
    <col min="8169" max="8169" width="17.7109375" style="2" customWidth="1"/>
    <col min="8170" max="8193" width="7.7109375" style="2" customWidth="1"/>
    <col min="8194" max="8424" width="9.140625" style="2"/>
    <col min="8425" max="8425" width="17.7109375" style="2" customWidth="1"/>
    <col min="8426" max="8449" width="7.7109375" style="2" customWidth="1"/>
    <col min="8450" max="8680" width="9.140625" style="2"/>
    <col min="8681" max="8681" width="17.7109375" style="2" customWidth="1"/>
    <col min="8682" max="8705" width="7.7109375" style="2" customWidth="1"/>
    <col min="8706" max="8936" width="9.140625" style="2"/>
    <col min="8937" max="8937" width="17.7109375" style="2" customWidth="1"/>
    <col min="8938" max="8961" width="7.7109375" style="2" customWidth="1"/>
    <col min="8962" max="9192" width="9.140625" style="2"/>
    <col min="9193" max="9193" width="17.7109375" style="2" customWidth="1"/>
    <col min="9194" max="9217" width="7.7109375" style="2" customWidth="1"/>
    <col min="9218" max="9448" width="9.140625" style="2"/>
    <col min="9449" max="9449" width="17.7109375" style="2" customWidth="1"/>
    <col min="9450" max="9473" width="7.7109375" style="2" customWidth="1"/>
    <col min="9474" max="9704" width="9.140625" style="2"/>
    <col min="9705" max="9705" width="17.7109375" style="2" customWidth="1"/>
    <col min="9706" max="9729" width="7.7109375" style="2" customWidth="1"/>
    <col min="9730" max="9960" width="9.140625" style="2"/>
    <col min="9961" max="9961" width="17.7109375" style="2" customWidth="1"/>
    <col min="9962" max="9985" width="7.7109375" style="2" customWidth="1"/>
    <col min="9986" max="10216" width="9.140625" style="2"/>
    <col min="10217" max="10217" width="17.7109375" style="2" customWidth="1"/>
    <col min="10218" max="10241" width="7.7109375" style="2" customWidth="1"/>
    <col min="10242" max="10472" width="9.140625" style="2"/>
    <col min="10473" max="10473" width="17.7109375" style="2" customWidth="1"/>
    <col min="10474" max="10497" width="7.7109375" style="2" customWidth="1"/>
    <col min="10498" max="10728" width="9.140625" style="2"/>
    <col min="10729" max="10729" width="17.7109375" style="2" customWidth="1"/>
    <col min="10730" max="10753" width="7.7109375" style="2" customWidth="1"/>
    <col min="10754" max="10984" width="9.140625" style="2"/>
    <col min="10985" max="10985" width="17.7109375" style="2" customWidth="1"/>
    <col min="10986" max="11009" width="7.7109375" style="2" customWidth="1"/>
    <col min="11010" max="11240" width="9.140625" style="2"/>
    <col min="11241" max="11241" width="17.7109375" style="2" customWidth="1"/>
    <col min="11242" max="11265" width="7.7109375" style="2" customWidth="1"/>
    <col min="11266" max="11496" width="9.140625" style="2"/>
    <col min="11497" max="11497" width="17.7109375" style="2" customWidth="1"/>
    <col min="11498" max="11521" width="7.7109375" style="2" customWidth="1"/>
    <col min="11522" max="11752" width="9.140625" style="2"/>
    <col min="11753" max="11753" width="17.7109375" style="2" customWidth="1"/>
    <col min="11754" max="11777" width="7.7109375" style="2" customWidth="1"/>
    <col min="11778" max="12008" width="9.140625" style="2"/>
    <col min="12009" max="12009" width="17.7109375" style="2" customWidth="1"/>
    <col min="12010" max="12033" width="7.7109375" style="2" customWidth="1"/>
    <col min="12034" max="12264" width="9.140625" style="2"/>
    <col min="12265" max="12265" width="17.7109375" style="2" customWidth="1"/>
    <col min="12266" max="12289" width="7.7109375" style="2" customWidth="1"/>
    <col min="12290" max="12520" width="9.140625" style="2"/>
    <col min="12521" max="12521" width="17.7109375" style="2" customWidth="1"/>
    <col min="12522" max="12545" width="7.7109375" style="2" customWidth="1"/>
    <col min="12546" max="12776" width="9.140625" style="2"/>
    <col min="12777" max="12777" width="17.7109375" style="2" customWidth="1"/>
    <col min="12778" max="12801" width="7.7109375" style="2" customWidth="1"/>
    <col min="12802" max="13032" width="9.140625" style="2"/>
    <col min="13033" max="13033" width="17.7109375" style="2" customWidth="1"/>
    <col min="13034" max="13057" width="7.7109375" style="2" customWidth="1"/>
    <col min="13058" max="13288" width="9.140625" style="2"/>
    <col min="13289" max="13289" width="17.7109375" style="2" customWidth="1"/>
    <col min="13290" max="13313" width="7.7109375" style="2" customWidth="1"/>
    <col min="13314" max="13544" width="9.140625" style="2"/>
    <col min="13545" max="13545" width="17.7109375" style="2" customWidth="1"/>
    <col min="13546" max="13569" width="7.7109375" style="2" customWidth="1"/>
    <col min="13570" max="13800" width="9.140625" style="2"/>
    <col min="13801" max="13801" width="17.7109375" style="2" customWidth="1"/>
    <col min="13802" max="13825" width="7.7109375" style="2" customWidth="1"/>
    <col min="13826" max="14056" width="9.140625" style="2"/>
    <col min="14057" max="14057" width="17.7109375" style="2" customWidth="1"/>
    <col min="14058" max="14081" width="7.7109375" style="2" customWidth="1"/>
    <col min="14082" max="14312" width="9.140625" style="2"/>
    <col min="14313" max="14313" width="17.7109375" style="2" customWidth="1"/>
    <col min="14314" max="14337" width="7.7109375" style="2" customWidth="1"/>
    <col min="14338" max="14568" width="9.140625" style="2"/>
    <col min="14569" max="14569" width="17.7109375" style="2" customWidth="1"/>
    <col min="14570" max="14593" width="7.7109375" style="2" customWidth="1"/>
    <col min="14594" max="14824" width="9.140625" style="2"/>
    <col min="14825" max="14825" width="17.7109375" style="2" customWidth="1"/>
    <col min="14826" max="14849" width="7.7109375" style="2" customWidth="1"/>
    <col min="14850" max="15080" width="9.140625" style="2"/>
    <col min="15081" max="15081" width="17.7109375" style="2" customWidth="1"/>
    <col min="15082" max="15105" width="7.7109375" style="2" customWidth="1"/>
    <col min="15106" max="15336" width="9.140625" style="2"/>
    <col min="15337" max="15337" width="17.7109375" style="2" customWidth="1"/>
    <col min="15338" max="15361" width="7.7109375" style="2" customWidth="1"/>
    <col min="15362" max="15592" width="9.140625" style="2"/>
    <col min="15593" max="15593" width="17.7109375" style="2" customWidth="1"/>
    <col min="15594" max="15617" width="7.7109375" style="2" customWidth="1"/>
    <col min="15618" max="15848" width="9.140625" style="2"/>
    <col min="15849" max="15849" width="17.7109375" style="2" customWidth="1"/>
    <col min="15850" max="15873" width="7.7109375" style="2" customWidth="1"/>
    <col min="15874" max="16104" width="9.140625" style="2"/>
    <col min="16105" max="16105" width="17.7109375" style="2" customWidth="1"/>
    <col min="16106" max="16129" width="7.7109375" style="2" customWidth="1"/>
    <col min="16130" max="16384" width="9.140625" style="2"/>
  </cols>
  <sheetData>
    <row r="1" spans="1:13" ht="20.100000000000001" customHeight="1" x14ac:dyDescent="0.2">
      <c r="A1" s="73" t="s">
        <v>137</v>
      </c>
      <c r="B1" s="23"/>
      <c r="C1" s="23"/>
      <c r="D1" s="23"/>
      <c r="E1" s="23"/>
      <c r="F1" s="23"/>
      <c r="G1" s="23"/>
      <c r="H1" s="23"/>
      <c r="I1" s="23"/>
      <c r="J1" s="23"/>
      <c r="K1" s="23"/>
      <c r="L1" s="23"/>
      <c r="M1" s="23"/>
    </row>
    <row r="2" spans="1:13" x14ac:dyDescent="0.2">
      <c r="A2" s="193" t="s">
        <v>68</v>
      </c>
    </row>
    <row r="3" spans="1:13" ht="13.5" thickBot="1" x14ac:dyDescent="0.25"/>
    <row r="4" spans="1:13" ht="41.25" customHeight="1" x14ac:dyDescent="0.2">
      <c r="A4" s="238" t="s">
        <v>80</v>
      </c>
      <c r="B4" s="241" t="s">
        <v>70</v>
      </c>
      <c r="C4" s="242"/>
      <c r="D4" s="236" t="s">
        <v>71</v>
      </c>
      <c r="E4" s="240"/>
      <c r="F4" s="236" t="s">
        <v>121</v>
      </c>
      <c r="G4" s="240"/>
      <c r="H4" s="236" t="s">
        <v>122</v>
      </c>
      <c r="I4" s="240"/>
      <c r="J4" s="236" t="s">
        <v>74</v>
      </c>
      <c r="K4" s="237"/>
      <c r="L4" s="236" t="s">
        <v>75</v>
      </c>
      <c r="M4" s="237"/>
    </row>
    <row r="5" spans="1:13" ht="29.25" customHeight="1" thickBot="1" x14ac:dyDescent="0.25">
      <c r="A5" s="239"/>
      <c r="B5" s="81" t="s">
        <v>123</v>
      </c>
      <c r="C5" s="82" t="s">
        <v>14</v>
      </c>
      <c r="D5" s="81" t="s">
        <v>123</v>
      </c>
      <c r="E5" s="82" t="s">
        <v>14</v>
      </c>
      <c r="F5" s="81" t="s">
        <v>123</v>
      </c>
      <c r="G5" s="82" t="s">
        <v>14</v>
      </c>
      <c r="H5" s="81" t="s">
        <v>123</v>
      </c>
      <c r="I5" s="82" t="s">
        <v>14</v>
      </c>
      <c r="J5" s="81" t="s">
        <v>123</v>
      </c>
      <c r="K5" s="82" t="s">
        <v>14</v>
      </c>
      <c r="L5" s="81" t="s">
        <v>123</v>
      </c>
      <c r="M5" s="82" t="s">
        <v>14</v>
      </c>
    </row>
    <row r="6" spans="1:13" ht="15" customHeight="1" x14ac:dyDescent="0.2">
      <c r="A6" s="21" t="s">
        <v>109</v>
      </c>
      <c r="B6" s="83">
        <v>8461</v>
      </c>
      <c r="C6" s="84">
        <v>75.618911430869602</v>
      </c>
      <c r="D6" s="83">
        <v>5131</v>
      </c>
      <c r="E6" s="84">
        <v>94.842883548983366</v>
      </c>
      <c r="F6" s="83">
        <v>4256</v>
      </c>
      <c r="G6" s="84">
        <v>99.602153054060381</v>
      </c>
      <c r="H6" s="83">
        <v>2911</v>
      </c>
      <c r="I6" s="84">
        <v>100</v>
      </c>
      <c r="J6" s="83">
        <v>1292</v>
      </c>
      <c r="K6" s="84">
        <v>98.400609291698402</v>
      </c>
      <c r="L6" s="83">
        <v>167</v>
      </c>
      <c r="M6" s="84">
        <v>96.531791907514446</v>
      </c>
    </row>
    <row r="7" spans="1:13" ht="15" customHeight="1" x14ac:dyDescent="0.2">
      <c r="A7" s="22" t="s">
        <v>0</v>
      </c>
      <c r="B7" s="24">
        <v>829</v>
      </c>
      <c r="C7" s="25">
        <v>83.991894630192505</v>
      </c>
      <c r="D7" s="24">
        <v>408</v>
      </c>
      <c r="E7" s="25">
        <v>91.891891891891902</v>
      </c>
      <c r="F7" s="24">
        <v>298</v>
      </c>
      <c r="G7" s="25">
        <v>100</v>
      </c>
      <c r="H7" s="24">
        <v>276</v>
      </c>
      <c r="I7" s="25">
        <v>100</v>
      </c>
      <c r="J7" s="24">
        <v>197</v>
      </c>
      <c r="K7" s="25">
        <v>98.009950248756212</v>
      </c>
      <c r="L7" s="24">
        <v>43</v>
      </c>
      <c r="M7" s="25">
        <v>97.727272727272734</v>
      </c>
    </row>
    <row r="8" spans="1:13" ht="15" customHeight="1" x14ac:dyDescent="0.2">
      <c r="A8" s="26" t="s">
        <v>1</v>
      </c>
      <c r="B8" s="24">
        <v>1208</v>
      </c>
      <c r="C8" s="25">
        <v>76.844783715012724</v>
      </c>
      <c r="D8" s="24">
        <v>776</v>
      </c>
      <c r="E8" s="25">
        <v>93.946731234866832</v>
      </c>
      <c r="F8" s="24">
        <v>584</v>
      </c>
      <c r="G8" s="25">
        <v>100</v>
      </c>
      <c r="H8" s="24">
        <v>390</v>
      </c>
      <c r="I8" s="25">
        <v>100</v>
      </c>
      <c r="J8" s="24">
        <v>145</v>
      </c>
      <c r="K8" s="25">
        <v>98.639455782312922</v>
      </c>
      <c r="L8" s="24">
        <v>14</v>
      </c>
      <c r="M8" s="25">
        <v>100</v>
      </c>
    </row>
    <row r="9" spans="1:13" ht="15" customHeight="1" x14ac:dyDescent="0.2">
      <c r="A9" s="17" t="s">
        <v>2</v>
      </c>
      <c r="B9" s="24">
        <v>501</v>
      </c>
      <c r="C9" s="25">
        <v>70.662905500705222</v>
      </c>
      <c r="D9" s="24">
        <v>312</v>
      </c>
      <c r="E9" s="25">
        <v>93.693693693693689</v>
      </c>
      <c r="F9" s="24">
        <v>266</v>
      </c>
      <c r="G9" s="25">
        <v>98.154981549815503</v>
      </c>
      <c r="H9" s="24">
        <v>194</v>
      </c>
      <c r="I9" s="25">
        <v>98.979591836734699</v>
      </c>
      <c r="J9" s="24">
        <v>86</v>
      </c>
      <c r="K9" s="25">
        <v>96.629213483146074</v>
      </c>
      <c r="L9" s="24">
        <v>14</v>
      </c>
      <c r="M9" s="25">
        <v>93.333333333333329</v>
      </c>
    </row>
    <row r="10" spans="1:13" ht="15" customHeight="1" x14ac:dyDescent="0.2">
      <c r="A10" s="18" t="s">
        <v>3</v>
      </c>
      <c r="B10" s="24">
        <v>437</v>
      </c>
      <c r="C10" s="25">
        <v>76</v>
      </c>
      <c r="D10" s="24">
        <v>267</v>
      </c>
      <c r="E10" s="25">
        <v>94.346289752650179</v>
      </c>
      <c r="F10" s="24">
        <v>224</v>
      </c>
      <c r="G10" s="25">
        <v>99.115044247787608</v>
      </c>
      <c r="H10" s="24">
        <v>153</v>
      </c>
      <c r="I10" s="25">
        <v>99.350649350649363</v>
      </c>
      <c r="J10" s="24">
        <v>55</v>
      </c>
      <c r="K10" s="25">
        <v>98.214285714285708</v>
      </c>
      <c r="L10" s="24">
        <v>7</v>
      </c>
      <c r="M10" s="25">
        <v>100</v>
      </c>
    </row>
    <row r="11" spans="1:13" ht="15" customHeight="1" x14ac:dyDescent="0.2">
      <c r="A11" s="22" t="s">
        <v>4</v>
      </c>
      <c r="B11" s="24">
        <v>215</v>
      </c>
      <c r="C11" s="25">
        <v>78.467153284671525</v>
      </c>
      <c r="D11" s="24">
        <v>119</v>
      </c>
      <c r="E11" s="25">
        <v>92.96875</v>
      </c>
      <c r="F11" s="24">
        <v>109</v>
      </c>
      <c r="G11" s="25">
        <v>99.090909090909093</v>
      </c>
      <c r="H11" s="24">
        <v>83</v>
      </c>
      <c r="I11" s="25">
        <v>100</v>
      </c>
      <c r="J11" s="24">
        <v>30</v>
      </c>
      <c r="K11" s="25">
        <v>96.774193548387103</v>
      </c>
      <c r="L11" s="24">
        <v>3</v>
      </c>
      <c r="M11" s="25">
        <v>75</v>
      </c>
    </row>
    <row r="12" spans="1:13" ht="15" customHeight="1" x14ac:dyDescent="0.2">
      <c r="A12" s="20" t="s">
        <v>5</v>
      </c>
      <c r="B12" s="24">
        <v>597</v>
      </c>
      <c r="C12" s="25">
        <v>79.600000000000009</v>
      </c>
      <c r="D12" s="24">
        <v>348</v>
      </c>
      <c r="E12" s="25">
        <v>96.666666666666671</v>
      </c>
      <c r="F12" s="24">
        <v>282</v>
      </c>
      <c r="G12" s="25">
        <v>99.646643109540634</v>
      </c>
      <c r="H12" s="24">
        <v>233</v>
      </c>
      <c r="I12" s="25">
        <v>100</v>
      </c>
      <c r="J12" s="24">
        <v>94</v>
      </c>
      <c r="K12" s="25">
        <v>98.94736842105263</v>
      </c>
      <c r="L12" s="24">
        <v>8</v>
      </c>
      <c r="M12" s="25">
        <v>100</v>
      </c>
    </row>
    <row r="13" spans="1:13" ht="15" customHeight="1" x14ac:dyDescent="0.2">
      <c r="A13" s="20" t="s">
        <v>6</v>
      </c>
      <c r="B13" s="24">
        <v>375</v>
      </c>
      <c r="C13" s="25">
        <v>77.319587628865989</v>
      </c>
      <c r="D13" s="24">
        <v>219</v>
      </c>
      <c r="E13" s="25">
        <v>94.396551724137936</v>
      </c>
      <c r="F13" s="24">
        <v>199</v>
      </c>
      <c r="G13" s="25">
        <v>100</v>
      </c>
      <c r="H13" s="24">
        <v>134</v>
      </c>
      <c r="I13" s="25">
        <v>100</v>
      </c>
      <c r="J13" s="24">
        <v>48</v>
      </c>
      <c r="K13" s="25">
        <v>100</v>
      </c>
      <c r="L13" s="24">
        <v>6</v>
      </c>
      <c r="M13" s="25">
        <v>100</v>
      </c>
    </row>
    <row r="14" spans="1:13" ht="15" customHeight="1" x14ac:dyDescent="0.2">
      <c r="A14" s="22" t="s">
        <v>7</v>
      </c>
      <c r="B14" s="24">
        <v>487</v>
      </c>
      <c r="C14" s="25">
        <v>72.255192878338278</v>
      </c>
      <c r="D14" s="24">
        <v>309</v>
      </c>
      <c r="E14" s="25">
        <v>97.784810126582272</v>
      </c>
      <c r="F14" s="24">
        <v>271</v>
      </c>
      <c r="G14" s="25">
        <v>99.26739926739927</v>
      </c>
      <c r="H14" s="24">
        <v>168</v>
      </c>
      <c r="I14" s="25">
        <v>100</v>
      </c>
      <c r="J14" s="24">
        <v>75</v>
      </c>
      <c r="K14" s="25">
        <v>100</v>
      </c>
      <c r="L14" s="24">
        <v>9</v>
      </c>
      <c r="M14" s="25">
        <v>100</v>
      </c>
    </row>
    <row r="15" spans="1:13" ht="15" customHeight="1" x14ac:dyDescent="0.2">
      <c r="A15" s="80" t="s">
        <v>8</v>
      </c>
      <c r="B15" s="24">
        <v>524</v>
      </c>
      <c r="C15" s="25">
        <v>79.154078549848933</v>
      </c>
      <c r="D15" s="24">
        <v>315</v>
      </c>
      <c r="E15" s="25">
        <v>96.92307692307692</v>
      </c>
      <c r="F15" s="24">
        <v>252</v>
      </c>
      <c r="G15" s="25">
        <v>99.212598425196859</v>
      </c>
      <c r="H15" s="24">
        <v>151</v>
      </c>
      <c r="I15" s="25">
        <v>99.342105263157904</v>
      </c>
      <c r="J15" s="24">
        <v>75</v>
      </c>
      <c r="K15" s="25">
        <v>100</v>
      </c>
      <c r="L15" s="24">
        <v>7</v>
      </c>
      <c r="M15" s="25">
        <v>87.5</v>
      </c>
    </row>
    <row r="16" spans="1:13" ht="15" customHeight="1" x14ac:dyDescent="0.2">
      <c r="A16" s="20" t="s">
        <v>9</v>
      </c>
      <c r="B16" s="24">
        <v>447</v>
      </c>
      <c r="C16" s="25">
        <v>69.517884914463451</v>
      </c>
      <c r="D16" s="24">
        <v>283</v>
      </c>
      <c r="E16" s="25">
        <v>96.258503401360542</v>
      </c>
      <c r="F16" s="24">
        <v>272</v>
      </c>
      <c r="G16" s="25">
        <v>100</v>
      </c>
      <c r="H16" s="24">
        <v>157</v>
      </c>
      <c r="I16" s="25">
        <v>100</v>
      </c>
      <c r="J16" s="24">
        <v>65</v>
      </c>
      <c r="K16" s="25">
        <v>100</v>
      </c>
      <c r="L16" s="24">
        <v>9</v>
      </c>
      <c r="M16" s="25">
        <v>90</v>
      </c>
    </row>
    <row r="17" spans="1:13" ht="15" customHeight="1" x14ac:dyDescent="0.2">
      <c r="A17" s="18" t="s">
        <v>10</v>
      </c>
      <c r="B17" s="24">
        <v>977</v>
      </c>
      <c r="C17" s="25">
        <v>73.735849056603769</v>
      </c>
      <c r="D17" s="24">
        <v>643</v>
      </c>
      <c r="E17" s="25">
        <v>93.188405797101453</v>
      </c>
      <c r="F17" s="24">
        <v>499</v>
      </c>
      <c r="G17" s="25">
        <v>100</v>
      </c>
      <c r="H17" s="24">
        <v>302</v>
      </c>
      <c r="I17" s="25">
        <v>100</v>
      </c>
      <c r="J17" s="24">
        <v>126</v>
      </c>
      <c r="K17" s="25">
        <v>97.674418604651152</v>
      </c>
      <c r="L17" s="24">
        <v>12</v>
      </c>
      <c r="M17" s="25">
        <v>100</v>
      </c>
    </row>
    <row r="18" spans="1:13" ht="15" customHeight="1" x14ac:dyDescent="0.2">
      <c r="A18" s="20" t="s">
        <v>11</v>
      </c>
      <c r="B18" s="24">
        <v>562</v>
      </c>
      <c r="C18" s="25">
        <v>70.514429109159352</v>
      </c>
      <c r="D18" s="24">
        <v>374</v>
      </c>
      <c r="E18" s="25">
        <v>95.652173913043484</v>
      </c>
      <c r="F18" s="24">
        <v>299</v>
      </c>
      <c r="G18" s="25">
        <v>99.33554817275747</v>
      </c>
      <c r="H18" s="24">
        <v>186</v>
      </c>
      <c r="I18" s="25">
        <v>98.412698412698404</v>
      </c>
      <c r="J18" s="24">
        <v>88</v>
      </c>
      <c r="K18" s="25">
        <v>95.652173913043484</v>
      </c>
      <c r="L18" s="24">
        <v>10</v>
      </c>
      <c r="M18" s="25">
        <v>100</v>
      </c>
    </row>
    <row r="19" spans="1:13" ht="15" customHeight="1" x14ac:dyDescent="0.2">
      <c r="A19" s="20" t="s">
        <v>12</v>
      </c>
      <c r="B19" s="24">
        <v>526</v>
      </c>
      <c r="C19" s="25">
        <v>78.742514970059887</v>
      </c>
      <c r="D19" s="24">
        <v>310</v>
      </c>
      <c r="E19" s="25">
        <v>96.875</v>
      </c>
      <c r="F19" s="24">
        <v>265</v>
      </c>
      <c r="G19" s="25">
        <v>100</v>
      </c>
      <c r="H19" s="24">
        <v>166</v>
      </c>
      <c r="I19" s="25">
        <v>100</v>
      </c>
      <c r="J19" s="24">
        <v>71</v>
      </c>
      <c r="K19" s="25">
        <v>97.260273972602747</v>
      </c>
      <c r="L19" s="24">
        <v>10</v>
      </c>
      <c r="M19" s="25">
        <v>90.909090909090907</v>
      </c>
    </row>
    <row r="20" spans="1:13" ht="15" customHeight="1" thickBot="1" x14ac:dyDescent="0.25">
      <c r="A20" s="19" t="s">
        <v>13</v>
      </c>
      <c r="B20" s="27">
        <v>776</v>
      </c>
      <c r="C20" s="28">
        <v>72.659176029962552</v>
      </c>
      <c r="D20" s="27">
        <v>448</v>
      </c>
      <c r="E20" s="28">
        <v>95.726495726495727</v>
      </c>
      <c r="F20" s="27">
        <v>436</v>
      </c>
      <c r="G20" s="28">
        <v>97.539149888143172</v>
      </c>
      <c r="H20" s="27">
        <v>318</v>
      </c>
      <c r="I20" s="28">
        <v>99.065420560747668</v>
      </c>
      <c r="J20" s="27">
        <v>137</v>
      </c>
      <c r="K20" s="28">
        <v>100</v>
      </c>
      <c r="L20" s="27">
        <v>15</v>
      </c>
      <c r="M20" s="28">
        <v>100</v>
      </c>
    </row>
    <row r="21" spans="1:13" ht="8.4499999999999993" customHeight="1" x14ac:dyDescent="0.2">
      <c r="C21" s="16"/>
      <c r="E21" s="16"/>
      <c r="G21" s="16"/>
      <c r="I21" s="16"/>
      <c r="K21" s="16"/>
      <c r="M21" s="16"/>
    </row>
    <row r="22" spans="1:13" ht="13.5" customHeight="1" x14ac:dyDescent="0.2">
      <c r="A22" s="2" t="s">
        <v>120</v>
      </c>
      <c r="B22" s="29"/>
      <c r="C22" s="29"/>
      <c r="D22" s="29"/>
      <c r="E22" s="29"/>
      <c r="F22" s="29"/>
      <c r="G22" s="29"/>
      <c r="H22" s="29"/>
      <c r="I22" s="29"/>
      <c r="J22" s="29"/>
      <c r="K22" s="29"/>
      <c r="L22" s="29"/>
      <c r="M22" s="29"/>
    </row>
    <row r="23" spans="1:13" s="4" customFormat="1" ht="13.5" customHeight="1" x14ac:dyDescent="0.2">
      <c r="A23" s="30" t="s">
        <v>78</v>
      </c>
    </row>
  </sheetData>
  <mergeCells count="7">
    <mergeCell ref="L4:M4"/>
    <mergeCell ref="A4:A5"/>
    <mergeCell ref="F4:G4"/>
    <mergeCell ref="H4:I4"/>
    <mergeCell ref="J4:K4"/>
    <mergeCell ref="D4:E4"/>
    <mergeCell ref="B4:C4"/>
  </mergeCells>
  <hyperlinks>
    <hyperlink ref="A2" location="Contents!A1" display="Back to the Contents"/>
  </hyperlinks>
  <pageMargins left="0.7" right="0.7" top="0.78740157499999996" bottom="0.78740157499999996" header="0.3" footer="0.3"/>
  <pageSetup paperSize="9" scale="54"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dimension ref="A1:S26"/>
  <sheetViews>
    <sheetView showGridLines="0" zoomScale="85" zoomScaleNormal="85" workbookViewId="0"/>
  </sheetViews>
  <sheetFormatPr defaultRowHeight="12.75" x14ac:dyDescent="0.2"/>
  <cols>
    <col min="1" max="1" width="41.85546875" style="4" customWidth="1"/>
    <col min="2" max="19" width="7.28515625" style="4" customWidth="1"/>
    <col min="20" max="242" width="9.140625" style="4"/>
    <col min="243" max="243" width="33.42578125" style="4" customWidth="1"/>
    <col min="244" max="257" width="7.140625" style="4" customWidth="1"/>
    <col min="258" max="259" width="9" style="4" customWidth="1"/>
    <col min="260" max="498" width="9.140625" style="4"/>
    <col min="499" max="499" width="33.42578125" style="4" customWidth="1"/>
    <col min="500" max="513" width="7.140625" style="4" customWidth="1"/>
    <col min="514" max="515" width="9" style="4" customWidth="1"/>
    <col min="516" max="754" width="9.140625" style="4"/>
    <col min="755" max="755" width="33.42578125" style="4" customWidth="1"/>
    <col min="756" max="769" width="7.140625" style="4" customWidth="1"/>
    <col min="770" max="771" width="9" style="4" customWidth="1"/>
    <col min="772" max="1010" width="9.140625" style="4"/>
    <col min="1011" max="1011" width="33.42578125" style="4" customWidth="1"/>
    <col min="1012" max="1025" width="7.140625" style="4" customWidth="1"/>
    <col min="1026" max="1027" width="9" style="4" customWidth="1"/>
    <col min="1028" max="1266" width="9.140625" style="4"/>
    <col min="1267" max="1267" width="33.42578125" style="4" customWidth="1"/>
    <col min="1268" max="1281" width="7.140625" style="4" customWidth="1"/>
    <col min="1282" max="1283" width="9" style="4" customWidth="1"/>
    <col min="1284" max="1522" width="9.140625" style="4"/>
    <col min="1523" max="1523" width="33.42578125" style="4" customWidth="1"/>
    <col min="1524" max="1537" width="7.140625" style="4" customWidth="1"/>
    <col min="1538" max="1539" width="9" style="4" customWidth="1"/>
    <col min="1540" max="1778" width="9.140625" style="4"/>
    <col min="1779" max="1779" width="33.42578125" style="4" customWidth="1"/>
    <col min="1780" max="1793" width="7.140625" style="4" customWidth="1"/>
    <col min="1794" max="1795" width="9" style="4" customWidth="1"/>
    <col min="1796" max="2034" width="9.140625" style="4"/>
    <col min="2035" max="2035" width="33.42578125" style="4" customWidth="1"/>
    <col min="2036" max="2049" width="7.140625" style="4" customWidth="1"/>
    <col min="2050" max="2051" width="9" style="4" customWidth="1"/>
    <col min="2052" max="2290" width="9.140625" style="4"/>
    <col min="2291" max="2291" width="33.42578125" style="4" customWidth="1"/>
    <col min="2292" max="2305" width="7.140625" style="4" customWidth="1"/>
    <col min="2306" max="2307" width="9" style="4" customWidth="1"/>
    <col min="2308" max="2546" width="9.140625" style="4"/>
    <col min="2547" max="2547" width="33.42578125" style="4" customWidth="1"/>
    <col min="2548" max="2561" width="7.140625" style="4" customWidth="1"/>
    <col min="2562" max="2563" width="9" style="4" customWidth="1"/>
    <col min="2564" max="2802" width="9.140625" style="4"/>
    <col min="2803" max="2803" width="33.42578125" style="4" customWidth="1"/>
    <col min="2804" max="2817" width="7.140625" style="4" customWidth="1"/>
    <col min="2818" max="2819" width="9" style="4" customWidth="1"/>
    <col min="2820" max="3058" width="9.140625" style="4"/>
    <col min="3059" max="3059" width="33.42578125" style="4" customWidth="1"/>
    <col min="3060" max="3073" width="7.140625" style="4" customWidth="1"/>
    <col min="3074" max="3075" width="9" style="4" customWidth="1"/>
    <col min="3076" max="3314" width="9.140625" style="4"/>
    <col min="3315" max="3315" width="33.42578125" style="4" customWidth="1"/>
    <col min="3316" max="3329" width="7.140625" style="4" customWidth="1"/>
    <col min="3330" max="3331" width="9" style="4" customWidth="1"/>
    <col min="3332" max="3570" width="9.140625" style="4"/>
    <col min="3571" max="3571" width="33.42578125" style="4" customWidth="1"/>
    <col min="3572" max="3585" width="7.140625" style="4" customWidth="1"/>
    <col min="3586" max="3587" width="9" style="4" customWidth="1"/>
    <col min="3588" max="3826" width="9.140625" style="4"/>
    <col min="3827" max="3827" width="33.42578125" style="4" customWidth="1"/>
    <col min="3828" max="3841" width="7.140625" style="4" customWidth="1"/>
    <col min="3842" max="3843" width="9" style="4" customWidth="1"/>
    <col min="3844" max="4082" width="9.140625" style="4"/>
    <col min="4083" max="4083" width="33.42578125" style="4" customWidth="1"/>
    <col min="4084" max="4097" width="7.140625" style="4" customWidth="1"/>
    <col min="4098" max="4099" width="9" style="4" customWidth="1"/>
    <col min="4100" max="4338" width="9.140625" style="4"/>
    <col min="4339" max="4339" width="33.42578125" style="4" customWidth="1"/>
    <col min="4340" max="4353" width="7.140625" style="4" customWidth="1"/>
    <col min="4354" max="4355" width="9" style="4" customWidth="1"/>
    <col min="4356" max="4594" width="9.140625" style="4"/>
    <col min="4595" max="4595" width="33.42578125" style="4" customWidth="1"/>
    <col min="4596" max="4609" width="7.140625" style="4" customWidth="1"/>
    <col min="4610" max="4611" width="9" style="4" customWidth="1"/>
    <col min="4612" max="4850" width="9.140625" style="4"/>
    <col min="4851" max="4851" width="33.42578125" style="4" customWidth="1"/>
    <col min="4852" max="4865" width="7.140625" style="4" customWidth="1"/>
    <col min="4866" max="4867" width="9" style="4" customWidth="1"/>
    <col min="4868" max="5106" width="9.140625" style="4"/>
    <col min="5107" max="5107" width="33.42578125" style="4" customWidth="1"/>
    <col min="5108" max="5121" width="7.140625" style="4" customWidth="1"/>
    <col min="5122" max="5123" width="9" style="4" customWidth="1"/>
    <col min="5124" max="5362" width="9.140625" style="4"/>
    <col min="5363" max="5363" width="33.42578125" style="4" customWidth="1"/>
    <col min="5364" max="5377" width="7.140625" style="4" customWidth="1"/>
    <col min="5378" max="5379" width="9" style="4" customWidth="1"/>
    <col min="5380" max="5618" width="9.140625" style="4"/>
    <col min="5619" max="5619" width="33.42578125" style="4" customWidth="1"/>
    <col min="5620" max="5633" width="7.140625" style="4" customWidth="1"/>
    <col min="5634" max="5635" width="9" style="4" customWidth="1"/>
    <col min="5636" max="5874" width="9.140625" style="4"/>
    <col min="5875" max="5875" width="33.42578125" style="4" customWidth="1"/>
    <col min="5876" max="5889" width="7.140625" style="4" customWidth="1"/>
    <col min="5890" max="5891" width="9" style="4" customWidth="1"/>
    <col min="5892" max="6130" width="9.140625" style="4"/>
    <col min="6131" max="6131" width="33.42578125" style="4" customWidth="1"/>
    <col min="6132" max="6145" width="7.140625" style="4" customWidth="1"/>
    <col min="6146" max="6147" width="9" style="4" customWidth="1"/>
    <col min="6148" max="6386" width="9.140625" style="4"/>
    <col min="6387" max="6387" width="33.42578125" style="4" customWidth="1"/>
    <col min="6388" max="6401" width="7.140625" style="4" customWidth="1"/>
    <col min="6402" max="6403" width="9" style="4" customWidth="1"/>
    <col min="6404" max="6642" width="9.140625" style="4"/>
    <col min="6643" max="6643" width="33.42578125" style="4" customWidth="1"/>
    <col min="6644" max="6657" width="7.140625" style="4" customWidth="1"/>
    <col min="6658" max="6659" width="9" style="4" customWidth="1"/>
    <col min="6660" max="6898" width="9.140625" style="4"/>
    <col min="6899" max="6899" width="33.42578125" style="4" customWidth="1"/>
    <col min="6900" max="6913" width="7.140625" style="4" customWidth="1"/>
    <col min="6914" max="6915" width="9" style="4" customWidth="1"/>
    <col min="6916" max="7154" width="9.140625" style="4"/>
    <col min="7155" max="7155" width="33.42578125" style="4" customWidth="1"/>
    <col min="7156" max="7169" width="7.140625" style="4" customWidth="1"/>
    <col min="7170" max="7171" width="9" style="4" customWidth="1"/>
    <col min="7172" max="7410" width="9.140625" style="4"/>
    <col min="7411" max="7411" width="33.42578125" style="4" customWidth="1"/>
    <col min="7412" max="7425" width="7.140625" style="4" customWidth="1"/>
    <col min="7426" max="7427" width="9" style="4" customWidth="1"/>
    <col min="7428" max="7666" width="9.140625" style="4"/>
    <col min="7667" max="7667" width="33.42578125" style="4" customWidth="1"/>
    <col min="7668" max="7681" width="7.140625" style="4" customWidth="1"/>
    <col min="7682" max="7683" width="9" style="4" customWidth="1"/>
    <col min="7684" max="7922" width="9.140625" style="4"/>
    <col min="7923" max="7923" width="33.42578125" style="4" customWidth="1"/>
    <col min="7924" max="7937" width="7.140625" style="4" customWidth="1"/>
    <col min="7938" max="7939" width="9" style="4" customWidth="1"/>
    <col min="7940" max="8178" width="9.140625" style="4"/>
    <col min="8179" max="8179" width="33.42578125" style="4" customWidth="1"/>
    <col min="8180" max="8193" width="7.140625" style="4" customWidth="1"/>
    <col min="8194" max="8195" width="9" style="4" customWidth="1"/>
    <col min="8196" max="8434" width="9.140625" style="4"/>
    <col min="8435" max="8435" width="33.42578125" style="4" customWidth="1"/>
    <col min="8436" max="8449" width="7.140625" style="4" customWidth="1"/>
    <col min="8450" max="8451" width="9" style="4" customWidth="1"/>
    <col min="8452" max="8690" width="9.140625" style="4"/>
    <col min="8691" max="8691" width="33.42578125" style="4" customWidth="1"/>
    <col min="8692" max="8705" width="7.140625" style="4" customWidth="1"/>
    <col min="8706" max="8707" width="9" style="4" customWidth="1"/>
    <col min="8708" max="8946" width="9.140625" style="4"/>
    <col min="8947" max="8947" width="33.42578125" style="4" customWidth="1"/>
    <col min="8948" max="8961" width="7.140625" style="4" customWidth="1"/>
    <col min="8962" max="8963" width="9" style="4" customWidth="1"/>
    <col min="8964" max="9202" width="9.140625" style="4"/>
    <col min="9203" max="9203" width="33.42578125" style="4" customWidth="1"/>
    <col min="9204" max="9217" width="7.140625" style="4" customWidth="1"/>
    <col min="9218" max="9219" width="9" style="4" customWidth="1"/>
    <col min="9220" max="9458" width="9.140625" style="4"/>
    <col min="9459" max="9459" width="33.42578125" style="4" customWidth="1"/>
    <col min="9460" max="9473" width="7.140625" style="4" customWidth="1"/>
    <col min="9474" max="9475" width="9" style="4" customWidth="1"/>
    <col min="9476" max="9714" width="9.140625" style="4"/>
    <col min="9715" max="9715" width="33.42578125" style="4" customWidth="1"/>
    <col min="9716" max="9729" width="7.140625" style="4" customWidth="1"/>
    <col min="9730" max="9731" width="9" style="4" customWidth="1"/>
    <col min="9732" max="9970" width="9.140625" style="4"/>
    <col min="9971" max="9971" width="33.42578125" style="4" customWidth="1"/>
    <col min="9972" max="9985" width="7.140625" style="4" customWidth="1"/>
    <col min="9986" max="9987" width="9" style="4" customWidth="1"/>
    <col min="9988" max="10226" width="9.140625" style="4"/>
    <col min="10227" max="10227" width="33.42578125" style="4" customWidth="1"/>
    <col min="10228" max="10241" width="7.140625" style="4" customWidth="1"/>
    <col min="10242" max="10243" width="9" style="4" customWidth="1"/>
    <col min="10244" max="10482" width="9.140625" style="4"/>
    <col min="10483" max="10483" width="33.42578125" style="4" customWidth="1"/>
    <col min="10484" max="10497" width="7.140625" style="4" customWidth="1"/>
    <col min="10498" max="10499" width="9" style="4" customWidth="1"/>
    <col min="10500" max="10738" width="9.140625" style="4"/>
    <col min="10739" max="10739" width="33.42578125" style="4" customWidth="1"/>
    <col min="10740" max="10753" width="7.140625" style="4" customWidth="1"/>
    <col min="10754" max="10755" width="9" style="4" customWidth="1"/>
    <col min="10756" max="10994" width="9.140625" style="4"/>
    <col min="10995" max="10995" width="33.42578125" style="4" customWidth="1"/>
    <col min="10996" max="11009" width="7.140625" style="4" customWidth="1"/>
    <col min="11010" max="11011" width="9" style="4" customWidth="1"/>
    <col min="11012" max="11250" width="9.140625" style="4"/>
    <col min="11251" max="11251" width="33.42578125" style="4" customWidth="1"/>
    <col min="11252" max="11265" width="7.140625" style="4" customWidth="1"/>
    <col min="11266" max="11267" width="9" style="4" customWidth="1"/>
    <col min="11268" max="11506" width="9.140625" style="4"/>
    <col min="11507" max="11507" width="33.42578125" style="4" customWidth="1"/>
    <col min="11508" max="11521" width="7.140625" style="4" customWidth="1"/>
    <col min="11522" max="11523" width="9" style="4" customWidth="1"/>
    <col min="11524" max="11762" width="9.140625" style="4"/>
    <col min="11763" max="11763" width="33.42578125" style="4" customWidth="1"/>
    <col min="11764" max="11777" width="7.140625" style="4" customWidth="1"/>
    <col min="11778" max="11779" width="9" style="4" customWidth="1"/>
    <col min="11780" max="12018" width="9.140625" style="4"/>
    <col min="12019" max="12019" width="33.42578125" style="4" customWidth="1"/>
    <col min="12020" max="12033" width="7.140625" style="4" customWidth="1"/>
    <col min="12034" max="12035" width="9" style="4" customWidth="1"/>
    <col min="12036" max="12274" width="9.140625" style="4"/>
    <col min="12275" max="12275" width="33.42578125" style="4" customWidth="1"/>
    <col min="12276" max="12289" width="7.140625" style="4" customWidth="1"/>
    <col min="12290" max="12291" width="9" style="4" customWidth="1"/>
    <col min="12292" max="12530" width="9.140625" style="4"/>
    <col min="12531" max="12531" width="33.42578125" style="4" customWidth="1"/>
    <col min="12532" max="12545" width="7.140625" style="4" customWidth="1"/>
    <col min="12546" max="12547" width="9" style="4" customWidth="1"/>
    <col min="12548" max="12786" width="9.140625" style="4"/>
    <col min="12787" max="12787" width="33.42578125" style="4" customWidth="1"/>
    <col min="12788" max="12801" width="7.140625" style="4" customWidth="1"/>
    <col min="12802" max="12803" width="9" style="4" customWidth="1"/>
    <col min="12804" max="13042" width="9.140625" style="4"/>
    <col min="13043" max="13043" width="33.42578125" style="4" customWidth="1"/>
    <col min="13044" max="13057" width="7.140625" style="4" customWidth="1"/>
    <col min="13058" max="13059" width="9" style="4" customWidth="1"/>
    <col min="13060" max="13298" width="9.140625" style="4"/>
    <col min="13299" max="13299" width="33.42578125" style="4" customWidth="1"/>
    <col min="13300" max="13313" width="7.140625" style="4" customWidth="1"/>
    <col min="13314" max="13315" width="9" style="4" customWidth="1"/>
    <col min="13316" max="13554" width="9.140625" style="4"/>
    <col min="13555" max="13555" width="33.42578125" style="4" customWidth="1"/>
    <col min="13556" max="13569" width="7.140625" style="4" customWidth="1"/>
    <col min="13570" max="13571" width="9" style="4" customWidth="1"/>
    <col min="13572" max="13810" width="9.140625" style="4"/>
    <col min="13811" max="13811" width="33.42578125" style="4" customWidth="1"/>
    <col min="13812" max="13825" width="7.140625" style="4" customWidth="1"/>
    <col min="13826" max="13827" width="9" style="4" customWidth="1"/>
    <col min="13828" max="14066" width="9.140625" style="4"/>
    <col min="14067" max="14067" width="33.42578125" style="4" customWidth="1"/>
    <col min="14068" max="14081" width="7.140625" style="4" customWidth="1"/>
    <col min="14082" max="14083" width="9" style="4" customWidth="1"/>
    <col min="14084" max="14322" width="9.140625" style="4"/>
    <col min="14323" max="14323" width="33.42578125" style="4" customWidth="1"/>
    <col min="14324" max="14337" width="7.140625" style="4" customWidth="1"/>
    <col min="14338" max="14339" width="9" style="4" customWidth="1"/>
    <col min="14340" max="14578" width="9.140625" style="4"/>
    <col min="14579" max="14579" width="33.42578125" style="4" customWidth="1"/>
    <col min="14580" max="14593" width="7.140625" style="4" customWidth="1"/>
    <col min="14594" max="14595" width="9" style="4" customWidth="1"/>
    <col min="14596" max="14834" width="9.140625" style="4"/>
    <col min="14835" max="14835" width="33.42578125" style="4" customWidth="1"/>
    <col min="14836" max="14849" width="7.140625" style="4" customWidth="1"/>
    <col min="14850" max="14851" width="9" style="4" customWidth="1"/>
    <col min="14852" max="15090" width="9.140625" style="4"/>
    <col min="15091" max="15091" width="33.42578125" style="4" customWidth="1"/>
    <col min="15092" max="15105" width="7.140625" style="4" customWidth="1"/>
    <col min="15106" max="15107" width="9" style="4" customWidth="1"/>
    <col min="15108" max="15346" width="9.140625" style="4"/>
    <col min="15347" max="15347" width="33.42578125" style="4" customWidth="1"/>
    <col min="15348" max="15361" width="7.140625" style="4" customWidth="1"/>
    <col min="15362" max="15363" width="9" style="4" customWidth="1"/>
    <col min="15364" max="15602" width="9.140625" style="4"/>
    <col min="15603" max="15603" width="33.42578125" style="4" customWidth="1"/>
    <col min="15604" max="15617" width="7.140625" style="4" customWidth="1"/>
    <col min="15618" max="15619" width="9" style="4" customWidth="1"/>
    <col min="15620" max="15858" width="9.140625" style="4"/>
    <col min="15859" max="15859" width="33.42578125" style="4" customWidth="1"/>
    <col min="15860" max="15873" width="7.140625" style="4" customWidth="1"/>
    <col min="15874" max="15875" width="9" style="4" customWidth="1"/>
    <col min="15876" max="16114" width="9.140625" style="4"/>
    <col min="16115" max="16115" width="33.42578125" style="4" customWidth="1"/>
    <col min="16116" max="16129" width="7.140625" style="4" customWidth="1"/>
    <col min="16130" max="16131" width="9" style="4" customWidth="1"/>
    <col min="16132" max="16384" width="9.140625" style="4"/>
  </cols>
  <sheetData>
    <row r="1" spans="1:19" s="73" customFormat="1" ht="20.100000000000001" customHeight="1" x14ac:dyDescent="0.2">
      <c r="A1" s="73" t="s">
        <v>124</v>
      </c>
    </row>
    <row r="2" spans="1:19" s="2" customFormat="1" ht="13.5" customHeight="1" x14ac:dyDescent="0.2">
      <c r="A2" s="192" t="s">
        <v>68</v>
      </c>
    </row>
    <row r="3" spans="1:19" s="2" customFormat="1" ht="13.5" customHeight="1" x14ac:dyDescent="0.2">
      <c r="A3" s="3"/>
    </row>
    <row r="4" spans="1:19" s="2" customFormat="1" ht="13.5" customHeight="1" thickBot="1" x14ac:dyDescent="0.25">
      <c r="A4" s="4" t="s">
        <v>117</v>
      </c>
    </row>
    <row r="5" spans="1:19" s="2" customFormat="1" ht="15" customHeight="1" x14ac:dyDescent="0.2">
      <c r="A5" s="243"/>
      <c r="B5" s="245" t="s">
        <v>81</v>
      </c>
      <c r="C5" s="245"/>
      <c r="D5" s="245"/>
      <c r="E5" s="245"/>
      <c r="F5" s="247"/>
      <c r="G5" s="247"/>
      <c r="H5" s="247"/>
      <c r="I5" s="247"/>
      <c r="J5" s="248"/>
      <c r="K5" s="245" t="s">
        <v>126</v>
      </c>
      <c r="L5" s="245"/>
      <c r="M5" s="245"/>
      <c r="N5" s="245"/>
      <c r="O5" s="245"/>
      <c r="P5" s="245"/>
      <c r="Q5" s="245"/>
      <c r="R5" s="245"/>
      <c r="S5" s="245"/>
    </row>
    <row r="6" spans="1:19" s="2" customFormat="1" ht="15" customHeight="1" thickBot="1" x14ac:dyDescent="0.25">
      <c r="A6" s="244"/>
      <c r="B6" s="85">
        <v>2016</v>
      </c>
      <c r="C6" s="85">
        <v>2017</v>
      </c>
      <c r="D6" s="85">
        <v>2018</v>
      </c>
      <c r="E6" s="85">
        <v>2019</v>
      </c>
      <c r="F6" s="85">
        <v>2020</v>
      </c>
      <c r="G6" s="85">
        <v>2021</v>
      </c>
      <c r="H6" s="85">
        <v>2022</v>
      </c>
      <c r="I6" s="204">
        <v>2023</v>
      </c>
      <c r="J6" s="173">
        <v>2024</v>
      </c>
      <c r="K6" s="85">
        <v>2016</v>
      </c>
      <c r="L6" s="85">
        <v>2017</v>
      </c>
      <c r="M6" s="85">
        <v>2018</v>
      </c>
      <c r="N6" s="85">
        <v>2019</v>
      </c>
      <c r="O6" s="85">
        <v>2020</v>
      </c>
      <c r="P6" s="85">
        <v>2021</v>
      </c>
      <c r="Q6" s="85">
        <v>2022</v>
      </c>
      <c r="R6" s="85">
        <v>2023</v>
      </c>
      <c r="S6" s="85">
        <v>2024</v>
      </c>
    </row>
    <row r="7" spans="1:19" s="2" customFormat="1" ht="15" customHeight="1" x14ac:dyDescent="0.2">
      <c r="A7" s="55" t="s">
        <v>70</v>
      </c>
      <c r="B7" s="150">
        <v>1639</v>
      </c>
      <c r="C7" s="150">
        <v>1815</v>
      </c>
      <c r="D7" s="150">
        <v>1988</v>
      </c>
      <c r="E7" s="150">
        <v>2133</v>
      </c>
      <c r="F7" s="150">
        <v>2535</v>
      </c>
      <c r="G7" s="150">
        <v>3953</v>
      </c>
      <c r="H7" s="172">
        <v>4632</v>
      </c>
      <c r="I7" s="150">
        <v>5153</v>
      </c>
      <c r="J7" s="203">
        <v>6660</v>
      </c>
      <c r="K7" s="150">
        <v>1192</v>
      </c>
      <c r="L7" s="150">
        <v>1399</v>
      </c>
      <c r="M7" s="150">
        <v>1569</v>
      </c>
      <c r="N7" s="150">
        <v>1728</v>
      </c>
      <c r="O7" s="150">
        <v>2168</v>
      </c>
      <c r="P7" s="150">
        <v>3311</v>
      </c>
      <c r="Q7" s="150">
        <v>3909</v>
      </c>
      <c r="R7" s="150">
        <v>4407</v>
      </c>
      <c r="S7" s="172">
        <v>5141</v>
      </c>
    </row>
    <row r="8" spans="1:19" s="2" customFormat="1" ht="15" customHeight="1" x14ac:dyDescent="0.2">
      <c r="A8" s="56" t="s">
        <v>71</v>
      </c>
      <c r="B8" s="151">
        <v>156</v>
      </c>
      <c r="C8" s="151">
        <v>216</v>
      </c>
      <c r="D8" s="151">
        <v>257</v>
      </c>
      <c r="E8" s="151">
        <v>299</v>
      </c>
      <c r="F8" s="151">
        <v>406</v>
      </c>
      <c r="G8" s="151">
        <v>816</v>
      </c>
      <c r="H8" s="151">
        <v>1162</v>
      </c>
      <c r="I8" s="151">
        <v>1586</v>
      </c>
      <c r="J8" s="164">
        <v>2435</v>
      </c>
      <c r="K8" s="151">
        <v>47</v>
      </c>
      <c r="L8" s="151">
        <v>85</v>
      </c>
      <c r="M8" s="151">
        <v>109</v>
      </c>
      <c r="N8" s="151">
        <v>138</v>
      </c>
      <c r="O8" s="151">
        <v>210</v>
      </c>
      <c r="P8" s="151">
        <v>443</v>
      </c>
      <c r="Q8" s="151">
        <v>724</v>
      </c>
      <c r="R8" s="151">
        <v>1073</v>
      </c>
      <c r="S8" s="151">
        <v>1657</v>
      </c>
    </row>
    <row r="9" spans="1:19" s="2" customFormat="1" ht="15" customHeight="1" x14ac:dyDescent="0.2">
      <c r="A9" s="76" t="s">
        <v>72</v>
      </c>
      <c r="B9" s="151">
        <v>835</v>
      </c>
      <c r="C9" s="151">
        <v>941</v>
      </c>
      <c r="D9" s="151">
        <v>1042</v>
      </c>
      <c r="E9" s="151">
        <v>1163</v>
      </c>
      <c r="F9" s="151">
        <v>1472</v>
      </c>
      <c r="G9" s="151">
        <v>2524</v>
      </c>
      <c r="H9" s="151">
        <v>2944</v>
      </c>
      <c r="I9" s="151">
        <v>3199</v>
      </c>
      <c r="J9" s="164">
        <v>4150</v>
      </c>
      <c r="K9" s="151">
        <v>497</v>
      </c>
      <c r="L9" s="151">
        <v>635</v>
      </c>
      <c r="M9" s="151">
        <v>749</v>
      </c>
      <c r="N9" s="151">
        <v>864</v>
      </c>
      <c r="O9" s="151">
        <v>1232</v>
      </c>
      <c r="P9" s="151">
        <v>2117</v>
      </c>
      <c r="Q9" s="151">
        <v>2480</v>
      </c>
      <c r="R9" s="151">
        <v>2751</v>
      </c>
      <c r="S9" s="151">
        <v>3112</v>
      </c>
    </row>
    <row r="10" spans="1:19" s="2" customFormat="1" ht="15" customHeight="1" x14ac:dyDescent="0.2">
      <c r="A10" s="76" t="s">
        <v>73</v>
      </c>
      <c r="B10" s="151">
        <v>775</v>
      </c>
      <c r="C10" s="151">
        <v>877</v>
      </c>
      <c r="D10" s="151">
        <v>957</v>
      </c>
      <c r="E10" s="151">
        <v>1052</v>
      </c>
      <c r="F10" s="151">
        <v>1308</v>
      </c>
      <c r="G10" s="151">
        <v>2085</v>
      </c>
      <c r="H10" s="151">
        <v>2378</v>
      </c>
      <c r="I10" s="151">
        <v>2529</v>
      </c>
      <c r="J10" s="164">
        <v>2880</v>
      </c>
      <c r="K10" s="151">
        <v>479</v>
      </c>
      <c r="L10" s="151">
        <v>614</v>
      </c>
      <c r="M10" s="151">
        <v>701</v>
      </c>
      <c r="N10" s="151">
        <v>798</v>
      </c>
      <c r="O10" s="151">
        <v>1114</v>
      </c>
      <c r="P10" s="151">
        <v>1852</v>
      </c>
      <c r="Q10" s="151">
        <v>2124</v>
      </c>
      <c r="R10" s="151">
        <v>2297</v>
      </c>
      <c r="S10" s="151">
        <v>2485</v>
      </c>
    </row>
    <row r="11" spans="1:19" s="2" customFormat="1" ht="15" customHeight="1" x14ac:dyDescent="0.2">
      <c r="A11" s="56" t="s">
        <v>74</v>
      </c>
      <c r="B11" s="151">
        <v>744</v>
      </c>
      <c r="C11" s="151">
        <v>786</v>
      </c>
      <c r="D11" s="151">
        <v>808</v>
      </c>
      <c r="E11" s="151">
        <v>834</v>
      </c>
      <c r="F11" s="151">
        <v>889</v>
      </c>
      <c r="G11" s="151">
        <v>1059</v>
      </c>
      <c r="H11" s="151">
        <v>1138</v>
      </c>
      <c r="I11" s="151">
        <v>1168</v>
      </c>
      <c r="J11" s="164">
        <v>1302</v>
      </c>
      <c r="K11" s="151">
        <v>635</v>
      </c>
      <c r="L11" s="151">
        <v>697</v>
      </c>
      <c r="M11" s="151">
        <v>728</v>
      </c>
      <c r="N11" s="151">
        <v>769</v>
      </c>
      <c r="O11" s="151">
        <v>829</v>
      </c>
      <c r="P11" s="151">
        <v>985</v>
      </c>
      <c r="Q11" s="151">
        <v>1067</v>
      </c>
      <c r="R11" s="151">
        <v>1089</v>
      </c>
      <c r="S11" s="151">
        <v>1171</v>
      </c>
    </row>
    <row r="12" spans="1:19" s="2" customFormat="1" ht="15" customHeight="1" thickBot="1" x14ac:dyDescent="0.25">
      <c r="A12" s="59" t="s">
        <v>75</v>
      </c>
      <c r="B12" s="152">
        <v>127</v>
      </c>
      <c r="C12" s="152">
        <v>132</v>
      </c>
      <c r="D12" s="152">
        <v>136</v>
      </c>
      <c r="E12" s="152">
        <v>133</v>
      </c>
      <c r="F12" s="152">
        <v>140</v>
      </c>
      <c r="G12" s="152">
        <v>148</v>
      </c>
      <c r="H12" s="152">
        <v>153</v>
      </c>
      <c r="I12" s="152">
        <v>154</v>
      </c>
      <c r="J12" s="165">
        <v>167</v>
      </c>
      <c r="K12" s="152">
        <v>108</v>
      </c>
      <c r="L12" s="152">
        <v>114</v>
      </c>
      <c r="M12" s="152">
        <v>122</v>
      </c>
      <c r="N12" s="152">
        <v>120</v>
      </c>
      <c r="O12" s="152">
        <v>132</v>
      </c>
      <c r="P12" s="152">
        <v>118</v>
      </c>
      <c r="Q12" s="152">
        <v>116</v>
      </c>
      <c r="R12" s="152">
        <v>115</v>
      </c>
      <c r="S12" s="152">
        <v>123</v>
      </c>
    </row>
    <row r="13" spans="1:19" s="2" customFormat="1" ht="13.5" customHeight="1" x14ac:dyDescent="0.2">
      <c r="A13" s="7"/>
    </row>
    <row r="14" spans="1:19" s="2" customFormat="1" ht="13.5" customHeight="1" x14ac:dyDescent="0.2">
      <c r="A14" s="3"/>
    </row>
    <row r="15" spans="1:19" s="2" customFormat="1" ht="13.5" customHeight="1" thickBot="1" x14ac:dyDescent="0.25">
      <c r="A15" s="4" t="s">
        <v>118</v>
      </c>
      <c r="G15" s="8"/>
      <c r="H15" s="8"/>
      <c r="I15" s="8"/>
      <c r="J15" s="8"/>
    </row>
    <row r="16" spans="1:19" s="2" customFormat="1" ht="15" customHeight="1" x14ac:dyDescent="0.2">
      <c r="A16" s="243"/>
      <c r="B16" s="246" t="s">
        <v>81</v>
      </c>
      <c r="C16" s="245"/>
      <c r="D16" s="245"/>
      <c r="E16" s="245"/>
      <c r="F16" s="245"/>
      <c r="G16" s="245"/>
      <c r="H16" s="245"/>
      <c r="I16" s="245"/>
      <c r="J16" s="245"/>
      <c r="K16" s="245" t="s">
        <v>126</v>
      </c>
      <c r="L16" s="245"/>
      <c r="M16" s="245"/>
      <c r="N16" s="245"/>
      <c r="O16" s="245"/>
      <c r="P16" s="245"/>
      <c r="Q16" s="245"/>
      <c r="R16" s="245"/>
      <c r="S16" s="245"/>
    </row>
    <row r="17" spans="1:19" s="2" customFormat="1" ht="15" customHeight="1" thickBot="1" x14ac:dyDescent="0.25">
      <c r="A17" s="244"/>
      <c r="B17" s="85">
        <v>2016</v>
      </c>
      <c r="C17" s="85">
        <v>2017</v>
      </c>
      <c r="D17" s="85">
        <v>2018</v>
      </c>
      <c r="E17" s="85">
        <v>2019</v>
      </c>
      <c r="F17" s="85">
        <v>2020</v>
      </c>
      <c r="G17" s="85">
        <v>2021</v>
      </c>
      <c r="H17" s="85">
        <v>2022</v>
      </c>
      <c r="I17" s="204">
        <v>2023</v>
      </c>
      <c r="J17" s="173">
        <v>2024</v>
      </c>
      <c r="K17" s="85">
        <v>2016</v>
      </c>
      <c r="L17" s="85">
        <v>2017</v>
      </c>
      <c r="M17" s="85">
        <v>2018</v>
      </c>
      <c r="N17" s="85">
        <v>2019</v>
      </c>
      <c r="O17" s="85">
        <v>2020</v>
      </c>
      <c r="P17" s="85">
        <v>2021</v>
      </c>
      <c r="Q17" s="85">
        <v>2022</v>
      </c>
      <c r="R17" s="85">
        <v>2023</v>
      </c>
      <c r="S17" s="85">
        <v>2024</v>
      </c>
    </row>
    <row r="18" spans="1:19" s="2" customFormat="1" ht="15" customHeight="1" x14ac:dyDescent="0.2">
      <c r="A18" s="55" t="s">
        <v>70</v>
      </c>
      <c r="B18" s="99">
        <v>15.117137059583102</v>
      </c>
      <c r="C18" s="99">
        <v>16.626969585928911</v>
      </c>
      <c r="D18" s="99">
        <v>18.183481203695234</v>
      </c>
      <c r="E18" s="99">
        <v>19.465230881547726</v>
      </c>
      <c r="F18" s="99">
        <v>23.076923076923077</v>
      </c>
      <c r="G18" s="99">
        <v>35.802916402499775</v>
      </c>
      <c r="H18" s="99">
        <v>41.741011084076781</v>
      </c>
      <c r="I18" s="99">
        <v>46.22768457881044</v>
      </c>
      <c r="J18" s="166">
        <v>59.522745553668777</v>
      </c>
      <c r="K18" s="99">
        <v>10.994281497878621</v>
      </c>
      <c r="L18" s="99">
        <v>12.816049835104435</v>
      </c>
      <c r="M18" s="99">
        <v>14.351047288027075</v>
      </c>
      <c r="N18" s="99">
        <v>15.769300967329805</v>
      </c>
      <c r="O18" s="99">
        <v>19.736003641329088</v>
      </c>
      <c r="P18" s="99">
        <v>29.988225704193461</v>
      </c>
      <c r="Q18" s="99">
        <v>35.225736685590704</v>
      </c>
      <c r="R18" s="99">
        <v>39.535300977841572</v>
      </c>
      <c r="S18" s="99">
        <v>45.946912145857539</v>
      </c>
    </row>
    <row r="19" spans="1:19" s="2" customFormat="1" ht="15" customHeight="1" x14ac:dyDescent="0.2">
      <c r="A19" s="56" t="s">
        <v>71</v>
      </c>
      <c r="B19" s="100">
        <v>2.9948166634670761</v>
      </c>
      <c r="C19" s="100">
        <v>4.0994496109318659</v>
      </c>
      <c r="D19" s="100">
        <v>4.8609797616795918</v>
      </c>
      <c r="E19" s="100">
        <v>5.6372549019607847</v>
      </c>
      <c r="F19" s="100">
        <v>7.6358848974985891</v>
      </c>
      <c r="G19" s="100">
        <v>15.255187885586091</v>
      </c>
      <c r="H19" s="100">
        <v>21.62262746557499</v>
      </c>
      <c r="I19" s="143">
        <v>29.381252315672473</v>
      </c>
      <c r="J19" s="177">
        <v>45.009242144177449</v>
      </c>
      <c r="K19" s="100">
        <v>0.90228450758302936</v>
      </c>
      <c r="L19" s="100">
        <v>1.6132093376352248</v>
      </c>
      <c r="M19" s="100">
        <v>2.0616606771325894</v>
      </c>
      <c r="N19" s="100">
        <v>2.6018099547511313</v>
      </c>
      <c r="O19" s="100">
        <v>3.9495956366372016</v>
      </c>
      <c r="P19" s="100">
        <v>8.2819218545522535</v>
      </c>
      <c r="Q19" s="100">
        <v>13.472273911425381</v>
      </c>
      <c r="R19" s="143">
        <v>19.877732493516117</v>
      </c>
      <c r="S19" s="143">
        <v>30.628465804066547</v>
      </c>
    </row>
    <row r="20" spans="1:19" s="2" customFormat="1" ht="15" customHeight="1" x14ac:dyDescent="0.2">
      <c r="A20" s="76" t="s">
        <v>72</v>
      </c>
      <c r="B20" s="100">
        <v>20.242424242424242</v>
      </c>
      <c r="C20" s="100">
        <v>22.751450676982593</v>
      </c>
      <c r="D20" s="100">
        <v>25.072184793070264</v>
      </c>
      <c r="E20" s="100">
        <v>27.849616858237546</v>
      </c>
      <c r="F20" s="100">
        <v>35.097758702908912</v>
      </c>
      <c r="G20" s="100">
        <v>59.810426540284354</v>
      </c>
      <c r="H20" s="100">
        <v>69.417590190992698</v>
      </c>
      <c r="I20" s="143">
        <v>75.182138660399531</v>
      </c>
      <c r="J20" s="177">
        <v>97.121460332319202</v>
      </c>
      <c r="K20" s="100">
        <v>12.048484848484849</v>
      </c>
      <c r="L20" s="100">
        <v>15.352998065764023</v>
      </c>
      <c r="M20" s="100">
        <v>18.022147510916451</v>
      </c>
      <c r="N20" s="100">
        <v>20.689655172413794</v>
      </c>
      <c r="O20" s="100">
        <v>29.375298044825943</v>
      </c>
      <c r="P20" s="100">
        <v>50.165876777251185</v>
      </c>
      <c r="Q20" s="100">
        <v>58.476774345673185</v>
      </c>
      <c r="R20" s="143">
        <v>64.653349001175087</v>
      </c>
      <c r="S20" s="143">
        <v>72.829393868476473</v>
      </c>
    </row>
    <row r="21" spans="1:19" s="2" customFormat="1" ht="15" customHeight="1" x14ac:dyDescent="0.2">
      <c r="A21" s="76" t="s">
        <v>73</v>
      </c>
      <c r="B21" s="100">
        <v>28.503126149319602</v>
      </c>
      <c r="C21" s="100">
        <v>32.13631366801026</v>
      </c>
      <c r="D21" s="100">
        <v>34.85069191551348</v>
      </c>
      <c r="E21" s="100">
        <v>37.868970482361412</v>
      </c>
      <c r="F21" s="100">
        <v>46.664288262575809</v>
      </c>
      <c r="G21" s="100">
        <v>73.674911660777383</v>
      </c>
      <c r="H21" s="100">
        <v>82.972784368457781</v>
      </c>
      <c r="I21" s="143">
        <v>87.782020131898648</v>
      </c>
      <c r="J21" s="177">
        <v>99.003093846682717</v>
      </c>
      <c r="K21" s="100">
        <v>17.616770871643986</v>
      </c>
      <c r="L21" s="100">
        <v>22.499083913521435</v>
      </c>
      <c r="M21" s="100">
        <v>25.528046364467521</v>
      </c>
      <c r="N21" s="100">
        <v>28.725701943844495</v>
      </c>
      <c r="O21" s="100">
        <v>39.743132358187658</v>
      </c>
      <c r="P21" s="100">
        <v>65.441696113074215</v>
      </c>
      <c r="Q21" s="100">
        <v>74.110258199581295</v>
      </c>
      <c r="R21" s="143">
        <v>79.729260673377297</v>
      </c>
      <c r="S21" s="143">
        <v>85.424544517016159</v>
      </c>
    </row>
    <row r="22" spans="1:19" s="2" customFormat="1" ht="15" customHeight="1" x14ac:dyDescent="0.2">
      <c r="A22" s="56" t="s">
        <v>74</v>
      </c>
      <c r="B22" s="100">
        <v>56.924254016832442</v>
      </c>
      <c r="C22" s="100">
        <v>60.091743119266049</v>
      </c>
      <c r="D22" s="100">
        <v>62.635658914728687</v>
      </c>
      <c r="E22" s="100">
        <v>64.953271028037392</v>
      </c>
      <c r="F22" s="100">
        <v>69.453125</v>
      </c>
      <c r="G22" s="100">
        <v>82.412451361867696</v>
      </c>
      <c r="H22" s="100">
        <v>87.944358578052544</v>
      </c>
      <c r="I22" s="143">
        <v>89.570552147239269</v>
      </c>
      <c r="J22" s="177">
        <v>99.162223914699169</v>
      </c>
      <c r="K22" s="100">
        <v>48.584544758990056</v>
      </c>
      <c r="L22" s="100">
        <v>53.287461773700308</v>
      </c>
      <c r="M22" s="100">
        <v>56.434108527131791</v>
      </c>
      <c r="N22" s="100">
        <v>59.890965732087231</v>
      </c>
      <c r="O22" s="100">
        <v>64.765625</v>
      </c>
      <c r="P22" s="100">
        <v>76.653696498054487</v>
      </c>
      <c r="Q22" s="100">
        <v>82.457496136012367</v>
      </c>
      <c r="R22" s="143">
        <v>83.512269938650306</v>
      </c>
      <c r="S22" s="143">
        <v>89.185072353389188</v>
      </c>
    </row>
    <row r="23" spans="1:19" s="2" customFormat="1" ht="15" customHeight="1" thickBot="1" x14ac:dyDescent="0.25">
      <c r="A23" s="59" t="s">
        <v>75</v>
      </c>
      <c r="B23" s="101">
        <v>68.27956989247312</v>
      </c>
      <c r="C23" s="101">
        <v>71.739130434782609</v>
      </c>
      <c r="D23" s="101">
        <v>73.91304347826086</v>
      </c>
      <c r="E23" s="101">
        <v>74.719101123595507</v>
      </c>
      <c r="F23" s="101">
        <v>80.459770114942529</v>
      </c>
      <c r="G23" s="101">
        <v>87.57396449704143</v>
      </c>
      <c r="H23" s="101">
        <v>91.071428571428569</v>
      </c>
      <c r="I23" s="144">
        <v>91.124260355029591</v>
      </c>
      <c r="J23" s="178">
        <v>96.531791907514446</v>
      </c>
      <c r="K23" s="101">
        <v>58.064516129032263</v>
      </c>
      <c r="L23" s="101">
        <v>61.95652173913043</v>
      </c>
      <c r="M23" s="101">
        <v>66.304347826086953</v>
      </c>
      <c r="N23" s="101">
        <v>67.415730337078656</v>
      </c>
      <c r="O23" s="101">
        <v>75.862068965517238</v>
      </c>
      <c r="P23" s="101">
        <v>69.822485207100598</v>
      </c>
      <c r="Q23" s="101">
        <v>69.047619047619051</v>
      </c>
      <c r="R23" s="144">
        <v>68.047337278106511</v>
      </c>
      <c r="S23" s="144">
        <v>71.098265895953759</v>
      </c>
    </row>
    <row r="24" spans="1:19" s="2" customFormat="1" ht="36.75" customHeight="1" x14ac:dyDescent="0.2">
      <c r="A24" s="206" t="s">
        <v>125</v>
      </c>
      <c r="B24" s="206"/>
      <c r="C24" s="206"/>
      <c r="D24" s="206"/>
      <c r="E24" s="206"/>
      <c r="F24" s="206"/>
      <c r="G24" s="206"/>
      <c r="H24" s="206"/>
      <c r="I24" s="206"/>
      <c r="J24" s="206"/>
      <c r="K24" s="206"/>
      <c r="L24" s="206"/>
      <c r="M24" s="206"/>
      <c r="N24" s="206"/>
      <c r="O24" s="206"/>
      <c r="P24" s="206"/>
      <c r="Q24" s="206"/>
      <c r="R24" s="206"/>
      <c r="S24" s="206"/>
    </row>
    <row r="25" spans="1:19" s="13" customFormat="1" ht="7.5" customHeight="1" x14ac:dyDescent="0.2">
      <c r="A25" s="11"/>
      <c r="B25" s="12"/>
      <c r="C25" s="12"/>
      <c r="D25" s="12"/>
      <c r="E25" s="12"/>
      <c r="F25" s="11"/>
      <c r="G25" s="11"/>
      <c r="H25" s="11"/>
      <c r="I25" s="11"/>
      <c r="J25" s="11"/>
    </row>
    <row r="26" spans="1:19" x14ac:dyDescent="0.2">
      <c r="A26" s="14" t="s">
        <v>78</v>
      </c>
    </row>
  </sheetData>
  <mergeCells count="7">
    <mergeCell ref="A24:S24"/>
    <mergeCell ref="A5:A6"/>
    <mergeCell ref="A16:A17"/>
    <mergeCell ref="K16:S16"/>
    <mergeCell ref="B16:J16"/>
    <mergeCell ref="K5:S5"/>
    <mergeCell ref="B5:J5"/>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pageSetUpPr fitToPage="1"/>
  </sheetPr>
  <dimension ref="A1:Y24"/>
  <sheetViews>
    <sheetView showGridLines="0" zoomScale="85" zoomScaleNormal="85" workbookViewId="0"/>
  </sheetViews>
  <sheetFormatPr defaultRowHeight="12.75" x14ac:dyDescent="0.2"/>
  <cols>
    <col min="1" max="1" width="17.7109375" style="2" customWidth="1"/>
    <col min="2" max="25" width="9.140625" style="2" customWidth="1"/>
    <col min="26" max="233" width="9.140625" style="2"/>
    <col min="234" max="234" width="17.7109375" style="2" customWidth="1"/>
    <col min="235" max="258" width="7.7109375" style="2" customWidth="1"/>
    <col min="259" max="489" width="9.140625" style="2"/>
    <col min="490" max="490" width="17.7109375" style="2" customWidth="1"/>
    <col min="491" max="514" width="7.7109375" style="2" customWidth="1"/>
    <col min="515" max="745" width="9.140625" style="2"/>
    <col min="746" max="746" width="17.7109375" style="2" customWidth="1"/>
    <col min="747" max="770" width="7.7109375" style="2" customWidth="1"/>
    <col min="771" max="1001" width="9.140625" style="2"/>
    <col min="1002" max="1002" width="17.7109375" style="2" customWidth="1"/>
    <col min="1003" max="1026" width="7.7109375" style="2" customWidth="1"/>
    <col min="1027" max="1257" width="9.140625" style="2"/>
    <col min="1258" max="1258" width="17.7109375" style="2" customWidth="1"/>
    <col min="1259" max="1282" width="7.7109375" style="2" customWidth="1"/>
    <col min="1283" max="1513" width="9.140625" style="2"/>
    <col min="1514" max="1514" width="17.7109375" style="2" customWidth="1"/>
    <col min="1515" max="1538" width="7.7109375" style="2" customWidth="1"/>
    <col min="1539" max="1769" width="9.140625" style="2"/>
    <col min="1770" max="1770" width="17.7109375" style="2" customWidth="1"/>
    <col min="1771" max="1794" width="7.7109375" style="2" customWidth="1"/>
    <col min="1795" max="2025" width="9.140625" style="2"/>
    <col min="2026" max="2026" width="17.7109375" style="2" customWidth="1"/>
    <col min="2027" max="2050" width="7.7109375" style="2" customWidth="1"/>
    <col min="2051" max="2281" width="9.140625" style="2"/>
    <col min="2282" max="2282" width="17.7109375" style="2" customWidth="1"/>
    <col min="2283" max="2306" width="7.7109375" style="2" customWidth="1"/>
    <col min="2307" max="2537" width="9.140625" style="2"/>
    <col min="2538" max="2538" width="17.7109375" style="2" customWidth="1"/>
    <col min="2539" max="2562" width="7.7109375" style="2" customWidth="1"/>
    <col min="2563" max="2793" width="9.140625" style="2"/>
    <col min="2794" max="2794" width="17.7109375" style="2" customWidth="1"/>
    <col min="2795" max="2818" width="7.7109375" style="2" customWidth="1"/>
    <col min="2819" max="3049" width="9.140625" style="2"/>
    <col min="3050" max="3050" width="17.7109375" style="2" customWidth="1"/>
    <col min="3051" max="3074" width="7.7109375" style="2" customWidth="1"/>
    <col min="3075" max="3305" width="9.140625" style="2"/>
    <col min="3306" max="3306" width="17.7109375" style="2" customWidth="1"/>
    <col min="3307" max="3330" width="7.7109375" style="2" customWidth="1"/>
    <col min="3331" max="3561" width="9.140625" style="2"/>
    <col min="3562" max="3562" width="17.7109375" style="2" customWidth="1"/>
    <col min="3563" max="3586" width="7.7109375" style="2" customWidth="1"/>
    <col min="3587" max="3817" width="9.140625" style="2"/>
    <col min="3818" max="3818" width="17.7109375" style="2" customWidth="1"/>
    <col min="3819" max="3842" width="7.7109375" style="2" customWidth="1"/>
    <col min="3843" max="4073" width="9.140625" style="2"/>
    <col min="4074" max="4074" width="17.7109375" style="2" customWidth="1"/>
    <col min="4075" max="4098" width="7.7109375" style="2" customWidth="1"/>
    <col min="4099" max="4329" width="9.140625" style="2"/>
    <col min="4330" max="4330" width="17.7109375" style="2" customWidth="1"/>
    <col min="4331" max="4354" width="7.7109375" style="2" customWidth="1"/>
    <col min="4355" max="4585" width="9.140625" style="2"/>
    <col min="4586" max="4586" width="17.7109375" style="2" customWidth="1"/>
    <col min="4587" max="4610" width="7.7109375" style="2" customWidth="1"/>
    <col min="4611" max="4841" width="9.140625" style="2"/>
    <col min="4842" max="4842" width="17.7109375" style="2" customWidth="1"/>
    <col min="4843" max="4866" width="7.7109375" style="2" customWidth="1"/>
    <col min="4867" max="5097" width="9.140625" style="2"/>
    <col min="5098" max="5098" width="17.7109375" style="2" customWidth="1"/>
    <col min="5099" max="5122" width="7.7109375" style="2" customWidth="1"/>
    <col min="5123" max="5353" width="9.140625" style="2"/>
    <col min="5354" max="5354" width="17.7109375" style="2" customWidth="1"/>
    <col min="5355" max="5378" width="7.7109375" style="2" customWidth="1"/>
    <col min="5379" max="5609" width="9.140625" style="2"/>
    <col min="5610" max="5610" width="17.7109375" style="2" customWidth="1"/>
    <col min="5611" max="5634" width="7.7109375" style="2" customWidth="1"/>
    <col min="5635" max="5865" width="9.140625" style="2"/>
    <col min="5866" max="5866" width="17.7109375" style="2" customWidth="1"/>
    <col min="5867" max="5890" width="7.7109375" style="2" customWidth="1"/>
    <col min="5891" max="6121" width="9.140625" style="2"/>
    <col min="6122" max="6122" width="17.7109375" style="2" customWidth="1"/>
    <col min="6123" max="6146" width="7.7109375" style="2" customWidth="1"/>
    <col min="6147" max="6377" width="9.140625" style="2"/>
    <col min="6378" max="6378" width="17.7109375" style="2" customWidth="1"/>
    <col min="6379" max="6402" width="7.7109375" style="2" customWidth="1"/>
    <col min="6403" max="6633" width="9.140625" style="2"/>
    <col min="6634" max="6634" width="17.7109375" style="2" customWidth="1"/>
    <col min="6635" max="6658" width="7.7109375" style="2" customWidth="1"/>
    <col min="6659" max="6889" width="9.140625" style="2"/>
    <col min="6890" max="6890" width="17.7109375" style="2" customWidth="1"/>
    <col min="6891" max="6914" width="7.7109375" style="2" customWidth="1"/>
    <col min="6915" max="7145" width="9.140625" style="2"/>
    <col min="7146" max="7146" width="17.7109375" style="2" customWidth="1"/>
    <col min="7147" max="7170" width="7.7109375" style="2" customWidth="1"/>
    <col min="7171" max="7401" width="9.140625" style="2"/>
    <col min="7402" max="7402" width="17.7109375" style="2" customWidth="1"/>
    <col min="7403" max="7426" width="7.7109375" style="2" customWidth="1"/>
    <col min="7427" max="7657" width="9.140625" style="2"/>
    <col min="7658" max="7658" width="17.7109375" style="2" customWidth="1"/>
    <col min="7659" max="7682" width="7.7109375" style="2" customWidth="1"/>
    <col min="7683" max="7913" width="9.140625" style="2"/>
    <col min="7914" max="7914" width="17.7109375" style="2" customWidth="1"/>
    <col min="7915" max="7938" width="7.7109375" style="2" customWidth="1"/>
    <col min="7939" max="8169" width="9.140625" style="2"/>
    <col min="8170" max="8170" width="17.7109375" style="2" customWidth="1"/>
    <col min="8171" max="8194" width="7.7109375" style="2" customWidth="1"/>
    <col min="8195" max="8425" width="9.140625" style="2"/>
    <col min="8426" max="8426" width="17.7109375" style="2" customWidth="1"/>
    <col min="8427" max="8450" width="7.7109375" style="2" customWidth="1"/>
    <col min="8451" max="8681" width="9.140625" style="2"/>
    <col min="8682" max="8682" width="17.7109375" style="2" customWidth="1"/>
    <col min="8683" max="8706" width="7.7109375" style="2" customWidth="1"/>
    <col min="8707" max="8937" width="9.140625" style="2"/>
    <col min="8938" max="8938" width="17.7109375" style="2" customWidth="1"/>
    <col min="8939" max="8962" width="7.7109375" style="2" customWidth="1"/>
    <col min="8963" max="9193" width="9.140625" style="2"/>
    <col min="9194" max="9194" width="17.7109375" style="2" customWidth="1"/>
    <col min="9195" max="9218" width="7.7109375" style="2" customWidth="1"/>
    <col min="9219" max="9449" width="9.140625" style="2"/>
    <col min="9450" max="9450" width="17.7109375" style="2" customWidth="1"/>
    <col min="9451" max="9474" width="7.7109375" style="2" customWidth="1"/>
    <col min="9475" max="9705" width="9.140625" style="2"/>
    <col min="9706" max="9706" width="17.7109375" style="2" customWidth="1"/>
    <col min="9707" max="9730" width="7.7109375" style="2" customWidth="1"/>
    <col min="9731" max="9961" width="9.140625" style="2"/>
    <col min="9962" max="9962" width="17.7109375" style="2" customWidth="1"/>
    <col min="9963" max="9986" width="7.7109375" style="2" customWidth="1"/>
    <col min="9987" max="10217" width="9.140625" style="2"/>
    <col min="10218" max="10218" width="17.7109375" style="2" customWidth="1"/>
    <col min="10219" max="10242" width="7.7109375" style="2" customWidth="1"/>
    <col min="10243" max="10473" width="9.140625" style="2"/>
    <col min="10474" max="10474" width="17.7109375" style="2" customWidth="1"/>
    <col min="10475" max="10498" width="7.7109375" style="2" customWidth="1"/>
    <col min="10499" max="10729" width="9.140625" style="2"/>
    <col min="10730" max="10730" width="17.7109375" style="2" customWidth="1"/>
    <col min="10731" max="10754" width="7.7109375" style="2" customWidth="1"/>
    <col min="10755" max="10985" width="9.140625" style="2"/>
    <col min="10986" max="10986" width="17.7109375" style="2" customWidth="1"/>
    <col min="10987" max="11010" width="7.7109375" style="2" customWidth="1"/>
    <col min="11011" max="11241" width="9.140625" style="2"/>
    <col min="11242" max="11242" width="17.7109375" style="2" customWidth="1"/>
    <col min="11243" max="11266" width="7.7109375" style="2" customWidth="1"/>
    <col min="11267" max="11497" width="9.140625" style="2"/>
    <col min="11498" max="11498" width="17.7109375" style="2" customWidth="1"/>
    <col min="11499" max="11522" width="7.7109375" style="2" customWidth="1"/>
    <col min="11523" max="11753" width="9.140625" style="2"/>
    <col min="11754" max="11754" width="17.7109375" style="2" customWidth="1"/>
    <col min="11755" max="11778" width="7.7109375" style="2" customWidth="1"/>
    <col min="11779" max="12009" width="9.140625" style="2"/>
    <col min="12010" max="12010" width="17.7109375" style="2" customWidth="1"/>
    <col min="12011" max="12034" width="7.7109375" style="2" customWidth="1"/>
    <col min="12035" max="12265" width="9.140625" style="2"/>
    <col min="12266" max="12266" width="17.7109375" style="2" customWidth="1"/>
    <col min="12267" max="12290" width="7.7109375" style="2" customWidth="1"/>
    <col min="12291" max="12521" width="9.140625" style="2"/>
    <col min="12522" max="12522" width="17.7109375" style="2" customWidth="1"/>
    <col min="12523" max="12546" width="7.7109375" style="2" customWidth="1"/>
    <col min="12547" max="12777" width="9.140625" style="2"/>
    <col min="12778" max="12778" width="17.7109375" style="2" customWidth="1"/>
    <col min="12779" max="12802" width="7.7109375" style="2" customWidth="1"/>
    <col min="12803" max="13033" width="9.140625" style="2"/>
    <col min="13034" max="13034" width="17.7109375" style="2" customWidth="1"/>
    <col min="13035" max="13058" width="7.7109375" style="2" customWidth="1"/>
    <col min="13059" max="13289" width="9.140625" style="2"/>
    <col min="13290" max="13290" width="17.7109375" style="2" customWidth="1"/>
    <col min="13291" max="13314" width="7.7109375" style="2" customWidth="1"/>
    <col min="13315" max="13545" width="9.140625" style="2"/>
    <col min="13546" max="13546" width="17.7109375" style="2" customWidth="1"/>
    <col min="13547" max="13570" width="7.7109375" style="2" customWidth="1"/>
    <col min="13571" max="13801" width="9.140625" style="2"/>
    <col min="13802" max="13802" width="17.7109375" style="2" customWidth="1"/>
    <col min="13803" max="13826" width="7.7109375" style="2" customWidth="1"/>
    <col min="13827" max="14057" width="9.140625" style="2"/>
    <col min="14058" max="14058" width="17.7109375" style="2" customWidth="1"/>
    <col min="14059" max="14082" width="7.7109375" style="2" customWidth="1"/>
    <col min="14083" max="14313" width="9.140625" style="2"/>
    <col min="14314" max="14314" width="17.7109375" style="2" customWidth="1"/>
    <col min="14315" max="14338" width="7.7109375" style="2" customWidth="1"/>
    <col min="14339" max="14569" width="9.140625" style="2"/>
    <col min="14570" max="14570" width="17.7109375" style="2" customWidth="1"/>
    <col min="14571" max="14594" width="7.7109375" style="2" customWidth="1"/>
    <col min="14595" max="14825" width="9.140625" style="2"/>
    <col min="14826" max="14826" width="17.7109375" style="2" customWidth="1"/>
    <col min="14827" max="14850" width="7.7109375" style="2" customWidth="1"/>
    <col min="14851" max="15081" width="9.140625" style="2"/>
    <col min="15082" max="15082" width="17.7109375" style="2" customWidth="1"/>
    <col min="15083" max="15106" width="7.7109375" style="2" customWidth="1"/>
    <col min="15107" max="15337" width="9.140625" style="2"/>
    <col min="15338" max="15338" width="17.7109375" style="2" customWidth="1"/>
    <col min="15339" max="15362" width="7.7109375" style="2" customWidth="1"/>
    <col min="15363" max="15593" width="9.140625" style="2"/>
    <col min="15594" max="15594" width="17.7109375" style="2" customWidth="1"/>
    <col min="15595" max="15618" width="7.7109375" style="2" customWidth="1"/>
    <col min="15619" max="15849" width="9.140625" style="2"/>
    <col min="15850" max="15850" width="17.7109375" style="2" customWidth="1"/>
    <col min="15851" max="15874" width="7.7109375" style="2" customWidth="1"/>
    <col min="15875" max="16105" width="9.140625" style="2"/>
    <col min="16106" max="16106" width="17.7109375" style="2" customWidth="1"/>
    <col min="16107" max="16130" width="7.7109375" style="2" customWidth="1"/>
    <col min="16131" max="16384" width="9.140625" style="2"/>
  </cols>
  <sheetData>
    <row r="1" spans="1:25" s="73" customFormat="1" ht="20.100000000000001" customHeight="1" x14ac:dyDescent="0.2">
      <c r="A1" s="73" t="s">
        <v>138</v>
      </c>
    </row>
    <row r="2" spans="1:25" x14ac:dyDescent="0.2">
      <c r="A2" s="193" t="s">
        <v>68</v>
      </c>
    </row>
    <row r="3" spans="1:25" ht="13.5" thickBot="1" x14ac:dyDescent="0.25"/>
    <row r="4" spans="1:25" ht="12.75" customHeight="1" x14ac:dyDescent="0.2">
      <c r="A4" s="238"/>
      <c r="B4" s="259" t="s">
        <v>81</v>
      </c>
      <c r="C4" s="252"/>
      <c r="D4" s="252"/>
      <c r="E4" s="252"/>
      <c r="F4" s="252"/>
      <c r="G4" s="252"/>
      <c r="H4" s="252"/>
      <c r="I4" s="252"/>
      <c r="J4" s="252"/>
      <c r="K4" s="252"/>
      <c r="L4" s="252"/>
      <c r="M4" s="260"/>
      <c r="N4" s="251" t="s">
        <v>126</v>
      </c>
      <c r="O4" s="252"/>
      <c r="P4" s="252"/>
      <c r="Q4" s="252"/>
      <c r="R4" s="252"/>
      <c r="S4" s="252"/>
      <c r="T4" s="252"/>
      <c r="U4" s="252"/>
      <c r="V4" s="252"/>
      <c r="W4" s="252"/>
      <c r="X4" s="252"/>
      <c r="Y4" s="252"/>
    </row>
    <row r="5" spans="1:25" ht="38.25" customHeight="1" x14ac:dyDescent="0.2">
      <c r="A5" s="253"/>
      <c r="B5" s="254" t="s">
        <v>70</v>
      </c>
      <c r="C5" s="255"/>
      <c r="D5" s="249" t="s">
        <v>71</v>
      </c>
      <c r="E5" s="256"/>
      <c r="F5" s="249" t="s">
        <v>121</v>
      </c>
      <c r="G5" s="256"/>
      <c r="H5" s="249" t="s">
        <v>122</v>
      </c>
      <c r="I5" s="256"/>
      <c r="J5" s="249" t="s">
        <v>74</v>
      </c>
      <c r="K5" s="250"/>
      <c r="L5" s="249" t="s">
        <v>75</v>
      </c>
      <c r="M5" s="258"/>
      <c r="N5" s="257" t="s">
        <v>70</v>
      </c>
      <c r="O5" s="255"/>
      <c r="P5" s="249" t="s">
        <v>71</v>
      </c>
      <c r="Q5" s="256"/>
      <c r="R5" s="249" t="s">
        <v>121</v>
      </c>
      <c r="S5" s="256"/>
      <c r="T5" s="249" t="s">
        <v>122</v>
      </c>
      <c r="U5" s="256"/>
      <c r="V5" s="249" t="s">
        <v>74</v>
      </c>
      <c r="W5" s="250"/>
      <c r="X5" s="249" t="s">
        <v>75</v>
      </c>
      <c r="Y5" s="250"/>
    </row>
    <row r="6" spans="1:25" ht="28.5" customHeight="1" thickBot="1" x14ac:dyDescent="0.25">
      <c r="A6" s="239"/>
      <c r="B6" s="81" t="s">
        <v>123</v>
      </c>
      <c r="C6" s="82" t="s">
        <v>14</v>
      </c>
      <c r="D6" s="81" t="s">
        <v>123</v>
      </c>
      <c r="E6" s="82" t="s">
        <v>14</v>
      </c>
      <c r="F6" s="81" t="s">
        <v>123</v>
      </c>
      <c r="G6" s="82" t="s">
        <v>14</v>
      </c>
      <c r="H6" s="81" t="s">
        <v>123</v>
      </c>
      <c r="I6" s="82" t="s">
        <v>14</v>
      </c>
      <c r="J6" s="81" t="s">
        <v>123</v>
      </c>
      <c r="K6" s="82" t="s">
        <v>14</v>
      </c>
      <c r="L6" s="81" t="s">
        <v>123</v>
      </c>
      <c r="M6" s="153" t="s">
        <v>14</v>
      </c>
      <c r="N6" s="92" t="s">
        <v>123</v>
      </c>
      <c r="O6" s="82" t="s">
        <v>14</v>
      </c>
      <c r="P6" s="81" t="s">
        <v>123</v>
      </c>
      <c r="Q6" s="82" t="s">
        <v>14</v>
      </c>
      <c r="R6" s="81" t="s">
        <v>123</v>
      </c>
      <c r="S6" s="82" t="s">
        <v>14</v>
      </c>
      <c r="T6" s="81" t="s">
        <v>123</v>
      </c>
      <c r="U6" s="82" t="s">
        <v>14</v>
      </c>
      <c r="V6" s="81" t="s">
        <v>123</v>
      </c>
      <c r="W6" s="82" t="s">
        <v>14</v>
      </c>
      <c r="X6" s="81" t="s">
        <v>123</v>
      </c>
      <c r="Y6" s="82" t="s">
        <v>14</v>
      </c>
    </row>
    <row r="7" spans="1:25" ht="15" customHeight="1" x14ac:dyDescent="0.2">
      <c r="A7" s="21" t="s">
        <v>109</v>
      </c>
      <c r="B7" s="154">
        <v>6660</v>
      </c>
      <c r="C7" s="155">
        <v>59.522745553668777</v>
      </c>
      <c r="D7" s="154">
        <v>2435</v>
      </c>
      <c r="E7" s="155">
        <v>45.009242144177449</v>
      </c>
      <c r="F7" s="154">
        <v>4150</v>
      </c>
      <c r="G7" s="155">
        <v>97.121460332319202</v>
      </c>
      <c r="H7" s="154">
        <v>2880</v>
      </c>
      <c r="I7" s="155">
        <v>99.003093846682717</v>
      </c>
      <c r="J7" s="154">
        <v>1302</v>
      </c>
      <c r="K7" s="155">
        <v>99.162223914699169</v>
      </c>
      <c r="L7" s="154">
        <v>167</v>
      </c>
      <c r="M7" s="156">
        <v>96.531791907514446</v>
      </c>
      <c r="N7" s="154">
        <v>5141</v>
      </c>
      <c r="O7" s="155">
        <v>45.946912145857539</v>
      </c>
      <c r="P7" s="154">
        <v>1657</v>
      </c>
      <c r="Q7" s="155">
        <v>30.628465804066547</v>
      </c>
      <c r="R7" s="154">
        <v>3112</v>
      </c>
      <c r="S7" s="155">
        <v>72.829393868476473</v>
      </c>
      <c r="T7" s="154">
        <v>2485</v>
      </c>
      <c r="U7" s="155">
        <v>85.424544517016159</v>
      </c>
      <c r="V7" s="154">
        <v>1171</v>
      </c>
      <c r="W7" s="157">
        <v>89.185072353389188</v>
      </c>
      <c r="X7" s="154">
        <v>123</v>
      </c>
      <c r="Y7" s="157">
        <v>71.098265895953759</v>
      </c>
    </row>
    <row r="8" spans="1:25" ht="15" customHeight="1" x14ac:dyDescent="0.2">
      <c r="A8" s="22" t="s">
        <v>0</v>
      </c>
      <c r="B8" s="158">
        <v>642</v>
      </c>
      <c r="C8" s="159">
        <v>65.045592705167181</v>
      </c>
      <c r="D8" s="158">
        <v>197</v>
      </c>
      <c r="E8" s="159">
        <v>44.369369369369373</v>
      </c>
      <c r="F8" s="158">
        <v>295</v>
      </c>
      <c r="G8" s="159">
        <v>100</v>
      </c>
      <c r="H8" s="158">
        <v>272</v>
      </c>
      <c r="I8" s="159">
        <v>99.633699633699635</v>
      </c>
      <c r="J8" s="158">
        <v>199</v>
      </c>
      <c r="K8" s="159">
        <v>99.00497512437812</v>
      </c>
      <c r="L8" s="158">
        <v>42</v>
      </c>
      <c r="M8" s="160">
        <v>95.454545454545453</v>
      </c>
      <c r="N8" s="158">
        <v>546</v>
      </c>
      <c r="O8" s="159">
        <v>55.319148936170215</v>
      </c>
      <c r="P8" s="158">
        <v>155</v>
      </c>
      <c r="Q8" s="159">
        <v>34.909909909909906</v>
      </c>
      <c r="R8" s="158">
        <v>249</v>
      </c>
      <c r="S8" s="159">
        <v>84.406779661016955</v>
      </c>
      <c r="T8" s="158">
        <v>228</v>
      </c>
      <c r="U8" s="159">
        <v>83.516483516483518</v>
      </c>
      <c r="V8" s="158">
        <v>183</v>
      </c>
      <c r="W8" s="159">
        <v>91.044776119402982</v>
      </c>
      <c r="X8" s="158">
        <v>25</v>
      </c>
      <c r="Y8" s="159">
        <v>56.81818181818182</v>
      </c>
    </row>
    <row r="9" spans="1:25" ht="15" customHeight="1" x14ac:dyDescent="0.2">
      <c r="A9" s="26" t="s">
        <v>1</v>
      </c>
      <c r="B9" s="158">
        <v>915</v>
      </c>
      <c r="C9" s="159">
        <v>58.206106870229014</v>
      </c>
      <c r="D9" s="158">
        <v>385</v>
      </c>
      <c r="E9" s="159">
        <v>46.610169491525419</v>
      </c>
      <c r="F9" s="158">
        <v>574</v>
      </c>
      <c r="G9" s="159">
        <v>98.287671232876718</v>
      </c>
      <c r="H9" s="158">
        <v>384</v>
      </c>
      <c r="I9" s="159">
        <v>98.714652956298195</v>
      </c>
      <c r="J9" s="158">
        <v>146</v>
      </c>
      <c r="K9" s="159">
        <v>99.319727891156461</v>
      </c>
      <c r="L9" s="158">
        <v>13</v>
      </c>
      <c r="M9" s="160">
        <v>92.857142857142861</v>
      </c>
      <c r="N9" s="158">
        <v>715</v>
      </c>
      <c r="O9" s="159">
        <v>45.483460559796441</v>
      </c>
      <c r="P9" s="158">
        <v>282</v>
      </c>
      <c r="Q9" s="159">
        <v>34.140435835351091</v>
      </c>
      <c r="R9" s="158">
        <v>431</v>
      </c>
      <c r="S9" s="159">
        <v>73.801369863013704</v>
      </c>
      <c r="T9" s="158">
        <v>333</v>
      </c>
      <c r="U9" s="159">
        <v>85.604113110539842</v>
      </c>
      <c r="V9" s="158">
        <v>129</v>
      </c>
      <c r="W9" s="159">
        <v>87.755102040816325</v>
      </c>
      <c r="X9" s="158">
        <v>12</v>
      </c>
      <c r="Y9" s="159">
        <v>85.714285714285708</v>
      </c>
    </row>
    <row r="10" spans="1:25" ht="15" customHeight="1" x14ac:dyDescent="0.2">
      <c r="A10" s="17" t="s">
        <v>2</v>
      </c>
      <c r="B10" s="158">
        <v>420</v>
      </c>
      <c r="C10" s="159">
        <v>59.238363892806767</v>
      </c>
      <c r="D10" s="158">
        <v>163</v>
      </c>
      <c r="E10" s="159">
        <v>48.948948948948953</v>
      </c>
      <c r="F10" s="158">
        <v>259</v>
      </c>
      <c r="G10" s="159">
        <v>95.571955719557195</v>
      </c>
      <c r="H10" s="158">
        <v>192</v>
      </c>
      <c r="I10" s="159">
        <v>97.959183673469383</v>
      </c>
      <c r="J10" s="158">
        <v>89</v>
      </c>
      <c r="K10" s="159">
        <v>100</v>
      </c>
      <c r="L10" s="158">
        <v>14</v>
      </c>
      <c r="M10" s="160">
        <v>93.333333333333329</v>
      </c>
      <c r="N10" s="158">
        <v>313</v>
      </c>
      <c r="O10" s="159">
        <v>44.146685472496472</v>
      </c>
      <c r="P10" s="158">
        <v>106</v>
      </c>
      <c r="Q10" s="159">
        <v>31.831831831831831</v>
      </c>
      <c r="R10" s="158">
        <v>179</v>
      </c>
      <c r="S10" s="159">
        <v>66.051660516605168</v>
      </c>
      <c r="T10" s="158">
        <v>158</v>
      </c>
      <c r="U10" s="159">
        <v>80.612244897959187</v>
      </c>
      <c r="V10" s="158">
        <v>80</v>
      </c>
      <c r="W10" s="159">
        <v>89.887640449438194</v>
      </c>
      <c r="X10" s="158">
        <v>11</v>
      </c>
      <c r="Y10" s="159">
        <v>73.333333333333329</v>
      </c>
    </row>
    <row r="11" spans="1:25" ht="15" customHeight="1" x14ac:dyDescent="0.2">
      <c r="A11" s="18" t="s">
        <v>3</v>
      </c>
      <c r="B11" s="158">
        <v>345</v>
      </c>
      <c r="C11" s="159">
        <v>60</v>
      </c>
      <c r="D11" s="158">
        <v>125</v>
      </c>
      <c r="E11" s="159">
        <v>44.169611307420489</v>
      </c>
      <c r="F11" s="158">
        <v>224</v>
      </c>
      <c r="G11" s="159">
        <v>99.115044247787608</v>
      </c>
      <c r="H11" s="158">
        <v>154</v>
      </c>
      <c r="I11" s="159">
        <v>100</v>
      </c>
      <c r="J11" s="158">
        <v>56</v>
      </c>
      <c r="K11" s="159">
        <v>100</v>
      </c>
      <c r="L11" s="158">
        <v>7</v>
      </c>
      <c r="M11" s="160">
        <v>100</v>
      </c>
      <c r="N11" s="158">
        <v>248</v>
      </c>
      <c r="O11" s="159">
        <v>43.130434782608695</v>
      </c>
      <c r="P11" s="158">
        <v>74</v>
      </c>
      <c r="Q11" s="159">
        <v>26.148409893992934</v>
      </c>
      <c r="R11" s="158">
        <v>148</v>
      </c>
      <c r="S11" s="159">
        <v>65.486725663716811</v>
      </c>
      <c r="T11" s="158">
        <v>121</v>
      </c>
      <c r="U11" s="159">
        <v>78.571428571428569</v>
      </c>
      <c r="V11" s="158">
        <v>51</v>
      </c>
      <c r="W11" s="159">
        <v>91.071428571428569</v>
      </c>
      <c r="X11" s="158">
        <v>5</v>
      </c>
      <c r="Y11" s="159">
        <v>71.428571428571431</v>
      </c>
    </row>
    <row r="12" spans="1:25" ht="15" customHeight="1" x14ac:dyDescent="0.2">
      <c r="A12" s="22" t="s">
        <v>4</v>
      </c>
      <c r="B12" s="158">
        <v>169</v>
      </c>
      <c r="C12" s="159">
        <v>61.678832116788321</v>
      </c>
      <c r="D12" s="158">
        <v>51</v>
      </c>
      <c r="E12" s="159">
        <v>39.84375</v>
      </c>
      <c r="F12" s="158">
        <v>105</v>
      </c>
      <c r="G12" s="159">
        <v>95.454545454545453</v>
      </c>
      <c r="H12" s="158">
        <v>82</v>
      </c>
      <c r="I12" s="159">
        <v>98.795180722891558</v>
      </c>
      <c r="J12" s="158">
        <v>31</v>
      </c>
      <c r="K12" s="159">
        <v>100</v>
      </c>
      <c r="L12" s="158">
        <v>4</v>
      </c>
      <c r="M12" s="160">
        <v>100</v>
      </c>
      <c r="N12" s="158">
        <v>120</v>
      </c>
      <c r="O12" s="159">
        <v>43.79562043795621</v>
      </c>
      <c r="P12" s="158">
        <v>19</v>
      </c>
      <c r="Q12" s="159">
        <v>14.84375</v>
      </c>
      <c r="R12" s="158">
        <v>83</v>
      </c>
      <c r="S12" s="159">
        <v>75.454545454545453</v>
      </c>
      <c r="T12" s="158">
        <v>76</v>
      </c>
      <c r="U12" s="159">
        <v>91.566265060240966</v>
      </c>
      <c r="V12" s="158">
        <v>31</v>
      </c>
      <c r="W12" s="159">
        <v>100</v>
      </c>
      <c r="X12" s="158">
        <v>4</v>
      </c>
      <c r="Y12" s="159">
        <v>100</v>
      </c>
    </row>
    <row r="13" spans="1:25" ht="15" customHeight="1" x14ac:dyDescent="0.2">
      <c r="A13" s="20" t="s">
        <v>5</v>
      </c>
      <c r="B13" s="158">
        <v>455</v>
      </c>
      <c r="C13" s="159">
        <v>60.666666666666671</v>
      </c>
      <c r="D13" s="158">
        <v>171</v>
      </c>
      <c r="E13" s="159">
        <v>47.5</v>
      </c>
      <c r="F13" s="158">
        <v>277</v>
      </c>
      <c r="G13" s="159">
        <v>97.879858657243815</v>
      </c>
      <c r="H13" s="158">
        <v>229</v>
      </c>
      <c r="I13" s="159">
        <v>98.706896551724128</v>
      </c>
      <c r="J13" s="158">
        <v>95</v>
      </c>
      <c r="K13" s="159">
        <v>100</v>
      </c>
      <c r="L13" s="158">
        <v>8</v>
      </c>
      <c r="M13" s="160">
        <v>100</v>
      </c>
      <c r="N13" s="158">
        <v>374</v>
      </c>
      <c r="O13" s="159">
        <v>49.866666666666667</v>
      </c>
      <c r="P13" s="158">
        <v>118</v>
      </c>
      <c r="Q13" s="159">
        <v>32.777777777777779</v>
      </c>
      <c r="R13" s="158">
        <v>224</v>
      </c>
      <c r="S13" s="159">
        <v>79.15194346289752</v>
      </c>
      <c r="T13" s="158">
        <v>201</v>
      </c>
      <c r="U13" s="159">
        <v>86.637931034482762</v>
      </c>
      <c r="V13" s="158">
        <v>82</v>
      </c>
      <c r="W13" s="159">
        <v>86.31578947368422</v>
      </c>
      <c r="X13" s="158">
        <v>6</v>
      </c>
      <c r="Y13" s="159">
        <v>75</v>
      </c>
    </row>
    <row r="14" spans="1:25" ht="15" customHeight="1" x14ac:dyDescent="0.2">
      <c r="A14" s="20" t="s">
        <v>6</v>
      </c>
      <c r="B14" s="158">
        <v>299</v>
      </c>
      <c r="C14" s="159">
        <v>61.649484536082475</v>
      </c>
      <c r="D14" s="158">
        <v>99</v>
      </c>
      <c r="E14" s="159">
        <v>42.672413793103445</v>
      </c>
      <c r="F14" s="158">
        <v>192</v>
      </c>
      <c r="G14" s="159">
        <v>96.482412060301499</v>
      </c>
      <c r="H14" s="158">
        <v>129</v>
      </c>
      <c r="I14" s="159">
        <v>98.473282442748086</v>
      </c>
      <c r="J14" s="158">
        <v>48</v>
      </c>
      <c r="K14" s="159">
        <v>100</v>
      </c>
      <c r="L14" s="158">
        <v>6</v>
      </c>
      <c r="M14" s="160">
        <v>100</v>
      </c>
      <c r="N14" s="158">
        <v>208</v>
      </c>
      <c r="O14" s="159">
        <v>42.886597938144327</v>
      </c>
      <c r="P14" s="158">
        <v>60</v>
      </c>
      <c r="Q14" s="159">
        <v>25.862068965517242</v>
      </c>
      <c r="R14" s="158">
        <v>128</v>
      </c>
      <c r="S14" s="159">
        <v>64.321608040200999</v>
      </c>
      <c r="T14" s="158">
        <v>105</v>
      </c>
      <c r="U14" s="159">
        <v>80.152671755725194</v>
      </c>
      <c r="V14" s="158">
        <v>47</v>
      </c>
      <c r="W14" s="159">
        <v>97.916666666666657</v>
      </c>
      <c r="X14" s="158">
        <v>6</v>
      </c>
      <c r="Y14" s="159">
        <v>100</v>
      </c>
    </row>
    <row r="15" spans="1:25" ht="15" customHeight="1" x14ac:dyDescent="0.2">
      <c r="A15" s="22" t="s">
        <v>7</v>
      </c>
      <c r="B15" s="158">
        <v>414</v>
      </c>
      <c r="C15" s="159">
        <v>61.424332344213653</v>
      </c>
      <c r="D15" s="158">
        <v>167</v>
      </c>
      <c r="E15" s="159">
        <v>52.848101265822791</v>
      </c>
      <c r="F15" s="158">
        <v>262</v>
      </c>
      <c r="G15" s="159">
        <v>95.970695970695971</v>
      </c>
      <c r="H15" s="158">
        <v>165</v>
      </c>
      <c r="I15" s="159">
        <v>98.802395209580837</v>
      </c>
      <c r="J15" s="158">
        <v>74</v>
      </c>
      <c r="K15" s="159">
        <v>98.666666666666671</v>
      </c>
      <c r="L15" s="158">
        <v>9</v>
      </c>
      <c r="M15" s="160">
        <v>100</v>
      </c>
      <c r="N15" s="158">
        <v>308</v>
      </c>
      <c r="O15" s="159">
        <v>45.697329376854597</v>
      </c>
      <c r="P15" s="158">
        <v>101</v>
      </c>
      <c r="Q15" s="159">
        <v>31.962025316455694</v>
      </c>
      <c r="R15" s="158">
        <v>201</v>
      </c>
      <c r="S15" s="159">
        <v>73.626373626373635</v>
      </c>
      <c r="T15" s="158">
        <v>146</v>
      </c>
      <c r="U15" s="159">
        <v>87.425149700598809</v>
      </c>
      <c r="V15" s="158">
        <v>66</v>
      </c>
      <c r="W15" s="159">
        <v>88</v>
      </c>
      <c r="X15" s="158">
        <v>7</v>
      </c>
      <c r="Y15" s="159">
        <v>77.777777777777786</v>
      </c>
    </row>
    <row r="16" spans="1:25" ht="15" customHeight="1" x14ac:dyDescent="0.2">
      <c r="A16" s="80" t="s">
        <v>8</v>
      </c>
      <c r="B16" s="158">
        <v>398</v>
      </c>
      <c r="C16" s="159">
        <v>60.120845921450147</v>
      </c>
      <c r="D16" s="158">
        <v>135</v>
      </c>
      <c r="E16" s="159">
        <v>41.53846153846154</v>
      </c>
      <c r="F16" s="158">
        <v>243</v>
      </c>
      <c r="G16" s="159">
        <v>95.669291338582667</v>
      </c>
      <c r="H16" s="158">
        <v>151</v>
      </c>
      <c r="I16" s="159">
        <v>99.342105263157904</v>
      </c>
      <c r="J16" s="158">
        <v>73</v>
      </c>
      <c r="K16" s="159">
        <v>97.333333333333343</v>
      </c>
      <c r="L16" s="158">
        <v>8</v>
      </c>
      <c r="M16" s="160">
        <v>100</v>
      </c>
      <c r="N16" s="158">
        <v>288</v>
      </c>
      <c r="O16" s="159">
        <v>43.504531722054381</v>
      </c>
      <c r="P16" s="158">
        <v>94</v>
      </c>
      <c r="Q16" s="159">
        <v>28.923076923076923</v>
      </c>
      <c r="R16" s="158">
        <v>162</v>
      </c>
      <c r="S16" s="159">
        <v>63.779527559055119</v>
      </c>
      <c r="T16" s="158">
        <v>133</v>
      </c>
      <c r="U16" s="159">
        <v>87.5</v>
      </c>
      <c r="V16" s="158">
        <v>64</v>
      </c>
      <c r="W16" s="159">
        <v>85.333333333333343</v>
      </c>
      <c r="X16" s="158">
        <v>6</v>
      </c>
      <c r="Y16" s="159">
        <v>75</v>
      </c>
    </row>
    <row r="17" spans="1:25" ht="15" customHeight="1" x14ac:dyDescent="0.2">
      <c r="A17" s="20" t="s">
        <v>9</v>
      </c>
      <c r="B17" s="158">
        <v>372</v>
      </c>
      <c r="C17" s="159">
        <v>57.8538102643857</v>
      </c>
      <c r="D17" s="158">
        <v>124</v>
      </c>
      <c r="E17" s="159">
        <v>42.176870748299322</v>
      </c>
      <c r="F17" s="158">
        <v>263</v>
      </c>
      <c r="G17" s="159">
        <v>96.691176470588232</v>
      </c>
      <c r="H17" s="158">
        <v>155</v>
      </c>
      <c r="I17" s="159">
        <v>98.726114649681534</v>
      </c>
      <c r="J17" s="158">
        <v>65</v>
      </c>
      <c r="K17" s="159">
        <v>100</v>
      </c>
      <c r="L17" s="158">
        <v>8</v>
      </c>
      <c r="M17" s="160">
        <v>80</v>
      </c>
      <c r="N17" s="158">
        <v>260</v>
      </c>
      <c r="O17" s="159">
        <v>40.435458786936238</v>
      </c>
      <c r="P17" s="158">
        <v>74</v>
      </c>
      <c r="Q17" s="159">
        <v>25.170068027210885</v>
      </c>
      <c r="R17" s="158">
        <v>179</v>
      </c>
      <c r="S17" s="159">
        <v>65.808823529411768</v>
      </c>
      <c r="T17" s="158">
        <v>138</v>
      </c>
      <c r="U17" s="159">
        <v>87.898089171974519</v>
      </c>
      <c r="V17" s="158">
        <v>58</v>
      </c>
      <c r="W17" s="159">
        <v>89.230769230769241</v>
      </c>
      <c r="X17" s="158">
        <v>7</v>
      </c>
      <c r="Y17" s="159">
        <v>70</v>
      </c>
    </row>
    <row r="18" spans="1:25" ht="15" customHeight="1" x14ac:dyDescent="0.2">
      <c r="A18" s="18" t="s">
        <v>10</v>
      </c>
      <c r="B18" s="158">
        <v>766</v>
      </c>
      <c r="C18" s="159">
        <v>57.811320754716974</v>
      </c>
      <c r="D18" s="158">
        <v>331</v>
      </c>
      <c r="E18" s="159">
        <v>47.971014492753625</v>
      </c>
      <c r="F18" s="158">
        <v>481</v>
      </c>
      <c r="G18" s="159">
        <v>97.368421052631575</v>
      </c>
      <c r="H18" s="158">
        <v>297</v>
      </c>
      <c r="I18" s="159">
        <v>99.331103678929765</v>
      </c>
      <c r="J18" s="158">
        <v>127</v>
      </c>
      <c r="K18" s="159">
        <v>98.449612403100772</v>
      </c>
      <c r="L18" s="158">
        <v>12</v>
      </c>
      <c r="M18" s="160">
        <v>100</v>
      </c>
      <c r="N18" s="158">
        <v>636</v>
      </c>
      <c r="O18" s="159">
        <v>48</v>
      </c>
      <c r="P18" s="158">
        <v>259</v>
      </c>
      <c r="Q18" s="159">
        <v>37.536231884057969</v>
      </c>
      <c r="R18" s="158">
        <v>396</v>
      </c>
      <c r="S18" s="159">
        <v>80.161943319838059</v>
      </c>
      <c r="T18" s="158">
        <v>270</v>
      </c>
      <c r="U18" s="159">
        <v>90.3010033444816</v>
      </c>
      <c r="V18" s="158">
        <v>113</v>
      </c>
      <c r="W18" s="159">
        <v>87.596899224806208</v>
      </c>
      <c r="X18" s="158">
        <v>9</v>
      </c>
      <c r="Y18" s="159">
        <v>75</v>
      </c>
    </row>
    <row r="19" spans="1:25" ht="15" customHeight="1" x14ac:dyDescent="0.2">
      <c r="A19" s="20" t="s">
        <v>11</v>
      </c>
      <c r="B19" s="158">
        <v>434</v>
      </c>
      <c r="C19" s="159">
        <v>54.454203262233378</v>
      </c>
      <c r="D19" s="158">
        <v>148</v>
      </c>
      <c r="E19" s="159">
        <v>37.851662404092075</v>
      </c>
      <c r="F19" s="158">
        <v>288</v>
      </c>
      <c r="G19" s="159">
        <v>95.68106312292359</v>
      </c>
      <c r="H19" s="158">
        <v>185</v>
      </c>
      <c r="I19" s="159">
        <v>97.883597883597886</v>
      </c>
      <c r="J19" s="158">
        <v>91</v>
      </c>
      <c r="K19" s="159">
        <v>98.91304347826086</v>
      </c>
      <c r="L19" s="158">
        <v>10</v>
      </c>
      <c r="M19" s="160">
        <v>100</v>
      </c>
      <c r="N19" s="158">
        <v>310</v>
      </c>
      <c r="O19" s="159">
        <v>38.89585947302384</v>
      </c>
      <c r="P19" s="158">
        <v>90</v>
      </c>
      <c r="Q19" s="159">
        <v>23.017902813299234</v>
      </c>
      <c r="R19" s="158">
        <v>196</v>
      </c>
      <c r="S19" s="159">
        <v>65.116279069767444</v>
      </c>
      <c r="T19" s="158">
        <v>154</v>
      </c>
      <c r="U19" s="159">
        <v>81.481481481481481</v>
      </c>
      <c r="V19" s="158">
        <v>76</v>
      </c>
      <c r="W19" s="159">
        <v>82.608695652173907</v>
      </c>
      <c r="X19" s="158">
        <v>7</v>
      </c>
      <c r="Y19" s="159">
        <v>70</v>
      </c>
    </row>
    <row r="20" spans="1:25" ht="15" customHeight="1" x14ac:dyDescent="0.2">
      <c r="A20" s="20" t="s">
        <v>12</v>
      </c>
      <c r="B20" s="158">
        <v>389</v>
      </c>
      <c r="C20" s="159">
        <v>58.233532934131738</v>
      </c>
      <c r="D20" s="158">
        <v>125</v>
      </c>
      <c r="E20" s="159">
        <v>39.0625</v>
      </c>
      <c r="F20" s="158">
        <v>252</v>
      </c>
      <c r="G20" s="159">
        <v>95.454545454545453</v>
      </c>
      <c r="H20" s="158">
        <v>164</v>
      </c>
      <c r="I20" s="159">
        <v>98.795180722891558</v>
      </c>
      <c r="J20" s="158">
        <v>72</v>
      </c>
      <c r="K20" s="159">
        <v>98.630136986301366</v>
      </c>
      <c r="L20" s="158">
        <v>11</v>
      </c>
      <c r="M20" s="160">
        <v>100</v>
      </c>
      <c r="N20" s="158">
        <v>299</v>
      </c>
      <c r="O20" s="159">
        <v>44.76047904191617</v>
      </c>
      <c r="P20" s="158">
        <v>87</v>
      </c>
      <c r="Q20" s="159">
        <v>27.187499999999996</v>
      </c>
      <c r="R20" s="158">
        <v>190</v>
      </c>
      <c r="S20" s="159">
        <v>71.969696969696969</v>
      </c>
      <c r="T20" s="158">
        <v>142</v>
      </c>
      <c r="U20" s="159">
        <v>85.542168674698786</v>
      </c>
      <c r="V20" s="158">
        <v>63</v>
      </c>
      <c r="W20" s="159">
        <v>86.301369863013704</v>
      </c>
      <c r="X20" s="158">
        <v>7</v>
      </c>
      <c r="Y20" s="159">
        <v>63.636363636363633</v>
      </c>
    </row>
    <row r="21" spans="1:25" ht="15" customHeight="1" thickBot="1" x14ac:dyDescent="0.25">
      <c r="A21" s="19" t="s">
        <v>13</v>
      </c>
      <c r="B21" s="161">
        <v>642</v>
      </c>
      <c r="C21" s="162">
        <v>60.112359550561798</v>
      </c>
      <c r="D21" s="161">
        <v>214</v>
      </c>
      <c r="E21" s="162">
        <v>45.726495726495727</v>
      </c>
      <c r="F21" s="161">
        <v>435</v>
      </c>
      <c r="G21" s="162">
        <v>97.31543624161074</v>
      </c>
      <c r="H21" s="161">
        <v>321</v>
      </c>
      <c r="I21" s="162">
        <v>100</v>
      </c>
      <c r="J21" s="161">
        <v>136</v>
      </c>
      <c r="K21" s="162">
        <v>99.270072992700733</v>
      </c>
      <c r="L21" s="161">
        <v>15</v>
      </c>
      <c r="M21" s="163">
        <v>100</v>
      </c>
      <c r="N21" s="161">
        <v>516</v>
      </c>
      <c r="O21" s="162">
        <v>48.314606741573037</v>
      </c>
      <c r="P21" s="161">
        <v>138</v>
      </c>
      <c r="Q21" s="162">
        <v>29.487179487179489</v>
      </c>
      <c r="R21" s="161">
        <v>346</v>
      </c>
      <c r="S21" s="162">
        <v>77.40492170022371</v>
      </c>
      <c r="T21" s="161">
        <v>280</v>
      </c>
      <c r="U21" s="162">
        <v>87.227414330218068</v>
      </c>
      <c r="V21" s="161">
        <v>128</v>
      </c>
      <c r="W21" s="162">
        <v>93.430656934306569</v>
      </c>
      <c r="X21" s="161">
        <v>11</v>
      </c>
      <c r="Y21" s="162">
        <v>73.333333333333329</v>
      </c>
    </row>
    <row r="22" spans="1:25" ht="8.4499999999999993" customHeight="1" x14ac:dyDescent="0.2">
      <c r="C22" s="16"/>
      <c r="E22" s="16"/>
      <c r="G22" s="16"/>
      <c r="I22" s="16"/>
      <c r="K22" s="16"/>
      <c r="M22" s="16"/>
    </row>
    <row r="23" spans="1:25" ht="13.5" customHeight="1" x14ac:dyDescent="0.2">
      <c r="A23" s="2" t="s">
        <v>120</v>
      </c>
      <c r="B23" s="29"/>
      <c r="C23" s="29"/>
      <c r="D23" s="29"/>
      <c r="E23" s="29"/>
      <c r="F23" s="29"/>
      <c r="G23" s="29"/>
      <c r="H23" s="29"/>
      <c r="I23" s="29"/>
      <c r="J23" s="29"/>
      <c r="K23" s="29"/>
      <c r="L23" s="29"/>
      <c r="M23" s="29"/>
    </row>
    <row r="24" spans="1:25" s="4" customFormat="1" ht="13.5" customHeight="1" x14ac:dyDescent="0.2">
      <c r="A24" s="30" t="s">
        <v>78</v>
      </c>
    </row>
  </sheetData>
  <mergeCells count="15">
    <mergeCell ref="X5:Y5"/>
    <mergeCell ref="N4:Y4"/>
    <mergeCell ref="A4:A6"/>
    <mergeCell ref="B5:C5"/>
    <mergeCell ref="D5:E5"/>
    <mergeCell ref="F5:G5"/>
    <mergeCell ref="H5:I5"/>
    <mergeCell ref="J5:K5"/>
    <mergeCell ref="N5:O5"/>
    <mergeCell ref="P5:Q5"/>
    <mergeCell ref="R5:S5"/>
    <mergeCell ref="T5:U5"/>
    <mergeCell ref="V5:W5"/>
    <mergeCell ref="L5:M5"/>
    <mergeCell ref="B4:M4"/>
  </mergeCells>
  <hyperlinks>
    <hyperlink ref="A2" location="Contents!A1" display="Back to the Contents"/>
  </hyperlinks>
  <pageMargins left="0.7" right="0.7" top="0.78740157499999996" bottom="0.78740157499999996" header="0.3" footer="0.3"/>
  <pageSetup paperSize="9" scale="5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Q25"/>
  <sheetViews>
    <sheetView showGridLines="0" zoomScale="85" zoomScaleNormal="85" workbookViewId="0"/>
  </sheetViews>
  <sheetFormatPr defaultRowHeight="12.75" x14ac:dyDescent="0.2"/>
  <cols>
    <col min="1" max="1" width="44.5703125" style="4" customWidth="1"/>
    <col min="2" max="7" width="11.140625" style="4" customWidth="1"/>
    <col min="8" max="219" width="9.140625" style="4"/>
    <col min="220" max="220" width="33.42578125" style="4" customWidth="1"/>
    <col min="221" max="234" width="7.140625" style="4" customWidth="1"/>
    <col min="235" max="236" width="9" style="4" customWidth="1"/>
    <col min="237" max="475" width="9.140625" style="4"/>
    <col min="476" max="476" width="33.42578125" style="4" customWidth="1"/>
    <col min="477" max="490" width="7.140625" style="4" customWidth="1"/>
    <col min="491" max="492" width="9" style="4" customWidth="1"/>
    <col min="493" max="731" width="9.140625" style="4"/>
    <col min="732" max="732" width="33.42578125" style="4" customWidth="1"/>
    <col min="733" max="746" width="7.140625" style="4" customWidth="1"/>
    <col min="747" max="748" width="9" style="4" customWidth="1"/>
    <col min="749" max="987" width="9.140625" style="4"/>
    <col min="988" max="988" width="33.42578125" style="4" customWidth="1"/>
    <col min="989" max="1002" width="7.140625" style="4" customWidth="1"/>
    <col min="1003" max="1004" width="9" style="4" customWidth="1"/>
    <col min="1005" max="1243" width="9.140625" style="4"/>
    <col min="1244" max="1244" width="33.42578125" style="4" customWidth="1"/>
    <col min="1245" max="1258" width="7.140625" style="4" customWidth="1"/>
    <col min="1259" max="1260" width="9" style="4" customWidth="1"/>
    <col min="1261" max="1499" width="9.140625" style="4"/>
    <col min="1500" max="1500" width="33.42578125" style="4" customWidth="1"/>
    <col min="1501" max="1514" width="7.140625" style="4" customWidth="1"/>
    <col min="1515" max="1516" width="9" style="4" customWidth="1"/>
    <col min="1517" max="1755" width="9.140625" style="4"/>
    <col min="1756" max="1756" width="33.42578125" style="4" customWidth="1"/>
    <col min="1757" max="1770" width="7.140625" style="4" customWidth="1"/>
    <col min="1771" max="1772" width="9" style="4" customWidth="1"/>
    <col min="1773" max="2011" width="9.140625" style="4"/>
    <col min="2012" max="2012" width="33.42578125" style="4" customWidth="1"/>
    <col min="2013" max="2026" width="7.140625" style="4" customWidth="1"/>
    <col min="2027" max="2028" width="9" style="4" customWidth="1"/>
    <col min="2029" max="2267" width="9.140625" style="4"/>
    <col min="2268" max="2268" width="33.42578125" style="4" customWidth="1"/>
    <col min="2269" max="2282" width="7.140625" style="4" customWidth="1"/>
    <col min="2283" max="2284" width="9" style="4" customWidth="1"/>
    <col min="2285" max="2523" width="9.140625" style="4"/>
    <col min="2524" max="2524" width="33.42578125" style="4" customWidth="1"/>
    <col min="2525" max="2538" width="7.140625" style="4" customWidth="1"/>
    <col min="2539" max="2540" width="9" style="4" customWidth="1"/>
    <col min="2541" max="2779" width="9.140625" style="4"/>
    <col min="2780" max="2780" width="33.42578125" style="4" customWidth="1"/>
    <col min="2781" max="2794" width="7.140625" style="4" customWidth="1"/>
    <col min="2795" max="2796" width="9" style="4" customWidth="1"/>
    <col min="2797" max="3035" width="9.140625" style="4"/>
    <col min="3036" max="3036" width="33.42578125" style="4" customWidth="1"/>
    <col min="3037" max="3050" width="7.140625" style="4" customWidth="1"/>
    <col min="3051" max="3052" width="9" style="4" customWidth="1"/>
    <col min="3053" max="3291" width="9.140625" style="4"/>
    <col min="3292" max="3292" width="33.42578125" style="4" customWidth="1"/>
    <col min="3293" max="3306" width="7.140625" style="4" customWidth="1"/>
    <col min="3307" max="3308" width="9" style="4" customWidth="1"/>
    <col min="3309" max="3547" width="9.140625" style="4"/>
    <col min="3548" max="3548" width="33.42578125" style="4" customWidth="1"/>
    <col min="3549" max="3562" width="7.140625" style="4" customWidth="1"/>
    <col min="3563" max="3564" width="9" style="4" customWidth="1"/>
    <col min="3565" max="3803" width="9.140625" style="4"/>
    <col min="3804" max="3804" width="33.42578125" style="4" customWidth="1"/>
    <col min="3805" max="3818" width="7.140625" style="4" customWidth="1"/>
    <col min="3819" max="3820" width="9" style="4" customWidth="1"/>
    <col min="3821" max="4059" width="9.140625" style="4"/>
    <col min="4060" max="4060" width="33.42578125" style="4" customWidth="1"/>
    <col min="4061" max="4074" width="7.140625" style="4" customWidth="1"/>
    <col min="4075" max="4076" width="9" style="4" customWidth="1"/>
    <col min="4077" max="4315" width="9.140625" style="4"/>
    <col min="4316" max="4316" width="33.42578125" style="4" customWidth="1"/>
    <col min="4317" max="4330" width="7.140625" style="4" customWidth="1"/>
    <col min="4331" max="4332" width="9" style="4" customWidth="1"/>
    <col min="4333" max="4571" width="9.140625" style="4"/>
    <col min="4572" max="4572" width="33.42578125" style="4" customWidth="1"/>
    <col min="4573" max="4586" width="7.140625" style="4" customWidth="1"/>
    <col min="4587" max="4588" width="9" style="4" customWidth="1"/>
    <col min="4589" max="4827" width="9.140625" style="4"/>
    <col min="4828" max="4828" width="33.42578125" style="4" customWidth="1"/>
    <col min="4829" max="4842" width="7.140625" style="4" customWidth="1"/>
    <col min="4843" max="4844" width="9" style="4" customWidth="1"/>
    <col min="4845" max="5083" width="9.140625" style="4"/>
    <col min="5084" max="5084" width="33.42578125" style="4" customWidth="1"/>
    <col min="5085" max="5098" width="7.140625" style="4" customWidth="1"/>
    <col min="5099" max="5100" width="9" style="4" customWidth="1"/>
    <col min="5101" max="5339" width="9.140625" style="4"/>
    <col min="5340" max="5340" width="33.42578125" style="4" customWidth="1"/>
    <col min="5341" max="5354" width="7.140625" style="4" customWidth="1"/>
    <col min="5355" max="5356" width="9" style="4" customWidth="1"/>
    <col min="5357" max="5595" width="9.140625" style="4"/>
    <col min="5596" max="5596" width="33.42578125" style="4" customWidth="1"/>
    <col min="5597" max="5610" width="7.140625" style="4" customWidth="1"/>
    <col min="5611" max="5612" width="9" style="4" customWidth="1"/>
    <col min="5613" max="5851" width="9.140625" style="4"/>
    <col min="5852" max="5852" width="33.42578125" style="4" customWidth="1"/>
    <col min="5853" max="5866" width="7.140625" style="4" customWidth="1"/>
    <col min="5867" max="5868" width="9" style="4" customWidth="1"/>
    <col min="5869" max="6107" width="9.140625" style="4"/>
    <col min="6108" max="6108" width="33.42578125" style="4" customWidth="1"/>
    <col min="6109" max="6122" width="7.140625" style="4" customWidth="1"/>
    <col min="6123" max="6124" width="9" style="4" customWidth="1"/>
    <col min="6125" max="6363" width="9.140625" style="4"/>
    <col min="6364" max="6364" width="33.42578125" style="4" customWidth="1"/>
    <col min="6365" max="6378" width="7.140625" style="4" customWidth="1"/>
    <col min="6379" max="6380" width="9" style="4" customWidth="1"/>
    <col min="6381" max="6619" width="9.140625" style="4"/>
    <col min="6620" max="6620" width="33.42578125" style="4" customWidth="1"/>
    <col min="6621" max="6634" width="7.140625" style="4" customWidth="1"/>
    <col min="6635" max="6636" width="9" style="4" customWidth="1"/>
    <col min="6637" max="6875" width="9.140625" style="4"/>
    <col min="6876" max="6876" width="33.42578125" style="4" customWidth="1"/>
    <col min="6877" max="6890" width="7.140625" style="4" customWidth="1"/>
    <col min="6891" max="6892" width="9" style="4" customWidth="1"/>
    <col min="6893" max="7131" width="9.140625" style="4"/>
    <col min="7132" max="7132" width="33.42578125" style="4" customWidth="1"/>
    <col min="7133" max="7146" width="7.140625" style="4" customWidth="1"/>
    <col min="7147" max="7148" width="9" style="4" customWidth="1"/>
    <col min="7149" max="7387" width="9.140625" style="4"/>
    <col min="7388" max="7388" width="33.42578125" style="4" customWidth="1"/>
    <col min="7389" max="7402" width="7.140625" style="4" customWidth="1"/>
    <col min="7403" max="7404" width="9" style="4" customWidth="1"/>
    <col min="7405" max="7643" width="9.140625" style="4"/>
    <col min="7644" max="7644" width="33.42578125" style="4" customWidth="1"/>
    <col min="7645" max="7658" width="7.140625" style="4" customWidth="1"/>
    <col min="7659" max="7660" width="9" style="4" customWidth="1"/>
    <col min="7661" max="7899" width="9.140625" style="4"/>
    <col min="7900" max="7900" width="33.42578125" style="4" customWidth="1"/>
    <col min="7901" max="7914" width="7.140625" style="4" customWidth="1"/>
    <col min="7915" max="7916" width="9" style="4" customWidth="1"/>
    <col min="7917" max="8155" width="9.140625" style="4"/>
    <col min="8156" max="8156" width="33.42578125" style="4" customWidth="1"/>
    <col min="8157" max="8170" width="7.140625" style="4" customWidth="1"/>
    <col min="8171" max="8172" width="9" style="4" customWidth="1"/>
    <col min="8173" max="8411" width="9.140625" style="4"/>
    <col min="8412" max="8412" width="33.42578125" style="4" customWidth="1"/>
    <col min="8413" max="8426" width="7.140625" style="4" customWidth="1"/>
    <col min="8427" max="8428" width="9" style="4" customWidth="1"/>
    <col min="8429" max="8667" width="9.140625" style="4"/>
    <col min="8668" max="8668" width="33.42578125" style="4" customWidth="1"/>
    <col min="8669" max="8682" width="7.140625" style="4" customWidth="1"/>
    <col min="8683" max="8684" width="9" style="4" customWidth="1"/>
    <col min="8685" max="8923" width="9.140625" style="4"/>
    <col min="8924" max="8924" width="33.42578125" style="4" customWidth="1"/>
    <col min="8925" max="8938" width="7.140625" style="4" customWidth="1"/>
    <col min="8939" max="8940" width="9" style="4" customWidth="1"/>
    <col min="8941" max="9179" width="9.140625" style="4"/>
    <col min="9180" max="9180" width="33.42578125" style="4" customWidth="1"/>
    <col min="9181" max="9194" width="7.140625" style="4" customWidth="1"/>
    <col min="9195" max="9196" width="9" style="4" customWidth="1"/>
    <col min="9197" max="9435" width="9.140625" style="4"/>
    <col min="9436" max="9436" width="33.42578125" style="4" customWidth="1"/>
    <col min="9437" max="9450" width="7.140625" style="4" customWidth="1"/>
    <col min="9451" max="9452" width="9" style="4" customWidth="1"/>
    <col min="9453" max="9691" width="9.140625" style="4"/>
    <col min="9692" max="9692" width="33.42578125" style="4" customWidth="1"/>
    <col min="9693" max="9706" width="7.140625" style="4" customWidth="1"/>
    <col min="9707" max="9708" width="9" style="4" customWidth="1"/>
    <col min="9709" max="9947" width="9.140625" style="4"/>
    <col min="9948" max="9948" width="33.42578125" style="4" customWidth="1"/>
    <col min="9949" max="9962" width="7.140625" style="4" customWidth="1"/>
    <col min="9963" max="9964" width="9" style="4" customWidth="1"/>
    <col min="9965" max="10203" width="9.140625" style="4"/>
    <col min="10204" max="10204" width="33.42578125" style="4" customWidth="1"/>
    <col min="10205" max="10218" width="7.140625" style="4" customWidth="1"/>
    <col min="10219" max="10220" width="9" style="4" customWidth="1"/>
    <col min="10221" max="10459" width="9.140625" style="4"/>
    <col min="10460" max="10460" width="33.42578125" style="4" customWidth="1"/>
    <col min="10461" max="10474" width="7.140625" style="4" customWidth="1"/>
    <col min="10475" max="10476" width="9" style="4" customWidth="1"/>
    <col min="10477" max="10715" width="9.140625" style="4"/>
    <col min="10716" max="10716" width="33.42578125" style="4" customWidth="1"/>
    <col min="10717" max="10730" width="7.140625" style="4" customWidth="1"/>
    <col min="10731" max="10732" width="9" style="4" customWidth="1"/>
    <col min="10733" max="10971" width="9.140625" style="4"/>
    <col min="10972" max="10972" width="33.42578125" style="4" customWidth="1"/>
    <col min="10973" max="10986" width="7.140625" style="4" customWidth="1"/>
    <col min="10987" max="10988" width="9" style="4" customWidth="1"/>
    <col min="10989" max="11227" width="9.140625" style="4"/>
    <col min="11228" max="11228" width="33.42578125" style="4" customWidth="1"/>
    <col min="11229" max="11242" width="7.140625" style="4" customWidth="1"/>
    <col min="11243" max="11244" width="9" style="4" customWidth="1"/>
    <col min="11245" max="11483" width="9.140625" style="4"/>
    <col min="11484" max="11484" width="33.42578125" style="4" customWidth="1"/>
    <col min="11485" max="11498" width="7.140625" style="4" customWidth="1"/>
    <col min="11499" max="11500" width="9" style="4" customWidth="1"/>
    <col min="11501" max="11739" width="9.140625" style="4"/>
    <col min="11740" max="11740" width="33.42578125" style="4" customWidth="1"/>
    <col min="11741" max="11754" width="7.140625" style="4" customWidth="1"/>
    <col min="11755" max="11756" width="9" style="4" customWidth="1"/>
    <col min="11757" max="11995" width="9.140625" style="4"/>
    <col min="11996" max="11996" width="33.42578125" style="4" customWidth="1"/>
    <col min="11997" max="12010" width="7.140625" style="4" customWidth="1"/>
    <col min="12011" max="12012" width="9" style="4" customWidth="1"/>
    <col min="12013" max="12251" width="9.140625" style="4"/>
    <col min="12252" max="12252" width="33.42578125" style="4" customWidth="1"/>
    <col min="12253" max="12266" width="7.140625" style="4" customWidth="1"/>
    <col min="12267" max="12268" width="9" style="4" customWidth="1"/>
    <col min="12269" max="12507" width="9.140625" style="4"/>
    <col min="12508" max="12508" width="33.42578125" style="4" customWidth="1"/>
    <col min="12509" max="12522" width="7.140625" style="4" customWidth="1"/>
    <col min="12523" max="12524" width="9" style="4" customWidth="1"/>
    <col min="12525" max="12763" width="9.140625" style="4"/>
    <col min="12764" max="12764" width="33.42578125" style="4" customWidth="1"/>
    <col min="12765" max="12778" width="7.140625" style="4" customWidth="1"/>
    <col min="12779" max="12780" width="9" style="4" customWidth="1"/>
    <col min="12781" max="13019" width="9.140625" style="4"/>
    <col min="13020" max="13020" width="33.42578125" style="4" customWidth="1"/>
    <col min="13021" max="13034" width="7.140625" style="4" customWidth="1"/>
    <col min="13035" max="13036" width="9" style="4" customWidth="1"/>
    <col min="13037" max="13275" width="9.140625" style="4"/>
    <col min="13276" max="13276" width="33.42578125" style="4" customWidth="1"/>
    <col min="13277" max="13290" width="7.140625" style="4" customWidth="1"/>
    <col min="13291" max="13292" width="9" style="4" customWidth="1"/>
    <col min="13293" max="13531" width="9.140625" style="4"/>
    <col min="13532" max="13532" width="33.42578125" style="4" customWidth="1"/>
    <col min="13533" max="13546" width="7.140625" style="4" customWidth="1"/>
    <col min="13547" max="13548" width="9" style="4" customWidth="1"/>
    <col min="13549" max="13787" width="9.140625" style="4"/>
    <col min="13788" max="13788" width="33.42578125" style="4" customWidth="1"/>
    <col min="13789" max="13802" width="7.140625" style="4" customWidth="1"/>
    <col min="13803" max="13804" width="9" style="4" customWidth="1"/>
    <col min="13805" max="14043" width="9.140625" style="4"/>
    <col min="14044" max="14044" width="33.42578125" style="4" customWidth="1"/>
    <col min="14045" max="14058" width="7.140625" style="4" customWidth="1"/>
    <col min="14059" max="14060" width="9" style="4" customWidth="1"/>
    <col min="14061" max="14299" width="9.140625" style="4"/>
    <col min="14300" max="14300" width="33.42578125" style="4" customWidth="1"/>
    <col min="14301" max="14314" width="7.140625" style="4" customWidth="1"/>
    <col min="14315" max="14316" width="9" style="4" customWidth="1"/>
    <col min="14317" max="14555" width="9.140625" style="4"/>
    <col min="14556" max="14556" width="33.42578125" style="4" customWidth="1"/>
    <col min="14557" max="14570" width="7.140625" style="4" customWidth="1"/>
    <col min="14571" max="14572" width="9" style="4" customWidth="1"/>
    <col min="14573" max="14811" width="9.140625" style="4"/>
    <col min="14812" max="14812" width="33.42578125" style="4" customWidth="1"/>
    <col min="14813" max="14826" width="7.140625" style="4" customWidth="1"/>
    <col min="14827" max="14828" width="9" style="4" customWidth="1"/>
    <col min="14829" max="15067" width="9.140625" style="4"/>
    <col min="15068" max="15068" width="33.42578125" style="4" customWidth="1"/>
    <col min="15069" max="15082" width="7.140625" style="4" customWidth="1"/>
    <col min="15083" max="15084" width="9" style="4" customWidth="1"/>
    <col min="15085" max="15323" width="9.140625" style="4"/>
    <col min="15324" max="15324" width="33.42578125" style="4" customWidth="1"/>
    <col min="15325" max="15338" width="7.140625" style="4" customWidth="1"/>
    <col min="15339" max="15340" width="9" style="4" customWidth="1"/>
    <col min="15341" max="15579" width="9.140625" style="4"/>
    <col min="15580" max="15580" width="33.42578125" style="4" customWidth="1"/>
    <col min="15581" max="15594" width="7.140625" style="4" customWidth="1"/>
    <col min="15595" max="15596" width="9" style="4" customWidth="1"/>
    <col min="15597" max="15835" width="9.140625" style="4"/>
    <col min="15836" max="15836" width="33.42578125" style="4" customWidth="1"/>
    <col min="15837" max="15850" width="7.140625" style="4" customWidth="1"/>
    <col min="15851" max="15852" width="9" style="4" customWidth="1"/>
    <col min="15853" max="16091" width="9.140625" style="4"/>
    <col min="16092" max="16092" width="33.42578125" style="4" customWidth="1"/>
    <col min="16093" max="16106" width="7.140625" style="4" customWidth="1"/>
    <col min="16107" max="16108" width="9" style="4" customWidth="1"/>
    <col min="16109" max="16384" width="9.140625" style="4"/>
  </cols>
  <sheetData>
    <row r="1" spans="1:7" s="73" customFormat="1" ht="20.100000000000001" customHeight="1" x14ac:dyDescent="0.2">
      <c r="A1" s="73" t="s">
        <v>128</v>
      </c>
    </row>
    <row r="2" spans="1:7" s="2" customFormat="1" ht="13.5" customHeight="1" x14ac:dyDescent="0.2">
      <c r="A2" s="192" t="s">
        <v>68</v>
      </c>
    </row>
    <row r="3" spans="1:7" s="2" customFormat="1" ht="13.5" customHeight="1" x14ac:dyDescent="0.2">
      <c r="A3" s="3"/>
    </row>
    <row r="4" spans="1:7" s="2" customFormat="1" ht="13.5" customHeight="1" thickBot="1" x14ac:dyDescent="0.25">
      <c r="A4" s="4" t="s">
        <v>117</v>
      </c>
    </row>
    <row r="5" spans="1:7" s="2" customFormat="1" ht="15" customHeight="1" thickBot="1" x14ac:dyDescent="0.25">
      <c r="A5" s="118"/>
      <c r="B5" s="119">
        <v>2019</v>
      </c>
      <c r="C5" s="74">
        <v>2020</v>
      </c>
      <c r="D5" s="74">
        <v>2021</v>
      </c>
      <c r="E5" s="74">
        <v>2022</v>
      </c>
      <c r="F5" s="74">
        <v>2023</v>
      </c>
      <c r="G5" s="74">
        <v>2024</v>
      </c>
    </row>
    <row r="6" spans="1:7" s="2" customFormat="1" ht="15" customHeight="1" x14ac:dyDescent="0.2">
      <c r="A6" s="55" t="s">
        <v>70</v>
      </c>
      <c r="B6" s="115">
        <v>81811</v>
      </c>
      <c r="C6" s="115">
        <v>103545</v>
      </c>
      <c r="D6" s="115">
        <v>110656</v>
      </c>
      <c r="E6" s="115">
        <v>115117</v>
      </c>
      <c r="F6" s="115">
        <v>118256</v>
      </c>
      <c r="G6" s="115">
        <v>121346</v>
      </c>
    </row>
    <row r="7" spans="1:7" s="2" customFormat="1" ht="15" customHeight="1" x14ac:dyDescent="0.2">
      <c r="A7" s="56" t="s">
        <v>71</v>
      </c>
      <c r="B7" s="113">
        <v>9630</v>
      </c>
      <c r="C7" s="113">
        <v>13156</v>
      </c>
      <c r="D7" s="113">
        <v>14824</v>
      </c>
      <c r="E7" s="113">
        <v>16168</v>
      </c>
      <c r="F7" s="113">
        <v>16865</v>
      </c>
      <c r="G7" s="113">
        <v>17469</v>
      </c>
    </row>
    <row r="8" spans="1:7" s="2" customFormat="1" ht="15" customHeight="1" x14ac:dyDescent="0.2">
      <c r="A8" s="76" t="s">
        <v>72</v>
      </c>
      <c r="B8" s="113">
        <v>26410</v>
      </c>
      <c r="C8" s="113">
        <v>33923</v>
      </c>
      <c r="D8" s="113">
        <v>36023</v>
      </c>
      <c r="E8" s="113">
        <v>37232</v>
      </c>
      <c r="F8" s="113">
        <v>38094</v>
      </c>
      <c r="G8" s="113">
        <v>39234</v>
      </c>
    </row>
    <row r="9" spans="1:7" s="2" customFormat="1" ht="15" customHeight="1" x14ac:dyDescent="0.2">
      <c r="A9" s="76" t="s">
        <v>73</v>
      </c>
      <c r="B9" s="113">
        <v>24036</v>
      </c>
      <c r="C9" s="113">
        <v>30348</v>
      </c>
      <c r="D9" s="113">
        <v>32427</v>
      </c>
      <c r="E9" s="113">
        <v>33544</v>
      </c>
      <c r="F9" s="113">
        <v>34362</v>
      </c>
      <c r="G9" s="113">
        <v>34972</v>
      </c>
    </row>
    <row r="10" spans="1:7" s="2" customFormat="1" ht="15" customHeight="1" x14ac:dyDescent="0.2">
      <c r="A10" s="56" t="s">
        <v>74</v>
      </c>
      <c r="B10" s="113">
        <v>23403</v>
      </c>
      <c r="C10" s="113">
        <v>27817</v>
      </c>
      <c r="D10" s="113">
        <v>29519</v>
      </c>
      <c r="E10" s="113">
        <v>30401</v>
      </c>
      <c r="F10" s="113">
        <v>31271</v>
      </c>
      <c r="G10" s="113">
        <v>32312</v>
      </c>
    </row>
    <row r="11" spans="1:7" s="2" customFormat="1" ht="15" customHeight="1" thickBot="1" x14ac:dyDescent="0.25">
      <c r="A11" s="59" t="s">
        <v>75</v>
      </c>
      <c r="B11" s="114">
        <v>2686</v>
      </c>
      <c r="C11" s="114">
        <v>2893</v>
      </c>
      <c r="D11" s="114">
        <v>2847</v>
      </c>
      <c r="E11" s="114">
        <v>2821</v>
      </c>
      <c r="F11" s="114">
        <v>2715</v>
      </c>
      <c r="G11" s="114">
        <v>2775</v>
      </c>
    </row>
    <row r="12" spans="1:7" s="2" customFormat="1" ht="13.5" customHeight="1" x14ac:dyDescent="0.2">
      <c r="A12" s="7"/>
    </row>
    <row r="13" spans="1:7" s="2" customFormat="1" ht="13.5" customHeight="1" x14ac:dyDescent="0.2">
      <c r="A13" s="3"/>
    </row>
    <row r="14" spans="1:7" s="2" customFormat="1" ht="13.5" customHeight="1" thickBot="1" x14ac:dyDescent="0.25">
      <c r="A14" s="4" t="s">
        <v>127</v>
      </c>
      <c r="D14" s="8"/>
      <c r="E14" s="8"/>
      <c r="F14" s="8"/>
      <c r="G14" s="8"/>
    </row>
    <row r="15" spans="1:7" s="2" customFormat="1" ht="15" customHeight="1" thickBot="1" x14ac:dyDescent="0.25">
      <c r="A15" s="118"/>
      <c r="B15" s="119">
        <v>2019</v>
      </c>
      <c r="C15" s="74">
        <v>2020</v>
      </c>
      <c r="D15" s="74">
        <v>2021</v>
      </c>
      <c r="E15" s="74">
        <v>2022</v>
      </c>
      <c r="F15" s="74">
        <v>2023</v>
      </c>
      <c r="G15" s="74">
        <v>2024</v>
      </c>
    </row>
    <row r="16" spans="1:7" s="2" customFormat="1" ht="15" customHeight="1" x14ac:dyDescent="0.2">
      <c r="A16" s="55" t="s">
        <v>70</v>
      </c>
      <c r="B16" s="117">
        <v>7.4658696842489505</v>
      </c>
      <c r="C16" s="51">
        <v>9.4260355029585803</v>
      </c>
      <c r="D16" s="51">
        <v>10.02228059052622</v>
      </c>
      <c r="E16" s="51">
        <v>10.373704604848157</v>
      </c>
      <c r="F16" s="51">
        <v>10.608773661074729</v>
      </c>
      <c r="G16" s="51">
        <v>10.845115738671909</v>
      </c>
    </row>
    <row r="17" spans="1:17" s="2" customFormat="1" ht="15" customHeight="1" x14ac:dyDescent="0.2">
      <c r="A17" s="56" t="s">
        <v>71</v>
      </c>
      <c r="B17" s="72">
        <v>1.8156108597285068</v>
      </c>
      <c r="C17" s="5">
        <v>2.4743276283618583</v>
      </c>
      <c r="D17" s="5">
        <v>2.7713591325481399</v>
      </c>
      <c r="E17" s="5">
        <v>3.008559732043171</v>
      </c>
      <c r="F17" s="179">
        <v>3.1243052982586144</v>
      </c>
      <c r="G17" s="179">
        <v>3.2361985920711374</v>
      </c>
    </row>
    <row r="18" spans="1:17" s="2" customFormat="1" ht="15" customHeight="1" x14ac:dyDescent="0.2">
      <c r="A18" s="76" t="s">
        <v>72</v>
      </c>
      <c r="B18" s="72">
        <v>6.3242337164750957</v>
      </c>
      <c r="C18" s="5">
        <v>8.0884597043395328</v>
      </c>
      <c r="D18" s="5">
        <v>8.5362559241706162</v>
      </c>
      <c r="E18" s="5">
        <v>8.7790615420891296</v>
      </c>
      <c r="F18" s="179">
        <v>8.9527614571092826</v>
      </c>
      <c r="G18" s="179">
        <v>9.2206815511163338</v>
      </c>
    </row>
    <row r="19" spans="1:17" s="2" customFormat="1" ht="15" customHeight="1" x14ac:dyDescent="0.2">
      <c r="A19" s="76" t="s">
        <v>73</v>
      </c>
      <c r="B19" s="72">
        <v>8.6522678185745132</v>
      </c>
      <c r="C19" s="5">
        <v>10.826971102390296</v>
      </c>
      <c r="D19" s="5">
        <v>11.458303886925796</v>
      </c>
      <c r="E19" s="5">
        <v>11.704117236566644</v>
      </c>
      <c r="F19" s="179">
        <v>11.92710864283235</v>
      </c>
      <c r="G19" s="179">
        <v>12.138840680319333</v>
      </c>
    </row>
    <row r="20" spans="1:17" s="2" customFormat="1" ht="15" customHeight="1" x14ac:dyDescent="0.2">
      <c r="A20" s="56" t="s">
        <v>74</v>
      </c>
      <c r="B20" s="72">
        <v>18.226635514018692</v>
      </c>
      <c r="C20" s="5">
        <v>21.732031249999999</v>
      </c>
      <c r="D20" s="5">
        <v>22.971984435797665</v>
      </c>
      <c r="E20" s="5">
        <v>23.493817619783616</v>
      </c>
      <c r="F20" s="179">
        <v>23.980828220858896</v>
      </c>
      <c r="G20" s="179">
        <v>24.779141104294478</v>
      </c>
    </row>
    <row r="21" spans="1:17" s="2" customFormat="1" ht="15" customHeight="1" thickBot="1" x14ac:dyDescent="0.25">
      <c r="A21" s="59" t="s">
        <v>75</v>
      </c>
      <c r="B21" s="120">
        <v>15.089887640449438</v>
      </c>
      <c r="C21" s="121">
        <v>16.626436781609197</v>
      </c>
      <c r="D21" s="121">
        <v>16.846153846153847</v>
      </c>
      <c r="E21" s="121">
        <v>16.791666666666668</v>
      </c>
      <c r="F21" s="121">
        <v>16.065088757396449</v>
      </c>
      <c r="G21" s="121">
        <v>16.420118343195266</v>
      </c>
    </row>
    <row r="22" spans="1:17" ht="37.5" customHeight="1" x14ac:dyDescent="0.2">
      <c r="A22" s="261" t="s">
        <v>129</v>
      </c>
      <c r="B22" s="261"/>
      <c r="C22" s="261"/>
      <c r="D22" s="261"/>
      <c r="E22" s="261"/>
      <c r="F22" s="261"/>
      <c r="G22" s="261"/>
    </row>
    <row r="23" spans="1:17" s="2" customFormat="1" ht="57" customHeight="1" x14ac:dyDescent="0.2">
      <c r="A23" s="262" t="s">
        <v>130</v>
      </c>
      <c r="B23" s="262"/>
      <c r="C23" s="262"/>
      <c r="D23" s="262"/>
      <c r="E23" s="262"/>
      <c r="F23" s="262"/>
      <c r="G23" s="262"/>
      <c r="H23" s="149"/>
      <c r="I23" s="149"/>
      <c r="J23" s="149"/>
      <c r="K23" s="149"/>
      <c r="L23" s="149"/>
      <c r="M23" s="149"/>
      <c r="N23" s="149"/>
      <c r="O23" s="149"/>
      <c r="P23" s="149"/>
      <c r="Q23" s="149"/>
    </row>
    <row r="24" spans="1:17" s="13" customFormat="1" ht="7.5" customHeight="1" x14ac:dyDescent="0.2">
      <c r="A24" s="11"/>
      <c r="B24" s="12"/>
      <c r="C24" s="11"/>
      <c r="D24" s="11"/>
      <c r="E24" s="11"/>
      <c r="F24" s="11"/>
      <c r="G24" s="11"/>
    </row>
    <row r="25" spans="1:17" x14ac:dyDescent="0.2">
      <c r="A25" s="14" t="s">
        <v>78</v>
      </c>
    </row>
  </sheetData>
  <mergeCells count="2">
    <mergeCell ref="A22:G22"/>
    <mergeCell ref="A23:G23"/>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pageSetUpPr fitToPage="1"/>
  </sheetPr>
  <dimension ref="A1:M22"/>
  <sheetViews>
    <sheetView showGridLines="0" zoomScale="85" zoomScaleNormal="85" workbookViewId="0"/>
  </sheetViews>
  <sheetFormatPr defaultRowHeight="12.75" x14ac:dyDescent="0.2"/>
  <cols>
    <col min="1" max="1" width="17.7109375" style="2" customWidth="1"/>
    <col min="2" max="13" width="9.85546875" style="2" customWidth="1"/>
    <col min="14" max="221" width="9.140625" style="2"/>
    <col min="222" max="222" width="17.7109375" style="2" customWidth="1"/>
    <col min="223" max="246" width="7.7109375" style="2" customWidth="1"/>
    <col min="247" max="477" width="9.140625" style="2"/>
    <col min="478" max="478" width="17.7109375" style="2" customWidth="1"/>
    <col min="479" max="502" width="7.7109375" style="2" customWidth="1"/>
    <col min="503" max="733" width="9.140625" style="2"/>
    <col min="734" max="734" width="17.7109375" style="2" customWidth="1"/>
    <col min="735" max="758" width="7.7109375" style="2" customWidth="1"/>
    <col min="759" max="989" width="9.140625" style="2"/>
    <col min="990" max="990" width="17.7109375" style="2" customWidth="1"/>
    <col min="991" max="1014" width="7.7109375" style="2" customWidth="1"/>
    <col min="1015" max="1245" width="9.140625" style="2"/>
    <col min="1246" max="1246" width="17.7109375" style="2" customWidth="1"/>
    <col min="1247" max="1270" width="7.7109375" style="2" customWidth="1"/>
    <col min="1271" max="1501" width="9.140625" style="2"/>
    <col min="1502" max="1502" width="17.7109375" style="2" customWidth="1"/>
    <col min="1503" max="1526" width="7.7109375" style="2" customWidth="1"/>
    <col min="1527" max="1757" width="9.140625" style="2"/>
    <col min="1758" max="1758" width="17.7109375" style="2" customWidth="1"/>
    <col min="1759" max="1782" width="7.7109375" style="2" customWidth="1"/>
    <col min="1783" max="2013" width="9.140625" style="2"/>
    <col min="2014" max="2014" width="17.7109375" style="2" customWidth="1"/>
    <col min="2015" max="2038" width="7.7109375" style="2" customWidth="1"/>
    <col min="2039" max="2269" width="9.140625" style="2"/>
    <col min="2270" max="2270" width="17.7109375" style="2" customWidth="1"/>
    <col min="2271" max="2294" width="7.7109375" style="2" customWidth="1"/>
    <col min="2295" max="2525" width="9.140625" style="2"/>
    <col min="2526" max="2526" width="17.7109375" style="2" customWidth="1"/>
    <col min="2527" max="2550" width="7.7109375" style="2" customWidth="1"/>
    <col min="2551" max="2781" width="9.140625" style="2"/>
    <col min="2782" max="2782" width="17.7109375" style="2" customWidth="1"/>
    <col min="2783" max="2806" width="7.7109375" style="2" customWidth="1"/>
    <col min="2807" max="3037" width="9.140625" style="2"/>
    <col min="3038" max="3038" width="17.7109375" style="2" customWidth="1"/>
    <col min="3039" max="3062" width="7.7109375" style="2" customWidth="1"/>
    <col min="3063" max="3293" width="9.140625" style="2"/>
    <col min="3294" max="3294" width="17.7109375" style="2" customWidth="1"/>
    <col min="3295" max="3318" width="7.7109375" style="2" customWidth="1"/>
    <col min="3319" max="3549" width="9.140625" style="2"/>
    <col min="3550" max="3550" width="17.7109375" style="2" customWidth="1"/>
    <col min="3551" max="3574" width="7.7109375" style="2" customWidth="1"/>
    <col min="3575" max="3805" width="9.140625" style="2"/>
    <col min="3806" max="3806" width="17.7109375" style="2" customWidth="1"/>
    <col min="3807" max="3830" width="7.7109375" style="2" customWidth="1"/>
    <col min="3831" max="4061" width="9.140625" style="2"/>
    <col min="4062" max="4062" width="17.7109375" style="2" customWidth="1"/>
    <col min="4063" max="4086" width="7.7109375" style="2" customWidth="1"/>
    <col min="4087" max="4317" width="9.140625" style="2"/>
    <col min="4318" max="4318" width="17.7109375" style="2" customWidth="1"/>
    <col min="4319" max="4342" width="7.7109375" style="2" customWidth="1"/>
    <col min="4343" max="4573" width="9.140625" style="2"/>
    <col min="4574" max="4574" width="17.7109375" style="2" customWidth="1"/>
    <col min="4575" max="4598" width="7.7109375" style="2" customWidth="1"/>
    <col min="4599" max="4829" width="9.140625" style="2"/>
    <col min="4830" max="4830" width="17.7109375" style="2" customWidth="1"/>
    <col min="4831" max="4854" width="7.7109375" style="2" customWidth="1"/>
    <col min="4855" max="5085" width="9.140625" style="2"/>
    <col min="5086" max="5086" width="17.7109375" style="2" customWidth="1"/>
    <col min="5087" max="5110" width="7.7109375" style="2" customWidth="1"/>
    <col min="5111" max="5341" width="9.140625" style="2"/>
    <col min="5342" max="5342" width="17.7109375" style="2" customWidth="1"/>
    <col min="5343" max="5366" width="7.7109375" style="2" customWidth="1"/>
    <col min="5367" max="5597" width="9.140625" style="2"/>
    <col min="5598" max="5598" width="17.7109375" style="2" customWidth="1"/>
    <col min="5599" max="5622" width="7.7109375" style="2" customWidth="1"/>
    <col min="5623" max="5853" width="9.140625" style="2"/>
    <col min="5854" max="5854" width="17.7109375" style="2" customWidth="1"/>
    <col min="5855" max="5878" width="7.7109375" style="2" customWidth="1"/>
    <col min="5879" max="6109" width="9.140625" style="2"/>
    <col min="6110" max="6110" width="17.7109375" style="2" customWidth="1"/>
    <col min="6111" max="6134" width="7.7109375" style="2" customWidth="1"/>
    <col min="6135" max="6365" width="9.140625" style="2"/>
    <col min="6366" max="6366" width="17.7109375" style="2" customWidth="1"/>
    <col min="6367" max="6390" width="7.7109375" style="2" customWidth="1"/>
    <col min="6391" max="6621" width="9.140625" style="2"/>
    <col min="6622" max="6622" width="17.7109375" style="2" customWidth="1"/>
    <col min="6623" max="6646" width="7.7109375" style="2" customWidth="1"/>
    <col min="6647" max="6877" width="9.140625" style="2"/>
    <col min="6878" max="6878" width="17.7109375" style="2" customWidth="1"/>
    <col min="6879" max="6902" width="7.7109375" style="2" customWidth="1"/>
    <col min="6903" max="7133" width="9.140625" style="2"/>
    <col min="7134" max="7134" width="17.7109375" style="2" customWidth="1"/>
    <col min="7135" max="7158" width="7.7109375" style="2" customWidth="1"/>
    <col min="7159" max="7389" width="9.140625" style="2"/>
    <col min="7390" max="7390" width="17.7109375" style="2" customWidth="1"/>
    <col min="7391" max="7414" width="7.7109375" style="2" customWidth="1"/>
    <col min="7415" max="7645" width="9.140625" style="2"/>
    <col min="7646" max="7646" width="17.7109375" style="2" customWidth="1"/>
    <col min="7647" max="7670" width="7.7109375" style="2" customWidth="1"/>
    <col min="7671" max="7901" width="9.140625" style="2"/>
    <col min="7902" max="7902" width="17.7109375" style="2" customWidth="1"/>
    <col min="7903" max="7926" width="7.7109375" style="2" customWidth="1"/>
    <col min="7927" max="8157" width="9.140625" style="2"/>
    <col min="8158" max="8158" width="17.7109375" style="2" customWidth="1"/>
    <col min="8159" max="8182" width="7.7109375" style="2" customWidth="1"/>
    <col min="8183" max="8413" width="9.140625" style="2"/>
    <col min="8414" max="8414" width="17.7109375" style="2" customWidth="1"/>
    <col min="8415" max="8438" width="7.7109375" style="2" customWidth="1"/>
    <col min="8439" max="8669" width="9.140625" style="2"/>
    <col min="8670" max="8670" width="17.7109375" style="2" customWidth="1"/>
    <col min="8671" max="8694" width="7.7109375" style="2" customWidth="1"/>
    <col min="8695" max="8925" width="9.140625" style="2"/>
    <col min="8926" max="8926" width="17.7109375" style="2" customWidth="1"/>
    <col min="8927" max="8950" width="7.7109375" style="2" customWidth="1"/>
    <col min="8951" max="9181" width="9.140625" style="2"/>
    <col min="9182" max="9182" width="17.7109375" style="2" customWidth="1"/>
    <col min="9183" max="9206" width="7.7109375" style="2" customWidth="1"/>
    <col min="9207" max="9437" width="9.140625" style="2"/>
    <col min="9438" max="9438" width="17.7109375" style="2" customWidth="1"/>
    <col min="9439" max="9462" width="7.7109375" style="2" customWidth="1"/>
    <col min="9463" max="9693" width="9.140625" style="2"/>
    <col min="9694" max="9694" width="17.7109375" style="2" customWidth="1"/>
    <col min="9695" max="9718" width="7.7109375" style="2" customWidth="1"/>
    <col min="9719" max="9949" width="9.140625" style="2"/>
    <col min="9950" max="9950" width="17.7109375" style="2" customWidth="1"/>
    <col min="9951" max="9974" width="7.7109375" style="2" customWidth="1"/>
    <col min="9975" max="10205" width="9.140625" style="2"/>
    <col min="10206" max="10206" width="17.7109375" style="2" customWidth="1"/>
    <col min="10207" max="10230" width="7.7109375" style="2" customWidth="1"/>
    <col min="10231" max="10461" width="9.140625" style="2"/>
    <col min="10462" max="10462" width="17.7109375" style="2" customWidth="1"/>
    <col min="10463" max="10486" width="7.7109375" style="2" customWidth="1"/>
    <col min="10487" max="10717" width="9.140625" style="2"/>
    <col min="10718" max="10718" width="17.7109375" style="2" customWidth="1"/>
    <col min="10719" max="10742" width="7.7109375" style="2" customWidth="1"/>
    <col min="10743" max="10973" width="9.140625" style="2"/>
    <col min="10974" max="10974" width="17.7109375" style="2" customWidth="1"/>
    <col min="10975" max="10998" width="7.7109375" style="2" customWidth="1"/>
    <col min="10999" max="11229" width="9.140625" style="2"/>
    <col min="11230" max="11230" width="17.7109375" style="2" customWidth="1"/>
    <col min="11231" max="11254" width="7.7109375" style="2" customWidth="1"/>
    <col min="11255" max="11485" width="9.140625" style="2"/>
    <col min="11486" max="11486" width="17.7109375" style="2" customWidth="1"/>
    <col min="11487" max="11510" width="7.7109375" style="2" customWidth="1"/>
    <col min="11511" max="11741" width="9.140625" style="2"/>
    <col min="11742" max="11742" width="17.7109375" style="2" customWidth="1"/>
    <col min="11743" max="11766" width="7.7109375" style="2" customWidth="1"/>
    <col min="11767" max="11997" width="9.140625" style="2"/>
    <col min="11998" max="11998" width="17.7109375" style="2" customWidth="1"/>
    <col min="11999" max="12022" width="7.7109375" style="2" customWidth="1"/>
    <col min="12023" max="12253" width="9.140625" style="2"/>
    <col min="12254" max="12254" width="17.7109375" style="2" customWidth="1"/>
    <col min="12255" max="12278" width="7.7109375" style="2" customWidth="1"/>
    <col min="12279" max="12509" width="9.140625" style="2"/>
    <col min="12510" max="12510" width="17.7109375" style="2" customWidth="1"/>
    <col min="12511" max="12534" width="7.7109375" style="2" customWidth="1"/>
    <col min="12535" max="12765" width="9.140625" style="2"/>
    <col min="12766" max="12766" width="17.7109375" style="2" customWidth="1"/>
    <col min="12767" max="12790" width="7.7109375" style="2" customWidth="1"/>
    <col min="12791" max="13021" width="9.140625" style="2"/>
    <col min="13022" max="13022" width="17.7109375" style="2" customWidth="1"/>
    <col min="13023" max="13046" width="7.7109375" style="2" customWidth="1"/>
    <col min="13047" max="13277" width="9.140625" style="2"/>
    <col min="13278" max="13278" width="17.7109375" style="2" customWidth="1"/>
    <col min="13279" max="13302" width="7.7109375" style="2" customWidth="1"/>
    <col min="13303" max="13533" width="9.140625" style="2"/>
    <col min="13534" max="13534" width="17.7109375" style="2" customWidth="1"/>
    <col min="13535" max="13558" width="7.7109375" style="2" customWidth="1"/>
    <col min="13559" max="13789" width="9.140625" style="2"/>
    <col min="13790" max="13790" width="17.7109375" style="2" customWidth="1"/>
    <col min="13791" max="13814" width="7.7109375" style="2" customWidth="1"/>
    <col min="13815" max="14045" width="9.140625" style="2"/>
    <col min="14046" max="14046" width="17.7109375" style="2" customWidth="1"/>
    <col min="14047" max="14070" width="7.7109375" style="2" customWidth="1"/>
    <col min="14071" max="14301" width="9.140625" style="2"/>
    <col min="14302" max="14302" width="17.7109375" style="2" customWidth="1"/>
    <col min="14303" max="14326" width="7.7109375" style="2" customWidth="1"/>
    <col min="14327" max="14557" width="9.140625" style="2"/>
    <col min="14558" max="14558" width="17.7109375" style="2" customWidth="1"/>
    <col min="14559" max="14582" width="7.7109375" style="2" customWidth="1"/>
    <col min="14583" max="14813" width="9.140625" style="2"/>
    <col min="14814" max="14814" width="17.7109375" style="2" customWidth="1"/>
    <col min="14815" max="14838" width="7.7109375" style="2" customWidth="1"/>
    <col min="14839" max="15069" width="9.140625" style="2"/>
    <col min="15070" max="15070" width="17.7109375" style="2" customWidth="1"/>
    <col min="15071" max="15094" width="7.7109375" style="2" customWidth="1"/>
    <col min="15095" max="15325" width="9.140625" style="2"/>
    <col min="15326" max="15326" width="17.7109375" style="2" customWidth="1"/>
    <col min="15327" max="15350" width="7.7109375" style="2" customWidth="1"/>
    <col min="15351" max="15581" width="9.140625" style="2"/>
    <col min="15582" max="15582" width="17.7109375" style="2" customWidth="1"/>
    <col min="15583" max="15606" width="7.7109375" style="2" customWidth="1"/>
    <col min="15607" max="15837" width="9.140625" style="2"/>
    <col min="15838" max="15838" width="17.7109375" style="2" customWidth="1"/>
    <col min="15839" max="15862" width="7.7109375" style="2" customWidth="1"/>
    <col min="15863" max="16093" width="9.140625" style="2"/>
    <col min="16094" max="16094" width="17.7109375" style="2" customWidth="1"/>
    <col min="16095" max="16118" width="7.7109375" style="2" customWidth="1"/>
    <col min="16119" max="16384" width="9.140625" style="2"/>
  </cols>
  <sheetData>
    <row r="1" spans="1:13" s="73" customFormat="1" ht="20.100000000000001" customHeight="1" x14ac:dyDescent="0.2">
      <c r="A1" s="73" t="s">
        <v>139</v>
      </c>
    </row>
    <row r="2" spans="1:13" x14ac:dyDescent="0.2">
      <c r="A2" s="193" t="s">
        <v>68</v>
      </c>
    </row>
    <row r="3" spans="1:13" ht="13.5" thickBot="1" x14ac:dyDescent="0.25"/>
    <row r="4" spans="1:13" ht="42" customHeight="1" x14ac:dyDescent="0.2">
      <c r="A4" s="238" t="s">
        <v>80</v>
      </c>
      <c r="B4" s="241" t="s">
        <v>70</v>
      </c>
      <c r="C4" s="242"/>
      <c r="D4" s="236" t="s">
        <v>71</v>
      </c>
      <c r="E4" s="240"/>
      <c r="F4" s="236" t="s">
        <v>121</v>
      </c>
      <c r="G4" s="240"/>
      <c r="H4" s="236" t="s">
        <v>122</v>
      </c>
      <c r="I4" s="240"/>
      <c r="J4" s="236" t="s">
        <v>74</v>
      </c>
      <c r="K4" s="237"/>
      <c r="L4" s="236" t="s">
        <v>75</v>
      </c>
      <c r="M4" s="237"/>
    </row>
    <row r="5" spans="1:13" ht="28.5" customHeight="1" thickBot="1" x14ac:dyDescent="0.25">
      <c r="A5" s="239"/>
      <c r="B5" s="81" t="s">
        <v>123</v>
      </c>
      <c r="C5" s="82" t="s">
        <v>131</v>
      </c>
      <c r="D5" s="81" t="s">
        <v>123</v>
      </c>
      <c r="E5" s="82" t="s">
        <v>131</v>
      </c>
      <c r="F5" s="81" t="s">
        <v>123</v>
      </c>
      <c r="G5" s="82" t="s">
        <v>131</v>
      </c>
      <c r="H5" s="81" t="s">
        <v>123</v>
      </c>
      <c r="I5" s="82" t="s">
        <v>131</v>
      </c>
      <c r="J5" s="81" t="s">
        <v>123</v>
      </c>
      <c r="K5" s="82" t="s">
        <v>131</v>
      </c>
      <c r="L5" s="81" t="s">
        <v>123</v>
      </c>
      <c r="M5" s="82" t="s">
        <v>131</v>
      </c>
    </row>
    <row r="6" spans="1:13" ht="15" customHeight="1" x14ac:dyDescent="0.2">
      <c r="A6" s="21" t="s">
        <v>109</v>
      </c>
      <c r="B6" s="154">
        <v>121346</v>
      </c>
      <c r="C6" s="155">
        <v>10.845115738671909</v>
      </c>
      <c r="D6" s="154">
        <v>17469</v>
      </c>
      <c r="E6" s="155">
        <v>3.2290203327171905</v>
      </c>
      <c r="F6" s="154">
        <v>39234</v>
      </c>
      <c r="G6" s="155">
        <v>9.1818394570559327</v>
      </c>
      <c r="H6" s="154">
        <v>34972</v>
      </c>
      <c r="I6" s="155">
        <v>12.022000687521485</v>
      </c>
      <c r="J6" s="154">
        <v>32312</v>
      </c>
      <c r="K6" s="155">
        <v>24.609291698400611</v>
      </c>
      <c r="L6" s="154">
        <v>2775</v>
      </c>
      <c r="M6" s="155">
        <v>16.040462427745666</v>
      </c>
    </row>
    <row r="7" spans="1:13" ht="15" customHeight="1" x14ac:dyDescent="0.2">
      <c r="A7" s="22" t="s">
        <v>0</v>
      </c>
      <c r="B7" s="158">
        <v>14434</v>
      </c>
      <c r="C7" s="159">
        <v>14.624113475177305</v>
      </c>
      <c r="D7" s="158">
        <v>1991</v>
      </c>
      <c r="E7" s="159">
        <v>4.4842342342342345</v>
      </c>
      <c r="F7" s="158">
        <v>4190</v>
      </c>
      <c r="G7" s="159">
        <v>14.203389830508474</v>
      </c>
      <c r="H7" s="158">
        <v>3645</v>
      </c>
      <c r="I7" s="159">
        <v>13.351648351648352</v>
      </c>
      <c r="J7" s="158">
        <v>4549</v>
      </c>
      <c r="K7" s="159">
        <v>22.631840796019901</v>
      </c>
      <c r="L7" s="158">
        <v>652</v>
      </c>
      <c r="M7" s="159">
        <v>14.818181818181818</v>
      </c>
    </row>
    <row r="8" spans="1:13" ht="15" customHeight="1" x14ac:dyDescent="0.2">
      <c r="A8" s="26" t="s">
        <v>1</v>
      </c>
      <c r="B8" s="158">
        <v>14520</v>
      </c>
      <c r="C8" s="159">
        <v>9.236641221374045</v>
      </c>
      <c r="D8" s="158">
        <v>2449</v>
      </c>
      <c r="E8" s="159">
        <v>2.9648910411622276</v>
      </c>
      <c r="F8" s="158">
        <v>5163</v>
      </c>
      <c r="G8" s="159">
        <v>8.8407534246575334</v>
      </c>
      <c r="H8" s="158">
        <v>4220</v>
      </c>
      <c r="I8" s="159">
        <v>10.848329048843187</v>
      </c>
      <c r="J8" s="158">
        <v>3012</v>
      </c>
      <c r="K8" s="159">
        <v>20.489795918367346</v>
      </c>
      <c r="L8" s="158">
        <v>194</v>
      </c>
      <c r="M8" s="159">
        <v>13.857142857142858</v>
      </c>
    </row>
    <row r="9" spans="1:13" ht="15" customHeight="1" x14ac:dyDescent="0.2">
      <c r="A9" s="17" t="s">
        <v>2</v>
      </c>
      <c r="B9" s="158">
        <v>7376</v>
      </c>
      <c r="C9" s="159">
        <v>10.403385049365303</v>
      </c>
      <c r="D9" s="158">
        <v>1095</v>
      </c>
      <c r="E9" s="159">
        <v>3.2882882882882885</v>
      </c>
      <c r="F9" s="158">
        <v>2398</v>
      </c>
      <c r="G9" s="159">
        <v>8.8487084870848705</v>
      </c>
      <c r="H9" s="158">
        <v>2175</v>
      </c>
      <c r="I9" s="159">
        <v>11.096938775510203</v>
      </c>
      <c r="J9" s="158">
        <v>1890</v>
      </c>
      <c r="K9" s="159">
        <v>21.235955056179776</v>
      </c>
      <c r="L9" s="158">
        <v>131</v>
      </c>
      <c r="M9" s="159">
        <v>8.7333333333333325</v>
      </c>
    </row>
    <row r="10" spans="1:13" ht="15" customHeight="1" x14ac:dyDescent="0.2">
      <c r="A10" s="18" t="s">
        <v>3</v>
      </c>
      <c r="B10" s="158">
        <v>6318</v>
      </c>
      <c r="C10" s="159">
        <v>10.987826086956522</v>
      </c>
      <c r="D10" s="158">
        <v>934</v>
      </c>
      <c r="E10" s="159">
        <v>3.3003533568904593</v>
      </c>
      <c r="F10" s="158">
        <v>2070</v>
      </c>
      <c r="G10" s="159">
        <v>9.1592920353982308</v>
      </c>
      <c r="H10" s="158">
        <v>1801</v>
      </c>
      <c r="I10" s="159">
        <v>11.694805194805195</v>
      </c>
      <c r="J10" s="158">
        <v>1629</v>
      </c>
      <c r="K10" s="159">
        <v>29.089285714285715</v>
      </c>
      <c r="L10" s="158">
        <v>123</v>
      </c>
      <c r="M10" s="159">
        <v>17.571428571428573</v>
      </c>
    </row>
    <row r="11" spans="1:13" ht="15" customHeight="1" x14ac:dyDescent="0.2">
      <c r="A11" s="22" t="s">
        <v>4</v>
      </c>
      <c r="B11" s="158">
        <v>3124</v>
      </c>
      <c r="C11" s="159">
        <v>11.401459854014599</v>
      </c>
      <c r="D11" s="158">
        <v>401</v>
      </c>
      <c r="E11" s="159">
        <v>3.1328125</v>
      </c>
      <c r="F11" s="158">
        <v>981</v>
      </c>
      <c r="G11" s="159">
        <v>8.918181818181818</v>
      </c>
      <c r="H11" s="158">
        <v>1041</v>
      </c>
      <c r="I11" s="159">
        <v>12.542168674698795</v>
      </c>
      <c r="J11" s="158">
        <v>750</v>
      </c>
      <c r="K11" s="159">
        <v>24.193548387096776</v>
      </c>
      <c r="L11" s="158">
        <v>77</v>
      </c>
      <c r="M11" s="159">
        <v>19.25</v>
      </c>
    </row>
    <row r="12" spans="1:13" ht="15" customHeight="1" x14ac:dyDescent="0.2">
      <c r="A12" s="20" t="s">
        <v>5</v>
      </c>
      <c r="B12" s="158">
        <v>9662</v>
      </c>
      <c r="C12" s="159">
        <v>12.882666666666667</v>
      </c>
      <c r="D12" s="158">
        <v>1223</v>
      </c>
      <c r="E12" s="159">
        <v>3.3972222222222221</v>
      </c>
      <c r="F12" s="158">
        <v>2993</v>
      </c>
      <c r="G12" s="159">
        <v>10.575971731448764</v>
      </c>
      <c r="H12" s="158">
        <v>2918</v>
      </c>
      <c r="I12" s="159">
        <v>12.577586206896552</v>
      </c>
      <c r="J12" s="158">
        <v>2743</v>
      </c>
      <c r="K12" s="159">
        <v>28.873684210526317</v>
      </c>
      <c r="L12" s="158">
        <v>212</v>
      </c>
      <c r="M12" s="159">
        <v>26.5</v>
      </c>
    </row>
    <row r="13" spans="1:13" ht="15" customHeight="1" x14ac:dyDescent="0.2">
      <c r="A13" s="20" t="s">
        <v>6</v>
      </c>
      <c r="B13" s="158">
        <v>5066</v>
      </c>
      <c r="C13" s="159">
        <v>10.445360824742268</v>
      </c>
      <c r="D13" s="158">
        <v>731</v>
      </c>
      <c r="E13" s="159">
        <v>3.1508620689655173</v>
      </c>
      <c r="F13" s="158">
        <v>1730</v>
      </c>
      <c r="G13" s="159">
        <v>8.6934673366834172</v>
      </c>
      <c r="H13" s="158">
        <v>1565</v>
      </c>
      <c r="I13" s="159">
        <v>11.946564885496183</v>
      </c>
      <c r="J13" s="158">
        <v>1233</v>
      </c>
      <c r="K13" s="159">
        <v>25.6875</v>
      </c>
      <c r="L13" s="158">
        <v>133</v>
      </c>
      <c r="M13" s="159">
        <v>22.166666666666668</v>
      </c>
    </row>
    <row r="14" spans="1:13" ht="15" customHeight="1" x14ac:dyDescent="0.2">
      <c r="A14" s="22" t="s">
        <v>7</v>
      </c>
      <c r="B14" s="158">
        <v>6541</v>
      </c>
      <c r="C14" s="159">
        <v>9.7047477744807118</v>
      </c>
      <c r="D14" s="158">
        <v>944</v>
      </c>
      <c r="E14" s="159">
        <v>2.9873417721518987</v>
      </c>
      <c r="F14" s="158">
        <v>2042</v>
      </c>
      <c r="G14" s="159">
        <v>7.4798534798534799</v>
      </c>
      <c r="H14" s="158">
        <v>1860</v>
      </c>
      <c r="I14" s="159">
        <v>11.137724550898204</v>
      </c>
      <c r="J14" s="158">
        <v>1828</v>
      </c>
      <c r="K14" s="159">
        <v>24.373333333333335</v>
      </c>
      <c r="L14" s="158">
        <v>66</v>
      </c>
      <c r="M14" s="159">
        <v>7.333333333333333</v>
      </c>
    </row>
    <row r="15" spans="1:13" ht="15" customHeight="1" x14ac:dyDescent="0.2">
      <c r="A15" s="80" t="s">
        <v>8</v>
      </c>
      <c r="B15" s="158">
        <v>6191</v>
      </c>
      <c r="C15" s="159">
        <v>9.3519637462235643</v>
      </c>
      <c r="D15" s="158">
        <v>842</v>
      </c>
      <c r="E15" s="159">
        <v>2.5907692307692307</v>
      </c>
      <c r="F15" s="158">
        <v>2024</v>
      </c>
      <c r="G15" s="159">
        <v>7.9685039370078741</v>
      </c>
      <c r="H15" s="158">
        <v>1767</v>
      </c>
      <c r="I15" s="159">
        <v>11.625</v>
      </c>
      <c r="J15" s="158">
        <v>1794</v>
      </c>
      <c r="K15" s="159">
        <v>23.92</v>
      </c>
      <c r="L15" s="158">
        <v>134</v>
      </c>
      <c r="M15" s="159">
        <v>16.75</v>
      </c>
    </row>
    <row r="16" spans="1:13" ht="15" customHeight="1" x14ac:dyDescent="0.2">
      <c r="A16" s="20" t="s">
        <v>9</v>
      </c>
      <c r="B16" s="158">
        <v>6087</v>
      </c>
      <c r="C16" s="159">
        <v>9.46656298600311</v>
      </c>
      <c r="D16" s="158">
        <v>882</v>
      </c>
      <c r="E16" s="159">
        <v>3</v>
      </c>
      <c r="F16" s="158">
        <v>1989</v>
      </c>
      <c r="G16" s="159">
        <v>7.3125</v>
      </c>
      <c r="H16" s="158">
        <v>1796</v>
      </c>
      <c r="I16" s="159">
        <v>11.439490445859873</v>
      </c>
      <c r="J16" s="158">
        <v>1659</v>
      </c>
      <c r="K16" s="159">
        <v>25.523076923076925</v>
      </c>
      <c r="L16" s="158">
        <v>56</v>
      </c>
      <c r="M16" s="159">
        <v>5.6</v>
      </c>
    </row>
    <row r="17" spans="1:13" ht="15" customHeight="1" x14ac:dyDescent="0.2">
      <c r="A17" s="18" t="s">
        <v>10</v>
      </c>
      <c r="B17" s="158">
        <v>13431</v>
      </c>
      <c r="C17" s="159">
        <v>10.136603773584905</v>
      </c>
      <c r="D17" s="158">
        <v>2020</v>
      </c>
      <c r="E17" s="159">
        <v>2.9275362318840581</v>
      </c>
      <c r="F17" s="158">
        <v>4522</v>
      </c>
      <c r="G17" s="159">
        <v>9.1538461538461533</v>
      </c>
      <c r="H17" s="158">
        <v>3801</v>
      </c>
      <c r="I17" s="159">
        <v>12.7123745819398</v>
      </c>
      <c r="J17" s="158">
        <v>3451</v>
      </c>
      <c r="K17" s="159">
        <v>26.751937984496124</v>
      </c>
      <c r="L17" s="158">
        <v>316</v>
      </c>
      <c r="M17" s="159">
        <v>26.333333333333332</v>
      </c>
    </row>
    <row r="18" spans="1:13" ht="15" customHeight="1" x14ac:dyDescent="0.2">
      <c r="A18" s="20" t="s">
        <v>11</v>
      </c>
      <c r="B18" s="158">
        <v>7565</v>
      </c>
      <c r="C18" s="159">
        <v>9.4918444165621079</v>
      </c>
      <c r="D18" s="158">
        <v>1143</v>
      </c>
      <c r="E18" s="159">
        <v>2.9232736572890023</v>
      </c>
      <c r="F18" s="158">
        <v>2446</v>
      </c>
      <c r="G18" s="159">
        <v>8.1262458471760795</v>
      </c>
      <c r="H18" s="158">
        <v>2181</v>
      </c>
      <c r="I18" s="159">
        <v>11.53968253968254</v>
      </c>
      <c r="J18" s="158">
        <v>2049</v>
      </c>
      <c r="K18" s="159">
        <v>22.271739130434781</v>
      </c>
      <c r="L18" s="158">
        <v>196</v>
      </c>
      <c r="M18" s="159">
        <v>19.600000000000001</v>
      </c>
    </row>
    <row r="19" spans="1:13" ht="15" customHeight="1" x14ac:dyDescent="0.2">
      <c r="A19" s="20" t="s">
        <v>12</v>
      </c>
      <c r="B19" s="158">
        <v>6952</v>
      </c>
      <c r="C19" s="159">
        <v>10.407185628742514</v>
      </c>
      <c r="D19" s="158">
        <v>955</v>
      </c>
      <c r="E19" s="159">
        <v>2.984375</v>
      </c>
      <c r="F19" s="158">
        <v>2136</v>
      </c>
      <c r="G19" s="159">
        <v>8.0909090909090917</v>
      </c>
      <c r="H19" s="158">
        <v>1956</v>
      </c>
      <c r="I19" s="159">
        <v>11.783132530120483</v>
      </c>
      <c r="J19" s="158">
        <v>1988</v>
      </c>
      <c r="K19" s="159">
        <v>27.232876712328768</v>
      </c>
      <c r="L19" s="158">
        <v>152</v>
      </c>
      <c r="M19" s="159">
        <v>13.818181818181818</v>
      </c>
    </row>
    <row r="20" spans="1:13" ht="15" customHeight="1" thickBot="1" x14ac:dyDescent="0.25">
      <c r="A20" s="19" t="s">
        <v>13</v>
      </c>
      <c r="B20" s="161">
        <v>14079</v>
      </c>
      <c r="C20" s="162">
        <v>13.182584269662922</v>
      </c>
      <c r="D20" s="161">
        <v>1859</v>
      </c>
      <c r="E20" s="162">
        <v>3.9722222222222223</v>
      </c>
      <c r="F20" s="161">
        <v>4550</v>
      </c>
      <c r="G20" s="162">
        <v>10.17897091722595</v>
      </c>
      <c r="H20" s="161">
        <v>4246</v>
      </c>
      <c r="I20" s="162">
        <v>13.227414330218069</v>
      </c>
      <c r="J20" s="161">
        <v>3737</v>
      </c>
      <c r="K20" s="162">
        <v>27.277372262773724</v>
      </c>
      <c r="L20" s="161">
        <v>333</v>
      </c>
      <c r="M20" s="162">
        <v>22.2</v>
      </c>
    </row>
    <row r="21" spans="1:13" ht="8.4499999999999993" customHeight="1" x14ac:dyDescent="0.2">
      <c r="C21" s="16"/>
      <c r="E21" s="16"/>
      <c r="G21" s="16"/>
      <c r="I21" s="16"/>
      <c r="K21" s="16"/>
      <c r="M21" s="16"/>
    </row>
    <row r="22" spans="1:13" s="4" customFormat="1" ht="13.5" customHeight="1" x14ac:dyDescent="0.2">
      <c r="A22" s="30" t="s">
        <v>78</v>
      </c>
    </row>
  </sheetData>
  <mergeCells count="7">
    <mergeCell ref="J4:K4"/>
    <mergeCell ref="L4:M4"/>
    <mergeCell ref="A4:A5"/>
    <mergeCell ref="B4:C4"/>
    <mergeCell ref="D4:E4"/>
    <mergeCell ref="F4:G4"/>
    <mergeCell ref="H4:I4"/>
  </mergeCells>
  <hyperlinks>
    <hyperlink ref="A2" location="Contents!A1" display="Back to the Contents"/>
  </hyperlinks>
  <pageMargins left="0.7" right="0.7" top="0.78740157499999996" bottom="0.78740157499999996" header="0.3" footer="0.3"/>
  <pageSetup paperSize="9" scale="54"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Q26"/>
  <sheetViews>
    <sheetView showGridLines="0" zoomScale="85" zoomScaleNormal="85" workbookViewId="0"/>
  </sheetViews>
  <sheetFormatPr defaultRowHeight="12.75" x14ac:dyDescent="0.2"/>
  <cols>
    <col min="1" max="1" width="41.5703125" style="4" customWidth="1"/>
    <col min="2" max="10" width="7.28515625" style="4" customWidth="1"/>
    <col min="11" max="231" width="9.140625" style="4"/>
    <col min="232" max="232" width="33.42578125" style="4" customWidth="1"/>
    <col min="233" max="246" width="7.140625" style="4" customWidth="1"/>
    <col min="247" max="248" width="9" style="4" customWidth="1"/>
    <col min="249" max="487" width="9.140625" style="4"/>
    <col min="488" max="488" width="33.42578125" style="4" customWidth="1"/>
    <col min="489" max="502" width="7.140625" style="4" customWidth="1"/>
    <col min="503" max="504" width="9" style="4" customWidth="1"/>
    <col min="505" max="743" width="9.140625" style="4"/>
    <col min="744" max="744" width="33.42578125" style="4" customWidth="1"/>
    <col min="745" max="758" width="7.140625" style="4" customWidth="1"/>
    <col min="759" max="760" width="9" style="4" customWidth="1"/>
    <col min="761" max="999" width="9.140625" style="4"/>
    <col min="1000" max="1000" width="33.42578125" style="4" customWidth="1"/>
    <col min="1001" max="1014" width="7.140625" style="4" customWidth="1"/>
    <col min="1015" max="1016" width="9" style="4" customWidth="1"/>
    <col min="1017" max="1255" width="9.140625" style="4"/>
    <col min="1256" max="1256" width="33.42578125" style="4" customWidth="1"/>
    <col min="1257" max="1270" width="7.140625" style="4" customWidth="1"/>
    <col min="1271" max="1272" width="9" style="4" customWidth="1"/>
    <col min="1273" max="1511" width="9.140625" style="4"/>
    <col min="1512" max="1512" width="33.42578125" style="4" customWidth="1"/>
    <col min="1513" max="1526" width="7.140625" style="4" customWidth="1"/>
    <col min="1527" max="1528" width="9" style="4" customWidth="1"/>
    <col min="1529" max="1767" width="9.140625" style="4"/>
    <col min="1768" max="1768" width="33.42578125" style="4" customWidth="1"/>
    <col min="1769" max="1782" width="7.140625" style="4" customWidth="1"/>
    <col min="1783" max="1784" width="9" style="4" customWidth="1"/>
    <col min="1785" max="2023" width="9.140625" style="4"/>
    <col min="2024" max="2024" width="33.42578125" style="4" customWidth="1"/>
    <col min="2025" max="2038" width="7.140625" style="4" customWidth="1"/>
    <col min="2039" max="2040" width="9" style="4" customWidth="1"/>
    <col min="2041" max="2279" width="9.140625" style="4"/>
    <col min="2280" max="2280" width="33.42578125" style="4" customWidth="1"/>
    <col min="2281" max="2294" width="7.140625" style="4" customWidth="1"/>
    <col min="2295" max="2296" width="9" style="4" customWidth="1"/>
    <col min="2297" max="2535" width="9.140625" style="4"/>
    <col min="2536" max="2536" width="33.42578125" style="4" customWidth="1"/>
    <col min="2537" max="2550" width="7.140625" style="4" customWidth="1"/>
    <col min="2551" max="2552" width="9" style="4" customWidth="1"/>
    <col min="2553" max="2791" width="9.140625" style="4"/>
    <col min="2792" max="2792" width="33.42578125" style="4" customWidth="1"/>
    <col min="2793" max="2806" width="7.140625" style="4" customWidth="1"/>
    <col min="2807" max="2808" width="9" style="4" customWidth="1"/>
    <col min="2809" max="3047" width="9.140625" style="4"/>
    <col min="3048" max="3048" width="33.42578125" style="4" customWidth="1"/>
    <col min="3049" max="3062" width="7.140625" style="4" customWidth="1"/>
    <col min="3063" max="3064" width="9" style="4" customWidth="1"/>
    <col min="3065" max="3303" width="9.140625" style="4"/>
    <col min="3304" max="3304" width="33.42578125" style="4" customWidth="1"/>
    <col min="3305" max="3318" width="7.140625" style="4" customWidth="1"/>
    <col min="3319" max="3320" width="9" style="4" customWidth="1"/>
    <col min="3321" max="3559" width="9.140625" style="4"/>
    <col min="3560" max="3560" width="33.42578125" style="4" customWidth="1"/>
    <col min="3561" max="3574" width="7.140625" style="4" customWidth="1"/>
    <col min="3575" max="3576" width="9" style="4" customWidth="1"/>
    <col min="3577" max="3815" width="9.140625" style="4"/>
    <col min="3816" max="3816" width="33.42578125" style="4" customWidth="1"/>
    <col min="3817" max="3830" width="7.140625" style="4" customWidth="1"/>
    <col min="3831" max="3832" width="9" style="4" customWidth="1"/>
    <col min="3833" max="4071" width="9.140625" style="4"/>
    <col min="4072" max="4072" width="33.42578125" style="4" customWidth="1"/>
    <col min="4073" max="4086" width="7.140625" style="4" customWidth="1"/>
    <col min="4087" max="4088" width="9" style="4" customWidth="1"/>
    <col min="4089" max="4327" width="9.140625" style="4"/>
    <col min="4328" max="4328" width="33.42578125" style="4" customWidth="1"/>
    <col min="4329" max="4342" width="7.140625" style="4" customWidth="1"/>
    <col min="4343" max="4344" width="9" style="4" customWidth="1"/>
    <col min="4345" max="4583" width="9.140625" style="4"/>
    <col min="4584" max="4584" width="33.42578125" style="4" customWidth="1"/>
    <col min="4585" max="4598" width="7.140625" style="4" customWidth="1"/>
    <col min="4599" max="4600" width="9" style="4" customWidth="1"/>
    <col min="4601" max="4839" width="9.140625" style="4"/>
    <col min="4840" max="4840" width="33.42578125" style="4" customWidth="1"/>
    <col min="4841" max="4854" width="7.140625" style="4" customWidth="1"/>
    <col min="4855" max="4856" width="9" style="4" customWidth="1"/>
    <col min="4857" max="5095" width="9.140625" style="4"/>
    <col min="5096" max="5096" width="33.42578125" style="4" customWidth="1"/>
    <col min="5097" max="5110" width="7.140625" style="4" customWidth="1"/>
    <col min="5111" max="5112" width="9" style="4" customWidth="1"/>
    <col min="5113" max="5351" width="9.140625" style="4"/>
    <col min="5352" max="5352" width="33.42578125" style="4" customWidth="1"/>
    <col min="5353" max="5366" width="7.140625" style="4" customWidth="1"/>
    <col min="5367" max="5368" width="9" style="4" customWidth="1"/>
    <col min="5369" max="5607" width="9.140625" style="4"/>
    <col min="5608" max="5608" width="33.42578125" style="4" customWidth="1"/>
    <col min="5609" max="5622" width="7.140625" style="4" customWidth="1"/>
    <col min="5623" max="5624" width="9" style="4" customWidth="1"/>
    <col min="5625" max="5863" width="9.140625" style="4"/>
    <col min="5864" max="5864" width="33.42578125" style="4" customWidth="1"/>
    <col min="5865" max="5878" width="7.140625" style="4" customWidth="1"/>
    <col min="5879" max="5880" width="9" style="4" customWidth="1"/>
    <col min="5881" max="6119" width="9.140625" style="4"/>
    <col min="6120" max="6120" width="33.42578125" style="4" customWidth="1"/>
    <col min="6121" max="6134" width="7.140625" style="4" customWidth="1"/>
    <col min="6135" max="6136" width="9" style="4" customWidth="1"/>
    <col min="6137" max="6375" width="9.140625" style="4"/>
    <col min="6376" max="6376" width="33.42578125" style="4" customWidth="1"/>
    <col min="6377" max="6390" width="7.140625" style="4" customWidth="1"/>
    <col min="6391" max="6392" width="9" style="4" customWidth="1"/>
    <col min="6393" max="6631" width="9.140625" style="4"/>
    <col min="6632" max="6632" width="33.42578125" style="4" customWidth="1"/>
    <col min="6633" max="6646" width="7.140625" style="4" customWidth="1"/>
    <col min="6647" max="6648" width="9" style="4" customWidth="1"/>
    <col min="6649" max="6887" width="9.140625" style="4"/>
    <col min="6888" max="6888" width="33.42578125" style="4" customWidth="1"/>
    <col min="6889" max="6902" width="7.140625" style="4" customWidth="1"/>
    <col min="6903" max="6904" width="9" style="4" customWidth="1"/>
    <col min="6905" max="7143" width="9.140625" style="4"/>
    <col min="7144" max="7144" width="33.42578125" style="4" customWidth="1"/>
    <col min="7145" max="7158" width="7.140625" style="4" customWidth="1"/>
    <col min="7159" max="7160" width="9" style="4" customWidth="1"/>
    <col min="7161" max="7399" width="9.140625" style="4"/>
    <col min="7400" max="7400" width="33.42578125" style="4" customWidth="1"/>
    <col min="7401" max="7414" width="7.140625" style="4" customWidth="1"/>
    <col min="7415" max="7416" width="9" style="4" customWidth="1"/>
    <col min="7417" max="7655" width="9.140625" style="4"/>
    <col min="7656" max="7656" width="33.42578125" style="4" customWidth="1"/>
    <col min="7657" max="7670" width="7.140625" style="4" customWidth="1"/>
    <col min="7671" max="7672" width="9" style="4" customWidth="1"/>
    <col min="7673" max="7911" width="9.140625" style="4"/>
    <col min="7912" max="7912" width="33.42578125" style="4" customWidth="1"/>
    <col min="7913" max="7926" width="7.140625" style="4" customWidth="1"/>
    <col min="7927" max="7928" width="9" style="4" customWidth="1"/>
    <col min="7929" max="8167" width="9.140625" style="4"/>
    <col min="8168" max="8168" width="33.42578125" style="4" customWidth="1"/>
    <col min="8169" max="8182" width="7.140625" style="4" customWidth="1"/>
    <col min="8183" max="8184" width="9" style="4" customWidth="1"/>
    <col min="8185" max="8423" width="9.140625" style="4"/>
    <col min="8424" max="8424" width="33.42578125" style="4" customWidth="1"/>
    <col min="8425" max="8438" width="7.140625" style="4" customWidth="1"/>
    <col min="8439" max="8440" width="9" style="4" customWidth="1"/>
    <col min="8441" max="8679" width="9.140625" style="4"/>
    <col min="8680" max="8680" width="33.42578125" style="4" customWidth="1"/>
    <col min="8681" max="8694" width="7.140625" style="4" customWidth="1"/>
    <col min="8695" max="8696" width="9" style="4" customWidth="1"/>
    <col min="8697" max="8935" width="9.140625" style="4"/>
    <col min="8936" max="8936" width="33.42578125" style="4" customWidth="1"/>
    <col min="8937" max="8950" width="7.140625" style="4" customWidth="1"/>
    <col min="8951" max="8952" width="9" style="4" customWidth="1"/>
    <col min="8953" max="9191" width="9.140625" style="4"/>
    <col min="9192" max="9192" width="33.42578125" style="4" customWidth="1"/>
    <col min="9193" max="9206" width="7.140625" style="4" customWidth="1"/>
    <col min="9207" max="9208" width="9" style="4" customWidth="1"/>
    <col min="9209" max="9447" width="9.140625" style="4"/>
    <col min="9448" max="9448" width="33.42578125" style="4" customWidth="1"/>
    <col min="9449" max="9462" width="7.140625" style="4" customWidth="1"/>
    <col min="9463" max="9464" width="9" style="4" customWidth="1"/>
    <col min="9465" max="9703" width="9.140625" style="4"/>
    <col min="9704" max="9704" width="33.42578125" style="4" customWidth="1"/>
    <col min="9705" max="9718" width="7.140625" style="4" customWidth="1"/>
    <col min="9719" max="9720" width="9" style="4" customWidth="1"/>
    <col min="9721" max="9959" width="9.140625" style="4"/>
    <col min="9960" max="9960" width="33.42578125" style="4" customWidth="1"/>
    <col min="9961" max="9974" width="7.140625" style="4" customWidth="1"/>
    <col min="9975" max="9976" width="9" style="4" customWidth="1"/>
    <col min="9977" max="10215" width="9.140625" style="4"/>
    <col min="10216" max="10216" width="33.42578125" style="4" customWidth="1"/>
    <col min="10217" max="10230" width="7.140625" style="4" customWidth="1"/>
    <col min="10231" max="10232" width="9" style="4" customWidth="1"/>
    <col min="10233" max="10471" width="9.140625" style="4"/>
    <col min="10472" max="10472" width="33.42578125" style="4" customWidth="1"/>
    <col min="10473" max="10486" width="7.140625" style="4" customWidth="1"/>
    <col min="10487" max="10488" width="9" style="4" customWidth="1"/>
    <col min="10489" max="10727" width="9.140625" style="4"/>
    <col min="10728" max="10728" width="33.42578125" style="4" customWidth="1"/>
    <col min="10729" max="10742" width="7.140625" style="4" customWidth="1"/>
    <col min="10743" max="10744" width="9" style="4" customWidth="1"/>
    <col min="10745" max="10983" width="9.140625" style="4"/>
    <col min="10984" max="10984" width="33.42578125" style="4" customWidth="1"/>
    <col min="10985" max="10998" width="7.140625" style="4" customWidth="1"/>
    <col min="10999" max="11000" width="9" style="4" customWidth="1"/>
    <col min="11001" max="11239" width="9.140625" style="4"/>
    <col min="11240" max="11240" width="33.42578125" style="4" customWidth="1"/>
    <col min="11241" max="11254" width="7.140625" style="4" customWidth="1"/>
    <col min="11255" max="11256" width="9" style="4" customWidth="1"/>
    <col min="11257" max="11495" width="9.140625" style="4"/>
    <col min="11496" max="11496" width="33.42578125" style="4" customWidth="1"/>
    <col min="11497" max="11510" width="7.140625" style="4" customWidth="1"/>
    <col min="11511" max="11512" width="9" style="4" customWidth="1"/>
    <col min="11513" max="11751" width="9.140625" style="4"/>
    <col min="11752" max="11752" width="33.42578125" style="4" customWidth="1"/>
    <col min="11753" max="11766" width="7.140625" style="4" customWidth="1"/>
    <col min="11767" max="11768" width="9" style="4" customWidth="1"/>
    <col min="11769" max="12007" width="9.140625" style="4"/>
    <col min="12008" max="12008" width="33.42578125" style="4" customWidth="1"/>
    <col min="12009" max="12022" width="7.140625" style="4" customWidth="1"/>
    <col min="12023" max="12024" width="9" style="4" customWidth="1"/>
    <col min="12025" max="12263" width="9.140625" style="4"/>
    <col min="12264" max="12264" width="33.42578125" style="4" customWidth="1"/>
    <col min="12265" max="12278" width="7.140625" style="4" customWidth="1"/>
    <col min="12279" max="12280" width="9" style="4" customWidth="1"/>
    <col min="12281" max="12519" width="9.140625" style="4"/>
    <col min="12520" max="12520" width="33.42578125" style="4" customWidth="1"/>
    <col min="12521" max="12534" width="7.140625" style="4" customWidth="1"/>
    <col min="12535" max="12536" width="9" style="4" customWidth="1"/>
    <col min="12537" max="12775" width="9.140625" style="4"/>
    <col min="12776" max="12776" width="33.42578125" style="4" customWidth="1"/>
    <col min="12777" max="12790" width="7.140625" style="4" customWidth="1"/>
    <col min="12791" max="12792" width="9" style="4" customWidth="1"/>
    <col min="12793" max="13031" width="9.140625" style="4"/>
    <col min="13032" max="13032" width="33.42578125" style="4" customWidth="1"/>
    <col min="13033" max="13046" width="7.140625" style="4" customWidth="1"/>
    <col min="13047" max="13048" width="9" style="4" customWidth="1"/>
    <col min="13049" max="13287" width="9.140625" style="4"/>
    <col min="13288" max="13288" width="33.42578125" style="4" customWidth="1"/>
    <col min="13289" max="13302" width="7.140625" style="4" customWidth="1"/>
    <col min="13303" max="13304" width="9" style="4" customWidth="1"/>
    <col min="13305" max="13543" width="9.140625" style="4"/>
    <col min="13544" max="13544" width="33.42578125" style="4" customWidth="1"/>
    <col min="13545" max="13558" width="7.140625" style="4" customWidth="1"/>
    <col min="13559" max="13560" width="9" style="4" customWidth="1"/>
    <col min="13561" max="13799" width="9.140625" style="4"/>
    <col min="13800" max="13800" width="33.42578125" style="4" customWidth="1"/>
    <col min="13801" max="13814" width="7.140625" style="4" customWidth="1"/>
    <col min="13815" max="13816" width="9" style="4" customWidth="1"/>
    <col min="13817" max="14055" width="9.140625" style="4"/>
    <col min="14056" max="14056" width="33.42578125" style="4" customWidth="1"/>
    <col min="14057" max="14070" width="7.140625" style="4" customWidth="1"/>
    <col min="14071" max="14072" width="9" style="4" customWidth="1"/>
    <col min="14073" max="14311" width="9.140625" style="4"/>
    <col min="14312" max="14312" width="33.42578125" style="4" customWidth="1"/>
    <col min="14313" max="14326" width="7.140625" style="4" customWidth="1"/>
    <col min="14327" max="14328" width="9" style="4" customWidth="1"/>
    <col min="14329" max="14567" width="9.140625" style="4"/>
    <col min="14568" max="14568" width="33.42578125" style="4" customWidth="1"/>
    <col min="14569" max="14582" width="7.140625" style="4" customWidth="1"/>
    <col min="14583" max="14584" width="9" style="4" customWidth="1"/>
    <col min="14585" max="14823" width="9.140625" style="4"/>
    <col min="14824" max="14824" width="33.42578125" style="4" customWidth="1"/>
    <col min="14825" max="14838" width="7.140625" style="4" customWidth="1"/>
    <col min="14839" max="14840" width="9" style="4" customWidth="1"/>
    <col min="14841" max="15079" width="9.140625" style="4"/>
    <col min="15080" max="15080" width="33.42578125" style="4" customWidth="1"/>
    <col min="15081" max="15094" width="7.140625" style="4" customWidth="1"/>
    <col min="15095" max="15096" width="9" style="4" customWidth="1"/>
    <col min="15097" max="15335" width="9.140625" style="4"/>
    <col min="15336" max="15336" width="33.42578125" style="4" customWidth="1"/>
    <col min="15337" max="15350" width="7.140625" style="4" customWidth="1"/>
    <col min="15351" max="15352" width="9" style="4" customWidth="1"/>
    <col min="15353" max="15591" width="9.140625" style="4"/>
    <col min="15592" max="15592" width="33.42578125" style="4" customWidth="1"/>
    <col min="15593" max="15606" width="7.140625" style="4" customWidth="1"/>
    <col min="15607" max="15608" width="9" style="4" customWidth="1"/>
    <col min="15609" max="15847" width="9.140625" style="4"/>
    <col min="15848" max="15848" width="33.42578125" style="4" customWidth="1"/>
    <col min="15849" max="15862" width="7.140625" style="4" customWidth="1"/>
    <col min="15863" max="15864" width="9" style="4" customWidth="1"/>
    <col min="15865" max="16103" width="9.140625" style="4"/>
    <col min="16104" max="16104" width="33.42578125" style="4" customWidth="1"/>
    <col min="16105" max="16118" width="7.140625" style="4" customWidth="1"/>
    <col min="16119" max="16120" width="9" style="4" customWidth="1"/>
    <col min="16121" max="16384" width="9.140625" style="4"/>
  </cols>
  <sheetData>
    <row r="1" spans="1:10" s="73" customFormat="1" ht="20.100000000000001" customHeight="1" x14ac:dyDescent="0.2">
      <c r="A1" s="73" t="s">
        <v>132</v>
      </c>
    </row>
    <row r="2" spans="1:10" s="2" customFormat="1" ht="13.5" customHeight="1" x14ac:dyDescent="0.2">
      <c r="A2" s="192" t="s">
        <v>68</v>
      </c>
    </row>
    <row r="3" spans="1:10" s="2" customFormat="1" ht="13.5" customHeight="1" x14ac:dyDescent="0.2">
      <c r="A3" s="3"/>
    </row>
    <row r="4" spans="1:10" s="2" customFormat="1" ht="13.5" customHeight="1" thickBot="1" x14ac:dyDescent="0.25">
      <c r="A4" s="4" t="s">
        <v>117</v>
      </c>
    </row>
    <row r="5" spans="1:10" s="2" customFormat="1" ht="15" customHeight="1" thickBot="1" x14ac:dyDescent="0.25">
      <c r="A5" s="86"/>
      <c r="B5" s="74">
        <v>2016</v>
      </c>
      <c r="C5" s="74">
        <v>2017</v>
      </c>
      <c r="D5" s="74">
        <v>2018</v>
      </c>
      <c r="E5" s="74">
        <v>2019</v>
      </c>
      <c r="F5" s="74">
        <v>2020</v>
      </c>
      <c r="G5" s="74">
        <v>2021</v>
      </c>
      <c r="H5" s="74">
        <v>2022</v>
      </c>
      <c r="I5" s="74">
        <v>2023</v>
      </c>
      <c r="J5" s="74">
        <v>2024</v>
      </c>
    </row>
    <row r="6" spans="1:10" s="2" customFormat="1" ht="15" customHeight="1" x14ac:dyDescent="0.2">
      <c r="A6" s="55" t="s">
        <v>133</v>
      </c>
      <c r="B6" s="115">
        <v>1010</v>
      </c>
      <c r="C6" s="115">
        <v>1052</v>
      </c>
      <c r="D6" s="115">
        <v>1117</v>
      </c>
      <c r="E6" s="115">
        <v>1250</v>
      </c>
      <c r="F6" s="115">
        <v>1487</v>
      </c>
      <c r="G6" s="115">
        <v>1715</v>
      </c>
      <c r="H6" s="115">
        <v>1903</v>
      </c>
      <c r="I6" s="115">
        <v>2085</v>
      </c>
      <c r="J6" s="115">
        <v>2274</v>
      </c>
    </row>
    <row r="7" spans="1:10" s="2" customFormat="1" ht="15" customHeight="1" x14ac:dyDescent="0.2">
      <c r="A7" s="56" t="s">
        <v>71</v>
      </c>
      <c r="B7" s="100" t="s">
        <v>16</v>
      </c>
      <c r="C7" s="100" t="s">
        <v>16</v>
      </c>
      <c r="D7" s="100" t="s">
        <v>16</v>
      </c>
      <c r="E7" s="100" t="s">
        <v>16</v>
      </c>
      <c r="F7" s="100" t="s">
        <v>16</v>
      </c>
      <c r="G7" s="100" t="s">
        <v>16</v>
      </c>
      <c r="H7" s="100" t="s">
        <v>16</v>
      </c>
      <c r="I7" s="113" t="s">
        <v>16</v>
      </c>
      <c r="J7" s="113" t="s">
        <v>16</v>
      </c>
    </row>
    <row r="8" spans="1:10" s="2" customFormat="1" ht="15" customHeight="1" x14ac:dyDescent="0.2">
      <c r="A8" s="76" t="s">
        <v>72</v>
      </c>
      <c r="B8" s="111">
        <v>299</v>
      </c>
      <c r="C8" s="111">
        <v>322</v>
      </c>
      <c r="D8" s="111">
        <v>352</v>
      </c>
      <c r="E8" s="111">
        <v>412</v>
      </c>
      <c r="F8" s="111">
        <v>602</v>
      </c>
      <c r="G8" s="111">
        <v>754</v>
      </c>
      <c r="H8" s="111">
        <v>901</v>
      </c>
      <c r="I8" s="113">
        <v>1036</v>
      </c>
      <c r="J8" s="113">
        <v>1199</v>
      </c>
    </row>
    <row r="9" spans="1:10" s="2" customFormat="1" ht="15" customHeight="1" x14ac:dyDescent="0.2">
      <c r="A9" s="76" t="s">
        <v>73</v>
      </c>
      <c r="B9" s="111">
        <v>398</v>
      </c>
      <c r="C9" s="111">
        <v>428</v>
      </c>
      <c r="D9" s="111">
        <v>472</v>
      </c>
      <c r="E9" s="111">
        <v>557</v>
      </c>
      <c r="F9" s="111">
        <v>702</v>
      </c>
      <c r="G9" s="111">
        <v>871</v>
      </c>
      <c r="H9" s="111">
        <v>1023</v>
      </c>
      <c r="I9" s="113">
        <v>1152</v>
      </c>
      <c r="J9" s="113">
        <v>1278</v>
      </c>
    </row>
    <row r="10" spans="1:10" s="2" customFormat="1" ht="15" customHeight="1" x14ac:dyDescent="0.2">
      <c r="A10" s="56" t="s">
        <v>74</v>
      </c>
      <c r="B10" s="111">
        <v>549</v>
      </c>
      <c r="C10" s="111">
        <v>558</v>
      </c>
      <c r="D10" s="111">
        <v>582</v>
      </c>
      <c r="E10" s="111">
        <v>610</v>
      </c>
      <c r="F10" s="111">
        <v>667</v>
      </c>
      <c r="G10" s="111">
        <v>707</v>
      </c>
      <c r="H10" s="111">
        <v>740</v>
      </c>
      <c r="I10" s="113">
        <v>760</v>
      </c>
      <c r="J10" s="113">
        <v>805</v>
      </c>
    </row>
    <row r="11" spans="1:10" s="2" customFormat="1" ht="15" customHeight="1" thickBot="1" x14ac:dyDescent="0.25">
      <c r="A11" s="59" t="s">
        <v>75</v>
      </c>
      <c r="B11" s="122">
        <v>88</v>
      </c>
      <c r="C11" s="112">
        <v>87</v>
      </c>
      <c r="D11" s="112">
        <v>92</v>
      </c>
      <c r="E11" s="112">
        <v>92</v>
      </c>
      <c r="F11" s="112">
        <v>107</v>
      </c>
      <c r="G11" s="112">
        <v>111</v>
      </c>
      <c r="H11" s="112">
        <v>106</v>
      </c>
      <c r="I11" s="114">
        <v>106</v>
      </c>
      <c r="J11" s="114">
        <v>115</v>
      </c>
    </row>
    <row r="12" spans="1:10" s="2" customFormat="1" ht="13.5" customHeight="1" x14ac:dyDescent="0.2">
      <c r="A12" s="7"/>
    </row>
    <row r="13" spans="1:10" s="2" customFormat="1" ht="13.5" customHeight="1" x14ac:dyDescent="0.2">
      <c r="A13" s="3"/>
    </row>
    <row r="14" spans="1:10" s="2" customFormat="1" ht="13.5" customHeight="1" thickBot="1" x14ac:dyDescent="0.25">
      <c r="A14" s="4" t="s">
        <v>118</v>
      </c>
      <c r="G14" s="8"/>
      <c r="H14" s="8"/>
      <c r="I14" s="8"/>
      <c r="J14" s="8"/>
    </row>
    <row r="15" spans="1:10" s="2" customFormat="1" ht="15" customHeight="1" thickBot="1" x14ac:dyDescent="0.25">
      <c r="A15" s="86"/>
      <c r="B15" s="74">
        <v>2016</v>
      </c>
      <c r="C15" s="74">
        <v>2017</v>
      </c>
      <c r="D15" s="74">
        <v>2018</v>
      </c>
      <c r="E15" s="74">
        <v>2019</v>
      </c>
      <c r="F15" s="74">
        <v>2020</v>
      </c>
      <c r="G15" s="74">
        <v>2021</v>
      </c>
      <c r="H15" s="74">
        <v>2022</v>
      </c>
      <c r="I15" s="74">
        <v>2023</v>
      </c>
      <c r="J15" s="74">
        <v>2024</v>
      </c>
    </row>
    <row r="16" spans="1:10" s="2" customFormat="1" ht="15" customHeight="1" x14ac:dyDescent="0.2">
      <c r="A16" s="55" t="s">
        <v>133</v>
      </c>
      <c r="B16" s="51">
        <v>17.93005503284218</v>
      </c>
      <c r="C16" s="51">
        <v>18.629360722507528</v>
      </c>
      <c r="D16" s="51">
        <v>19.783917817924195</v>
      </c>
      <c r="E16" s="51">
        <v>22.108241952599929</v>
      </c>
      <c r="F16" s="51">
        <v>26.235003528581508</v>
      </c>
      <c r="G16" s="51">
        <v>30.130007027406887</v>
      </c>
      <c r="H16" s="51">
        <v>33.251791018696487</v>
      </c>
      <c r="I16" s="51">
        <v>36.267176900330497</v>
      </c>
      <c r="J16" s="51">
        <v>39.349368402837861</v>
      </c>
    </row>
    <row r="17" spans="1:17" s="2" customFormat="1" ht="15" customHeight="1" x14ac:dyDescent="0.2">
      <c r="A17" s="56" t="s">
        <v>71</v>
      </c>
      <c r="B17" s="5" t="s">
        <v>16</v>
      </c>
      <c r="C17" s="5" t="s">
        <v>16</v>
      </c>
      <c r="D17" s="5" t="s">
        <v>16</v>
      </c>
      <c r="E17" s="5" t="s">
        <v>16</v>
      </c>
      <c r="F17" s="5" t="s">
        <v>16</v>
      </c>
      <c r="G17" s="5" t="s">
        <v>16</v>
      </c>
      <c r="H17" s="5" t="s">
        <v>16</v>
      </c>
      <c r="I17" s="179" t="s">
        <v>16</v>
      </c>
      <c r="J17" s="179" t="s">
        <v>16</v>
      </c>
    </row>
    <row r="18" spans="1:17" s="2" customFormat="1" ht="15" customHeight="1" x14ac:dyDescent="0.2">
      <c r="A18" s="76" t="s">
        <v>72</v>
      </c>
      <c r="B18" s="5">
        <v>7.2484848484848481</v>
      </c>
      <c r="C18" s="5">
        <v>7.7796569219618261</v>
      </c>
      <c r="D18" s="5">
        <v>8.46968238691049</v>
      </c>
      <c r="E18" s="5">
        <v>9.8659003831417618</v>
      </c>
      <c r="F18" s="5">
        <v>14.353838817358131</v>
      </c>
      <c r="G18" s="5">
        <v>17.867298578199055</v>
      </c>
      <c r="H18" s="5">
        <v>21.244989389294979</v>
      </c>
      <c r="I18" s="179">
        <v>24.347826086956523</v>
      </c>
      <c r="J18" s="179">
        <v>28.0599110695062</v>
      </c>
      <c r="K18" s="10"/>
    </row>
    <row r="19" spans="1:17" s="2" customFormat="1" ht="15" customHeight="1" x14ac:dyDescent="0.2">
      <c r="A19" s="76" t="s">
        <v>73</v>
      </c>
      <c r="B19" s="5">
        <v>14.637734461198971</v>
      </c>
      <c r="C19" s="5">
        <v>15.683400513008428</v>
      </c>
      <c r="D19" s="5">
        <v>17.188638018936636</v>
      </c>
      <c r="E19" s="5">
        <v>20.050395968322533</v>
      </c>
      <c r="F19" s="5">
        <v>25.04459507670353</v>
      </c>
      <c r="G19" s="5">
        <v>30.777385159010599</v>
      </c>
      <c r="H19" s="5">
        <v>35.694347522679692</v>
      </c>
      <c r="I19" s="179">
        <v>39.986115931968072</v>
      </c>
      <c r="J19" s="179">
        <v>43.932622894465453</v>
      </c>
    </row>
    <row r="20" spans="1:17" s="2" customFormat="1" ht="15" customHeight="1" x14ac:dyDescent="0.2">
      <c r="A20" s="56" t="s">
        <v>74</v>
      </c>
      <c r="B20" s="5">
        <v>42.004590665646518</v>
      </c>
      <c r="C20" s="5">
        <v>42.660550458715598</v>
      </c>
      <c r="D20" s="5">
        <v>45.116279069767437</v>
      </c>
      <c r="E20" s="5">
        <v>47.507788161993773</v>
      </c>
      <c r="F20" s="5">
        <v>52.109375</v>
      </c>
      <c r="G20" s="5">
        <v>55.019455252918291</v>
      </c>
      <c r="H20" s="5">
        <v>57.187017001545591</v>
      </c>
      <c r="I20" s="179">
        <v>58.282208588957054</v>
      </c>
      <c r="J20" s="179">
        <v>61.309977151561313</v>
      </c>
    </row>
    <row r="21" spans="1:17" s="2" customFormat="1" ht="15" customHeight="1" thickBot="1" x14ac:dyDescent="0.25">
      <c r="A21" s="59" t="s">
        <v>75</v>
      </c>
      <c r="B21" s="60">
        <v>47.311827956989248</v>
      </c>
      <c r="C21" s="6">
        <v>47.282608695652172</v>
      </c>
      <c r="D21" s="6">
        <v>50</v>
      </c>
      <c r="E21" s="6">
        <v>52.873563218390807</v>
      </c>
      <c r="F21" s="6">
        <v>61.494252873563212</v>
      </c>
      <c r="G21" s="6">
        <v>65.680473372781066</v>
      </c>
      <c r="H21" s="6">
        <v>63.095238095238095</v>
      </c>
      <c r="I21" s="121">
        <v>62.721893491124256</v>
      </c>
      <c r="J21" s="121">
        <v>66.473988439306353</v>
      </c>
    </row>
    <row r="22" spans="1:17" ht="40.5" customHeight="1" x14ac:dyDescent="0.2">
      <c r="A22" s="261" t="s">
        <v>134</v>
      </c>
      <c r="B22" s="261"/>
      <c r="C22" s="261"/>
      <c r="D22" s="261"/>
      <c r="E22" s="261"/>
      <c r="F22" s="261"/>
      <c r="G22" s="261"/>
      <c r="H22" s="261"/>
      <c r="I22" s="261"/>
      <c r="J22" s="261"/>
    </row>
    <row r="23" spans="1:17" ht="18" customHeight="1" x14ac:dyDescent="0.2">
      <c r="A23" s="4" t="s">
        <v>135</v>
      </c>
    </row>
    <row r="24" spans="1:17" s="2" customFormat="1" ht="46.5" customHeight="1" x14ac:dyDescent="0.2">
      <c r="A24" s="262" t="s">
        <v>136</v>
      </c>
      <c r="B24" s="262"/>
      <c r="C24" s="262"/>
      <c r="D24" s="262"/>
      <c r="E24" s="262"/>
      <c r="F24" s="262"/>
      <c r="G24" s="262"/>
      <c r="H24" s="262"/>
      <c r="I24" s="262"/>
      <c r="J24" s="262"/>
      <c r="K24" s="149"/>
      <c r="L24" s="149"/>
      <c r="M24" s="149"/>
      <c r="N24" s="149"/>
      <c r="O24" s="149"/>
      <c r="P24" s="149"/>
      <c r="Q24" s="149"/>
    </row>
    <row r="25" spans="1:17" s="2" customFormat="1" ht="9.75" customHeight="1" x14ac:dyDescent="0.2">
      <c r="A25" s="167"/>
      <c r="B25" s="167"/>
      <c r="C25" s="167"/>
      <c r="D25" s="167"/>
      <c r="E25" s="167"/>
      <c r="F25" s="167"/>
      <c r="G25" s="167"/>
      <c r="H25" s="169"/>
      <c r="I25" s="167"/>
      <c r="J25" s="194"/>
      <c r="K25" s="149"/>
      <c r="L25" s="149"/>
      <c r="M25" s="149"/>
      <c r="N25" s="149"/>
      <c r="O25" s="149"/>
      <c r="P25" s="149"/>
      <c r="Q25" s="149"/>
    </row>
    <row r="26" spans="1:17" x14ac:dyDescent="0.2">
      <c r="A26" s="14" t="s">
        <v>78</v>
      </c>
    </row>
  </sheetData>
  <mergeCells count="2">
    <mergeCell ref="A22:J22"/>
    <mergeCell ref="A24:J24"/>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P23"/>
  <sheetViews>
    <sheetView showGridLines="0" zoomScale="85" zoomScaleNormal="85" workbookViewId="0"/>
  </sheetViews>
  <sheetFormatPr defaultColWidth="9.140625" defaultRowHeight="12.75" x14ac:dyDescent="0.2"/>
  <cols>
    <col min="1" max="1" width="42.5703125" style="4" customWidth="1"/>
    <col min="2" max="8" width="9.42578125" style="4" customWidth="1"/>
    <col min="9" max="9" width="10.85546875" style="4" bestFit="1" customWidth="1"/>
    <col min="10" max="10" width="9.28515625" style="4" customWidth="1"/>
    <col min="11" max="15" width="9" style="4" customWidth="1"/>
    <col min="16" max="16384" width="9.140625" style="4"/>
  </cols>
  <sheetData>
    <row r="1" spans="1:13" s="2" customFormat="1" ht="20.100000000000001" customHeight="1" x14ac:dyDescent="0.2">
      <c r="A1" s="63" t="s">
        <v>67</v>
      </c>
      <c r="B1" s="1"/>
    </row>
    <row r="2" spans="1:13" s="2" customFormat="1" ht="15" customHeight="1" x14ac:dyDescent="0.2">
      <c r="A2" s="192" t="s">
        <v>68</v>
      </c>
    </row>
    <row r="3" spans="1:13" s="2" customFormat="1" ht="15" customHeight="1" x14ac:dyDescent="0.2">
      <c r="A3" s="3"/>
    </row>
    <row r="4" spans="1:13" s="2" customFormat="1" ht="15" customHeight="1" thickBot="1" x14ac:dyDescent="0.25">
      <c r="A4" s="4" t="s">
        <v>69</v>
      </c>
    </row>
    <row r="5" spans="1:13" s="2" customFormat="1" ht="15" customHeight="1" thickBot="1" x14ac:dyDescent="0.25">
      <c r="A5" s="64"/>
      <c r="B5" s="140">
        <v>2016</v>
      </c>
      <c r="C5" s="140">
        <v>2017</v>
      </c>
      <c r="D5" s="140">
        <v>2018</v>
      </c>
      <c r="E5" s="140">
        <v>2019</v>
      </c>
      <c r="F5" s="140">
        <v>2020</v>
      </c>
      <c r="G5" s="140">
        <v>2021</v>
      </c>
      <c r="H5" s="140">
        <v>2022</v>
      </c>
      <c r="I5" s="140">
        <v>2023</v>
      </c>
      <c r="J5" s="140">
        <v>2024</v>
      </c>
    </row>
    <row r="6" spans="1:13" s="2" customFormat="1" ht="15" customHeight="1" x14ac:dyDescent="0.2">
      <c r="A6" s="75" t="s">
        <v>70</v>
      </c>
      <c r="B6" s="139">
        <v>256.13900000000001</v>
      </c>
      <c r="C6" s="139">
        <v>261.78100000000001</v>
      </c>
      <c r="D6" s="139">
        <v>271.91300000000001</v>
      </c>
      <c r="E6" s="139">
        <v>296.75700000000001</v>
      </c>
      <c r="F6" s="139">
        <v>335.25900000000001</v>
      </c>
      <c r="G6" s="139">
        <v>371.14100000000002</v>
      </c>
      <c r="H6" s="139">
        <v>409.83100000000002</v>
      </c>
      <c r="I6" s="139">
        <v>452.12799999999999</v>
      </c>
      <c r="J6" s="139">
        <v>499.47399999999999</v>
      </c>
    </row>
    <row r="7" spans="1:13" s="2" customFormat="1" ht="15" customHeight="1" x14ac:dyDescent="0.2">
      <c r="A7" s="56" t="s">
        <v>71</v>
      </c>
      <c r="B7" s="100">
        <v>8.2100000000000009</v>
      </c>
      <c r="C7" s="100">
        <f>8651/1000</f>
        <v>8.6509999999999998</v>
      </c>
      <c r="D7" s="100">
        <f>9340/1000</f>
        <v>9.34</v>
      </c>
      <c r="E7" s="100">
        <v>12.984999999999999</v>
      </c>
      <c r="F7" s="100">
        <v>17.524000000000001</v>
      </c>
      <c r="G7" s="100">
        <v>19.556000000000001</v>
      </c>
      <c r="H7" s="100">
        <v>24.555</v>
      </c>
      <c r="I7" s="100">
        <v>26.574999999999999</v>
      </c>
      <c r="J7" s="100">
        <v>26.681000000000001</v>
      </c>
    </row>
    <row r="8" spans="1:13" s="2" customFormat="1" ht="15" customHeight="1" x14ac:dyDescent="0.2">
      <c r="A8" s="76" t="s">
        <v>72</v>
      </c>
      <c r="B8" s="100">
        <v>101.184</v>
      </c>
      <c r="C8" s="100">
        <v>104.556</v>
      </c>
      <c r="D8" s="100">
        <v>109.334</v>
      </c>
      <c r="E8" s="100">
        <v>124.709</v>
      </c>
      <c r="F8" s="100">
        <v>144.792</v>
      </c>
      <c r="G8" s="100">
        <v>164.99700000000001</v>
      </c>
      <c r="H8" s="100">
        <v>187.672</v>
      </c>
      <c r="I8" s="100">
        <v>210.00800000000001</v>
      </c>
      <c r="J8" s="100">
        <v>233.542</v>
      </c>
    </row>
    <row r="9" spans="1:13" s="2" customFormat="1" ht="15" customHeight="1" x14ac:dyDescent="0.2">
      <c r="A9" s="76" t="s">
        <v>73</v>
      </c>
      <c r="B9" s="100">
        <v>97.88600000000001</v>
      </c>
      <c r="C9" s="100">
        <v>100.22</v>
      </c>
      <c r="D9" s="100">
        <v>105.877</v>
      </c>
      <c r="E9" s="100">
        <v>118.645</v>
      </c>
      <c r="F9" s="100">
        <v>136.81200000000001</v>
      </c>
      <c r="G9" s="100">
        <v>156.97300000000001</v>
      </c>
      <c r="H9" s="100">
        <v>177.61600000000001</v>
      </c>
      <c r="I9" s="100">
        <v>199.83699999999999</v>
      </c>
      <c r="J9" s="100">
        <v>225.72</v>
      </c>
    </row>
    <row r="10" spans="1:13" s="2" customFormat="1" ht="15" customHeight="1" x14ac:dyDescent="0.2">
      <c r="A10" s="56" t="s">
        <v>74</v>
      </c>
      <c r="B10" s="100">
        <v>103.211</v>
      </c>
      <c r="C10" s="100">
        <v>105.53200000000001</v>
      </c>
      <c r="D10" s="100">
        <v>108.27</v>
      </c>
      <c r="E10" s="100">
        <v>112.53400000000001</v>
      </c>
      <c r="F10" s="100">
        <v>121.81399999999999</v>
      </c>
      <c r="G10" s="100">
        <v>125.479</v>
      </c>
      <c r="H10" s="100">
        <v>129.97900000000001</v>
      </c>
      <c r="I10" s="100">
        <v>138.30199999999999</v>
      </c>
      <c r="J10" s="100">
        <v>151.05699999999999</v>
      </c>
    </row>
    <row r="11" spans="1:13" s="2" customFormat="1" ht="15" customHeight="1" thickBot="1" x14ac:dyDescent="0.25">
      <c r="A11" s="59" t="s">
        <v>75</v>
      </c>
      <c r="B11" s="101">
        <v>11.237</v>
      </c>
      <c r="C11" s="101">
        <v>11.286999999999999</v>
      </c>
      <c r="D11" s="101">
        <v>11.603</v>
      </c>
      <c r="E11" s="101">
        <v>11.041</v>
      </c>
      <c r="F11" s="101">
        <v>11.423</v>
      </c>
      <c r="G11" s="101">
        <v>11.515000000000001</v>
      </c>
      <c r="H11" s="101">
        <v>11.571999999999999</v>
      </c>
      <c r="I11" s="101">
        <v>11.821999999999999</v>
      </c>
      <c r="J11" s="101">
        <v>12.436999999999999</v>
      </c>
    </row>
    <row r="12" spans="1:13" s="2" customFormat="1" ht="15" customHeight="1" x14ac:dyDescent="0.2">
      <c r="A12" s="7"/>
    </row>
    <row r="13" spans="1:13" s="2" customFormat="1" ht="15" customHeight="1" thickBot="1" x14ac:dyDescent="0.25">
      <c r="A13" s="4" t="s">
        <v>76</v>
      </c>
      <c r="G13" s="8"/>
      <c r="H13" s="8"/>
      <c r="I13" s="8"/>
      <c r="J13" s="8"/>
    </row>
    <row r="14" spans="1:13" s="2" customFormat="1" ht="15" customHeight="1" thickBot="1" x14ac:dyDescent="0.25">
      <c r="A14" s="64"/>
      <c r="B14" s="140">
        <v>2016</v>
      </c>
      <c r="C14" s="140">
        <v>2017</v>
      </c>
      <c r="D14" s="140">
        <v>2018</v>
      </c>
      <c r="E14" s="140">
        <v>2019</v>
      </c>
      <c r="F14" s="140">
        <v>2020</v>
      </c>
      <c r="G14" s="140">
        <v>2021</v>
      </c>
      <c r="H14" s="140">
        <v>2022</v>
      </c>
      <c r="I14" s="140">
        <v>2023</v>
      </c>
      <c r="J14" s="140">
        <v>2024</v>
      </c>
    </row>
    <row r="15" spans="1:13" s="2" customFormat="1" ht="15" customHeight="1" x14ac:dyDescent="0.2">
      <c r="A15" s="75" t="s">
        <v>70</v>
      </c>
      <c r="B15" s="139">
        <v>14.9</v>
      </c>
      <c r="C15" s="139">
        <v>15.096394998336278</v>
      </c>
      <c r="D15" s="139">
        <v>15.6</v>
      </c>
      <c r="E15" s="139">
        <v>16.827891167649476</v>
      </c>
      <c r="F15" s="139">
        <v>18.88557535663346</v>
      </c>
      <c r="G15" s="139">
        <v>20.673027381076384</v>
      </c>
      <c r="H15" s="139">
        <v>21.978871203796512</v>
      </c>
      <c r="I15" s="139">
        <v>24.112425956610988</v>
      </c>
      <c r="J15" s="139">
        <v>26.394963187810866</v>
      </c>
      <c r="L15" s="10"/>
      <c r="M15" s="9"/>
    </row>
    <row r="16" spans="1:13" s="2" customFormat="1" ht="15" customHeight="1" x14ac:dyDescent="0.2">
      <c r="A16" s="56" t="s">
        <v>71</v>
      </c>
      <c r="B16" s="100">
        <v>2.2638720760616899</v>
      </c>
      <c r="C16" s="100">
        <v>2.3847985974043158</v>
      </c>
      <c r="D16" s="100">
        <v>2.6</v>
      </c>
      <c r="E16" s="100">
        <v>3.5584214146540645</v>
      </c>
      <c r="F16" s="100">
        <v>4.9004748348704412</v>
      </c>
      <c r="G16" s="100">
        <v>5.4248384143804262</v>
      </c>
      <c r="H16" s="100">
        <v>6.6507766687883425</v>
      </c>
      <c r="I16" s="100">
        <v>7.290989352274817</v>
      </c>
      <c r="J16" s="100">
        <v>7.4027523444869878</v>
      </c>
    </row>
    <row r="17" spans="1:16" s="2" customFormat="1" ht="15" customHeight="1" x14ac:dyDescent="0.2">
      <c r="A17" s="76" t="s">
        <v>72</v>
      </c>
      <c r="B17" s="100">
        <v>17.8</v>
      </c>
      <c r="C17" s="100">
        <v>18.161574016977625</v>
      </c>
      <c r="D17" s="100">
        <v>19.100000000000001</v>
      </c>
      <c r="E17" s="100">
        <v>22.137194548288264</v>
      </c>
      <c r="F17" s="100">
        <v>26.084465734323686</v>
      </c>
      <c r="G17" s="100">
        <v>30.23523440062597</v>
      </c>
      <c r="H17" s="100">
        <v>32.929129520096431</v>
      </c>
      <c r="I17" s="100">
        <v>36.677302679262219</v>
      </c>
      <c r="J17" s="100">
        <v>40.063953558188651</v>
      </c>
    </row>
    <row r="18" spans="1:16" s="2" customFormat="1" ht="15" customHeight="1" x14ac:dyDescent="0.2">
      <c r="A18" s="76" t="s">
        <v>73</v>
      </c>
      <c r="B18" s="100">
        <v>29</v>
      </c>
      <c r="C18" s="100">
        <v>28.600863562294347</v>
      </c>
      <c r="D18" s="100">
        <v>28.8</v>
      </c>
      <c r="E18" s="100">
        <v>30.453028747433265</v>
      </c>
      <c r="F18" s="100">
        <v>33.593364419202523</v>
      </c>
      <c r="G18" s="100">
        <v>37.476245046077452</v>
      </c>
      <c r="H18" s="100">
        <v>40.565397817979175</v>
      </c>
      <c r="I18" s="100">
        <v>46.716756708738252</v>
      </c>
      <c r="J18" s="100">
        <v>53.802167627646668</v>
      </c>
    </row>
    <row r="19" spans="1:16" s="2" customFormat="1" ht="15" customHeight="1" x14ac:dyDescent="0.2">
      <c r="A19" s="56" t="s">
        <v>74</v>
      </c>
      <c r="B19" s="100">
        <v>24.3</v>
      </c>
      <c r="C19" s="100">
        <v>25.035169084417667</v>
      </c>
      <c r="D19" s="100">
        <v>25.7</v>
      </c>
      <c r="E19" s="100">
        <v>26.551182291347164</v>
      </c>
      <c r="F19" s="100">
        <v>28.138672136676323</v>
      </c>
      <c r="G19" s="100">
        <v>28.118291376659933</v>
      </c>
      <c r="H19" s="100">
        <v>28.061096718480137</v>
      </c>
      <c r="I19" s="100">
        <v>28.530111932139334</v>
      </c>
      <c r="J19" s="100">
        <v>30.019932868166833</v>
      </c>
    </row>
    <row r="20" spans="1:16" s="2" customFormat="1" ht="15" customHeight="1" thickBot="1" x14ac:dyDescent="0.25">
      <c r="A20" s="59" t="s">
        <v>75</v>
      </c>
      <c r="B20" s="101">
        <v>43.6</v>
      </c>
      <c r="C20" s="101">
        <v>47.69692359702502</v>
      </c>
      <c r="D20" s="101">
        <v>52.2</v>
      </c>
      <c r="E20" s="101">
        <v>50.670032124827898</v>
      </c>
      <c r="F20" s="101">
        <v>51.086762075134175</v>
      </c>
      <c r="G20" s="101">
        <v>48.027193860527198</v>
      </c>
      <c r="H20" s="101">
        <v>47.278967151495344</v>
      </c>
      <c r="I20" s="101">
        <v>46.382611424984304</v>
      </c>
      <c r="J20" s="101">
        <v>47.39891001943672</v>
      </c>
      <c r="K20" s="9"/>
    </row>
    <row r="21" spans="1:16" s="2" customFormat="1" ht="36" customHeight="1" x14ac:dyDescent="0.2">
      <c r="A21" s="206" t="s">
        <v>77</v>
      </c>
      <c r="B21" s="206"/>
      <c r="C21" s="206"/>
      <c r="D21" s="206"/>
      <c r="E21" s="206"/>
      <c r="F21" s="206"/>
      <c r="G21" s="206"/>
      <c r="H21" s="206"/>
      <c r="I21" s="206"/>
      <c r="J21" s="206"/>
      <c r="K21" s="141"/>
      <c r="L21" s="141"/>
      <c r="M21" s="141"/>
      <c r="N21" s="141"/>
      <c r="O21" s="141"/>
      <c r="P21" s="141"/>
    </row>
    <row r="22" spans="1:16" s="2" customFormat="1" ht="8.25" customHeight="1" x14ac:dyDescent="0.2">
      <c r="A22" s="123"/>
      <c r="B22" s="123"/>
      <c r="C22" s="123"/>
      <c r="D22" s="123"/>
      <c r="E22" s="123"/>
      <c r="F22" s="123"/>
      <c r="G22" s="123"/>
      <c r="H22" s="123"/>
      <c r="I22" s="168"/>
      <c r="J22" s="168"/>
      <c r="K22" s="123"/>
      <c r="L22" s="123"/>
      <c r="M22" s="123"/>
      <c r="N22" s="123"/>
      <c r="O22" s="123"/>
      <c r="P22" s="123"/>
    </row>
    <row r="23" spans="1:16" x14ac:dyDescent="0.2">
      <c r="A23" s="14" t="s">
        <v>78</v>
      </c>
    </row>
  </sheetData>
  <mergeCells count="1">
    <mergeCell ref="A21:J21"/>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M23"/>
  <sheetViews>
    <sheetView showGridLines="0" zoomScale="85" zoomScaleNormal="85" workbookViewId="0">
      <selection activeCell="A2" sqref="A2"/>
    </sheetView>
  </sheetViews>
  <sheetFormatPr defaultRowHeight="12.75" x14ac:dyDescent="0.2"/>
  <cols>
    <col min="1" max="1" width="17.7109375" style="2" customWidth="1"/>
    <col min="2" max="13" width="10" style="2" customWidth="1"/>
    <col min="14" max="216" width="9.140625" style="2"/>
    <col min="217" max="217" width="17.7109375" style="2" customWidth="1"/>
    <col min="218" max="241" width="7.7109375" style="2" customWidth="1"/>
    <col min="242" max="472" width="9.140625" style="2"/>
    <col min="473" max="473" width="17.7109375" style="2" customWidth="1"/>
    <col min="474" max="497" width="7.7109375" style="2" customWidth="1"/>
    <col min="498" max="728" width="9.140625" style="2"/>
    <col min="729" max="729" width="17.7109375" style="2" customWidth="1"/>
    <col min="730" max="753" width="7.7109375" style="2" customWidth="1"/>
    <col min="754" max="984" width="9.140625" style="2"/>
    <col min="985" max="985" width="17.7109375" style="2" customWidth="1"/>
    <col min="986" max="1009" width="7.7109375" style="2" customWidth="1"/>
    <col min="1010" max="1240" width="9.140625" style="2"/>
    <col min="1241" max="1241" width="17.7109375" style="2" customWidth="1"/>
    <col min="1242" max="1265" width="7.7109375" style="2" customWidth="1"/>
    <col min="1266" max="1496" width="9.140625" style="2"/>
    <col min="1497" max="1497" width="17.7109375" style="2" customWidth="1"/>
    <col min="1498" max="1521" width="7.7109375" style="2" customWidth="1"/>
    <col min="1522" max="1752" width="9.140625" style="2"/>
    <col min="1753" max="1753" width="17.7109375" style="2" customWidth="1"/>
    <col min="1754" max="1777" width="7.7109375" style="2" customWidth="1"/>
    <col min="1778" max="2008" width="9.140625" style="2"/>
    <col min="2009" max="2009" width="17.7109375" style="2" customWidth="1"/>
    <col min="2010" max="2033" width="7.7109375" style="2" customWidth="1"/>
    <col min="2034" max="2264" width="9.140625" style="2"/>
    <col min="2265" max="2265" width="17.7109375" style="2" customWidth="1"/>
    <col min="2266" max="2289" width="7.7109375" style="2" customWidth="1"/>
    <col min="2290" max="2520" width="9.140625" style="2"/>
    <col min="2521" max="2521" width="17.7109375" style="2" customWidth="1"/>
    <col min="2522" max="2545" width="7.7109375" style="2" customWidth="1"/>
    <col min="2546" max="2776" width="9.140625" style="2"/>
    <col min="2777" max="2777" width="17.7109375" style="2" customWidth="1"/>
    <col min="2778" max="2801" width="7.7109375" style="2" customWidth="1"/>
    <col min="2802" max="3032" width="9.140625" style="2"/>
    <col min="3033" max="3033" width="17.7109375" style="2" customWidth="1"/>
    <col min="3034" max="3057" width="7.7109375" style="2" customWidth="1"/>
    <col min="3058" max="3288" width="9.140625" style="2"/>
    <col min="3289" max="3289" width="17.7109375" style="2" customWidth="1"/>
    <col min="3290" max="3313" width="7.7109375" style="2" customWidth="1"/>
    <col min="3314" max="3544" width="9.140625" style="2"/>
    <col min="3545" max="3545" width="17.7109375" style="2" customWidth="1"/>
    <col min="3546" max="3569" width="7.7109375" style="2" customWidth="1"/>
    <col min="3570" max="3800" width="9.140625" style="2"/>
    <col min="3801" max="3801" width="17.7109375" style="2" customWidth="1"/>
    <col min="3802" max="3825" width="7.7109375" style="2" customWidth="1"/>
    <col min="3826" max="4056" width="9.140625" style="2"/>
    <col min="4057" max="4057" width="17.7109375" style="2" customWidth="1"/>
    <col min="4058" max="4081" width="7.7109375" style="2" customWidth="1"/>
    <col min="4082" max="4312" width="9.140625" style="2"/>
    <col min="4313" max="4313" width="17.7109375" style="2" customWidth="1"/>
    <col min="4314" max="4337" width="7.7109375" style="2" customWidth="1"/>
    <col min="4338" max="4568" width="9.140625" style="2"/>
    <col min="4569" max="4569" width="17.7109375" style="2" customWidth="1"/>
    <col min="4570" max="4593" width="7.7109375" style="2" customWidth="1"/>
    <col min="4594" max="4824" width="9.140625" style="2"/>
    <col min="4825" max="4825" width="17.7109375" style="2" customWidth="1"/>
    <col min="4826" max="4849" width="7.7109375" style="2" customWidth="1"/>
    <col min="4850" max="5080" width="9.140625" style="2"/>
    <col min="5081" max="5081" width="17.7109375" style="2" customWidth="1"/>
    <col min="5082" max="5105" width="7.7109375" style="2" customWidth="1"/>
    <col min="5106" max="5336" width="9.140625" style="2"/>
    <col min="5337" max="5337" width="17.7109375" style="2" customWidth="1"/>
    <col min="5338" max="5361" width="7.7109375" style="2" customWidth="1"/>
    <col min="5362" max="5592" width="9.140625" style="2"/>
    <col min="5593" max="5593" width="17.7109375" style="2" customWidth="1"/>
    <col min="5594" max="5617" width="7.7109375" style="2" customWidth="1"/>
    <col min="5618" max="5848" width="9.140625" style="2"/>
    <col min="5849" max="5849" width="17.7109375" style="2" customWidth="1"/>
    <col min="5850" max="5873" width="7.7109375" style="2" customWidth="1"/>
    <col min="5874" max="6104" width="9.140625" style="2"/>
    <col min="6105" max="6105" width="17.7109375" style="2" customWidth="1"/>
    <col min="6106" max="6129" width="7.7109375" style="2" customWidth="1"/>
    <col min="6130" max="6360" width="9.140625" style="2"/>
    <col min="6361" max="6361" width="17.7109375" style="2" customWidth="1"/>
    <col min="6362" max="6385" width="7.7109375" style="2" customWidth="1"/>
    <col min="6386" max="6616" width="9.140625" style="2"/>
    <col min="6617" max="6617" width="17.7109375" style="2" customWidth="1"/>
    <col min="6618" max="6641" width="7.7109375" style="2" customWidth="1"/>
    <col min="6642" max="6872" width="9.140625" style="2"/>
    <col min="6873" max="6873" width="17.7109375" style="2" customWidth="1"/>
    <col min="6874" max="6897" width="7.7109375" style="2" customWidth="1"/>
    <col min="6898" max="7128" width="9.140625" style="2"/>
    <col min="7129" max="7129" width="17.7109375" style="2" customWidth="1"/>
    <col min="7130" max="7153" width="7.7109375" style="2" customWidth="1"/>
    <col min="7154" max="7384" width="9.140625" style="2"/>
    <col min="7385" max="7385" width="17.7109375" style="2" customWidth="1"/>
    <col min="7386" max="7409" width="7.7109375" style="2" customWidth="1"/>
    <col min="7410" max="7640" width="9.140625" style="2"/>
    <col min="7641" max="7641" width="17.7109375" style="2" customWidth="1"/>
    <col min="7642" max="7665" width="7.7109375" style="2" customWidth="1"/>
    <col min="7666" max="7896" width="9.140625" style="2"/>
    <col min="7897" max="7897" width="17.7109375" style="2" customWidth="1"/>
    <col min="7898" max="7921" width="7.7109375" style="2" customWidth="1"/>
    <col min="7922" max="8152" width="9.140625" style="2"/>
    <col min="8153" max="8153" width="17.7109375" style="2" customWidth="1"/>
    <col min="8154" max="8177" width="7.7109375" style="2" customWidth="1"/>
    <col min="8178" max="8408" width="9.140625" style="2"/>
    <col min="8409" max="8409" width="17.7109375" style="2" customWidth="1"/>
    <col min="8410" max="8433" width="7.7109375" style="2" customWidth="1"/>
    <col min="8434" max="8664" width="9.140625" style="2"/>
    <col min="8665" max="8665" width="17.7109375" style="2" customWidth="1"/>
    <col min="8666" max="8689" width="7.7109375" style="2" customWidth="1"/>
    <col min="8690" max="8920" width="9.140625" style="2"/>
    <col min="8921" max="8921" width="17.7109375" style="2" customWidth="1"/>
    <col min="8922" max="8945" width="7.7109375" style="2" customWidth="1"/>
    <col min="8946" max="9176" width="9.140625" style="2"/>
    <col min="9177" max="9177" width="17.7109375" style="2" customWidth="1"/>
    <col min="9178" max="9201" width="7.7109375" style="2" customWidth="1"/>
    <col min="9202" max="9432" width="9.140625" style="2"/>
    <col min="9433" max="9433" width="17.7109375" style="2" customWidth="1"/>
    <col min="9434" max="9457" width="7.7109375" style="2" customWidth="1"/>
    <col min="9458" max="9688" width="9.140625" style="2"/>
    <col min="9689" max="9689" width="17.7109375" style="2" customWidth="1"/>
    <col min="9690" max="9713" width="7.7109375" style="2" customWidth="1"/>
    <col min="9714" max="9944" width="9.140625" style="2"/>
    <col min="9945" max="9945" width="17.7109375" style="2" customWidth="1"/>
    <col min="9946" max="9969" width="7.7109375" style="2" customWidth="1"/>
    <col min="9970" max="10200" width="9.140625" style="2"/>
    <col min="10201" max="10201" width="17.7109375" style="2" customWidth="1"/>
    <col min="10202" max="10225" width="7.7109375" style="2" customWidth="1"/>
    <col min="10226" max="10456" width="9.140625" style="2"/>
    <col min="10457" max="10457" width="17.7109375" style="2" customWidth="1"/>
    <col min="10458" max="10481" width="7.7109375" style="2" customWidth="1"/>
    <col min="10482" max="10712" width="9.140625" style="2"/>
    <col min="10713" max="10713" width="17.7109375" style="2" customWidth="1"/>
    <col min="10714" max="10737" width="7.7109375" style="2" customWidth="1"/>
    <col min="10738" max="10968" width="9.140625" style="2"/>
    <col min="10969" max="10969" width="17.7109375" style="2" customWidth="1"/>
    <col min="10970" max="10993" width="7.7109375" style="2" customWidth="1"/>
    <col min="10994" max="11224" width="9.140625" style="2"/>
    <col min="11225" max="11225" width="17.7109375" style="2" customWidth="1"/>
    <col min="11226" max="11249" width="7.7109375" style="2" customWidth="1"/>
    <col min="11250" max="11480" width="9.140625" style="2"/>
    <col min="11481" max="11481" width="17.7109375" style="2" customWidth="1"/>
    <col min="11482" max="11505" width="7.7109375" style="2" customWidth="1"/>
    <col min="11506" max="11736" width="9.140625" style="2"/>
    <col min="11737" max="11737" width="17.7109375" style="2" customWidth="1"/>
    <col min="11738" max="11761" width="7.7109375" style="2" customWidth="1"/>
    <col min="11762" max="11992" width="9.140625" style="2"/>
    <col min="11993" max="11993" width="17.7109375" style="2" customWidth="1"/>
    <col min="11994" max="12017" width="7.7109375" style="2" customWidth="1"/>
    <col min="12018" max="12248" width="9.140625" style="2"/>
    <col min="12249" max="12249" width="17.7109375" style="2" customWidth="1"/>
    <col min="12250" max="12273" width="7.7109375" style="2" customWidth="1"/>
    <col min="12274" max="12504" width="9.140625" style="2"/>
    <col min="12505" max="12505" width="17.7109375" style="2" customWidth="1"/>
    <col min="12506" max="12529" width="7.7109375" style="2" customWidth="1"/>
    <col min="12530" max="12760" width="9.140625" style="2"/>
    <col min="12761" max="12761" width="17.7109375" style="2" customWidth="1"/>
    <col min="12762" max="12785" width="7.7109375" style="2" customWidth="1"/>
    <col min="12786" max="13016" width="9.140625" style="2"/>
    <col min="13017" max="13017" width="17.7109375" style="2" customWidth="1"/>
    <col min="13018" max="13041" width="7.7109375" style="2" customWidth="1"/>
    <col min="13042" max="13272" width="9.140625" style="2"/>
    <col min="13273" max="13273" width="17.7109375" style="2" customWidth="1"/>
    <col min="13274" max="13297" width="7.7109375" style="2" customWidth="1"/>
    <col min="13298" max="13528" width="9.140625" style="2"/>
    <col min="13529" max="13529" width="17.7109375" style="2" customWidth="1"/>
    <col min="13530" max="13553" width="7.7109375" style="2" customWidth="1"/>
    <col min="13554" max="13784" width="9.140625" style="2"/>
    <col min="13785" max="13785" width="17.7109375" style="2" customWidth="1"/>
    <col min="13786" max="13809" width="7.7109375" style="2" customWidth="1"/>
    <col min="13810" max="14040" width="9.140625" style="2"/>
    <col min="14041" max="14041" width="17.7109375" style="2" customWidth="1"/>
    <col min="14042" max="14065" width="7.7109375" style="2" customWidth="1"/>
    <col min="14066" max="14296" width="9.140625" style="2"/>
    <col min="14297" max="14297" width="17.7109375" style="2" customWidth="1"/>
    <col min="14298" max="14321" width="7.7109375" style="2" customWidth="1"/>
    <col min="14322" max="14552" width="9.140625" style="2"/>
    <col min="14553" max="14553" width="17.7109375" style="2" customWidth="1"/>
    <col min="14554" max="14577" width="7.7109375" style="2" customWidth="1"/>
    <col min="14578" max="14808" width="9.140625" style="2"/>
    <col min="14809" max="14809" width="17.7109375" style="2" customWidth="1"/>
    <col min="14810" max="14833" width="7.7109375" style="2" customWidth="1"/>
    <col min="14834" max="15064" width="9.140625" style="2"/>
    <col min="15065" max="15065" width="17.7109375" style="2" customWidth="1"/>
    <col min="15066" max="15089" width="7.7109375" style="2" customWidth="1"/>
    <col min="15090" max="15320" width="9.140625" style="2"/>
    <col min="15321" max="15321" width="17.7109375" style="2" customWidth="1"/>
    <col min="15322" max="15345" width="7.7109375" style="2" customWidth="1"/>
    <col min="15346" max="15576" width="9.140625" style="2"/>
    <col min="15577" max="15577" width="17.7109375" style="2" customWidth="1"/>
    <col min="15578" max="15601" width="7.7109375" style="2" customWidth="1"/>
    <col min="15602" max="15832" width="9.140625" style="2"/>
    <col min="15833" max="15833" width="17.7109375" style="2" customWidth="1"/>
    <col min="15834" max="15857" width="7.7109375" style="2" customWidth="1"/>
    <col min="15858" max="16088" width="9.140625" style="2"/>
    <col min="16089" max="16089" width="17.7109375" style="2" customWidth="1"/>
    <col min="16090" max="16113" width="7.7109375" style="2" customWidth="1"/>
    <col min="16114" max="16384" width="9.140625" style="2"/>
  </cols>
  <sheetData>
    <row r="1" spans="1:13" s="73" customFormat="1" ht="20.100000000000001" customHeight="1" x14ac:dyDescent="0.2">
      <c r="A1" s="73" t="s">
        <v>140</v>
      </c>
    </row>
    <row r="2" spans="1:13" x14ac:dyDescent="0.2">
      <c r="A2" s="193" t="s">
        <v>68</v>
      </c>
    </row>
    <row r="3" spans="1:13" ht="13.5" thickBot="1" x14ac:dyDescent="0.25"/>
    <row r="4" spans="1:13" ht="41.25" customHeight="1" x14ac:dyDescent="0.2">
      <c r="A4" s="238" t="s">
        <v>80</v>
      </c>
      <c r="B4" s="259" t="s">
        <v>70</v>
      </c>
      <c r="C4" s="265"/>
      <c r="D4" s="263" t="s">
        <v>71</v>
      </c>
      <c r="E4" s="266"/>
      <c r="F4" s="263" t="s">
        <v>121</v>
      </c>
      <c r="G4" s="266"/>
      <c r="H4" s="263" t="s">
        <v>122</v>
      </c>
      <c r="I4" s="266"/>
      <c r="J4" s="263" t="s">
        <v>74</v>
      </c>
      <c r="K4" s="264"/>
      <c r="L4" s="263" t="s">
        <v>75</v>
      </c>
      <c r="M4" s="264"/>
    </row>
    <row r="5" spans="1:13" ht="29.25" customHeight="1" thickBot="1" x14ac:dyDescent="0.25">
      <c r="A5" s="239"/>
      <c r="B5" s="81" t="s">
        <v>123</v>
      </c>
      <c r="C5" s="82" t="s">
        <v>14</v>
      </c>
      <c r="D5" s="81" t="s">
        <v>123</v>
      </c>
      <c r="E5" s="82" t="s">
        <v>14</v>
      </c>
      <c r="F5" s="81" t="s">
        <v>123</v>
      </c>
      <c r="G5" s="82" t="s">
        <v>14</v>
      </c>
      <c r="H5" s="81" t="s">
        <v>123</v>
      </c>
      <c r="I5" s="82" t="s">
        <v>14</v>
      </c>
      <c r="J5" s="81" t="s">
        <v>123</v>
      </c>
      <c r="K5" s="82" t="s">
        <v>14</v>
      </c>
      <c r="L5" s="81" t="s">
        <v>123</v>
      </c>
      <c r="M5" s="82" t="s">
        <v>14</v>
      </c>
    </row>
    <row r="6" spans="1:13" ht="15" customHeight="1" x14ac:dyDescent="0.2">
      <c r="A6" s="21" t="s">
        <v>109</v>
      </c>
      <c r="B6" s="83">
        <v>2274</v>
      </c>
      <c r="C6" s="84">
        <v>39.349368402837861</v>
      </c>
      <c r="D6" s="83" t="s">
        <v>16</v>
      </c>
      <c r="E6" s="84" t="s">
        <v>16</v>
      </c>
      <c r="F6" s="83">
        <v>1199</v>
      </c>
      <c r="G6" s="84">
        <v>28.0599110695062</v>
      </c>
      <c r="H6" s="83">
        <v>1278</v>
      </c>
      <c r="I6" s="84">
        <v>43.932622894465453</v>
      </c>
      <c r="J6" s="83">
        <v>805</v>
      </c>
      <c r="K6" s="84">
        <v>61.309977151561313</v>
      </c>
      <c r="L6" s="83">
        <v>115</v>
      </c>
      <c r="M6" s="84">
        <v>66.473988439306353</v>
      </c>
    </row>
    <row r="7" spans="1:13" ht="15" customHeight="1" x14ac:dyDescent="0.2">
      <c r="A7" s="22" t="s">
        <v>0</v>
      </c>
      <c r="B7" s="24">
        <v>255</v>
      </c>
      <c r="C7" s="25">
        <v>46.961325966850829</v>
      </c>
      <c r="D7" s="24" t="s">
        <v>16</v>
      </c>
      <c r="E7" s="25" t="s">
        <v>16</v>
      </c>
      <c r="F7" s="24">
        <v>105</v>
      </c>
      <c r="G7" s="25">
        <v>35.593220338983052</v>
      </c>
      <c r="H7" s="24">
        <v>126</v>
      </c>
      <c r="I7" s="25">
        <v>46.153846153846153</v>
      </c>
      <c r="J7" s="24">
        <v>111</v>
      </c>
      <c r="K7" s="25">
        <v>55.223880597014926</v>
      </c>
      <c r="L7" s="24">
        <v>30</v>
      </c>
      <c r="M7" s="25">
        <v>68.181818181818173</v>
      </c>
    </row>
    <row r="8" spans="1:13" ht="15" customHeight="1" x14ac:dyDescent="0.2">
      <c r="A8" s="26" t="s">
        <v>1</v>
      </c>
      <c r="B8" s="24">
        <v>290</v>
      </c>
      <c r="C8" s="25">
        <v>38.873994638069703</v>
      </c>
      <c r="D8" s="24" t="s">
        <v>16</v>
      </c>
      <c r="E8" s="25" t="s">
        <v>16</v>
      </c>
      <c r="F8" s="24">
        <v>176</v>
      </c>
      <c r="G8" s="25">
        <v>30.136986301369863</v>
      </c>
      <c r="H8" s="24">
        <v>180</v>
      </c>
      <c r="I8" s="25">
        <v>46.272493573264782</v>
      </c>
      <c r="J8" s="24">
        <v>81</v>
      </c>
      <c r="K8" s="25">
        <v>55.102040816326522</v>
      </c>
      <c r="L8" s="24">
        <v>7</v>
      </c>
      <c r="M8" s="25">
        <v>50</v>
      </c>
    </row>
    <row r="9" spans="1:13" ht="15" customHeight="1" x14ac:dyDescent="0.2">
      <c r="A9" s="17" t="s">
        <v>2</v>
      </c>
      <c r="B9" s="24">
        <v>142</v>
      </c>
      <c r="C9" s="25">
        <v>37.765957446808514</v>
      </c>
      <c r="D9" s="24" t="s">
        <v>16</v>
      </c>
      <c r="E9" s="25" t="s">
        <v>16</v>
      </c>
      <c r="F9" s="24">
        <v>68</v>
      </c>
      <c r="G9" s="25">
        <v>25.092250922509223</v>
      </c>
      <c r="H9" s="24">
        <v>80</v>
      </c>
      <c r="I9" s="25">
        <v>40.816326530612244</v>
      </c>
      <c r="J9" s="24">
        <v>57</v>
      </c>
      <c r="K9" s="25">
        <v>64.044943820224717</v>
      </c>
      <c r="L9" s="24">
        <v>7</v>
      </c>
      <c r="M9" s="25">
        <v>46.666666666666664</v>
      </c>
    </row>
    <row r="10" spans="1:13" ht="15" customHeight="1" x14ac:dyDescent="0.2">
      <c r="A10" s="18" t="s">
        <v>3</v>
      </c>
      <c r="B10" s="24">
        <v>97</v>
      </c>
      <c r="C10" s="25">
        <v>33.219178082191782</v>
      </c>
      <c r="D10" s="24" t="s">
        <v>16</v>
      </c>
      <c r="E10" s="25" t="s">
        <v>16</v>
      </c>
      <c r="F10" s="24">
        <v>52</v>
      </c>
      <c r="G10" s="25">
        <v>23.008849557522122</v>
      </c>
      <c r="H10" s="24">
        <v>49</v>
      </c>
      <c r="I10" s="25">
        <v>31.818181818181817</v>
      </c>
      <c r="J10" s="24">
        <v>37</v>
      </c>
      <c r="K10" s="25">
        <v>66.071428571428569</v>
      </c>
      <c r="L10" s="24">
        <v>6</v>
      </c>
      <c r="M10" s="25">
        <v>85.714285714285708</v>
      </c>
    </row>
    <row r="11" spans="1:13" ht="15" customHeight="1" x14ac:dyDescent="0.2">
      <c r="A11" s="22" t="s">
        <v>4</v>
      </c>
      <c r="B11" s="24">
        <v>66</v>
      </c>
      <c r="C11" s="25">
        <v>45.205479452054789</v>
      </c>
      <c r="D11" s="24" t="s">
        <v>16</v>
      </c>
      <c r="E11" s="25" t="s">
        <v>16</v>
      </c>
      <c r="F11" s="24">
        <v>41</v>
      </c>
      <c r="G11" s="25">
        <v>37.272727272727273</v>
      </c>
      <c r="H11" s="24">
        <v>41</v>
      </c>
      <c r="I11" s="25">
        <v>49.397590361445779</v>
      </c>
      <c r="J11" s="24">
        <v>22</v>
      </c>
      <c r="K11" s="25">
        <v>70.967741935483872</v>
      </c>
      <c r="L11" s="24">
        <v>2</v>
      </c>
      <c r="M11" s="25">
        <v>50</v>
      </c>
    </row>
    <row r="12" spans="1:13" ht="15" customHeight="1" x14ac:dyDescent="0.2">
      <c r="A12" s="20" t="s">
        <v>5</v>
      </c>
      <c r="B12" s="24">
        <v>176</v>
      </c>
      <c r="C12" s="25">
        <v>45.128205128205131</v>
      </c>
      <c r="D12" s="24" t="s">
        <v>16</v>
      </c>
      <c r="E12" s="25" t="s">
        <v>16</v>
      </c>
      <c r="F12" s="24">
        <v>105</v>
      </c>
      <c r="G12" s="25">
        <v>37.102473498233216</v>
      </c>
      <c r="H12" s="24">
        <v>109</v>
      </c>
      <c r="I12" s="25">
        <v>46.982758620689658</v>
      </c>
      <c r="J12" s="24">
        <v>61</v>
      </c>
      <c r="K12" s="25">
        <v>64.21052631578948</v>
      </c>
      <c r="L12" s="24">
        <v>6</v>
      </c>
      <c r="M12" s="25">
        <v>75</v>
      </c>
    </row>
    <row r="13" spans="1:13" ht="15" customHeight="1" x14ac:dyDescent="0.2">
      <c r="A13" s="20" t="s">
        <v>6</v>
      </c>
      <c r="B13" s="24">
        <v>102</v>
      </c>
      <c r="C13" s="25">
        <v>40.316205533596836</v>
      </c>
      <c r="D13" s="24" t="s">
        <v>16</v>
      </c>
      <c r="E13" s="25" t="s">
        <v>16</v>
      </c>
      <c r="F13" s="24">
        <v>56</v>
      </c>
      <c r="G13" s="25">
        <v>28.140703517587941</v>
      </c>
      <c r="H13" s="24">
        <v>62</v>
      </c>
      <c r="I13" s="25">
        <v>47.328244274809158</v>
      </c>
      <c r="J13" s="24">
        <v>33</v>
      </c>
      <c r="K13" s="25">
        <v>68.75</v>
      </c>
      <c r="L13" s="24">
        <v>4</v>
      </c>
      <c r="M13" s="25">
        <v>66.666666666666657</v>
      </c>
    </row>
    <row r="14" spans="1:13" ht="15" customHeight="1" x14ac:dyDescent="0.2">
      <c r="A14" s="22" t="s">
        <v>7</v>
      </c>
      <c r="B14" s="24">
        <v>150</v>
      </c>
      <c r="C14" s="25">
        <v>41.899441340782126</v>
      </c>
      <c r="D14" s="24" t="s">
        <v>16</v>
      </c>
      <c r="E14" s="25" t="s">
        <v>16</v>
      </c>
      <c r="F14" s="24">
        <v>83</v>
      </c>
      <c r="G14" s="25">
        <v>30.402930402930401</v>
      </c>
      <c r="H14" s="24">
        <v>78</v>
      </c>
      <c r="I14" s="25">
        <v>46.706586826347305</v>
      </c>
      <c r="J14" s="24">
        <v>54</v>
      </c>
      <c r="K14" s="25">
        <v>72</v>
      </c>
      <c r="L14" s="24">
        <v>8</v>
      </c>
      <c r="M14" s="25">
        <v>88.888888888888886</v>
      </c>
    </row>
    <row r="15" spans="1:13" ht="15" customHeight="1" x14ac:dyDescent="0.2">
      <c r="A15" s="80" t="s">
        <v>8</v>
      </c>
      <c r="B15" s="24">
        <v>129</v>
      </c>
      <c r="C15" s="25">
        <v>38.27893175074184</v>
      </c>
      <c r="D15" s="24" t="s">
        <v>16</v>
      </c>
      <c r="E15" s="25" t="s">
        <v>16</v>
      </c>
      <c r="F15" s="24">
        <v>67</v>
      </c>
      <c r="G15" s="25">
        <v>26.377952755905511</v>
      </c>
      <c r="H15" s="24">
        <v>74</v>
      </c>
      <c r="I15" s="25">
        <v>48.684210526315788</v>
      </c>
      <c r="J15" s="24">
        <v>49</v>
      </c>
      <c r="K15" s="25">
        <v>65.333333333333329</v>
      </c>
      <c r="L15" s="24">
        <v>5</v>
      </c>
      <c r="M15" s="25">
        <v>62.5</v>
      </c>
    </row>
    <row r="16" spans="1:13" ht="15" customHeight="1" x14ac:dyDescent="0.2">
      <c r="A16" s="20" t="s">
        <v>9</v>
      </c>
      <c r="B16" s="24">
        <v>115</v>
      </c>
      <c r="C16" s="25">
        <v>32.951289398280807</v>
      </c>
      <c r="D16" s="24" t="s">
        <v>16</v>
      </c>
      <c r="E16" s="25" t="s">
        <v>16</v>
      </c>
      <c r="F16" s="24">
        <v>62</v>
      </c>
      <c r="G16" s="25">
        <v>22.794117647058822</v>
      </c>
      <c r="H16" s="24">
        <v>65</v>
      </c>
      <c r="I16" s="25">
        <v>41.401273885350321</v>
      </c>
      <c r="J16" s="24">
        <v>41</v>
      </c>
      <c r="K16" s="25">
        <v>63.076923076923073</v>
      </c>
      <c r="L16" s="24">
        <v>6</v>
      </c>
      <c r="M16" s="25">
        <v>60</v>
      </c>
    </row>
    <row r="17" spans="1:13" ht="15" customHeight="1" x14ac:dyDescent="0.2">
      <c r="A17" s="18" t="s">
        <v>10</v>
      </c>
      <c r="B17" s="24">
        <v>255</v>
      </c>
      <c r="C17" s="25">
        <v>40.15748031496063</v>
      </c>
      <c r="D17" s="24" t="s">
        <v>16</v>
      </c>
      <c r="E17" s="25" t="s">
        <v>16</v>
      </c>
      <c r="F17" s="24">
        <v>144</v>
      </c>
      <c r="G17" s="25">
        <v>29.1497975708502</v>
      </c>
      <c r="H17" s="24">
        <v>138</v>
      </c>
      <c r="I17" s="25">
        <v>46.153846153846153</v>
      </c>
      <c r="J17" s="24">
        <v>79</v>
      </c>
      <c r="K17" s="25">
        <v>61.240310077519375</v>
      </c>
      <c r="L17" s="24">
        <v>8</v>
      </c>
      <c r="M17" s="25">
        <v>66.666666666666657</v>
      </c>
    </row>
    <row r="18" spans="1:13" ht="15" customHeight="1" x14ac:dyDescent="0.2">
      <c r="A18" s="20" t="s">
        <v>11</v>
      </c>
      <c r="B18" s="24">
        <v>122</v>
      </c>
      <c r="C18" s="25">
        <v>30.049261083743843</v>
      </c>
      <c r="D18" s="24" t="s">
        <v>16</v>
      </c>
      <c r="E18" s="25" t="s">
        <v>16</v>
      </c>
      <c r="F18" s="24">
        <v>56</v>
      </c>
      <c r="G18" s="25">
        <v>18.604651162790699</v>
      </c>
      <c r="H18" s="24">
        <v>68</v>
      </c>
      <c r="I18" s="25">
        <v>35.978835978835974</v>
      </c>
      <c r="J18" s="24">
        <v>43</v>
      </c>
      <c r="K18" s="25">
        <v>46.739130434782609</v>
      </c>
      <c r="L18" s="24">
        <v>6</v>
      </c>
      <c r="M18" s="25">
        <v>60</v>
      </c>
    </row>
    <row r="19" spans="1:13" ht="15" customHeight="1" x14ac:dyDescent="0.2">
      <c r="A19" s="20" t="s">
        <v>12</v>
      </c>
      <c r="B19" s="24">
        <v>129</v>
      </c>
      <c r="C19" s="25">
        <v>37.068965517241381</v>
      </c>
      <c r="D19" s="24" t="s">
        <v>16</v>
      </c>
      <c r="E19" s="25" t="s">
        <v>16</v>
      </c>
      <c r="F19" s="24">
        <v>69</v>
      </c>
      <c r="G19" s="25">
        <v>26.136363636363637</v>
      </c>
      <c r="H19" s="24">
        <v>72</v>
      </c>
      <c r="I19" s="25">
        <v>43.373493975903614</v>
      </c>
      <c r="J19" s="24">
        <v>49</v>
      </c>
      <c r="K19" s="25">
        <v>67.123287671232873</v>
      </c>
      <c r="L19" s="24">
        <v>9</v>
      </c>
      <c r="M19" s="25">
        <v>81.818181818181827</v>
      </c>
    </row>
    <row r="20" spans="1:13" ht="15" customHeight="1" thickBot="1" x14ac:dyDescent="0.25">
      <c r="A20" s="19" t="s">
        <v>13</v>
      </c>
      <c r="B20" s="27">
        <v>246</v>
      </c>
      <c r="C20" s="28">
        <v>41</v>
      </c>
      <c r="D20" s="27" t="s">
        <v>16</v>
      </c>
      <c r="E20" s="28" t="s">
        <v>16</v>
      </c>
      <c r="F20" s="27">
        <v>115</v>
      </c>
      <c r="G20" s="28">
        <v>25.727069351230426</v>
      </c>
      <c r="H20" s="27">
        <v>136</v>
      </c>
      <c r="I20" s="28">
        <v>42.36760124610592</v>
      </c>
      <c r="J20" s="27">
        <v>88</v>
      </c>
      <c r="K20" s="28">
        <v>64.233576642335763</v>
      </c>
      <c r="L20" s="27">
        <v>11</v>
      </c>
      <c r="M20" s="28">
        <v>73.333333333333329</v>
      </c>
    </row>
    <row r="21" spans="1:13" ht="8.4499999999999993" customHeight="1" x14ac:dyDescent="0.2">
      <c r="C21" s="16"/>
      <c r="E21" s="16"/>
      <c r="G21" s="16"/>
      <c r="I21" s="16"/>
      <c r="K21" s="16"/>
    </row>
    <row r="22" spans="1:13" ht="13.5" customHeight="1" x14ac:dyDescent="0.2">
      <c r="A22" s="2" t="s">
        <v>120</v>
      </c>
      <c r="B22" s="29"/>
      <c r="C22" s="29"/>
      <c r="D22" s="29"/>
      <c r="E22" s="29"/>
      <c r="F22" s="29"/>
      <c r="G22" s="29"/>
      <c r="H22" s="29"/>
      <c r="I22" s="29"/>
      <c r="J22" s="29"/>
      <c r="K22" s="29"/>
    </row>
    <row r="23" spans="1:13" s="4" customFormat="1" ht="13.5" customHeight="1" x14ac:dyDescent="0.2">
      <c r="A23" s="30" t="s">
        <v>78</v>
      </c>
    </row>
  </sheetData>
  <mergeCells count="7">
    <mergeCell ref="L4:M4"/>
    <mergeCell ref="J4:K4"/>
    <mergeCell ref="A4:A5"/>
    <mergeCell ref="B4:C4"/>
    <mergeCell ref="D4:E4"/>
    <mergeCell ref="F4:G4"/>
    <mergeCell ref="H4:I4"/>
  </mergeCells>
  <hyperlinks>
    <hyperlink ref="A2" location="Contents!A1" display="Back to the Contents"/>
  </hyperlinks>
  <pageMargins left="0.7" right="0.7" top="0.78740157499999996" bottom="0.78740157499999996" header="0.3" footer="0.3"/>
  <pageSetup paperSize="9"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U55"/>
  <sheetViews>
    <sheetView showGridLines="0" zoomScale="85" zoomScaleNormal="85" workbookViewId="0"/>
  </sheetViews>
  <sheetFormatPr defaultColWidth="8.85546875" defaultRowHeight="12.75" x14ac:dyDescent="0.2"/>
  <cols>
    <col min="1" max="1" width="42.28515625" style="4" customWidth="1"/>
    <col min="2" max="15" width="7.140625" style="4" customWidth="1"/>
    <col min="16" max="16384" width="8.85546875" style="4"/>
  </cols>
  <sheetData>
    <row r="1" spans="1:19" s="2" customFormat="1" ht="20.100000000000001" customHeight="1" x14ac:dyDescent="0.2">
      <c r="A1" s="63" t="s">
        <v>79</v>
      </c>
      <c r="B1" s="15"/>
      <c r="C1" s="15"/>
    </row>
    <row r="2" spans="1:19" s="2" customFormat="1" ht="13.5" customHeight="1" x14ac:dyDescent="0.2">
      <c r="A2" s="193" t="s">
        <v>68</v>
      </c>
    </row>
    <row r="4" spans="1:19" s="2" customFormat="1" ht="15" customHeight="1" thickBot="1" x14ac:dyDescent="0.25">
      <c r="A4" s="4" t="s">
        <v>69</v>
      </c>
      <c r="N4" s="8"/>
      <c r="O4" s="8"/>
    </row>
    <row r="5" spans="1:19" s="2" customFormat="1" ht="15" customHeight="1" x14ac:dyDescent="0.2">
      <c r="A5" s="211"/>
      <c r="B5" s="209" t="s">
        <v>81</v>
      </c>
      <c r="C5" s="210"/>
      <c r="D5" s="210"/>
      <c r="E5" s="210"/>
      <c r="F5" s="210"/>
      <c r="G5" s="210"/>
      <c r="H5" s="210"/>
      <c r="I5" s="209" t="s">
        <v>82</v>
      </c>
      <c r="J5" s="210"/>
      <c r="K5" s="210"/>
      <c r="L5" s="210"/>
      <c r="M5" s="210"/>
      <c r="N5" s="210"/>
      <c r="O5" s="210"/>
    </row>
    <row r="6" spans="1:19" s="2" customFormat="1" ht="15" customHeight="1" thickBot="1" x14ac:dyDescent="0.25">
      <c r="A6" s="212"/>
      <c r="B6" s="196">
        <v>2018</v>
      </c>
      <c r="C6" s="197">
        <v>2019</v>
      </c>
      <c r="D6" s="197">
        <v>2020</v>
      </c>
      <c r="E6" s="197">
        <v>2021</v>
      </c>
      <c r="F6" s="197">
        <v>2022</v>
      </c>
      <c r="G6" s="197">
        <v>2023</v>
      </c>
      <c r="H6" s="198">
        <v>2024</v>
      </c>
      <c r="I6" s="61">
        <v>2018</v>
      </c>
      <c r="J6" s="61">
        <v>2019</v>
      </c>
      <c r="K6" s="61">
        <v>2020</v>
      </c>
      <c r="L6" s="61">
        <v>2021</v>
      </c>
      <c r="M6" s="61">
        <v>2022</v>
      </c>
      <c r="N6" s="61">
        <v>2023</v>
      </c>
      <c r="O6" s="61">
        <v>2024</v>
      </c>
    </row>
    <row r="7" spans="1:19" s="2" customFormat="1" ht="15" customHeight="1" thickBot="1" x14ac:dyDescent="0.25">
      <c r="A7" s="213"/>
      <c r="B7" s="207" t="s">
        <v>85</v>
      </c>
      <c r="C7" s="208"/>
      <c r="D7" s="208"/>
      <c r="E7" s="208"/>
      <c r="F7" s="208"/>
      <c r="G7" s="208"/>
      <c r="H7" s="208"/>
      <c r="I7" s="208"/>
      <c r="J7" s="208"/>
      <c r="K7" s="208"/>
      <c r="L7" s="208"/>
      <c r="M7" s="208"/>
      <c r="N7" s="208"/>
      <c r="O7" s="208"/>
    </row>
    <row r="8" spans="1:19" s="2" customFormat="1" ht="15" customHeight="1" x14ac:dyDescent="0.2">
      <c r="A8" s="55" t="s">
        <v>70</v>
      </c>
      <c r="B8" s="99">
        <v>271.91300000000001</v>
      </c>
      <c r="C8" s="99">
        <v>296.75700000000001</v>
      </c>
      <c r="D8" s="99">
        <v>335.25900000000001</v>
      </c>
      <c r="E8" s="99">
        <v>371.14100000000002</v>
      </c>
      <c r="F8" s="99">
        <v>409.83100000000002</v>
      </c>
      <c r="G8" s="99">
        <v>452.12799999999999</v>
      </c>
      <c r="H8" s="110">
        <v>499.47399999999999</v>
      </c>
      <c r="I8" s="99">
        <v>53.228999999999999</v>
      </c>
      <c r="J8" s="99">
        <v>92.096000000000004</v>
      </c>
      <c r="K8" s="99">
        <v>124.488</v>
      </c>
      <c r="L8" s="99">
        <v>139.26599999999999</v>
      </c>
      <c r="M8" s="99">
        <v>143.78299999999999</v>
      </c>
      <c r="N8" s="99">
        <v>148.51300000000001</v>
      </c>
      <c r="O8" s="99">
        <v>161.21</v>
      </c>
      <c r="P8" s="9"/>
    </row>
    <row r="9" spans="1:19" s="2" customFormat="1" ht="15" customHeight="1" x14ac:dyDescent="0.2">
      <c r="A9" s="56" t="s">
        <v>71</v>
      </c>
      <c r="B9" s="100">
        <v>9.34</v>
      </c>
      <c r="C9" s="100">
        <v>12.984999999999999</v>
      </c>
      <c r="D9" s="100">
        <v>17.524000000000001</v>
      </c>
      <c r="E9" s="100">
        <v>19.556000000000001</v>
      </c>
      <c r="F9" s="100">
        <v>24.555</v>
      </c>
      <c r="G9" s="143">
        <v>26.574999999999999</v>
      </c>
      <c r="H9" s="105">
        <v>26.681000000000001</v>
      </c>
      <c r="I9" s="100">
        <v>2.3319999999999999</v>
      </c>
      <c r="J9" s="100">
        <v>5.8769999999999998</v>
      </c>
      <c r="K9" s="100">
        <v>9.3439999999999994</v>
      </c>
      <c r="L9" s="100">
        <v>9.3859999999999992</v>
      </c>
      <c r="M9" s="100">
        <v>11.073</v>
      </c>
      <c r="N9" s="143">
        <v>10.134</v>
      </c>
      <c r="O9" s="143">
        <v>6.8029999999999999</v>
      </c>
      <c r="P9" s="9"/>
    </row>
    <row r="10" spans="1:19" s="2" customFormat="1" ht="15" customHeight="1" x14ac:dyDescent="0.2">
      <c r="A10" s="57" t="s">
        <v>72</v>
      </c>
      <c r="B10" s="100">
        <v>109.334</v>
      </c>
      <c r="C10" s="100">
        <v>124.709</v>
      </c>
      <c r="D10" s="100">
        <v>144.792</v>
      </c>
      <c r="E10" s="100">
        <v>164.99700000000001</v>
      </c>
      <c r="F10" s="100">
        <v>187.672</v>
      </c>
      <c r="G10" s="143">
        <v>210.00800000000001</v>
      </c>
      <c r="H10" s="105">
        <v>233.542</v>
      </c>
      <c r="I10" s="100">
        <v>19.600999999999999</v>
      </c>
      <c r="J10" s="100">
        <v>39.426000000000002</v>
      </c>
      <c r="K10" s="100">
        <v>55.744</v>
      </c>
      <c r="L10" s="100">
        <v>65.724000000000004</v>
      </c>
      <c r="M10" s="100">
        <v>69.010000000000005</v>
      </c>
      <c r="N10" s="143">
        <v>69.518000000000001</v>
      </c>
      <c r="O10" s="143">
        <v>74.316999999999993</v>
      </c>
      <c r="P10" s="9"/>
    </row>
    <row r="11" spans="1:19" s="2" customFormat="1" ht="15" customHeight="1" x14ac:dyDescent="0.2">
      <c r="A11" s="57" t="s">
        <v>73</v>
      </c>
      <c r="B11" s="100">
        <v>105.877</v>
      </c>
      <c r="C11" s="100">
        <v>118.645</v>
      </c>
      <c r="D11" s="100">
        <v>136.81200000000001</v>
      </c>
      <c r="E11" s="100">
        <v>156.97300000000001</v>
      </c>
      <c r="F11" s="100">
        <v>177.61600000000001</v>
      </c>
      <c r="G11" s="143">
        <v>199.83699999999999</v>
      </c>
      <c r="H11" s="105">
        <v>225.72</v>
      </c>
      <c r="I11" s="100">
        <v>19.925999999999998</v>
      </c>
      <c r="J11" s="100">
        <v>38.261000000000003</v>
      </c>
      <c r="K11" s="100">
        <v>53.173999999999999</v>
      </c>
      <c r="L11" s="100">
        <v>63.973999999999997</v>
      </c>
      <c r="M11" s="100">
        <v>67.299000000000007</v>
      </c>
      <c r="N11" s="143">
        <v>69.941999999999993</v>
      </c>
      <c r="O11" s="143">
        <v>75.698999999999998</v>
      </c>
      <c r="P11" s="9"/>
    </row>
    <row r="12" spans="1:19" s="2" customFormat="1" ht="15" customHeight="1" x14ac:dyDescent="0.2">
      <c r="A12" s="58" t="s">
        <v>74</v>
      </c>
      <c r="B12" s="100">
        <v>108.27</v>
      </c>
      <c r="C12" s="100">
        <v>112.53400000000001</v>
      </c>
      <c r="D12" s="100">
        <v>121.81399999999999</v>
      </c>
      <c r="E12" s="100">
        <v>125.479</v>
      </c>
      <c r="F12" s="100">
        <v>129.97900000000001</v>
      </c>
      <c r="G12" s="143">
        <v>138.30199999999999</v>
      </c>
      <c r="H12" s="105">
        <v>151.05699999999999</v>
      </c>
      <c r="I12" s="100">
        <v>22.175999999999998</v>
      </c>
      <c r="J12" s="100">
        <v>31.186</v>
      </c>
      <c r="K12" s="100">
        <v>38.466000000000001</v>
      </c>
      <c r="L12" s="100">
        <v>38.914000000000001</v>
      </c>
      <c r="M12" s="100">
        <v>37.4</v>
      </c>
      <c r="N12" s="143">
        <v>40.506999999999998</v>
      </c>
      <c r="O12" s="143">
        <v>49.021999999999998</v>
      </c>
      <c r="P12" s="9"/>
    </row>
    <row r="13" spans="1:19" s="2" customFormat="1" ht="15" customHeight="1" thickBot="1" x14ac:dyDescent="0.25">
      <c r="A13" s="56" t="s">
        <v>75</v>
      </c>
      <c r="B13" s="100">
        <v>11.603</v>
      </c>
      <c r="C13" s="100">
        <v>11.041</v>
      </c>
      <c r="D13" s="100">
        <v>11.423</v>
      </c>
      <c r="E13" s="100">
        <v>11.515000000000001</v>
      </c>
      <c r="F13" s="100">
        <v>11.571999999999999</v>
      </c>
      <c r="G13" s="143">
        <v>11.821999999999999</v>
      </c>
      <c r="H13" s="106">
        <v>12.436999999999999</v>
      </c>
      <c r="I13" s="100">
        <v>2.274</v>
      </c>
      <c r="J13" s="100">
        <v>2.6060000000000003</v>
      </c>
      <c r="K13" s="100">
        <v>3.56</v>
      </c>
      <c r="L13" s="100">
        <v>3.7360000000000002</v>
      </c>
      <c r="M13" s="100">
        <v>3.597</v>
      </c>
      <c r="N13" s="143">
        <v>3.609</v>
      </c>
      <c r="O13" s="143">
        <v>4.2640000000000002</v>
      </c>
      <c r="P13" s="9"/>
    </row>
    <row r="14" spans="1:19" s="2" customFormat="1" ht="15" customHeight="1" thickBot="1" x14ac:dyDescent="0.25">
      <c r="A14" s="62"/>
      <c r="B14" s="207" t="s">
        <v>83</v>
      </c>
      <c r="C14" s="208"/>
      <c r="D14" s="208"/>
      <c r="E14" s="208"/>
      <c r="F14" s="208"/>
      <c r="G14" s="208"/>
      <c r="H14" s="208"/>
      <c r="I14" s="208"/>
      <c r="J14" s="208"/>
      <c r="K14" s="208"/>
      <c r="L14" s="208"/>
      <c r="M14" s="208"/>
      <c r="N14" s="208"/>
      <c r="O14" s="208"/>
    </row>
    <row r="15" spans="1:19" s="2" customFormat="1" ht="15" customHeight="1" x14ac:dyDescent="0.2">
      <c r="A15" s="55" t="s">
        <v>70</v>
      </c>
      <c r="B15" s="99">
        <v>71.953000000000003</v>
      </c>
      <c r="C15" s="99">
        <v>94.644000000000005</v>
      </c>
      <c r="D15" s="99">
        <v>130.982</v>
      </c>
      <c r="E15" s="99">
        <v>166.00800000000001</v>
      </c>
      <c r="F15" s="99">
        <v>206.238</v>
      </c>
      <c r="G15" s="99">
        <v>251.09</v>
      </c>
      <c r="H15" s="93">
        <v>297.70600000000002</v>
      </c>
      <c r="I15" s="99">
        <v>20.512</v>
      </c>
      <c r="J15" s="99">
        <v>45.49</v>
      </c>
      <c r="K15" s="99">
        <v>72.754999999999995</v>
      </c>
      <c r="L15" s="99">
        <v>86.521000000000001</v>
      </c>
      <c r="M15" s="99">
        <v>97.268000000000001</v>
      </c>
      <c r="N15" s="99">
        <v>108.794</v>
      </c>
      <c r="O15" s="99">
        <v>119.348</v>
      </c>
      <c r="P15" s="9"/>
      <c r="Q15" s="9"/>
      <c r="R15" s="9"/>
      <c r="S15" s="9"/>
    </row>
    <row r="16" spans="1:19" s="2" customFormat="1" ht="15" customHeight="1" x14ac:dyDescent="0.2">
      <c r="A16" s="56" t="s">
        <v>71</v>
      </c>
      <c r="B16" s="100">
        <v>5.0149999999999997</v>
      </c>
      <c r="C16" s="100">
        <v>8.7609999999999992</v>
      </c>
      <c r="D16" s="100">
        <v>13.57</v>
      </c>
      <c r="E16" s="100">
        <v>16.215</v>
      </c>
      <c r="F16" s="100">
        <v>21.449000000000002</v>
      </c>
      <c r="G16" s="143">
        <v>23.715</v>
      </c>
      <c r="H16" s="105">
        <v>24.044</v>
      </c>
      <c r="I16" s="100">
        <v>1.861</v>
      </c>
      <c r="J16" s="100">
        <v>5.2549999999999999</v>
      </c>
      <c r="K16" s="100">
        <v>8.782</v>
      </c>
      <c r="L16" s="100">
        <v>8.7780000000000005</v>
      </c>
      <c r="M16" s="100">
        <v>10.587</v>
      </c>
      <c r="N16" s="143">
        <v>9.7040000000000006</v>
      </c>
      <c r="O16" s="143">
        <v>6.4560000000000004</v>
      </c>
      <c r="P16" s="10"/>
    </row>
    <row r="17" spans="1:16" s="2" customFormat="1" ht="15" customHeight="1" x14ac:dyDescent="0.2">
      <c r="A17" s="57" t="s">
        <v>72</v>
      </c>
      <c r="B17" s="100">
        <v>31.684999999999999</v>
      </c>
      <c r="C17" s="100">
        <v>44.779000000000003</v>
      </c>
      <c r="D17" s="100">
        <v>63.566000000000003</v>
      </c>
      <c r="E17" s="100">
        <v>83.997</v>
      </c>
      <c r="F17" s="100">
        <v>106.815</v>
      </c>
      <c r="G17" s="143">
        <v>131.298</v>
      </c>
      <c r="H17" s="105">
        <v>155.72499999999999</v>
      </c>
      <c r="I17" s="100">
        <v>8.5220000000000002</v>
      </c>
      <c r="J17" s="100">
        <v>22.021000000000001</v>
      </c>
      <c r="K17" s="100">
        <v>35.642000000000003</v>
      </c>
      <c r="L17" s="100">
        <v>44.762</v>
      </c>
      <c r="M17" s="100">
        <v>51.298000000000002</v>
      </c>
      <c r="N17" s="143">
        <v>56.722999999999999</v>
      </c>
      <c r="O17" s="143">
        <v>62.267000000000003</v>
      </c>
      <c r="P17" s="10"/>
    </row>
    <row r="18" spans="1:16" s="2" customFormat="1" ht="15" customHeight="1" x14ac:dyDescent="0.2">
      <c r="A18" s="57" t="s">
        <v>73</v>
      </c>
      <c r="B18" s="100">
        <v>28.881</v>
      </c>
      <c r="C18" s="100">
        <v>39.811999999999998</v>
      </c>
      <c r="D18" s="100">
        <v>56.343000000000004</v>
      </c>
      <c r="E18" s="100">
        <v>75.572999999999993</v>
      </c>
      <c r="F18" s="100">
        <v>96.352999999999994</v>
      </c>
      <c r="G18" s="143">
        <v>119.929</v>
      </c>
      <c r="H18" s="105">
        <v>146.334</v>
      </c>
      <c r="I18" s="100">
        <v>7.8019999999999996</v>
      </c>
      <c r="J18" s="100">
        <v>19.312000000000001</v>
      </c>
      <c r="K18" s="100">
        <v>30.908000000000001</v>
      </c>
      <c r="L18" s="100">
        <v>40.271000000000001</v>
      </c>
      <c r="M18" s="100">
        <v>47.557000000000002</v>
      </c>
      <c r="N18" s="143">
        <v>55.136000000000003</v>
      </c>
      <c r="O18" s="143">
        <v>62</v>
      </c>
      <c r="P18" s="10"/>
    </row>
    <row r="19" spans="1:16" s="2" customFormat="1" ht="15" customHeight="1" x14ac:dyDescent="0.2">
      <c r="A19" s="58" t="s">
        <v>74</v>
      </c>
      <c r="B19" s="100">
        <v>21.064</v>
      </c>
      <c r="C19" s="100">
        <v>23.405000000000001</v>
      </c>
      <c r="D19" s="100">
        <v>31.210999999999999</v>
      </c>
      <c r="E19" s="100">
        <v>34.389000000000003</v>
      </c>
      <c r="F19" s="100">
        <v>39.343000000000004</v>
      </c>
      <c r="G19" s="143">
        <v>47.536000000000001</v>
      </c>
      <c r="H19" s="105">
        <v>57.755000000000003</v>
      </c>
      <c r="I19" s="100">
        <v>6.0030000000000001</v>
      </c>
      <c r="J19" s="100">
        <v>9.5020000000000007</v>
      </c>
      <c r="K19" s="100">
        <v>15.616</v>
      </c>
      <c r="L19" s="100">
        <v>16.655999999999999</v>
      </c>
      <c r="M19" s="100">
        <v>16.928999999999998</v>
      </c>
      <c r="N19" s="143">
        <v>20.122</v>
      </c>
      <c r="O19" s="143">
        <v>25.187000000000001</v>
      </c>
      <c r="P19" s="10"/>
    </row>
    <row r="20" spans="1:16" s="2" customFormat="1" ht="15" customHeight="1" thickBot="1" x14ac:dyDescent="0.25">
      <c r="A20" s="56" t="s">
        <v>75</v>
      </c>
      <c r="B20" s="100">
        <v>1.3169999999999999</v>
      </c>
      <c r="C20" s="100">
        <v>1.405</v>
      </c>
      <c r="D20" s="100">
        <v>1.75</v>
      </c>
      <c r="E20" s="100">
        <v>2.33</v>
      </c>
      <c r="F20" s="100">
        <v>2.6230000000000002</v>
      </c>
      <c r="G20" s="143">
        <v>3.3180000000000001</v>
      </c>
      <c r="H20" s="106">
        <v>3.95</v>
      </c>
      <c r="I20" s="100">
        <v>0.38700000000000001</v>
      </c>
      <c r="J20" s="100">
        <v>0.51900000000000002</v>
      </c>
      <c r="K20" s="100">
        <v>0.92700000000000005</v>
      </c>
      <c r="L20" s="100">
        <v>1.1859999999999999</v>
      </c>
      <c r="M20" s="100">
        <v>1.2010000000000001</v>
      </c>
      <c r="N20" s="143">
        <v>1.518</v>
      </c>
      <c r="O20" s="143">
        <v>1.9</v>
      </c>
      <c r="P20" s="10"/>
    </row>
    <row r="21" spans="1:16" s="2" customFormat="1" ht="15" customHeight="1" thickBot="1" x14ac:dyDescent="0.25">
      <c r="A21" s="62"/>
      <c r="B21" s="207" t="s">
        <v>84</v>
      </c>
      <c r="C21" s="208"/>
      <c r="D21" s="208"/>
      <c r="E21" s="208"/>
      <c r="F21" s="208"/>
      <c r="G21" s="208"/>
      <c r="H21" s="208"/>
      <c r="I21" s="208"/>
      <c r="J21" s="208"/>
      <c r="K21" s="208"/>
      <c r="L21" s="208"/>
      <c r="M21" s="208"/>
      <c r="N21" s="208"/>
      <c r="O21" s="208"/>
    </row>
    <row r="22" spans="1:16" s="2" customFormat="1" ht="15" customHeight="1" x14ac:dyDescent="0.2">
      <c r="A22" s="55" t="s">
        <v>70</v>
      </c>
      <c r="B22" s="99">
        <v>199.96</v>
      </c>
      <c r="C22" s="99">
        <v>202.113</v>
      </c>
      <c r="D22" s="99">
        <v>204.27699999999999</v>
      </c>
      <c r="E22" s="99">
        <v>205.13300000000001</v>
      </c>
      <c r="F22" s="99">
        <v>203.59299999999999</v>
      </c>
      <c r="G22" s="99">
        <v>201.03800000000001</v>
      </c>
      <c r="H22" s="93">
        <v>201.768</v>
      </c>
      <c r="I22" s="99">
        <v>32.716999999999999</v>
      </c>
      <c r="J22" s="99">
        <v>46.606000000000002</v>
      </c>
      <c r="K22" s="99">
        <v>51.732999999999997</v>
      </c>
      <c r="L22" s="99">
        <v>52.744999999999997</v>
      </c>
      <c r="M22" s="99">
        <v>46.515000000000001</v>
      </c>
      <c r="N22" s="124">
        <v>39.719000000000001</v>
      </c>
      <c r="O22" s="124">
        <v>41.862000000000002</v>
      </c>
      <c r="P22" s="9"/>
    </row>
    <row r="23" spans="1:16" s="2" customFormat="1" ht="15" customHeight="1" x14ac:dyDescent="0.2">
      <c r="A23" s="56" t="s">
        <v>71</v>
      </c>
      <c r="B23" s="100">
        <v>4.3250000000000002</v>
      </c>
      <c r="C23" s="100">
        <v>4.2240000000000002</v>
      </c>
      <c r="D23" s="100">
        <v>3.9540000000000002</v>
      </c>
      <c r="E23" s="100">
        <v>3.3410000000000002</v>
      </c>
      <c r="F23" s="100">
        <v>3.1059999999999999</v>
      </c>
      <c r="G23" s="143">
        <v>2.86</v>
      </c>
      <c r="H23" s="105">
        <v>2.637</v>
      </c>
      <c r="I23" s="100">
        <v>0.47099999999999997</v>
      </c>
      <c r="J23" s="100">
        <v>0.622</v>
      </c>
      <c r="K23" s="100">
        <v>0.56200000000000006</v>
      </c>
      <c r="L23" s="100">
        <v>0.60799999999999998</v>
      </c>
      <c r="M23" s="100">
        <v>0.48599999999999999</v>
      </c>
      <c r="N23" s="143">
        <v>0.43</v>
      </c>
      <c r="O23" s="143">
        <v>0.34699999999999998</v>
      </c>
    </row>
    <row r="24" spans="1:16" s="2" customFormat="1" ht="15" customHeight="1" x14ac:dyDescent="0.2">
      <c r="A24" s="57" t="s">
        <v>72</v>
      </c>
      <c r="B24" s="100">
        <v>77.649000000000001</v>
      </c>
      <c r="C24" s="100">
        <v>79.930000000000007</v>
      </c>
      <c r="D24" s="100">
        <v>81.225999999999999</v>
      </c>
      <c r="E24" s="100">
        <v>81</v>
      </c>
      <c r="F24" s="100">
        <v>80.856999999999999</v>
      </c>
      <c r="G24" s="143">
        <v>78.709999999999994</v>
      </c>
      <c r="H24" s="105">
        <v>77.816999999999993</v>
      </c>
      <c r="I24" s="100">
        <v>11.079000000000001</v>
      </c>
      <c r="J24" s="100">
        <v>17.405000000000001</v>
      </c>
      <c r="K24" s="100">
        <v>20.102</v>
      </c>
      <c r="L24" s="100">
        <v>20.962</v>
      </c>
      <c r="M24" s="100">
        <v>17.712</v>
      </c>
      <c r="N24" s="143">
        <v>12.795</v>
      </c>
      <c r="O24" s="143">
        <v>12.05</v>
      </c>
    </row>
    <row r="25" spans="1:16" s="2" customFormat="1" ht="15" customHeight="1" x14ac:dyDescent="0.2">
      <c r="A25" s="57" t="s">
        <v>73</v>
      </c>
      <c r="B25" s="100">
        <v>76.995999999999995</v>
      </c>
      <c r="C25" s="100">
        <v>78.832999999999998</v>
      </c>
      <c r="D25" s="100">
        <v>80.468999999999994</v>
      </c>
      <c r="E25" s="100">
        <v>81.400000000000006</v>
      </c>
      <c r="F25" s="100">
        <v>81.263000000000005</v>
      </c>
      <c r="G25" s="143">
        <v>79.908000000000001</v>
      </c>
      <c r="H25" s="105">
        <v>79.385999999999996</v>
      </c>
      <c r="I25" s="100">
        <v>12.124000000000001</v>
      </c>
      <c r="J25" s="100">
        <v>18.949000000000002</v>
      </c>
      <c r="K25" s="100">
        <v>22.265999999999998</v>
      </c>
      <c r="L25" s="100">
        <v>23.702999999999999</v>
      </c>
      <c r="M25" s="100">
        <v>19.742000000000001</v>
      </c>
      <c r="N25" s="143">
        <v>14.805999999999999</v>
      </c>
      <c r="O25" s="143">
        <v>13.699</v>
      </c>
    </row>
    <row r="26" spans="1:16" s="2" customFormat="1" ht="15" customHeight="1" x14ac:dyDescent="0.2">
      <c r="A26" s="58" t="s">
        <v>74</v>
      </c>
      <c r="B26" s="100">
        <v>87.206000000000003</v>
      </c>
      <c r="C26" s="100">
        <v>89.129000000000005</v>
      </c>
      <c r="D26" s="100">
        <v>90.602999999999994</v>
      </c>
      <c r="E26" s="100">
        <v>91.09</v>
      </c>
      <c r="F26" s="100">
        <v>90.635999999999996</v>
      </c>
      <c r="G26" s="143">
        <v>90.766000000000005</v>
      </c>
      <c r="H26" s="105">
        <v>93.302000000000007</v>
      </c>
      <c r="I26" s="100">
        <v>16.172999999999998</v>
      </c>
      <c r="J26" s="100">
        <v>21.684000000000001</v>
      </c>
      <c r="K26" s="100">
        <v>22.85</v>
      </c>
      <c r="L26" s="100">
        <v>22.257999999999999</v>
      </c>
      <c r="M26" s="100">
        <v>20.471</v>
      </c>
      <c r="N26" s="143">
        <v>20.385000000000002</v>
      </c>
      <c r="O26" s="143">
        <v>23.835000000000001</v>
      </c>
    </row>
    <row r="27" spans="1:16" s="2" customFormat="1" ht="15" customHeight="1" thickBot="1" x14ac:dyDescent="0.25">
      <c r="A27" s="59" t="s">
        <v>75</v>
      </c>
      <c r="B27" s="98">
        <v>10.286</v>
      </c>
      <c r="C27" s="101">
        <v>9.6359999999999992</v>
      </c>
      <c r="D27" s="101">
        <v>9.673</v>
      </c>
      <c r="E27" s="101">
        <v>9.1850000000000005</v>
      </c>
      <c r="F27" s="101">
        <v>8.9489999999999998</v>
      </c>
      <c r="G27" s="144">
        <v>8.5039999999999996</v>
      </c>
      <c r="H27" s="106">
        <v>8.4870000000000001</v>
      </c>
      <c r="I27" s="101">
        <v>1.887</v>
      </c>
      <c r="J27" s="101">
        <v>2.0870000000000002</v>
      </c>
      <c r="K27" s="101">
        <v>2.633</v>
      </c>
      <c r="L27" s="101">
        <v>2.5499999999999998</v>
      </c>
      <c r="M27" s="101">
        <v>2.3959999999999999</v>
      </c>
      <c r="N27" s="144">
        <v>2.0910000000000002</v>
      </c>
      <c r="O27" s="144">
        <v>2.3639999999999999</v>
      </c>
    </row>
    <row r="28" spans="1:16" s="2" customFormat="1" ht="15.75" customHeight="1" x14ac:dyDescent="0.2">
      <c r="A28" s="20"/>
      <c r="B28" s="5"/>
      <c r="C28" s="5"/>
      <c r="D28" s="5"/>
      <c r="E28" s="5"/>
      <c r="F28" s="5"/>
      <c r="G28" s="5"/>
      <c r="H28" s="5"/>
      <c r="I28" s="5"/>
      <c r="J28" s="5"/>
      <c r="K28" s="5"/>
      <c r="L28" s="5"/>
      <c r="M28" s="5"/>
      <c r="N28" s="5"/>
      <c r="O28" s="5"/>
    </row>
    <row r="29" spans="1:16" s="2" customFormat="1" ht="13.5" customHeight="1" thickBot="1" x14ac:dyDescent="0.25">
      <c r="A29" s="52" t="s">
        <v>76</v>
      </c>
      <c r="B29" s="16"/>
      <c r="C29" s="16"/>
      <c r="D29" s="16"/>
      <c r="E29" s="16"/>
      <c r="F29" s="16"/>
      <c r="G29" s="16"/>
      <c r="H29" s="16"/>
      <c r="I29" s="16"/>
      <c r="J29" s="16"/>
      <c r="K29" s="16"/>
      <c r="L29" s="16"/>
      <c r="M29" s="16"/>
      <c r="N29" s="53"/>
      <c r="O29" s="53"/>
    </row>
    <row r="30" spans="1:16" s="2" customFormat="1" ht="15" customHeight="1" x14ac:dyDescent="0.2">
      <c r="A30" s="211"/>
      <c r="B30" s="209" t="s">
        <v>81</v>
      </c>
      <c r="C30" s="210"/>
      <c r="D30" s="210"/>
      <c r="E30" s="210"/>
      <c r="F30" s="210"/>
      <c r="G30" s="210"/>
      <c r="H30" s="210"/>
      <c r="I30" s="209" t="s">
        <v>82</v>
      </c>
      <c r="J30" s="210"/>
      <c r="K30" s="210"/>
      <c r="L30" s="210"/>
      <c r="M30" s="210"/>
      <c r="N30" s="210"/>
      <c r="O30" s="210"/>
    </row>
    <row r="31" spans="1:16" s="2" customFormat="1" ht="15" customHeight="1" thickBot="1" x14ac:dyDescent="0.25">
      <c r="A31" s="212"/>
      <c r="B31" s="146">
        <v>2018</v>
      </c>
      <c r="C31" s="77">
        <v>2019</v>
      </c>
      <c r="D31" s="77">
        <v>2020</v>
      </c>
      <c r="E31" s="77">
        <v>2021</v>
      </c>
      <c r="F31" s="77">
        <v>2022</v>
      </c>
      <c r="G31" s="77">
        <v>2023</v>
      </c>
      <c r="H31" s="195">
        <v>2024</v>
      </c>
      <c r="I31" s="77">
        <v>2018</v>
      </c>
      <c r="J31" s="61">
        <v>2019</v>
      </c>
      <c r="K31" s="61">
        <v>2020</v>
      </c>
      <c r="L31" s="61">
        <v>2021</v>
      </c>
      <c r="M31" s="61">
        <v>2022</v>
      </c>
      <c r="N31" s="61">
        <v>2023</v>
      </c>
      <c r="O31" s="61"/>
    </row>
    <row r="32" spans="1:16" s="2" customFormat="1" ht="15" customHeight="1" thickBot="1" x14ac:dyDescent="0.25">
      <c r="A32" s="213"/>
      <c r="B32" s="207" t="s">
        <v>85</v>
      </c>
      <c r="C32" s="208"/>
      <c r="D32" s="208"/>
      <c r="E32" s="208"/>
      <c r="F32" s="208"/>
      <c r="G32" s="208"/>
      <c r="H32" s="208"/>
      <c r="I32" s="208"/>
      <c r="J32" s="208"/>
      <c r="K32" s="208"/>
      <c r="L32" s="208"/>
      <c r="M32" s="208"/>
      <c r="N32" s="208"/>
      <c r="O32" s="208"/>
    </row>
    <row r="33" spans="1:21" s="2" customFormat="1" ht="15" customHeight="1" x14ac:dyDescent="0.2">
      <c r="A33" s="55" t="s">
        <v>70</v>
      </c>
      <c r="B33" s="99">
        <v>15.6</v>
      </c>
      <c r="C33" s="99">
        <v>16.827891167649476</v>
      </c>
      <c r="D33" s="99">
        <v>18.88557535663346</v>
      </c>
      <c r="E33" s="99">
        <v>20.673027381076384</v>
      </c>
      <c r="F33" s="99">
        <v>21.978871203796512</v>
      </c>
      <c r="G33" s="99">
        <v>24.112425956610988</v>
      </c>
      <c r="H33" s="110">
        <v>26.394963187810866</v>
      </c>
      <c r="I33" s="99">
        <v>3.0455781071287777</v>
      </c>
      <c r="J33" s="99">
        <v>5.2223922771016218</v>
      </c>
      <c r="K33" s="99">
        <v>7.0125708929412376</v>
      </c>
      <c r="L33" s="99">
        <v>7.757293942876113</v>
      </c>
      <c r="M33" s="99">
        <v>7.7109541208338888</v>
      </c>
      <c r="N33" s="99">
        <v>7.920342726161989</v>
      </c>
      <c r="O33" s="99">
        <v>8.5192262570363813</v>
      </c>
      <c r="Q33" s="87"/>
      <c r="R33" s="87"/>
      <c r="S33" s="87"/>
      <c r="T33" s="87"/>
      <c r="U33" s="66"/>
    </row>
    <row r="34" spans="1:21" s="2" customFormat="1" ht="15" customHeight="1" x14ac:dyDescent="0.2">
      <c r="A34" s="56" t="s">
        <v>71</v>
      </c>
      <c r="B34" s="100">
        <v>2.6</v>
      </c>
      <c r="C34" s="100">
        <v>3.5584214146540645</v>
      </c>
      <c r="D34" s="100">
        <v>4.9004748348704412</v>
      </c>
      <c r="E34" s="100">
        <v>5.4248384143804262</v>
      </c>
      <c r="F34" s="100">
        <v>6.6507766687883425</v>
      </c>
      <c r="G34" s="143">
        <v>7.290989352274817</v>
      </c>
      <c r="H34" s="105">
        <v>7.4027523444869878</v>
      </c>
      <c r="I34" s="100">
        <v>0.64105383532723437</v>
      </c>
      <c r="J34" s="100">
        <v>1.6105385178222515</v>
      </c>
      <c r="K34" s="100">
        <v>2.6129900055369437</v>
      </c>
      <c r="L34" s="100">
        <v>2.6036783267219619</v>
      </c>
      <c r="M34" s="100">
        <v>2.9991468154548286</v>
      </c>
      <c r="N34" s="143">
        <v>2.7803155633472429</v>
      </c>
      <c r="O34" s="143">
        <v>1.887520115420898</v>
      </c>
      <c r="P34" s="174"/>
      <c r="Q34"/>
      <c r="R34"/>
      <c r="S34"/>
      <c r="T34"/>
      <c r="U34" s="88"/>
    </row>
    <row r="35" spans="1:21" s="2" customFormat="1" ht="15" customHeight="1" x14ac:dyDescent="0.2">
      <c r="A35" s="57" t="s">
        <v>72</v>
      </c>
      <c r="B35" s="100">
        <v>19.100000000000001</v>
      </c>
      <c r="C35" s="100">
        <v>22.137194548288264</v>
      </c>
      <c r="D35" s="100">
        <v>26.084465734323686</v>
      </c>
      <c r="E35" s="100">
        <v>30.23523440062597</v>
      </c>
      <c r="F35" s="100">
        <v>32.929129520096431</v>
      </c>
      <c r="G35" s="143">
        <v>36.677302679262219</v>
      </c>
      <c r="H35" s="105">
        <v>40.063953558188651</v>
      </c>
      <c r="I35" s="100">
        <v>3.4181312146651273</v>
      </c>
      <c r="J35" s="100">
        <v>6.9985408612114055</v>
      </c>
      <c r="K35" s="100">
        <v>10.042353568526849</v>
      </c>
      <c r="L35" s="100">
        <v>12.043737436115453</v>
      </c>
      <c r="M35" s="100">
        <v>12.108568290324902</v>
      </c>
      <c r="N35" s="143">
        <v>12.141121898484586</v>
      </c>
      <c r="O35" s="143">
        <v>12.749025171420584</v>
      </c>
      <c r="P35" s="174"/>
      <c r="Q35"/>
      <c r="R35"/>
      <c r="S35"/>
      <c r="T35"/>
      <c r="U35" s="89"/>
    </row>
    <row r="36" spans="1:21" s="2" customFormat="1" ht="15" customHeight="1" x14ac:dyDescent="0.2">
      <c r="A36" s="57" t="s">
        <v>73</v>
      </c>
      <c r="B36" s="100">
        <v>28.8</v>
      </c>
      <c r="C36" s="100">
        <v>30.453028747433265</v>
      </c>
      <c r="D36" s="100">
        <v>33.593364419202523</v>
      </c>
      <c r="E36" s="100">
        <v>37.476245046077452</v>
      </c>
      <c r="F36" s="100">
        <v>40.565397817979175</v>
      </c>
      <c r="G36" s="143">
        <v>46.716756708738252</v>
      </c>
      <c r="H36" s="105">
        <v>53.802167627646668</v>
      </c>
      <c r="I36" s="100">
        <v>5.422247378131412</v>
      </c>
      <c r="J36" s="100">
        <v>9.8205852156057496</v>
      </c>
      <c r="K36" s="100">
        <v>13.056556147316572</v>
      </c>
      <c r="L36" s="100">
        <v>15.273361027550973</v>
      </c>
      <c r="M36" s="100">
        <v>15.370297201559435</v>
      </c>
      <c r="N36" s="143">
        <v>16.350642762464261</v>
      </c>
      <c r="O36" s="143">
        <v>18.043462197613085</v>
      </c>
      <c r="P36" s="174"/>
      <c r="Q36"/>
      <c r="R36"/>
      <c r="S36"/>
      <c r="T36"/>
      <c r="U36" s="89"/>
    </row>
    <row r="37" spans="1:21" s="2" customFormat="1" ht="15" customHeight="1" x14ac:dyDescent="0.2">
      <c r="A37" s="58" t="s">
        <v>74</v>
      </c>
      <c r="B37" s="100">
        <v>25.7</v>
      </c>
      <c r="C37" s="100">
        <v>26.551182291347164</v>
      </c>
      <c r="D37" s="100">
        <v>28.138672136676323</v>
      </c>
      <c r="E37" s="100">
        <v>28.118291376659933</v>
      </c>
      <c r="F37" s="100">
        <v>28.061096718480137</v>
      </c>
      <c r="G37" s="143">
        <v>28.530111932139334</v>
      </c>
      <c r="H37" s="105">
        <v>30.019932868166833</v>
      </c>
      <c r="I37" s="100">
        <v>5.2697866515847851</v>
      </c>
      <c r="J37" s="100">
        <v>7.3579999905624316</v>
      </c>
      <c r="K37" s="100">
        <v>8.885531732061926</v>
      </c>
      <c r="L37" s="100">
        <v>8.7201459258628482</v>
      </c>
      <c r="M37" s="100">
        <v>8.0742659758203796</v>
      </c>
      <c r="N37" s="143">
        <v>8.3561282124276435</v>
      </c>
      <c r="O37" s="143">
        <v>9.7422638412206943</v>
      </c>
      <c r="P37" s="174"/>
      <c r="Q37"/>
      <c r="R37"/>
      <c r="S37"/>
      <c r="T37"/>
      <c r="U37" s="89"/>
    </row>
    <row r="38" spans="1:21" s="2" customFormat="1" ht="15" customHeight="1" thickBot="1" x14ac:dyDescent="0.25">
      <c r="A38" s="56" t="s">
        <v>75</v>
      </c>
      <c r="B38" s="100">
        <v>52.2</v>
      </c>
      <c r="C38" s="100">
        <v>50.670032124827898</v>
      </c>
      <c r="D38" s="100">
        <v>51.086762075134175</v>
      </c>
      <c r="E38" s="100">
        <v>48.027193860527198</v>
      </c>
      <c r="F38" s="100">
        <v>47.278967151495344</v>
      </c>
      <c r="G38" s="143">
        <v>46.382611424984304</v>
      </c>
      <c r="H38" s="106">
        <v>47.39891001943672</v>
      </c>
      <c r="I38" s="100">
        <v>10.229879886634578</v>
      </c>
      <c r="J38" s="100">
        <v>11.959614502065168</v>
      </c>
      <c r="K38" s="100">
        <v>15.921288014311269</v>
      </c>
      <c r="L38" s="100">
        <v>15.58224891558225</v>
      </c>
      <c r="M38" s="100">
        <v>14.696028762869751</v>
      </c>
      <c r="N38" s="143">
        <v>14.15960451977401</v>
      </c>
      <c r="O38" s="143">
        <v>16.25061930713823</v>
      </c>
      <c r="P38" s="174"/>
      <c r="Q38"/>
      <c r="R38"/>
      <c r="S38"/>
      <c r="T38"/>
      <c r="U38" s="88"/>
    </row>
    <row r="39" spans="1:21" s="2" customFormat="1" ht="15" customHeight="1" thickBot="1" x14ac:dyDescent="0.25">
      <c r="A39" s="62"/>
      <c r="B39" s="207" t="s">
        <v>83</v>
      </c>
      <c r="C39" s="208"/>
      <c r="D39" s="208"/>
      <c r="E39" s="208"/>
      <c r="F39" s="208"/>
      <c r="G39" s="208"/>
      <c r="H39" s="208"/>
      <c r="I39" s="208"/>
      <c r="J39" s="208"/>
      <c r="K39" s="208"/>
      <c r="L39" s="208"/>
      <c r="M39" s="208"/>
      <c r="N39" s="208"/>
      <c r="O39" s="208"/>
    </row>
    <row r="40" spans="1:21" s="2" customFormat="1" ht="15" customHeight="1" x14ac:dyDescent="0.2">
      <c r="A40" s="55" t="s">
        <v>70</v>
      </c>
      <c r="B40" s="99">
        <v>4.1169002149624632</v>
      </c>
      <c r="C40" s="99">
        <v>5.3668790682983616</v>
      </c>
      <c r="D40" s="99">
        <v>7.3783863561084528</v>
      </c>
      <c r="E40" s="99">
        <v>9.2468574732452851</v>
      </c>
      <c r="F40" s="99">
        <v>11.060360098012559</v>
      </c>
      <c r="G40" s="99">
        <v>13.390873897315478</v>
      </c>
      <c r="H40" s="110">
        <v>15.732428336190516</v>
      </c>
      <c r="I40" s="99">
        <v>1.1736252443860582</v>
      </c>
      <c r="J40" s="99">
        <v>2.5795542117502692</v>
      </c>
      <c r="K40" s="99">
        <v>4.0983837423361269</v>
      </c>
      <c r="L40" s="99">
        <v>4.8193301253111613</v>
      </c>
      <c r="M40" s="99">
        <v>5.2163961346283694</v>
      </c>
      <c r="N40" s="99">
        <v>5.8020898274903034</v>
      </c>
      <c r="O40" s="99">
        <v>6.3070071045516904</v>
      </c>
    </row>
    <row r="41" spans="1:21" s="2" customFormat="1" ht="15" customHeight="1" x14ac:dyDescent="0.2">
      <c r="A41" s="56" t="s">
        <v>71</v>
      </c>
      <c r="B41" s="100">
        <v>1.3785956192821958</v>
      </c>
      <c r="C41" s="100">
        <v>2.4008725463060654</v>
      </c>
      <c r="D41" s="100">
        <v>3.7947639528185277</v>
      </c>
      <c r="E41" s="100">
        <v>4.4980443285528038</v>
      </c>
      <c r="F41" s="100">
        <v>5.8095096220257041</v>
      </c>
      <c r="G41" s="143">
        <v>6.5063334897157956</v>
      </c>
      <c r="H41" s="105">
        <v>6.6711059319682589</v>
      </c>
      <c r="I41" s="100">
        <v>0.51157855383532724</v>
      </c>
      <c r="J41" s="100">
        <v>1.4400850623032044</v>
      </c>
      <c r="K41" s="100">
        <v>2.4558302898785787</v>
      </c>
      <c r="L41" s="100">
        <v>2.4350190019140614</v>
      </c>
      <c r="M41" s="100">
        <v>2.8675126284855299</v>
      </c>
      <c r="N41" s="143">
        <v>2.662342828766691</v>
      </c>
      <c r="O41" s="143">
        <v>1.7912435491926089</v>
      </c>
    </row>
    <row r="42" spans="1:21" s="2" customFormat="1" ht="15" customHeight="1" x14ac:dyDescent="0.2">
      <c r="A42" s="57" t="s">
        <v>72</v>
      </c>
      <c r="B42" s="100">
        <v>5.5254062311445615</v>
      </c>
      <c r="C42" s="100">
        <v>7.9487561818136641</v>
      </c>
      <c r="D42" s="100">
        <v>11.451496967153014</v>
      </c>
      <c r="E42" s="100">
        <v>15.392213094476748</v>
      </c>
      <c r="F42" s="100">
        <v>18.741873959296544</v>
      </c>
      <c r="G42" s="143">
        <v>22.930824002808325</v>
      </c>
      <c r="H42" s="105">
        <v>26.714506032529169</v>
      </c>
      <c r="I42" s="100">
        <v>1.4861136784539675</v>
      </c>
      <c r="J42" s="100">
        <v>3.9089653605421888</v>
      </c>
      <c r="K42" s="100">
        <v>6.4209523157547714</v>
      </c>
      <c r="L42" s="100">
        <v>8.2025101198253285</v>
      </c>
      <c r="M42" s="100">
        <v>9.0008018570799422</v>
      </c>
      <c r="N42" s="143">
        <v>9.9065113704039423</v>
      </c>
      <c r="O42" s="143">
        <v>10.681856780398096</v>
      </c>
    </row>
    <row r="43" spans="1:21" s="2" customFormat="1" ht="15" customHeight="1" x14ac:dyDescent="0.2">
      <c r="A43" s="57" t="s">
        <v>73</v>
      </c>
      <c r="B43" s="100">
        <v>7.8590749035337399</v>
      </c>
      <c r="C43" s="100">
        <v>10.218685831622176</v>
      </c>
      <c r="D43" s="100">
        <v>13.834685053000669</v>
      </c>
      <c r="E43" s="100">
        <v>18.04254404813064</v>
      </c>
      <c r="F43" s="100">
        <v>22.005887847692478</v>
      </c>
      <c r="G43" s="143">
        <v>28.036319176740392</v>
      </c>
      <c r="H43" s="105">
        <v>34.879879486195499</v>
      </c>
      <c r="I43" s="100">
        <v>2.1230740762913416</v>
      </c>
      <c r="J43" s="100">
        <v>4.9568788501026697</v>
      </c>
      <c r="K43" s="100">
        <v>7.5892736563218985</v>
      </c>
      <c r="L43" s="100">
        <v>9.6144296423626034</v>
      </c>
      <c r="M43" s="100">
        <v>10.861457436433856</v>
      </c>
      <c r="N43" s="143">
        <v>12.889380334437528</v>
      </c>
      <c r="O43" s="143">
        <v>14.778195963645638</v>
      </c>
    </row>
    <row r="44" spans="1:21" s="2" customFormat="1" ht="15" customHeight="1" x14ac:dyDescent="0.2">
      <c r="A44" s="58" t="s">
        <v>74</v>
      </c>
      <c r="B44" s="100">
        <v>5.0055368880312914</v>
      </c>
      <c r="C44" s="100">
        <v>5.5221570505712085</v>
      </c>
      <c r="D44" s="100">
        <v>7.2096482839230687</v>
      </c>
      <c r="E44" s="100">
        <v>7.7061494126663286</v>
      </c>
      <c r="F44" s="100">
        <v>8.4937392055267704</v>
      </c>
      <c r="G44" s="143">
        <v>9.8061300690241318</v>
      </c>
      <c r="H44" s="105">
        <v>11.477794625876161</v>
      </c>
      <c r="I44" s="100">
        <v>1.426520980765849</v>
      </c>
      <c r="J44" s="100">
        <v>2.2418943086745404</v>
      </c>
      <c r="K44" s="100">
        <v>3.6072496107700052</v>
      </c>
      <c r="L44" s="100">
        <v>3.7324035190720979</v>
      </c>
      <c r="M44" s="100">
        <v>3.6547927461139897</v>
      </c>
      <c r="N44" s="143">
        <v>4.150937168649099</v>
      </c>
      <c r="O44" s="143">
        <v>5.0054750799401413</v>
      </c>
    </row>
    <row r="45" spans="1:21" s="2" customFormat="1" ht="15" customHeight="1" thickBot="1" x14ac:dyDescent="0.25">
      <c r="A45" s="56" t="s">
        <v>75</v>
      </c>
      <c r="B45" s="100">
        <v>5.9246929686445631</v>
      </c>
      <c r="C45" s="100">
        <v>6.4479118861863238</v>
      </c>
      <c r="D45" s="100">
        <v>7.826475849731664</v>
      </c>
      <c r="E45" s="100">
        <v>9.7180513847180521</v>
      </c>
      <c r="F45" s="100">
        <v>10.716620362804379</v>
      </c>
      <c r="G45" s="143">
        <v>13.017890772128061</v>
      </c>
      <c r="H45" s="106">
        <v>15.053927360036587</v>
      </c>
      <c r="I45" s="100">
        <v>1.7409690044536414</v>
      </c>
      <c r="J45" s="100">
        <v>2.3818265259293256</v>
      </c>
      <c r="K45" s="100">
        <v>4.1457960644007157</v>
      </c>
      <c r="L45" s="100">
        <v>4.9466132799466136</v>
      </c>
      <c r="M45" s="100">
        <v>4.9068475241052463</v>
      </c>
      <c r="N45" s="143">
        <v>5.9557438794726929</v>
      </c>
      <c r="O45" s="143">
        <v>7.2411296162201308</v>
      </c>
    </row>
    <row r="46" spans="1:21" s="2" customFormat="1" ht="15" customHeight="1" thickBot="1" x14ac:dyDescent="0.25">
      <c r="A46" s="62"/>
      <c r="B46" s="207" t="s">
        <v>84</v>
      </c>
      <c r="C46" s="208"/>
      <c r="D46" s="208"/>
      <c r="E46" s="208"/>
      <c r="F46" s="208"/>
      <c r="G46" s="208"/>
      <c r="H46" s="208"/>
      <c r="I46" s="208"/>
      <c r="J46" s="208"/>
      <c r="K46" s="208"/>
      <c r="L46" s="208"/>
      <c r="M46" s="208"/>
      <c r="N46" s="208"/>
      <c r="O46" s="208"/>
    </row>
    <row r="47" spans="1:21" s="2" customFormat="1" ht="15" customHeight="1" x14ac:dyDescent="0.2">
      <c r="A47" s="55" t="s">
        <v>70</v>
      </c>
      <c r="B47" s="99">
        <v>11.44101520414568</v>
      </c>
      <c r="C47" s="99">
        <v>11.461012099351112</v>
      </c>
      <c r="D47" s="99">
        <v>11.507189000525008</v>
      </c>
      <c r="E47" s="99">
        <v>11.426169907831097</v>
      </c>
      <c r="F47" s="99">
        <v>10.918511105783953</v>
      </c>
      <c r="G47" s="99">
        <v>10.721552059295508</v>
      </c>
      <c r="H47" s="93">
        <v>10.662534851620348</v>
      </c>
      <c r="I47" s="99">
        <v>1.8719528627427195</v>
      </c>
      <c r="J47" s="99">
        <v>2.642838065351353</v>
      </c>
      <c r="K47" s="99">
        <v>2.9141871506051107</v>
      </c>
      <c r="L47" s="99">
        <v>2.9379638175649521</v>
      </c>
      <c r="M47" s="99">
        <v>2.4945579862055207</v>
      </c>
      <c r="N47" s="124">
        <v>2.1182528986716855</v>
      </c>
      <c r="O47" s="99">
        <v>2.2122191524846904</v>
      </c>
    </row>
    <row r="48" spans="1:21" s="2" customFormat="1" ht="15" customHeight="1" x14ac:dyDescent="0.2">
      <c r="A48" s="56" t="s">
        <v>71</v>
      </c>
      <c r="B48" s="100">
        <v>1.1889184553131598</v>
      </c>
      <c r="C48" s="100">
        <v>1.1575488683479991</v>
      </c>
      <c r="D48" s="100">
        <v>1.105710882051913</v>
      </c>
      <c r="E48" s="100">
        <v>0.92679408582762357</v>
      </c>
      <c r="F48" s="100">
        <v>0.84126704676263864</v>
      </c>
      <c r="G48" s="143">
        <v>0.78465586255902064</v>
      </c>
      <c r="H48" s="105">
        <v>0.7316464125187282</v>
      </c>
      <c r="I48" s="100">
        <v>0.12947528149190712</v>
      </c>
      <c r="J48" s="100">
        <v>0.1704534555190472</v>
      </c>
      <c r="K48" s="100">
        <v>0.15715971565836498</v>
      </c>
      <c r="L48" s="100">
        <v>0.16865932480790036</v>
      </c>
      <c r="M48" s="100">
        <v>0.13163418696929891</v>
      </c>
      <c r="N48" s="143">
        <v>0.11797273458055205</v>
      </c>
      <c r="O48" s="143">
        <v>9.6276566228289215E-2</v>
      </c>
    </row>
    <row r="49" spans="1:19" s="2" customFormat="1" ht="15" customHeight="1" x14ac:dyDescent="0.2">
      <c r="A49" s="57" t="s">
        <v>72</v>
      </c>
      <c r="B49" s="100">
        <v>13.540863766518671</v>
      </c>
      <c r="C49" s="100">
        <v>14.188438366474601</v>
      </c>
      <c r="D49" s="100">
        <v>14.63296876717067</v>
      </c>
      <c r="E49" s="100">
        <v>14.843021306149225</v>
      </c>
      <c r="F49" s="100">
        <v>14.18725556079989</v>
      </c>
      <c r="G49" s="143">
        <v>13.746478676453894</v>
      </c>
      <c r="H49" s="105">
        <v>13.349447525659478</v>
      </c>
      <c r="I49" s="100">
        <v>1.93201753621116</v>
      </c>
      <c r="J49" s="100">
        <v>3.0895755006692158</v>
      </c>
      <c r="K49" s="100">
        <v>3.621401252772078</v>
      </c>
      <c r="L49" s="100">
        <v>3.8412273162901247</v>
      </c>
      <c r="M49" s="100">
        <v>3.1077664332449593</v>
      </c>
      <c r="N49" s="143">
        <v>2.234610528080645</v>
      </c>
      <c r="O49" s="143">
        <v>2.0671683910224852</v>
      </c>
    </row>
    <row r="50" spans="1:19" s="2" customFormat="1" ht="15" customHeight="1" x14ac:dyDescent="0.2">
      <c r="A50" s="57" t="s">
        <v>73</v>
      </c>
      <c r="B50" s="100">
        <v>20.952090691890305</v>
      </c>
      <c r="C50" s="100">
        <v>20.234342915811087</v>
      </c>
      <c r="D50" s="100">
        <v>19.75867936620185</v>
      </c>
      <c r="E50" s="100">
        <v>19.433700997946808</v>
      </c>
      <c r="F50" s="100">
        <v>18.559509970286694</v>
      </c>
      <c r="G50" s="143">
        <v>18.68043753199786</v>
      </c>
      <c r="H50" s="105">
        <v>18.922288141451173</v>
      </c>
      <c r="I50" s="100">
        <v>3.29917330184007</v>
      </c>
      <c r="J50" s="100">
        <v>4.8637063655030799</v>
      </c>
      <c r="K50" s="100">
        <v>5.4672824909946742</v>
      </c>
      <c r="L50" s="100">
        <v>5.6589313851883682</v>
      </c>
      <c r="M50" s="100">
        <v>4.5088397651255798</v>
      </c>
      <c r="N50" s="143">
        <v>3.4612624280267346</v>
      </c>
      <c r="O50" s="143">
        <v>3.2652662339674445</v>
      </c>
    </row>
    <row r="51" spans="1:19" s="2" customFormat="1" ht="15" customHeight="1" x14ac:dyDescent="0.2">
      <c r="A51" s="58" t="s">
        <v>74</v>
      </c>
      <c r="B51" s="100">
        <v>20.723169856516179</v>
      </c>
      <c r="C51" s="100">
        <v>21.029025240775955</v>
      </c>
      <c r="D51" s="100">
        <v>20.929023852753254</v>
      </c>
      <c r="E51" s="100">
        <v>20.412141963993598</v>
      </c>
      <c r="F51" s="100">
        <v>19.567357512953368</v>
      </c>
      <c r="G51" s="143">
        <v>18.723981863115206</v>
      </c>
      <c r="H51" s="105">
        <v>18.542138242290669</v>
      </c>
      <c r="I51" s="100">
        <v>3.8432656708189366</v>
      </c>
      <c r="J51" s="100">
        <v>5.1161056818878912</v>
      </c>
      <c r="K51" s="100">
        <v>5.2782821212919204</v>
      </c>
      <c r="L51" s="100">
        <v>4.9877424067907512</v>
      </c>
      <c r="M51" s="100">
        <v>4.4194732297063899</v>
      </c>
      <c r="N51" s="143">
        <v>4.2051910437785454</v>
      </c>
      <c r="O51" s="143">
        <v>4.7367887612805522</v>
      </c>
    </row>
    <row r="52" spans="1:19" s="2" customFormat="1" ht="15" customHeight="1" thickBot="1" x14ac:dyDescent="0.25">
      <c r="A52" s="59" t="s">
        <v>75</v>
      </c>
      <c r="B52" s="98">
        <v>46.27288676953529</v>
      </c>
      <c r="C52" s="101">
        <v>44.22212023864158</v>
      </c>
      <c r="D52" s="101">
        <v>43.260286225402503</v>
      </c>
      <c r="E52" s="101">
        <v>38.309142475809146</v>
      </c>
      <c r="F52" s="101">
        <v>36.562346788690967</v>
      </c>
      <c r="G52" s="144">
        <v>33.364720652856242</v>
      </c>
      <c r="H52" s="106">
        <v>32.344982659400131</v>
      </c>
      <c r="I52" s="101">
        <v>8.4889108821809351</v>
      </c>
      <c r="J52" s="101">
        <v>9.5777879761358413</v>
      </c>
      <c r="K52" s="101">
        <v>11.775491949910554</v>
      </c>
      <c r="L52" s="101">
        <v>10.635635635635635</v>
      </c>
      <c r="M52" s="101">
        <v>9.7891812387645043</v>
      </c>
      <c r="N52" s="144">
        <v>8.2038606403013183</v>
      </c>
      <c r="O52" s="144">
        <v>9.0094896909180981</v>
      </c>
    </row>
    <row r="53" spans="1:19" s="2" customFormat="1" ht="37.5" customHeight="1" x14ac:dyDescent="0.2">
      <c r="A53" s="206" t="s">
        <v>77</v>
      </c>
      <c r="B53" s="206"/>
      <c r="C53" s="206"/>
      <c r="D53" s="206"/>
      <c r="E53" s="206"/>
      <c r="F53" s="206"/>
      <c r="G53" s="206"/>
      <c r="H53" s="206"/>
      <c r="I53" s="206"/>
      <c r="J53" s="206"/>
      <c r="K53" s="206"/>
      <c r="L53" s="206"/>
      <c r="M53" s="206"/>
      <c r="N53" s="206"/>
      <c r="O53" s="206"/>
      <c r="P53" s="141"/>
      <c r="Q53" s="141"/>
      <c r="R53" s="141"/>
      <c r="S53" s="141"/>
    </row>
    <row r="55" spans="1:19" x14ac:dyDescent="0.2">
      <c r="A55" s="14" t="s">
        <v>78</v>
      </c>
    </row>
  </sheetData>
  <mergeCells count="13">
    <mergeCell ref="A53:O53"/>
    <mergeCell ref="B7:O7"/>
    <mergeCell ref="B21:O21"/>
    <mergeCell ref="I30:O30"/>
    <mergeCell ref="B30:H30"/>
    <mergeCell ref="B46:O46"/>
    <mergeCell ref="B39:O39"/>
    <mergeCell ref="B32:O32"/>
    <mergeCell ref="A30:A32"/>
    <mergeCell ref="A5:A7"/>
    <mergeCell ref="B5:H5"/>
    <mergeCell ref="I5:O5"/>
    <mergeCell ref="B14:O14"/>
  </mergeCells>
  <hyperlinks>
    <hyperlink ref="A2" location="Contents!A1" display="Back to the Contents"/>
  </hyperlink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dimension ref="A1:P19"/>
  <sheetViews>
    <sheetView showGridLines="0" zoomScale="85" zoomScaleNormal="85" workbookViewId="0"/>
  </sheetViews>
  <sheetFormatPr defaultColWidth="9.140625" defaultRowHeight="12.75" x14ac:dyDescent="0.2"/>
  <cols>
    <col min="1" max="1" width="19.42578125" style="4" customWidth="1"/>
    <col min="2" max="4" width="10.140625" style="4" customWidth="1"/>
    <col min="5" max="15" width="9.42578125" style="4" customWidth="1"/>
    <col min="16" max="16" width="9.7109375" style="4" bestFit="1" customWidth="1"/>
    <col min="17" max="16384" width="9.140625" style="4"/>
  </cols>
  <sheetData>
    <row r="1" spans="1:16" s="2" customFormat="1" ht="20.100000000000001" customHeight="1" x14ac:dyDescent="0.2">
      <c r="A1" s="63" t="s">
        <v>86</v>
      </c>
      <c r="B1" s="1"/>
      <c r="C1" s="1"/>
      <c r="D1" s="1"/>
    </row>
    <row r="2" spans="1:16" s="2" customFormat="1" ht="13.5" customHeight="1" x14ac:dyDescent="0.2">
      <c r="A2" s="192" t="s">
        <v>68</v>
      </c>
    </row>
    <row r="3" spans="1:16" s="2" customFormat="1" ht="13.5" customHeight="1" thickBot="1" x14ac:dyDescent="0.25">
      <c r="A3" s="3"/>
    </row>
    <row r="4" spans="1:16" s="2" customFormat="1" ht="16.5" customHeight="1" x14ac:dyDescent="0.2">
      <c r="A4" s="211"/>
      <c r="B4" s="209" t="s">
        <v>81</v>
      </c>
      <c r="C4" s="210"/>
      <c r="D4" s="210"/>
      <c r="E4" s="210"/>
      <c r="F4" s="210"/>
      <c r="G4" s="210"/>
      <c r="H4" s="216"/>
      <c r="I4" s="214" t="s">
        <v>82</v>
      </c>
      <c r="J4" s="215"/>
      <c r="K4" s="215"/>
      <c r="L4" s="215"/>
      <c r="M4" s="215"/>
      <c r="N4" s="215"/>
      <c r="O4" s="215"/>
    </row>
    <row r="5" spans="1:16" s="2" customFormat="1" ht="16.5" customHeight="1" thickBot="1" x14ac:dyDescent="0.25">
      <c r="A5" s="212"/>
      <c r="B5" s="146">
        <v>2018</v>
      </c>
      <c r="C5" s="77">
        <v>2019</v>
      </c>
      <c r="D5" s="77">
        <v>2020</v>
      </c>
      <c r="E5" s="77">
        <v>2021</v>
      </c>
      <c r="F5" s="77">
        <v>2022</v>
      </c>
      <c r="G5" s="77">
        <v>2023</v>
      </c>
      <c r="H5" s="78">
        <v>2024</v>
      </c>
      <c r="I5" s="77">
        <v>2018</v>
      </c>
      <c r="J5" s="61">
        <v>2019</v>
      </c>
      <c r="K5" s="61">
        <v>2020</v>
      </c>
      <c r="L5" s="61">
        <v>2021</v>
      </c>
      <c r="M5" s="61">
        <v>2022</v>
      </c>
      <c r="N5" s="61">
        <v>2024</v>
      </c>
      <c r="O5" s="61">
        <v>2023</v>
      </c>
    </row>
    <row r="6" spans="1:16" s="2" customFormat="1" ht="15" customHeight="1" thickBot="1" x14ac:dyDescent="0.25">
      <c r="A6" s="213"/>
      <c r="B6" s="207" t="s">
        <v>87</v>
      </c>
      <c r="C6" s="208"/>
      <c r="D6" s="208"/>
      <c r="E6" s="208"/>
      <c r="F6" s="208"/>
      <c r="G6" s="208"/>
      <c r="H6" s="208"/>
      <c r="I6" s="208"/>
      <c r="J6" s="208"/>
      <c r="K6" s="208"/>
      <c r="L6" s="208"/>
      <c r="M6" s="208"/>
      <c r="N6" s="208"/>
      <c r="O6" s="208"/>
    </row>
    <row r="7" spans="1:16" s="2" customFormat="1" ht="15" customHeight="1" x14ac:dyDescent="0.2">
      <c r="A7" s="55" t="s">
        <v>85</v>
      </c>
      <c r="B7" s="99">
        <v>9.34</v>
      </c>
      <c r="C7" s="99">
        <v>12.984999999999999</v>
      </c>
      <c r="D7" s="99">
        <v>17.524000000000001</v>
      </c>
      <c r="E7" s="99">
        <v>19.556000000000001</v>
      </c>
      <c r="F7" s="99">
        <v>24.555</v>
      </c>
      <c r="G7" s="99">
        <v>26.574999999999999</v>
      </c>
      <c r="H7" s="110">
        <v>26.681000000000001</v>
      </c>
      <c r="I7" s="142">
        <v>2.3319999999999999</v>
      </c>
      <c r="J7" s="142">
        <v>5.8769999999999998</v>
      </c>
      <c r="K7" s="142">
        <v>9.3439999999999994</v>
      </c>
      <c r="L7" s="142">
        <v>9.3859999999999992</v>
      </c>
      <c r="M7" s="142">
        <v>11.073</v>
      </c>
      <c r="N7" s="142">
        <v>6.8029999999999999</v>
      </c>
      <c r="O7" s="142">
        <v>10.134</v>
      </c>
    </row>
    <row r="8" spans="1:16" s="2" customFormat="1" ht="15" customHeight="1" x14ac:dyDescent="0.2">
      <c r="A8" s="58" t="s">
        <v>83</v>
      </c>
      <c r="B8" s="143">
        <v>5.0149999999999997</v>
      </c>
      <c r="C8" s="143">
        <v>8.7609999999999992</v>
      </c>
      <c r="D8" s="143">
        <v>13.57</v>
      </c>
      <c r="E8" s="143">
        <v>16.215</v>
      </c>
      <c r="F8" s="143">
        <v>21.449000000000002</v>
      </c>
      <c r="G8" s="143">
        <v>23.715</v>
      </c>
      <c r="H8" s="105">
        <v>24.044</v>
      </c>
      <c r="I8" s="108">
        <v>1.861</v>
      </c>
      <c r="J8" s="108">
        <v>5.2549999999999999</v>
      </c>
      <c r="K8" s="108">
        <v>8.782</v>
      </c>
      <c r="L8" s="108">
        <v>8.7780000000000005</v>
      </c>
      <c r="M8" s="108">
        <v>10.587</v>
      </c>
      <c r="N8" s="108">
        <v>6.4560000000000004</v>
      </c>
      <c r="O8" s="108">
        <v>9.7040000000000006</v>
      </c>
    </row>
    <row r="9" spans="1:16" s="2" customFormat="1" ht="15" customHeight="1" thickBot="1" x14ac:dyDescent="0.25">
      <c r="A9" s="58" t="s">
        <v>84</v>
      </c>
      <c r="B9" s="143">
        <v>4.3250000000000002</v>
      </c>
      <c r="C9" s="143">
        <v>4.2240000000000002</v>
      </c>
      <c r="D9" s="143">
        <v>3.9540000000000002</v>
      </c>
      <c r="E9" s="143">
        <v>3.3410000000000002</v>
      </c>
      <c r="F9" s="144">
        <v>3.1059999999999999</v>
      </c>
      <c r="G9" s="144">
        <v>2.86</v>
      </c>
      <c r="H9" s="106">
        <v>2.637</v>
      </c>
      <c r="I9" s="108">
        <v>0.47099999999999997</v>
      </c>
      <c r="J9" s="108">
        <v>0.622</v>
      </c>
      <c r="K9" s="108">
        <v>0.56200000000000006</v>
      </c>
      <c r="L9" s="108">
        <v>0.60799999999999998</v>
      </c>
      <c r="M9" s="108">
        <v>0.48599999999999999</v>
      </c>
      <c r="N9" s="108">
        <v>0.34699999999999998</v>
      </c>
      <c r="O9" s="108">
        <v>0.43</v>
      </c>
    </row>
    <row r="10" spans="1:16" s="2" customFormat="1" ht="15" customHeight="1" thickBot="1" x14ac:dyDescent="0.25">
      <c r="A10" s="62"/>
      <c r="B10" s="207" t="s">
        <v>88</v>
      </c>
      <c r="C10" s="208"/>
      <c r="D10" s="208"/>
      <c r="E10" s="208"/>
      <c r="F10" s="208"/>
      <c r="G10" s="208"/>
      <c r="H10" s="208"/>
      <c r="I10" s="208"/>
      <c r="J10" s="208"/>
      <c r="K10" s="208"/>
      <c r="L10" s="208"/>
      <c r="M10" s="208"/>
      <c r="N10" s="208"/>
      <c r="O10" s="208"/>
    </row>
    <row r="11" spans="1:16" s="2" customFormat="1" ht="15" customHeight="1" x14ac:dyDescent="0.2">
      <c r="A11" s="55" t="s">
        <v>85</v>
      </c>
      <c r="B11" s="99">
        <v>2.6</v>
      </c>
      <c r="C11" s="99">
        <v>3.5584214146540645</v>
      </c>
      <c r="D11" s="99">
        <v>4.9004748348704412</v>
      </c>
      <c r="E11" s="99">
        <v>5.4248384143804262</v>
      </c>
      <c r="F11" s="99">
        <v>6.6507766687883425</v>
      </c>
      <c r="G11" s="99">
        <v>7.290989352274817</v>
      </c>
      <c r="H11" s="110">
        <v>7.4027523444869878</v>
      </c>
      <c r="I11" s="142">
        <v>0.64105383532723437</v>
      </c>
      <c r="J11" s="142">
        <v>1.6105385178222515</v>
      </c>
      <c r="K11" s="142">
        <v>2.6129900055369437</v>
      </c>
      <c r="L11" s="142">
        <v>2.6036783267219619</v>
      </c>
      <c r="M11" s="142">
        <v>2.9991468154548286</v>
      </c>
      <c r="N11" s="142">
        <v>1.887520115420898</v>
      </c>
      <c r="O11" s="142">
        <v>2.7803155633472429</v>
      </c>
    </row>
    <row r="12" spans="1:16" s="2" customFormat="1" ht="15" customHeight="1" x14ac:dyDescent="0.2">
      <c r="A12" s="58" t="s">
        <v>83</v>
      </c>
      <c r="B12" s="143">
        <v>1.3785956192821958</v>
      </c>
      <c r="C12" s="143">
        <v>2.4008725463060654</v>
      </c>
      <c r="D12" s="143">
        <v>3.7947639528185277</v>
      </c>
      <c r="E12" s="143">
        <v>4.4980443285528038</v>
      </c>
      <c r="F12" s="143">
        <v>5.8095096220257041</v>
      </c>
      <c r="G12" s="143">
        <v>6.5063334897157956</v>
      </c>
      <c r="H12" s="105">
        <v>6.6711059319682589</v>
      </c>
      <c r="I12" s="108">
        <v>0.51157855383532724</v>
      </c>
      <c r="J12" s="108">
        <v>1.4400850623032044</v>
      </c>
      <c r="K12" s="108">
        <v>2.4558302898785787</v>
      </c>
      <c r="L12" s="108">
        <v>2.4350190019140614</v>
      </c>
      <c r="M12" s="108">
        <v>2.8675126284855299</v>
      </c>
      <c r="N12" s="108">
        <v>1.7912435491926089</v>
      </c>
      <c r="O12" s="108">
        <v>2.662342828766691</v>
      </c>
    </row>
    <row r="13" spans="1:16" s="2" customFormat="1" ht="15" customHeight="1" thickBot="1" x14ac:dyDescent="0.25">
      <c r="A13" s="58" t="s">
        <v>84</v>
      </c>
      <c r="B13" s="143">
        <v>1.1889184553131598</v>
      </c>
      <c r="C13" s="143">
        <v>1.1575488683479991</v>
      </c>
      <c r="D13" s="143">
        <v>1.105710882051913</v>
      </c>
      <c r="E13" s="143">
        <v>0.92679408582762357</v>
      </c>
      <c r="F13" s="144">
        <v>0.84126704676263864</v>
      </c>
      <c r="G13" s="144">
        <v>0.78465586255902064</v>
      </c>
      <c r="H13" s="106">
        <v>0.7316464125187282</v>
      </c>
      <c r="I13" s="108">
        <v>0.12947528149190712</v>
      </c>
      <c r="J13" s="108">
        <v>0.1704534555190472</v>
      </c>
      <c r="K13" s="108">
        <v>0.15715971565836498</v>
      </c>
      <c r="L13" s="108">
        <v>0.16865932480790036</v>
      </c>
      <c r="M13" s="108">
        <v>0.13163418696929891</v>
      </c>
      <c r="N13" s="108">
        <v>9.6276566228289215E-2</v>
      </c>
      <c r="O13" s="108">
        <v>0.11797273458055205</v>
      </c>
    </row>
    <row r="14" spans="1:16" s="2" customFormat="1" ht="15" customHeight="1" thickBot="1" x14ac:dyDescent="0.25">
      <c r="A14" s="62"/>
      <c r="B14" s="207" t="s">
        <v>89</v>
      </c>
      <c r="C14" s="208"/>
      <c r="D14" s="208"/>
      <c r="E14" s="208"/>
      <c r="F14" s="208"/>
      <c r="G14" s="208"/>
      <c r="H14" s="208"/>
      <c r="I14" s="208"/>
      <c r="J14" s="208"/>
      <c r="K14" s="208"/>
      <c r="L14" s="208"/>
      <c r="M14" s="208"/>
      <c r="N14" s="208"/>
      <c r="O14" s="208"/>
    </row>
    <row r="15" spans="1:16" s="2" customFormat="1" ht="15" customHeight="1" x14ac:dyDescent="0.2">
      <c r="A15" s="55" t="s">
        <v>85</v>
      </c>
      <c r="B15" s="99">
        <v>100</v>
      </c>
      <c r="C15" s="99">
        <v>100</v>
      </c>
      <c r="D15" s="99">
        <v>100</v>
      </c>
      <c r="E15" s="99">
        <v>100</v>
      </c>
      <c r="F15" s="99">
        <v>100</v>
      </c>
      <c r="G15" s="99">
        <f>G16+G17</f>
        <v>100</v>
      </c>
      <c r="H15" s="110">
        <v>100</v>
      </c>
      <c r="I15" s="142">
        <v>24.967880085653103</v>
      </c>
      <c r="J15" s="142">
        <v>45.259915286869465</v>
      </c>
      <c r="K15" s="142">
        <v>53.321159552613565</v>
      </c>
      <c r="L15" s="142">
        <v>47.995500102270405</v>
      </c>
      <c r="M15" s="142">
        <v>45.094685400122174</v>
      </c>
      <c r="N15" s="142">
        <v>25.497545069525131</v>
      </c>
      <c r="O15" s="142">
        <f>O7/G7*100</f>
        <v>38.133584195672626</v>
      </c>
    </row>
    <row r="16" spans="1:16" s="2" customFormat="1" ht="15" customHeight="1" x14ac:dyDescent="0.2">
      <c r="A16" s="58" t="s">
        <v>83</v>
      </c>
      <c r="B16" s="143">
        <v>53.693790149892926</v>
      </c>
      <c r="C16" s="143">
        <v>67.470157874470544</v>
      </c>
      <c r="D16" s="143">
        <v>77.436658297192423</v>
      </c>
      <c r="E16" s="143">
        <v>82.915729187973</v>
      </c>
      <c r="F16" s="143">
        <v>87.350845041743028</v>
      </c>
      <c r="G16" s="143">
        <f>G8/G7*100</f>
        <v>89.238005644402634</v>
      </c>
      <c r="H16" s="105">
        <v>90.116562347738096</v>
      </c>
      <c r="I16" s="108">
        <v>19.925053533190578</v>
      </c>
      <c r="J16" s="108">
        <v>40.469772814786289</v>
      </c>
      <c r="K16" s="108">
        <v>50.114129194247894</v>
      </c>
      <c r="L16" s="108">
        <v>44.886479852730623</v>
      </c>
      <c r="M16" s="108">
        <v>43.115455100794136</v>
      </c>
      <c r="N16" s="108">
        <v>24.196994115662832</v>
      </c>
      <c r="O16" s="108">
        <f>O8/G7*100</f>
        <v>36.515522107243655</v>
      </c>
      <c r="P16" s="10"/>
    </row>
    <row r="17" spans="1:15" s="2" customFormat="1" ht="15" customHeight="1" thickBot="1" x14ac:dyDescent="0.25">
      <c r="A17" s="65" t="s">
        <v>84</v>
      </c>
      <c r="B17" s="145">
        <v>46.306209850107066</v>
      </c>
      <c r="C17" s="144">
        <v>32.529842125529456</v>
      </c>
      <c r="D17" s="144">
        <v>22.56334170280758</v>
      </c>
      <c r="E17" s="144">
        <v>17.084270812027</v>
      </c>
      <c r="F17" s="144">
        <v>12.649154958256975</v>
      </c>
      <c r="G17" s="144">
        <f>G9/G7*100</f>
        <v>10.761994355597365</v>
      </c>
      <c r="H17" s="106">
        <v>9.8834376522619092</v>
      </c>
      <c r="I17" s="109">
        <v>5.0428265524625271</v>
      </c>
      <c r="J17" s="109">
        <v>4.7901424720831729</v>
      </c>
      <c r="K17" s="109">
        <v>3.2070303583656701</v>
      </c>
      <c r="L17" s="109">
        <v>3.1090202495397832</v>
      </c>
      <c r="M17" s="109">
        <v>1.9792302993280391</v>
      </c>
      <c r="N17" s="109">
        <v>1.300550953862299</v>
      </c>
      <c r="O17" s="109">
        <f>O9/G7*100</f>
        <v>1.6180620884289745</v>
      </c>
    </row>
    <row r="18" spans="1:15" x14ac:dyDescent="0.2">
      <c r="A18" s="11"/>
      <c r="B18" s="12"/>
      <c r="C18" s="12"/>
      <c r="D18" s="12"/>
      <c r="E18" s="11"/>
      <c r="F18" s="11"/>
      <c r="G18" s="11"/>
      <c r="H18" s="11"/>
    </row>
    <row r="19" spans="1:15" x14ac:dyDescent="0.2">
      <c r="A19" s="14" t="s">
        <v>78</v>
      </c>
    </row>
  </sheetData>
  <mergeCells count="6">
    <mergeCell ref="B14:O14"/>
    <mergeCell ref="A4:A6"/>
    <mergeCell ref="I4:O4"/>
    <mergeCell ref="B6:O6"/>
    <mergeCell ref="B10:O10"/>
    <mergeCell ref="B4:H4"/>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AC56"/>
  <sheetViews>
    <sheetView showGridLines="0" zoomScale="85" zoomScaleNormal="85" workbookViewId="0"/>
  </sheetViews>
  <sheetFormatPr defaultColWidth="8.85546875" defaultRowHeight="12.75" x14ac:dyDescent="0.2"/>
  <cols>
    <col min="1" max="1" width="17.5703125" style="4" customWidth="1"/>
    <col min="2" max="29" width="7.7109375" style="4" customWidth="1"/>
    <col min="30" max="16384" width="8.85546875" style="4"/>
  </cols>
  <sheetData>
    <row r="1" spans="1:29" s="2" customFormat="1" ht="20.100000000000001" customHeight="1" x14ac:dyDescent="0.2">
      <c r="A1" s="73" t="s">
        <v>90</v>
      </c>
      <c r="B1" s="15"/>
      <c r="C1" s="15"/>
    </row>
    <row r="2" spans="1:29" s="2" customFormat="1" ht="13.5" customHeight="1" x14ac:dyDescent="0.2">
      <c r="A2" s="193" t="s">
        <v>68</v>
      </c>
    </row>
    <row r="3" spans="1:29" ht="15" customHeight="1" thickBot="1" x14ac:dyDescent="0.25"/>
    <row r="4" spans="1:29" s="2" customFormat="1" ht="15" customHeight="1" x14ac:dyDescent="0.2">
      <c r="A4" s="219" t="s">
        <v>80</v>
      </c>
      <c r="B4" s="227" t="s">
        <v>88</v>
      </c>
      <c r="C4" s="228"/>
      <c r="D4" s="228"/>
      <c r="E4" s="228"/>
      <c r="F4" s="228"/>
      <c r="G4" s="228"/>
      <c r="H4" s="228"/>
      <c r="I4" s="228"/>
      <c r="J4" s="228"/>
      <c r="K4" s="228"/>
      <c r="L4" s="228"/>
      <c r="M4" s="228"/>
      <c r="N4" s="228"/>
      <c r="O4" s="229"/>
      <c r="P4" s="227" t="s">
        <v>87</v>
      </c>
      <c r="Q4" s="228"/>
      <c r="R4" s="228"/>
      <c r="S4" s="228"/>
      <c r="T4" s="228"/>
      <c r="U4" s="228"/>
      <c r="V4" s="228"/>
      <c r="W4" s="228"/>
      <c r="X4" s="228"/>
      <c r="Y4" s="228"/>
      <c r="Z4" s="228"/>
      <c r="AA4" s="228"/>
      <c r="AB4" s="228"/>
      <c r="AC4" s="228"/>
    </row>
    <row r="5" spans="1:29" s="2" customFormat="1" ht="15" customHeight="1" x14ac:dyDescent="0.2">
      <c r="A5" s="220"/>
      <c r="B5" s="225" t="s">
        <v>81</v>
      </c>
      <c r="C5" s="223"/>
      <c r="D5" s="223"/>
      <c r="E5" s="223"/>
      <c r="F5" s="223"/>
      <c r="G5" s="223"/>
      <c r="H5" s="226"/>
      <c r="I5" s="222" t="s">
        <v>82</v>
      </c>
      <c r="J5" s="223"/>
      <c r="K5" s="223"/>
      <c r="L5" s="223"/>
      <c r="M5" s="223"/>
      <c r="N5" s="223"/>
      <c r="O5" s="224"/>
      <c r="P5" s="230" t="s">
        <v>81</v>
      </c>
      <c r="Q5" s="231"/>
      <c r="R5" s="231"/>
      <c r="S5" s="231"/>
      <c r="T5" s="231"/>
      <c r="U5" s="231"/>
      <c r="V5" s="231"/>
      <c r="W5" s="231" t="s">
        <v>82</v>
      </c>
      <c r="X5" s="231"/>
      <c r="Y5" s="231"/>
      <c r="Z5" s="231"/>
      <c r="AA5" s="231"/>
      <c r="AB5" s="231"/>
      <c r="AC5" s="231"/>
    </row>
    <row r="6" spans="1:29" s="2" customFormat="1" ht="15" customHeight="1" thickBot="1" x14ac:dyDescent="0.25">
      <c r="A6" s="220"/>
      <c r="B6" s="77">
        <v>2018</v>
      </c>
      <c r="C6" s="77">
        <v>2019</v>
      </c>
      <c r="D6" s="77">
        <v>2020</v>
      </c>
      <c r="E6" s="77">
        <v>2021</v>
      </c>
      <c r="F6" s="77">
        <v>2022</v>
      </c>
      <c r="G6" s="77">
        <v>2023</v>
      </c>
      <c r="H6" s="77">
        <v>2024</v>
      </c>
      <c r="I6" s="133">
        <v>2018</v>
      </c>
      <c r="J6" s="77">
        <v>2019</v>
      </c>
      <c r="K6" s="77">
        <v>2020</v>
      </c>
      <c r="L6" s="77">
        <v>2021</v>
      </c>
      <c r="M6" s="77">
        <v>2022</v>
      </c>
      <c r="N6" s="77">
        <v>2023</v>
      </c>
      <c r="O6" s="78">
        <v>2024</v>
      </c>
      <c r="P6" s="146">
        <v>2018</v>
      </c>
      <c r="Q6" s="77">
        <v>2019</v>
      </c>
      <c r="R6" s="77">
        <v>2020</v>
      </c>
      <c r="S6" s="77">
        <v>2021</v>
      </c>
      <c r="T6" s="77">
        <v>2022</v>
      </c>
      <c r="U6" s="77">
        <v>2023</v>
      </c>
      <c r="V6" s="77">
        <v>2024</v>
      </c>
      <c r="W6" s="133">
        <v>2018</v>
      </c>
      <c r="X6" s="77">
        <v>2019</v>
      </c>
      <c r="Y6" s="77">
        <v>2020</v>
      </c>
      <c r="Z6" s="77">
        <v>2021</v>
      </c>
      <c r="AA6" s="77">
        <v>2022</v>
      </c>
      <c r="AB6" s="77">
        <v>2023</v>
      </c>
      <c r="AC6" s="77">
        <v>2024</v>
      </c>
    </row>
    <row r="7" spans="1:29" s="2" customFormat="1" ht="15" customHeight="1" thickBot="1" x14ac:dyDescent="0.25">
      <c r="A7" s="221"/>
      <c r="B7" s="217" t="s">
        <v>85</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row>
    <row r="8" spans="1:29" s="2" customFormat="1" ht="15" customHeight="1" x14ac:dyDescent="0.2">
      <c r="A8" s="55" t="s">
        <v>91</v>
      </c>
      <c r="B8" s="94">
        <v>2.5675140745953553</v>
      </c>
      <c r="C8" s="124">
        <v>3.5584214146540645</v>
      </c>
      <c r="D8" s="124">
        <v>4.9004748348704412</v>
      </c>
      <c r="E8" s="124">
        <v>5.4248384143804262</v>
      </c>
      <c r="F8" s="124">
        <v>6.6507766687883425</v>
      </c>
      <c r="G8" s="124">
        <v>7.290989352274817</v>
      </c>
      <c r="H8" s="124">
        <v>7.4027523444869878</v>
      </c>
      <c r="I8" s="130">
        <v>0.64105383532723437</v>
      </c>
      <c r="J8" s="124">
        <v>1.6105385178222515</v>
      </c>
      <c r="K8" s="124">
        <v>2.6129900055369437</v>
      </c>
      <c r="L8" s="124">
        <v>2.6036783267219619</v>
      </c>
      <c r="M8" s="124">
        <v>2.9991468154548286</v>
      </c>
      <c r="N8" s="124">
        <v>2.7803155633472429</v>
      </c>
      <c r="O8" s="124">
        <v>1.887520115420898</v>
      </c>
      <c r="P8" s="94">
        <v>9.34</v>
      </c>
      <c r="Q8" s="124">
        <v>12.984999999999999</v>
      </c>
      <c r="R8" s="124">
        <v>17.524000000000001</v>
      </c>
      <c r="S8" s="124">
        <v>19.556000000000001</v>
      </c>
      <c r="T8" s="124">
        <v>24.555</v>
      </c>
      <c r="U8" s="124">
        <v>26.574999999999999</v>
      </c>
      <c r="V8" s="124">
        <v>26.681000000000001</v>
      </c>
      <c r="W8" s="130">
        <v>2.3319999999999999</v>
      </c>
      <c r="X8" s="124">
        <v>5.8769999999999998</v>
      </c>
      <c r="Y8" s="124">
        <v>9.3439999999999994</v>
      </c>
      <c r="Z8" s="124">
        <v>9.3859999999999992</v>
      </c>
      <c r="AA8" s="124">
        <v>11.073</v>
      </c>
      <c r="AB8" s="124">
        <v>10.134</v>
      </c>
      <c r="AC8" s="124">
        <v>6.8029999999999999</v>
      </c>
    </row>
    <row r="9" spans="1:29" s="2" customFormat="1" ht="15" customHeight="1" x14ac:dyDescent="0.2">
      <c r="A9" s="67" t="s">
        <v>0</v>
      </c>
      <c r="B9" s="96">
        <v>2.0652374792090185</v>
      </c>
      <c r="C9" s="100">
        <v>2.5913083680073972</v>
      </c>
      <c r="D9" s="100">
        <v>3.6004509371036684</v>
      </c>
      <c r="E9" s="100">
        <v>4.0535462658525132</v>
      </c>
      <c r="F9" s="100">
        <v>4.5162031716846709</v>
      </c>
      <c r="G9" s="100">
        <v>4.9800098197376723</v>
      </c>
      <c r="H9" s="100">
        <v>4.8329595089127615</v>
      </c>
      <c r="I9" s="131">
        <v>0.60755867676954345</v>
      </c>
      <c r="J9" s="100">
        <v>1.1581137309292648</v>
      </c>
      <c r="K9" s="100">
        <v>1.8154915684156139</v>
      </c>
      <c r="L9" s="100">
        <v>1.8741193048379523</v>
      </c>
      <c r="M9" s="100">
        <v>1.8202712020225233</v>
      </c>
      <c r="N9" s="100">
        <v>1.8657501578172124</v>
      </c>
      <c r="O9" s="100">
        <v>1.1592492031637349</v>
      </c>
      <c r="P9" s="96">
        <v>0.89400000000000002</v>
      </c>
      <c r="Q9" s="100">
        <v>1.121</v>
      </c>
      <c r="R9" s="100">
        <v>1.5329999999999999</v>
      </c>
      <c r="S9" s="100">
        <v>1.726</v>
      </c>
      <c r="T9" s="100">
        <v>1.9650000000000001</v>
      </c>
      <c r="U9" s="100">
        <v>2.13</v>
      </c>
      <c r="V9" s="100">
        <v>2.0470000000000002</v>
      </c>
      <c r="W9" s="131">
        <v>0.26300000000000001</v>
      </c>
      <c r="X9" s="100">
        <v>0.501</v>
      </c>
      <c r="Y9" s="100">
        <v>0.77300000000000002</v>
      </c>
      <c r="Z9" s="100">
        <v>0.79800000000000004</v>
      </c>
      <c r="AA9" s="100">
        <v>0.79200000000000004</v>
      </c>
      <c r="AB9" s="100">
        <v>0.79800000000000004</v>
      </c>
      <c r="AC9" s="100">
        <v>0.49099999999999999</v>
      </c>
    </row>
    <row r="10" spans="1:29" s="2" customFormat="1" ht="15" customHeight="1" x14ac:dyDescent="0.2">
      <c r="A10" s="68" t="s">
        <v>1</v>
      </c>
      <c r="B10" s="96">
        <v>2.0158670787644937</v>
      </c>
      <c r="C10" s="100">
        <v>3.1803221220324458</v>
      </c>
      <c r="D10" s="100">
        <v>4.9573217180694185</v>
      </c>
      <c r="E10" s="100">
        <v>5.6584481228537253</v>
      </c>
      <c r="F10" s="100">
        <v>7.0531328508755484</v>
      </c>
      <c r="G10" s="100">
        <v>7.3569122117944747</v>
      </c>
      <c r="H10" s="100">
        <v>7.5029464319659356</v>
      </c>
      <c r="I10" s="131">
        <v>0.56105675532019617</v>
      </c>
      <c r="J10" s="100">
        <v>1.5755545601495706</v>
      </c>
      <c r="K10" s="100">
        <v>3.1329960739887102</v>
      </c>
      <c r="L10" s="100">
        <v>3.3240730022764979</v>
      </c>
      <c r="M10" s="100">
        <v>3.3728298773857288</v>
      </c>
      <c r="N10" s="100">
        <v>2.9759993957361632</v>
      </c>
      <c r="O10" s="100">
        <v>1.8286887427289664</v>
      </c>
      <c r="P10" s="96">
        <v>1.024</v>
      </c>
      <c r="Q10" s="100">
        <v>1.633</v>
      </c>
      <c r="R10" s="100">
        <v>2.5379999999999998</v>
      </c>
      <c r="S10" s="100">
        <v>2.9329999999999998</v>
      </c>
      <c r="T10" s="100">
        <v>3.762</v>
      </c>
      <c r="U10" s="100">
        <v>3.8959999999999999</v>
      </c>
      <c r="V10" s="100">
        <v>3.9470000000000001</v>
      </c>
      <c r="W10" s="131">
        <v>0.28499999999999998</v>
      </c>
      <c r="X10" s="100">
        <v>0.80900000000000005</v>
      </c>
      <c r="Y10" s="100">
        <v>1.6040000000000001</v>
      </c>
      <c r="Z10" s="100">
        <v>1.7230000000000001</v>
      </c>
      <c r="AA10" s="100">
        <v>1.7989999999999999</v>
      </c>
      <c r="AB10" s="100">
        <v>1.5760000000000001</v>
      </c>
      <c r="AC10" s="100">
        <v>0.96199999999999997</v>
      </c>
    </row>
    <row r="11" spans="1:29" s="2" customFormat="1" ht="15" customHeight="1" x14ac:dyDescent="0.2">
      <c r="A11" s="68" t="s">
        <v>2</v>
      </c>
      <c r="B11" s="96">
        <v>1.7909800520381614</v>
      </c>
      <c r="C11" s="100">
        <v>2.6154581396359213</v>
      </c>
      <c r="D11" s="100">
        <v>3.8188159463158358</v>
      </c>
      <c r="E11" s="100">
        <v>4.6080112562107018</v>
      </c>
      <c r="F11" s="100">
        <v>5.2685248130523448</v>
      </c>
      <c r="G11" s="100">
        <v>6.2241557546519646</v>
      </c>
      <c r="H11" s="100">
        <v>6.0361734582697757</v>
      </c>
      <c r="I11" s="131">
        <v>0.42064180398959233</v>
      </c>
      <c r="J11" s="100">
        <v>1.0948429421731762</v>
      </c>
      <c r="K11" s="100">
        <v>1.8498079554986537</v>
      </c>
      <c r="L11" s="100">
        <v>2.2820208415776282</v>
      </c>
      <c r="M11" s="100">
        <v>2.4813052345343305</v>
      </c>
      <c r="N11" s="100">
        <v>2.067539627842867</v>
      </c>
      <c r="O11" s="100">
        <v>1.2333841795598168</v>
      </c>
      <c r="P11" s="96">
        <v>0.41299999999999998</v>
      </c>
      <c r="Q11" s="100">
        <v>0.60199999999999998</v>
      </c>
      <c r="R11" s="100">
        <v>0.86499999999999999</v>
      </c>
      <c r="S11" s="100">
        <v>1.048</v>
      </c>
      <c r="T11" s="100">
        <v>1.24</v>
      </c>
      <c r="U11" s="100">
        <v>1.4450000000000001</v>
      </c>
      <c r="V11" s="100">
        <v>1.385</v>
      </c>
      <c r="W11" s="131">
        <v>9.7000000000000003E-2</v>
      </c>
      <c r="X11" s="100">
        <v>0.252</v>
      </c>
      <c r="Y11" s="100">
        <v>0.41899999999999998</v>
      </c>
      <c r="Z11" s="100">
        <v>0.51900000000000002</v>
      </c>
      <c r="AA11" s="100">
        <v>0.58399999999999996</v>
      </c>
      <c r="AB11" s="100">
        <v>0.48</v>
      </c>
      <c r="AC11" s="100">
        <v>0.28299999999999997</v>
      </c>
    </row>
    <row r="12" spans="1:29" s="2" customFormat="1" ht="15" customHeight="1" x14ac:dyDescent="0.2">
      <c r="A12" s="54" t="s">
        <v>3</v>
      </c>
      <c r="B12" s="96">
        <v>2.2000742193712561</v>
      </c>
      <c r="C12" s="100">
        <v>3.396126293446537</v>
      </c>
      <c r="D12" s="100">
        <v>5.2477513438714141</v>
      </c>
      <c r="E12" s="100">
        <v>6.0190295957525102</v>
      </c>
      <c r="F12" s="100">
        <v>7.4175545408422128</v>
      </c>
      <c r="G12" s="100">
        <v>8.1811653672548204</v>
      </c>
      <c r="H12" s="100">
        <v>8.0714211130834297</v>
      </c>
      <c r="I12" s="131">
        <v>0.26506918305677785</v>
      </c>
      <c r="J12" s="100">
        <v>1.5547890687184931</v>
      </c>
      <c r="K12" s="100">
        <v>3.2252913939006866</v>
      </c>
      <c r="L12" s="100">
        <v>2.7545602691478739</v>
      </c>
      <c r="M12" s="100">
        <v>3.5819381024860477</v>
      </c>
      <c r="N12" s="100">
        <v>3.0108740254411162</v>
      </c>
      <c r="O12" s="100">
        <v>1.7385402526887335</v>
      </c>
      <c r="P12" s="96">
        <v>0.41499999999999998</v>
      </c>
      <c r="Q12" s="100">
        <v>0.64</v>
      </c>
      <c r="R12" s="100">
        <v>0.98599999999999999</v>
      </c>
      <c r="S12" s="100">
        <v>1.145</v>
      </c>
      <c r="T12" s="100">
        <v>1.462</v>
      </c>
      <c r="U12" s="100">
        <v>1.595</v>
      </c>
      <c r="V12" s="100">
        <v>1.546</v>
      </c>
      <c r="W12" s="131">
        <v>0.05</v>
      </c>
      <c r="X12" s="100">
        <v>0.29299999999999998</v>
      </c>
      <c r="Y12" s="100">
        <v>0.60599999999999998</v>
      </c>
      <c r="Z12" s="100">
        <v>0.52400000000000002</v>
      </c>
      <c r="AA12" s="100">
        <v>0.70599999999999996</v>
      </c>
      <c r="AB12" s="100">
        <v>0.58699999999999997</v>
      </c>
      <c r="AC12" s="100">
        <v>0.33300000000000002</v>
      </c>
    </row>
    <row r="13" spans="1:29" s="2" customFormat="1" ht="15" customHeight="1" x14ac:dyDescent="0.2">
      <c r="A13" s="67" t="s">
        <v>4</v>
      </c>
      <c r="B13" s="96">
        <v>2.5910207728389549</v>
      </c>
      <c r="C13" s="100">
        <v>3.2511978097193701</v>
      </c>
      <c r="D13" s="100">
        <v>4.7955880589857331</v>
      </c>
      <c r="E13" s="100">
        <v>5.5422552070864262</v>
      </c>
      <c r="F13" s="100">
        <v>5.7259001161440182</v>
      </c>
      <c r="G13" s="100">
        <v>7.676743632468459</v>
      </c>
      <c r="H13" s="100">
        <v>7.6820711347689334</v>
      </c>
      <c r="I13" s="131">
        <v>0.50256868438686619</v>
      </c>
      <c r="J13" s="100">
        <v>1.460187086470454</v>
      </c>
      <c r="K13" s="100">
        <v>2.3138712384606164</v>
      </c>
      <c r="L13" s="100">
        <v>3.2678956188652144</v>
      </c>
      <c r="M13" s="100">
        <v>2.9732868757259001</v>
      </c>
      <c r="N13" s="100">
        <v>3.2849321590097595</v>
      </c>
      <c r="O13" s="100">
        <v>2.0808129687878054</v>
      </c>
      <c r="P13" s="96">
        <v>0.23200000000000001</v>
      </c>
      <c r="Q13" s="100">
        <v>0.28499999999999998</v>
      </c>
      <c r="R13" s="100">
        <v>0.4</v>
      </c>
      <c r="S13" s="100">
        <v>0.46300000000000002</v>
      </c>
      <c r="T13" s="100">
        <v>0.49299999999999999</v>
      </c>
      <c r="U13" s="100">
        <v>0.64500000000000002</v>
      </c>
      <c r="V13" s="100">
        <v>0.63500000000000001</v>
      </c>
      <c r="W13" s="131">
        <v>4.4999999999999998E-2</v>
      </c>
      <c r="X13" s="100">
        <v>0.128</v>
      </c>
      <c r="Y13" s="100">
        <v>0.193</v>
      </c>
      <c r="Z13" s="100">
        <v>0.27300000000000002</v>
      </c>
      <c r="AA13" s="100">
        <v>0.25600000000000001</v>
      </c>
      <c r="AB13" s="100">
        <v>0.27600000000000002</v>
      </c>
      <c r="AC13" s="100">
        <v>0.17199999999999999</v>
      </c>
    </row>
    <row r="14" spans="1:29" s="2" customFormat="1" ht="15" customHeight="1" x14ac:dyDescent="0.2">
      <c r="A14" s="69" t="s">
        <v>5</v>
      </c>
      <c r="B14" s="96">
        <v>3.8691187007403869</v>
      </c>
      <c r="C14" s="100">
        <v>5.3767300865541863</v>
      </c>
      <c r="D14" s="100">
        <v>6.772595955427156</v>
      </c>
      <c r="E14" s="100">
        <v>7.5337949225189575</v>
      </c>
      <c r="F14" s="100">
        <v>9.3874239350912791</v>
      </c>
      <c r="G14" s="100">
        <v>10.167602377807134</v>
      </c>
      <c r="H14" s="100">
        <v>10.541418744988817</v>
      </c>
      <c r="I14" s="131">
        <v>1.2220364620651223</v>
      </c>
      <c r="J14" s="100">
        <v>2.6963423876191617</v>
      </c>
      <c r="K14" s="100">
        <v>3.7639290136194798</v>
      </c>
      <c r="L14" s="100">
        <v>3.3836135839103201</v>
      </c>
      <c r="M14" s="100">
        <v>4.1622718052738339</v>
      </c>
      <c r="N14" s="100">
        <v>4.066215323645971</v>
      </c>
      <c r="O14" s="100">
        <v>2.6501244883318567</v>
      </c>
      <c r="P14" s="96">
        <v>0.97199999999999998</v>
      </c>
      <c r="Q14" s="100">
        <v>1.3480000000000001</v>
      </c>
      <c r="R14" s="100">
        <v>1.641</v>
      </c>
      <c r="S14" s="100">
        <v>1.8280000000000001</v>
      </c>
      <c r="T14" s="100">
        <v>2.3140000000000001</v>
      </c>
      <c r="U14" s="100">
        <v>2.4630000000000001</v>
      </c>
      <c r="V14" s="100">
        <v>2.4980000000000002</v>
      </c>
      <c r="W14" s="131">
        <v>0.307</v>
      </c>
      <c r="X14" s="100">
        <v>0.67600000000000005</v>
      </c>
      <c r="Y14" s="100">
        <v>0.91200000000000003</v>
      </c>
      <c r="Z14" s="100">
        <v>0.82099999999999995</v>
      </c>
      <c r="AA14" s="100">
        <v>1.026</v>
      </c>
      <c r="AB14" s="100">
        <v>0.98499999999999999</v>
      </c>
      <c r="AC14" s="100">
        <v>0.628</v>
      </c>
    </row>
    <row r="15" spans="1:29" s="2" customFormat="1" ht="15" customHeight="1" x14ac:dyDescent="0.2">
      <c r="A15" s="69" t="s">
        <v>6</v>
      </c>
      <c r="B15" s="96">
        <v>1.876906751558562</v>
      </c>
      <c r="C15" s="100">
        <v>2.2195954820068295</v>
      </c>
      <c r="D15" s="100">
        <v>2.8538965378960035</v>
      </c>
      <c r="E15" s="100">
        <v>2.7969726883843369</v>
      </c>
      <c r="F15" s="100">
        <v>4.6675274370561652</v>
      </c>
      <c r="G15" s="100">
        <v>5.5482253595461142</v>
      </c>
      <c r="H15" s="100">
        <v>5.7836074486883247</v>
      </c>
      <c r="I15" s="131">
        <v>0.5504708847327231</v>
      </c>
      <c r="J15" s="100">
        <v>0.91935907538744421</v>
      </c>
      <c r="K15" s="100">
        <v>1.2765673038363856</v>
      </c>
      <c r="L15" s="100">
        <v>1.4873313589996708</v>
      </c>
      <c r="M15" s="100">
        <v>2.3886378308586185</v>
      </c>
      <c r="N15" s="100">
        <v>2.625676210581871</v>
      </c>
      <c r="O15" s="100">
        <v>1.6514883784151149</v>
      </c>
      <c r="P15" s="96">
        <v>0.28299999999999997</v>
      </c>
      <c r="Q15" s="100">
        <v>0.33800000000000002</v>
      </c>
      <c r="R15" s="100">
        <v>0.42699999999999999</v>
      </c>
      <c r="S15" s="100">
        <v>0.42499999999999999</v>
      </c>
      <c r="T15" s="100">
        <v>0.72299999999999998</v>
      </c>
      <c r="U15" s="100">
        <v>0.84099999999999997</v>
      </c>
      <c r="V15" s="100">
        <v>0.85099999999999998</v>
      </c>
      <c r="W15" s="131">
        <v>8.3000000000000004E-2</v>
      </c>
      <c r="X15" s="100">
        <v>0.14000000000000001</v>
      </c>
      <c r="Y15" s="100">
        <v>0.191</v>
      </c>
      <c r="Z15" s="100">
        <v>0.22600000000000001</v>
      </c>
      <c r="AA15" s="100">
        <v>0.37</v>
      </c>
      <c r="AB15" s="100">
        <v>0.39800000000000002</v>
      </c>
      <c r="AC15" s="100">
        <v>0.24299999999999999</v>
      </c>
    </row>
    <row r="16" spans="1:29" s="2" customFormat="1" ht="15" customHeight="1" x14ac:dyDescent="0.2">
      <c r="A16" s="67" t="s">
        <v>7</v>
      </c>
      <c r="B16" s="96">
        <v>4.9976327002998584</v>
      </c>
      <c r="C16" s="100">
        <v>5.5442336834404555</v>
      </c>
      <c r="D16" s="100">
        <v>6.7773469499208119</v>
      </c>
      <c r="E16" s="100">
        <v>7.1042095011362409</v>
      </c>
      <c r="F16" s="100">
        <v>8.1686849373273844</v>
      </c>
      <c r="G16" s="100">
        <v>8.824968734707193</v>
      </c>
      <c r="H16" s="100">
        <v>9.637430749821732</v>
      </c>
      <c r="I16" s="131">
        <v>1.0416118680624966</v>
      </c>
      <c r="J16" s="100">
        <v>1.8080158854574906</v>
      </c>
      <c r="K16" s="100">
        <v>2.4193107967888152</v>
      </c>
      <c r="L16" s="100">
        <v>2.7215669299859324</v>
      </c>
      <c r="M16" s="100">
        <v>3.0167835139154451</v>
      </c>
      <c r="N16" s="100">
        <v>3.2896525474416833</v>
      </c>
      <c r="O16" s="100">
        <v>2.5999670890241897</v>
      </c>
      <c r="P16" s="96">
        <v>0.95</v>
      </c>
      <c r="Q16" s="100">
        <v>1.0609999999999999</v>
      </c>
      <c r="R16" s="100">
        <v>1.2410000000000001</v>
      </c>
      <c r="S16" s="100">
        <v>1.3129999999999999</v>
      </c>
      <c r="T16" s="100">
        <v>1.538</v>
      </c>
      <c r="U16" s="100">
        <v>1.623</v>
      </c>
      <c r="V16" s="100">
        <v>1.7569999999999999</v>
      </c>
      <c r="W16" s="131">
        <v>0.19800000000000001</v>
      </c>
      <c r="X16" s="100">
        <v>0.34599999999999997</v>
      </c>
      <c r="Y16" s="100">
        <v>0.443</v>
      </c>
      <c r="Z16" s="100">
        <v>0.503</v>
      </c>
      <c r="AA16" s="100">
        <v>0.56799999999999995</v>
      </c>
      <c r="AB16" s="100">
        <v>0.60499999999999998</v>
      </c>
      <c r="AC16" s="100">
        <v>0.47399999999999998</v>
      </c>
    </row>
    <row r="17" spans="1:29" s="2" customFormat="1" ht="15" customHeight="1" x14ac:dyDescent="0.2">
      <c r="A17" s="70" t="s">
        <v>8</v>
      </c>
      <c r="B17" s="96">
        <v>2.1741493640613112</v>
      </c>
      <c r="C17" s="100">
        <v>3.0449676472187481</v>
      </c>
      <c r="D17" s="100">
        <v>4.1347711907023523</v>
      </c>
      <c r="E17" s="100">
        <v>4.3449235048678725</v>
      </c>
      <c r="F17" s="100">
        <v>5.4075954837664097</v>
      </c>
      <c r="G17" s="100">
        <v>6.0330669002518347</v>
      </c>
      <c r="H17" s="100">
        <v>6.4967516241879064</v>
      </c>
      <c r="I17" s="131">
        <v>0.4457006196325688</v>
      </c>
      <c r="J17" s="100">
        <v>1.2777989233864391</v>
      </c>
      <c r="K17" s="100">
        <v>2.0170978376264177</v>
      </c>
      <c r="L17" s="100">
        <v>1.897079276773296</v>
      </c>
      <c r="M17" s="100">
        <v>2.2257036356760844</v>
      </c>
      <c r="N17" s="100">
        <v>2.4745428665279756</v>
      </c>
      <c r="O17" s="100">
        <v>1.6602809706257982</v>
      </c>
      <c r="P17" s="96">
        <v>0.4</v>
      </c>
      <c r="Q17" s="100">
        <v>0.56000000000000005</v>
      </c>
      <c r="R17" s="100">
        <v>0.74</v>
      </c>
      <c r="S17" s="100">
        <v>0.78100000000000003</v>
      </c>
      <c r="T17" s="100">
        <v>1.0009999999999999</v>
      </c>
      <c r="U17" s="100">
        <v>1.1020000000000001</v>
      </c>
      <c r="V17" s="100">
        <v>1.17</v>
      </c>
      <c r="W17" s="131">
        <v>8.2000000000000003E-2</v>
      </c>
      <c r="X17" s="100">
        <v>0.23499999999999999</v>
      </c>
      <c r="Y17" s="100">
        <v>0.36099999999999999</v>
      </c>
      <c r="Z17" s="100">
        <v>0.34100000000000003</v>
      </c>
      <c r="AA17" s="100">
        <v>0.41199999999999998</v>
      </c>
      <c r="AB17" s="100">
        <v>0.45200000000000001</v>
      </c>
      <c r="AC17" s="100">
        <v>0.29899999999999999</v>
      </c>
    </row>
    <row r="18" spans="1:29" s="2" customFormat="1" ht="15" customHeight="1" x14ac:dyDescent="0.2">
      <c r="A18" s="69" t="s">
        <v>9</v>
      </c>
      <c r="B18" s="96">
        <v>3.6409679234665164</v>
      </c>
      <c r="C18" s="100">
        <v>4.714723072641247</v>
      </c>
      <c r="D18" s="100">
        <v>5.6769555542876704</v>
      </c>
      <c r="E18" s="100">
        <v>6.2171480246425137</v>
      </c>
      <c r="F18" s="100">
        <v>7.6100143377081721</v>
      </c>
      <c r="G18" s="100">
        <v>8.1000824855650251</v>
      </c>
      <c r="H18" s="100">
        <v>8.0053000607298621</v>
      </c>
      <c r="I18" s="131">
        <v>0.82160945413618458</v>
      </c>
      <c r="J18" s="100">
        <v>1.9259671583634845</v>
      </c>
      <c r="K18" s="100">
        <v>2.7728647229988015</v>
      </c>
      <c r="L18" s="100">
        <v>3.0577064375741818</v>
      </c>
      <c r="M18" s="100">
        <v>3.4024484393956103</v>
      </c>
      <c r="N18" s="100">
        <v>2.8375034368985426</v>
      </c>
      <c r="O18" s="100">
        <v>1.9378347043559876</v>
      </c>
      <c r="P18" s="96">
        <v>0.64700000000000002</v>
      </c>
      <c r="Q18" s="100">
        <v>0.84699999999999998</v>
      </c>
      <c r="R18" s="100">
        <v>0.995</v>
      </c>
      <c r="S18" s="100">
        <v>1.1000000000000001</v>
      </c>
      <c r="T18" s="100">
        <v>1.38</v>
      </c>
      <c r="U18" s="100">
        <v>1.4730000000000001</v>
      </c>
      <c r="V18" s="100">
        <v>1.45</v>
      </c>
      <c r="W18" s="131">
        <v>0.14599999999999999</v>
      </c>
      <c r="X18" s="100">
        <v>0.34599999999999997</v>
      </c>
      <c r="Y18" s="100">
        <v>0.48599999999999999</v>
      </c>
      <c r="Z18" s="100">
        <v>0.54100000000000004</v>
      </c>
      <c r="AA18" s="100">
        <v>0.61699999999999999</v>
      </c>
      <c r="AB18" s="100">
        <v>0.51600000000000001</v>
      </c>
      <c r="AC18" s="100">
        <v>0.35099999999999998</v>
      </c>
    </row>
    <row r="19" spans="1:29" s="2" customFormat="1" ht="15" customHeight="1" x14ac:dyDescent="0.2">
      <c r="A19" s="54" t="s">
        <v>10</v>
      </c>
      <c r="B19" s="96">
        <v>2.4748906723052526</v>
      </c>
      <c r="C19" s="100">
        <v>3.4189874629151116</v>
      </c>
      <c r="D19" s="100">
        <v>5.000243557893711</v>
      </c>
      <c r="E19" s="100">
        <v>5.2556954724598679</v>
      </c>
      <c r="F19" s="100">
        <v>6.9468671915515534</v>
      </c>
      <c r="G19" s="100">
        <v>7.3683959109582506</v>
      </c>
      <c r="H19" s="100">
        <v>7.37276346716554</v>
      </c>
      <c r="I19" s="131">
        <v>0.61992407131529625</v>
      </c>
      <c r="J19" s="100">
        <v>1.643697961527419</v>
      </c>
      <c r="K19" s="100">
        <v>2.6279896731453065</v>
      </c>
      <c r="L19" s="100">
        <v>2.5713736422185907</v>
      </c>
      <c r="M19" s="100">
        <v>3.1799537975578711</v>
      </c>
      <c r="N19" s="100">
        <v>2.6631317473965801</v>
      </c>
      <c r="O19" s="100">
        <v>1.9547177051853986</v>
      </c>
      <c r="P19" s="96">
        <v>1.03</v>
      </c>
      <c r="Q19" s="100">
        <v>1.429</v>
      </c>
      <c r="R19" s="100">
        <v>2.0529999999999999</v>
      </c>
      <c r="S19" s="100">
        <v>2.1869999999999998</v>
      </c>
      <c r="T19" s="100">
        <v>2.9470000000000001</v>
      </c>
      <c r="U19" s="100">
        <v>3.085</v>
      </c>
      <c r="V19" s="100">
        <v>3.0739999999999998</v>
      </c>
      <c r="W19" s="131">
        <v>0.25800000000000001</v>
      </c>
      <c r="X19" s="100">
        <v>0.68700000000000006</v>
      </c>
      <c r="Y19" s="100">
        <v>1.079</v>
      </c>
      <c r="Z19" s="100">
        <v>1.07</v>
      </c>
      <c r="AA19" s="100">
        <v>1.349</v>
      </c>
      <c r="AB19" s="100">
        <v>1.115</v>
      </c>
      <c r="AC19" s="100">
        <v>0.81499999999999995</v>
      </c>
    </row>
    <row r="20" spans="1:29" s="2" customFormat="1" ht="15" customHeight="1" x14ac:dyDescent="0.2">
      <c r="A20" s="69" t="s">
        <v>11</v>
      </c>
      <c r="B20" s="96">
        <v>2.073498919133542</v>
      </c>
      <c r="C20" s="100">
        <v>3.4712834154637831</v>
      </c>
      <c r="D20" s="100">
        <v>5.114836621870646</v>
      </c>
      <c r="E20" s="100">
        <v>5.7303521221046996</v>
      </c>
      <c r="F20" s="100">
        <v>7.3835784313725492</v>
      </c>
      <c r="G20" s="100">
        <v>8.1095406360424036</v>
      </c>
      <c r="H20" s="100">
        <v>7.9556217020700855</v>
      </c>
      <c r="I20" s="131">
        <v>0.35734768606344025</v>
      </c>
      <c r="J20" s="100">
        <v>1.3736862762199642</v>
      </c>
      <c r="K20" s="100">
        <v>2.8225987684839771</v>
      </c>
      <c r="L20" s="100">
        <v>3.1820413263712233</v>
      </c>
      <c r="M20" s="100">
        <v>3.956582633053221</v>
      </c>
      <c r="N20" s="100">
        <v>3.228798586572438</v>
      </c>
      <c r="O20" s="100">
        <v>1.9302755603662112</v>
      </c>
      <c r="P20" s="96">
        <v>0.47</v>
      </c>
      <c r="Q20" s="100">
        <v>0.79600000000000004</v>
      </c>
      <c r="R20" s="100">
        <v>1.1379999999999999</v>
      </c>
      <c r="S20" s="100">
        <v>1.284</v>
      </c>
      <c r="T20" s="100">
        <v>1.6870000000000001</v>
      </c>
      <c r="U20" s="100">
        <v>1.8360000000000001</v>
      </c>
      <c r="V20" s="100">
        <v>1.764</v>
      </c>
      <c r="W20" s="131">
        <v>8.1000000000000003E-2</v>
      </c>
      <c r="X20" s="100">
        <v>0.315</v>
      </c>
      <c r="Y20" s="100">
        <v>0.628</v>
      </c>
      <c r="Z20" s="100">
        <v>0.71299999999999997</v>
      </c>
      <c r="AA20" s="100">
        <v>0.90400000000000003</v>
      </c>
      <c r="AB20" s="100">
        <v>0.73099999999999998</v>
      </c>
      <c r="AC20" s="100">
        <v>0.42799999999999999</v>
      </c>
    </row>
    <row r="21" spans="1:29" s="2" customFormat="1" ht="15" customHeight="1" x14ac:dyDescent="0.2">
      <c r="A21" s="69" t="s">
        <v>12</v>
      </c>
      <c r="B21" s="96">
        <v>2.2247890719164323</v>
      </c>
      <c r="C21" s="100">
        <v>2.8201410070503528</v>
      </c>
      <c r="D21" s="100">
        <v>3.4709906257917407</v>
      </c>
      <c r="E21" s="100">
        <v>3.6858006042296076</v>
      </c>
      <c r="F21" s="100">
        <v>5.0195148461044417</v>
      </c>
      <c r="G21" s="100">
        <v>5.7943457593194889</v>
      </c>
      <c r="H21" s="100">
        <v>5.8224016145307766</v>
      </c>
      <c r="I21" s="131">
        <v>0.49216552832462834</v>
      </c>
      <c r="J21" s="100">
        <v>1.1900595029751488</v>
      </c>
      <c r="K21" s="100">
        <v>1.7278946034963265</v>
      </c>
      <c r="L21" s="100">
        <v>1.7673716012084593</v>
      </c>
      <c r="M21" s="100">
        <v>2.4603527493700903</v>
      </c>
      <c r="N21" s="100">
        <v>2.7370527895921941</v>
      </c>
      <c r="O21" s="100">
        <v>2.0787083753784059</v>
      </c>
      <c r="P21" s="96">
        <v>0.443</v>
      </c>
      <c r="Q21" s="100">
        <v>0.56399999999999995</v>
      </c>
      <c r="R21" s="100">
        <v>0.68500000000000005</v>
      </c>
      <c r="S21" s="100">
        <v>0.73199999999999998</v>
      </c>
      <c r="T21" s="100">
        <v>1.016</v>
      </c>
      <c r="U21" s="100">
        <v>1.1579999999999999</v>
      </c>
      <c r="V21" s="100">
        <v>1.1539999999999999</v>
      </c>
      <c r="W21" s="131">
        <v>9.8000000000000004E-2</v>
      </c>
      <c r="X21" s="100">
        <v>0.23799999999999999</v>
      </c>
      <c r="Y21" s="100">
        <v>0.34100000000000003</v>
      </c>
      <c r="Z21" s="100">
        <v>0.35099999999999998</v>
      </c>
      <c r="AA21" s="100">
        <v>0.498</v>
      </c>
      <c r="AB21" s="100">
        <v>0.54700000000000004</v>
      </c>
      <c r="AC21" s="100">
        <v>0.41199999999999998</v>
      </c>
    </row>
    <row r="22" spans="1:29" s="2" customFormat="1" ht="15" customHeight="1" thickBot="1" x14ac:dyDescent="0.25">
      <c r="A22" s="69" t="s">
        <v>13</v>
      </c>
      <c r="B22" s="98">
        <v>2.974006116207951</v>
      </c>
      <c r="C22" s="101">
        <v>4.4973950352436409</v>
      </c>
      <c r="D22" s="101">
        <v>5.9937488508917083</v>
      </c>
      <c r="E22" s="101">
        <v>6.7354684413018617</v>
      </c>
      <c r="F22" s="101">
        <v>7.6872285852147195</v>
      </c>
      <c r="G22" s="101">
        <v>8.4326518031439441</v>
      </c>
      <c r="H22" s="101">
        <v>8.8062521025800269</v>
      </c>
      <c r="I22" s="132">
        <v>0.86391437308868491</v>
      </c>
      <c r="J22" s="101">
        <v>2.3265910716109919</v>
      </c>
      <c r="K22" s="101">
        <v>3.4355054763218025</v>
      </c>
      <c r="L22" s="101">
        <v>2.5553706977227826</v>
      </c>
      <c r="M22" s="101">
        <v>3.027147827411941</v>
      </c>
      <c r="N22" s="101">
        <v>2.7432446316654682</v>
      </c>
      <c r="O22" s="101">
        <v>2.3600652123282351</v>
      </c>
      <c r="P22" s="98">
        <v>1.167</v>
      </c>
      <c r="Q22" s="101">
        <v>1.7609999999999999</v>
      </c>
      <c r="R22" s="101">
        <v>2.282</v>
      </c>
      <c r="S22" s="101">
        <v>2.5910000000000002</v>
      </c>
      <c r="T22" s="101">
        <v>3.0270000000000001</v>
      </c>
      <c r="U22" s="101">
        <v>3.2829999999999999</v>
      </c>
      <c r="V22" s="101">
        <v>3.403</v>
      </c>
      <c r="W22" s="132">
        <v>0.33900000000000002</v>
      </c>
      <c r="X22" s="101">
        <v>0.91100000000000003</v>
      </c>
      <c r="Y22" s="101">
        <v>1.3080000000000001</v>
      </c>
      <c r="Z22" s="101">
        <v>0.98299999999999998</v>
      </c>
      <c r="AA22" s="101">
        <v>1.1919999999999999</v>
      </c>
      <c r="AB22" s="101">
        <v>1.0680000000000001</v>
      </c>
      <c r="AC22" s="101">
        <v>0.91200000000000003</v>
      </c>
    </row>
    <row r="23" spans="1:29" s="2" customFormat="1" ht="15" customHeight="1" thickBot="1" x14ac:dyDescent="0.25">
      <c r="A23" s="62"/>
      <c r="B23" s="217" t="s">
        <v>83</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row>
    <row r="24" spans="1:29" s="2" customFormat="1" ht="15" customHeight="1" x14ac:dyDescent="0.2">
      <c r="A24" s="55" t="s">
        <v>91</v>
      </c>
      <c r="B24" s="94">
        <v>1.3785956192821958</v>
      </c>
      <c r="C24" s="124">
        <v>2.4008725463060654</v>
      </c>
      <c r="D24" s="124">
        <v>3.7947639528185277</v>
      </c>
      <c r="E24" s="124">
        <v>4.4980443285528038</v>
      </c>
      <c r="F24" s="124">
        <v>5.8095096220257041</v>
      </c>
      <c r="G24" s="124">
        <v>6.5063334897157956</v>
      </c>
      <c r="H24" s="124">
        <v>6.6711059319682589</v>
      </c>
      <c r="I24" s="130">
        <v>0.51157855383532724</v>
      </c>
      <c r="J24" s="124">
        <v>1.4400850623032044</v>
      </c>
      <c r="K24" s="124">
        <v>2.4558302898785787</v>
      </c>
      <c r="L24" s="124">
        <v>2.4350190019140614</v>
      </c>
      <c r="M24" s="124">
        <v>2.8675126284855299</v>
      </c>
      <c r="N24" s="124">
        <v>2.662342828766691</v>
      </c>
      <c r="O24" s="124">
        <v>1.7912435491926089</v>
      </c>
      <c r="P24" s="94">
        <v>5.0149999999999997</v>
      </c>
      <c r="Q24" s="124">
        <v>8.7609999999999992</v>
      </c>
      <c r="R24" s="124">
        <v>13.57</v>
      </c>
      <c r="S24" s="124">
        <v>16.215</v>
      </c>
      <c r="T24" s="124">
        <v>21.449000000000002</v>
      </c>
      <c r="U24" s="124">
        <v>23.715</v>
      </c>
      <c r="V24" s="124">
        <v>24.044</v>
      </c>
      <c r="W24" s="130">
        <v>1.861</v>
      </c>
      <c r="X24" s="124">
        <v>5.2549999999999999</v>
      </c>
      <c r="Y24" s="124">
        <v>8.782</v>
      </c>
      <c r="Z24" s="124">
        <v>8.7780000000000005</v>
      </c>
      <c r="AA24" s="124">
        <v>10.587</v>
      </c>
      <c r="AB24" s="124">
        <v>9.7040000000000006</v>
      </c>
      <c r="AC24" s="124">
        <v>6.4560000000000004</v>
      </c>
    </row>
    <row r="25" spans="1:29" s="2" customFormat="1" ht="15" customHeight="1" x14ac:dyDescent="0.2">
      <c r="A25" s="67" t="s">
        <v>0</v>
      </c>
      <c r="B25" s="96">
        <v>1.2359083348734061</v>
      </c>
      <c r="C25" s="100">
        <v>1.8053629218677762</v>
      </c>
      <c r="D25" s="100">
        <v>2.8770726666353519</v>
      </c>
      <c r="E25" s="100">
        <v>3.4405824330671679</v>
      </c>
      <c r="F25" s="100">
        <v>3.9232360376924849</v>
      </c>
      <c r="G25" s="100">
        <v>4.3510790021276096</v>
      </c>
      <c r="H25" s="100">
        <v>4.2261834494156529</v>
      </c>
      <c r="I25" s="131">
        <v>0.41812973572352619</v>
      </c>
      <c r="J25" s="100">
        <v>0.95700416088765594</v>
      </c>
      <c r="K25" s="100">
        <v>1.7004086617501994</v>
      </c>
      <c r="L25" s="100">
        <v>1.7120713950211368</v>
      </c>
      <c r="M25" s="100">
        <v>1.6915651574350723</v>
      </c>
      <c r="N25" s="100">
        <v>1.7418344205185756</v>
      </c>
      <c r="O25" s="100">
        <v>1.0648093495455082</v>
      </c>
      <c r="P25" s="96">
        <v>0.53500000000000003</v>
      </c>
      <c r="Q25" s="100">
        <v>0.78100000000000003</v>
      </c>
      <c r="R25" s="100">
        <v>1.2250000000000001</v>
      </c>
      <c r="S25" s="100">
        <v>1.4650000000000001</v>
      </c>
      <c r="T25" s="100">
        <v>1.7070000000000001</v>
      </c>
      <c r="U25" s="100">
        <v>1.861</v>
      </c>
      <c r="V25" s="100">
        <v>1.79</v>
      </c>
      <c r="W25" s="131">
        <v>0.18099999999999999</v>
      </c>
      <c r="X25" s="100">
        <v>0.41399999999999998</v>
      </c>
      <c r="Y25" s="100">
        <v>0.72399999999999998</v>
      </c>
      <c r="Z25" s="100">
        <v>0.72899999999999998</v>
      </c>
      <c r="AA25" s="100">
        <v>0.73599999999999999</v>
      </c>
      <c r="AB25" s="100">
        <v>0.745</v>
      </c>
      <c r="AC25" s="100">
        <v>0.45100000000000001</v>
      </c>
    </row>
    <row r="26" spans="1:29" s="2" customFormat="1" ht="15" customHeight="1" x14ac:dyDescent="0.2">
      <c r="A26" s="68" t="s">
        <v>1</v>
      </c>
      <c r="B26" s="96">
        <v>1.1299879914168161</v>
      </c>
      <c r="C26" s="100">
        <v>2.3467778059088165</v>
      </c>
      <c r="D26" s="100">
        <v>4.2111842490770943</v>
      </c>
      <c r="E26" s="100">
        <v>5.0970405525330866</v>
      </c>
      <c r="F26" s="100">
        <v>6.545052307923056</v>
      </c>
      <c r="G26" s="100">
        <v>6.8678361689672753</v>
      </c>
      <c r="H26" s="100">
        <v>7.1170588906208421</v>
      </c>
      <c r="I26" s="131">
        <v>0.42325334173277951</v>
      </c>
      <c r="J26" s="100">
        <v>1.4372796852785945</v>
      </c>
      <c r="K26" s="100">
        <v>3.007988749340782</v>
      </c>
      <c r="L26" s="100">
        <v>3.1620172087818803</v>
      </c>
      <c r="M26" s="100">
        <v>3.2640893921781844</v>
      </c>
      <c r="N26" s="100">
        <v>2.8910247937005495</v>
      </c>
      <c r="O26" s="100">
        <v>1.7735619511082386</v>
      </c>
      <c r="P26" s="96">
        <v>0.57399999999999995</v>
      </c>
      <c r="Q26" s="100">
        <v>1.2050000000000001</v>
      </c>
      <c r="R26" s="100">
        <v>2.1560000000000001</v>
      </c>
      <c r="S26" s="100">
        <v>2.6419999999999999</v>
      </c>
      <c r="T26" s="100">
        <v>3.4910000000000001</v>
      </c>
      <c r="U26" s="100">
        <v>3.637</v>
      </c>
      <c r="V26" s="100">
        <v>3.7440000000000002</v>
      </c>
      <c r="W26" s="131">
        <v>0.215</v>
      </c>
      <c r="X26" s="100">
        <v>0.73799999999999999</v>
      </c>
      <c r="Y26" s="100">
        <v>1.54</v>
      </c>
      <c r="Z26" s="100">
        <v>1.639</v>
      </c>
      <c r="AA26" s="100">
        <v>1.7410000000000001</v>
      </c>
      <c r="AB26" s="100">
        <v>1.5309999999999999</v>
      </c>
      <c r="AC26" s="100">
        <v>0.93300000000000005</v>
      </c>
    </row>
    <row r="27" spans="1:29" s="2" customFormat="1" ht="15" customHeight="1" x14ac:dyDescent="0.2">
      <c r="A27" s="68" t="s">
        <v>2</v>
      </c>
      <c r="B27" s="96">
        <v>0.79791847354726797</v>
      </c>
      <c r="C27" s="100">
        <v>1.5379936568623191</v>
      </c>
      <c r="D27" s="100">
        <v>2.8078230541697939</v>
      </c>
      <c r="E27" s="100">
        <v>3.7418106670184232</v>
      </c>
      <c r="F27" s="100">
        <v>4.4697484704282804</v>
      </c>
      <c r="G27" s="100">
        <v>5.4014472777394902</v>
      </c>
      <c r="H27" s="100">
        <v>5.3257790368271953</v>
      </c>
      <c r="I27" s="131">
        <v>0.30789245446660884</v>
      </c>
      <c r="J27" s="100">
        <v>0.96015988182647605</v>
      </c>
      <c r="K27" s="100">
        <v>1.7703412652863009</v>
      </c>
      <c r="L27" s="100">
        <v>2.0797608055225782</v>
      </c>
      <c r="M27" s="100">
        <v>2.298606390210741</v>
      </c>
      <c r="N27" s="100">
        <v>1.9684700206753964</v>
      </c>
      <c r="O27" s="100">
        <v>1.1854434517324037</v>
      </c>
      <c r="P27" s="96">
        <v>0.184</v>
      </c>
      <c r="Q27" s="100">
        <v>0.35399999999999998</v>
      </c>
      <c r="R27" s="100">
        <v>0.63600000000000001</v>
      </c>
      <c r="S27" s="100">
        <v>0.85099999999999998</v>
      </c>
      <c r="T27" s="100">
        <v>1.052</v>
      </c>
      <c r="U27" s="100">
        <v>1.254</v>
      </c>
      <c r="V27" s="100">
        <v>1.222</v>
      </c>
      <c r="W27" s="131">
        <v>7.0999999999999994E-2</v>
      </c>
      <c r="X27" s="100">
        <v>0.221</v>
      </c>
      <c r="Y27" s="100">
        <v>0.40100000000000002</v>
      </c>
      <c r="Z27" s="100">
        <v>0.47299999999999998</v>
      </c>
      <c r="AA27" s="100">
        <v>0.54100000000000004</v>
      </c>
      <c r="AB27" s="100">
        <v>0.45700000000000002</v>
      </c>
      <c r="AC27" s="100">
        <v>0.27200000000000002</v>
      </c>
    </row>
    <row r="28" spans="1:29" s="2" customFormat="1" ht="15" customHeight="1" x14ac:dyDescent="0.2">
      <c r="A28" s="54" t="s">
        <v>3</v>
      </c>
      <c r="B28" s="96">
        <v>1.0125642792768912</v>
      </c>
      <c r="C28" s="100">
        <v>2.2446272220748207</v>
      </c>
      <c r="D28" s="100">
        <v>4.1992655277023792</v>
      </c>
      <c r="E28" s="100">
        <v>5.10960416338117</v>
      </c>
      <c r="F28" s="100">
        <v>6.5956367326230332</v>
      </c>
      <c r="G28" s="100">
        <v>7.2886745999179325</v>
      </c>
      <c r="H28" s="100">
        <v>7.2308656155372244</v>
      </c>
      <c r="I28" s="131">
        <v>0.20675396278428668</v>
      </c>
      <c r="J28" s="100">
        <v>1.4592730167153092</v>
      </c>
      <c r="K28" s="100">
        <v>3.0336899249560916</v>
      </c>
      <c r="L28" s="100">
        <v>2.6021132313515221</v>
      </c>
      <c r="M28" s="100">
        <v>3.3891425672247588</v>
      </c>
      <c r="N28" s="100">
        <v>2.7595404185473944</v>
      </c>
      <c r="O28" s="100">
        <v>1.5088232223034352</v>
      </c>
      <c r="P28" s="96">
        <v>0.191</v>
      </c>
      <c r="Q28" s="100">
        <v>0.42299999999999999</v>
      </c>
      <c r="R28" s="100">
        <v>0.78900000000000003</v>
      </c>
      <c r="S28" s="100">
        <v>0.97199999999999998</v>
      </c>
      <c r="T28" s="100">
        <v>1.3</v>
      </c>
      <c r="U28" s="100">
        <v>1.421</v>
      </c>
      <c r="V28" s="100">
        <v>1.385</v>
      </c>
      <c r="W28" s="131">
        <v>3.9E-2</v>
      </c>
      <c r="X28" s="100">
        <v>0.27500000000000002</v>
      </c>
      <c r="Y28" s="100">
        <v>0.56999999999999995</v>
      </c>
      <c r="Z28" s="100">
        <v>0.495</v>
      </c>
      <c r="AA28" s="100">
        <v>0.66800000000000004</v>
      </c>
      <c r="AB28" s="100">
        <v>0.53800000000000003</v>
      </c>
      <c r="AC28" s="100">
        <v>0.28899999999999998</v>
      </c>
    </row>
    <row r="29" spans="1:29" s="2" customFormat="1" ht="15" customHeight="1" x14ac:dyDescent="0.2">
      <c r="A29" s="67" t="s">
        <v>4</v>
      </c>
      <c r="B29" s="96">
        <v>1.5635470180924724</v>
      </c>
      <c r="C29" s="100">
        <v>2.2245037645448322</v>
      </c>
      <c r="D29" s="100">
        <v>3.5367461935019779</v>
      </c>
      <c r="E29" s="100">
        <v>4.7163035671534592</v>
      </c>
      <c r="F29" s="100">
        <v>5.1800232288037167</v>
      </c>
      <c r="G29" s="100">
        <v>6.85551059271602</v>
      </c>
      <c r="H29" s="100">
        <v>7.1981611420275833</v>
      </c>
      <c r="I29" s="131">
        <v>0.44672771945499218</v>
      </c>
      <c r="J29" s="100">
        <v>1.380333105179101</v>
      </c>
      <c r="K29" s="100">
        <v>1.9781800743316151</v>
      </c>
      <c r="L29" s="100">
        <v>3.1362221690208281</v>
      </c>
      <c r="M29" s="100">
        <v>2.9500580720092913</v>
      </c>
      <c r="N29" s="100">
        <v>3.2611283027850511</v>
      </c>
      <c r="O29" s="100">
        <v>1.9840309702395353</v>
      </c>
      <c r="P29" s="96">
        <v>0.14000000000000001</v>
      </c>
      <c r="Q29" s="100">
        <v>0.19500000000000001</v>
      </c>
      <c r="R29" s="100">
        <v>0.29499999999999998</v>
      </c>
      <c r="S29" s="100">
        <v>0.39400000000000002</v>
      </c>
      <c r="T29" s="100">
        <v>0.44600000000000001</v>
      </c>
      <c r="U29" s="100">
        <v>0.57599999999999996</v>
      </c>
      <c r="V29" s="100">
        <v>0.59499999999999997</v>
      </c>
      <c r="W29" s="131">
        <v>0.04</v>
      </c>
      <c r="X29" s="100">
        <v>0.121</v>
      </c>
      <c r="Y29" s="100">
        <v>0.16500000000000001</v>
      </c>
      <c r="Z29" s="100">
        <v>0.26200000000000001</v>
      </c>
      <c r="AA29" s="100">
        <v>0.254</v>
      </c>
      <c r="AB29" s="100">
        <v>0.27400000000000002</v>
      </c>
      <c r="AC29" s="100">
        <v>0.16400000000000001</v>
      </c>
    </row>
    <row r="30" spans="1:29" s="2" customFormat="1" ht="15" customHeight="1" x14ac:dyDescent="0.2">
      <c r="A30" s="69" t="s">
        <v>5</v>
      </c>
      <c r="B30" s="96">
        <v>2.2012578616352201</v>
      </c>
      <c r="C30" s="100">
        <v>3.8410913007059948</v>
      </c>
      <c r="D30" s="100">
        <v>5.1836566240198101</v>
      </c>
      <c r="E30" s="100">
        <v>6.3015166501813376</v>
      </c>
      <c r="F30" s="100">
        <v>8.2231237322515209</v>
      </c>
      <c r="G30" s="100">
        <v>9.1190554821664467</v>
      </c>
      <c r="H30" s="100">
        <v>9.2754357091614974</v>
      </c>
      <c r="I30" s="131">
        <v>1.1065997930101106</v>
      </c>
      <c r="J30" s="100">
        <v>2.5726935503170996</v>
      </c>
      <c r="K30" s="100">
        <v>3.5534461411473379</v>
      </c>
      <c r="L30" s="100">
        <v>3.1734256511704584</v>
      </c>
      <c r="M30" s="100">
        <v>3.979716024340771</v>
      </c>
      <c r="N30" s="100">
        <v>3.8515521796565388</v>
      </c>
      <c r="O30" s="100">
        <v>2.5235261847491244</v>
      </c>
      <c r="P30" s="96">
        <v>0.55300000000000005</v>
      </c>
      <c r="Q30" s="100">
        <v>0.96299999999999997</v>
      </c>
      <c r="R30" s="100">
        <v>1.256</v>
      </c>
      <c r="S30" s="100">
        <v>1.5289999999999999</v>
      </c>
      <c r="T30" s="100">
        <v>2.0270000000000001</v>
      </c>
      <c r="U30" s="100">
        <v>2.2090000000000001</v>
      </c>
      <c r="V30" s="100">
        <v>2.198</v>
      </c>
      <c r="W30" s="131">
        <v>0.27800000000000002</v>
      </c>
      <c r="X30" s="100">
        <v>0.64500000000000002</v>
      </c>
      <c r="Y30" s="100">
        <v>0.86099999999999999</v>
      </c>
      <c r="Z30" s="100">
        <v>0.77</v>
      </c>
      <c r="AA30" s="100">
        <v>0.98099999999999998</v>
      </c>
      <c r="AB30" s="100">
        <v>0.93300000000000005</v>
      </c>
      <c r="AC30" s="100">
        <v>0.59799999999999998</v>
      </c>
    </row>
    <row r="31" spans="1:29" s="2" customFormat="1" ht="15" customHeight="1" x14ac:dyDescent="0.2">
      <c r="A31" s="69" t="s">
        <v>6</v>
      </c>
      <c r="B31" s="96">
        <v>1.1539992041384799</v>
      </c>
      <c r="C31" s="100">
        <v>1.510375623850801</v>
      </c>
      <c r="D31" s="100">
        <v>2.1654858976072719</v>
      </c>
      <c r="E31" s="100">
        <v>2.4086870681145114</v>
      </c>
      <c r="F31" s="100">
        <v>4.1446094254357648</v>
      </c>
      <c r="G31" s="100">
        <v>5.0996173637683073</v>
      </c>
      <c r="H31" s="100">
        <v>5.4437950251461187</v>
      </c>
      <c r="I31" s="131">
        <v>0.46425255338904359</v>
      </c>
      <c r="J31" s="100">
        <v>0.7814552140793275</v>
      </c>
      <c r="K31" s="100">
        <v>1.1562625317470927</v>
      </c>
      <c r="L31" s="100">
        <v>1.4281013491280026</v>
      </c>
      <c r="M31" s="100">
        <v>2.343447385409942</v>
      </c>
      <c r="N31" s="100">
        <v>2.5597044464968994</v>
      </c>
      <c r="O31" s="100">
        <v>1.6310996330025826</v>
      </c>
      <c r="P31" s="96">
        <v>0.17399999999999999</v>
      </c>
      <c r="Q31" s="100">
        <v>0.23</v>
      </c>
      <c r="R31" s="100">
        <v>0.32400000000000001</v>
      </c>
      <c r="S31" s="100">
        <v>0.36599999999999999</v>
      </c>
      <c r="T31" s="100">
        <v>0.64200000000000002</v>
      </c>
      <c r="U31" s="100">
        <v>0.77300000000000002</v>
      </c>
      <c r="V31" s="100">
        <v>0.80100000000000005</v>
      </c>
      <c r="W31" s="131">
        <v>7.0000000000000007E-2</v>
      </c>
      <c r="X31" s="100">
        <v>0.11899999999999999</v>
      </c>
      <c r="Y31" s="100">
        <v>0.17299999999999999</v>
      </c>
      <c r="Z31" s="100">
        <v>0.217</v>
      </c>
      <c r="AA31" s="100">
        <v>0.36299999999999999</v>
      </c>
      <c r="AB31" s="100">
        <v>0.38800000000000001</v>
      </c>
      <c r="AC31" s="100">
        <v>0.24</v>
      </c>
    </row>
    <row r="32" spans="1:29" s="2" customFormat="1" ht="15" customHeight="1" x14ac:dyDescent="0.2">
      <c r="A32" s="67" t="s">
        <v>7</v>
      </c>
      <c r="B32" s="96">
        <v>2.982797622178968</v>
      </c>
      <c r="C32" s="100">
        <v>3.5115221821602129</v>
      </c>
      <c r="D32" s="100">
        <v>4.9205395663808638</v>
      </c>
      <c r="E32" s="100">
        <v>5.5351152472676111</v>
      </c>
      <c r="F32" s="100">
        <v>6.8621202464414708</v>
      </c>
      <c r="G32" s="100">
        <v>7.6559186558642818</v>
      </c>
      <c r="H32" s="100">
        <v>8.1454665130821127</v>
      </c>
      <c r="I32" s="131">
        <v>0.88379188805302755</v>
      </c>
      <c r="J32" s="100">
        <v>1.583320269634739</v>
      </c>
      <c r="K32" s="100">
        <v>2.2336300584348203</v>
      </c>
      <c r="L32" s="100">
        <v>2.4618547776214692</v>
      </c>
      <c r="M32" s="100">
        <v>2.7352878691310814</v>
      </c>
      <c r="N32" s="100">
        <v>3.0232178783100432</v>
      </c>
      <c r="O32" s="100">
        <v>2.2050353792989963</v>
      </c>
      <c r="P32" s="96">
        <v>0.56699999999999995</v>
      </c>
      <c r="Q32" s="100">
        <v>0.67200000000000004</v>
      </c>
      <c r="R32" s="100">
        <v>0.90100000000000002</v>
      </c>
      <c r="S32" s="100">
        <v>1.0229999999999999</v>
      </c>
      <c r="T32" s="100">
        <v>1.292</v>
      </c>
      <c r="U32" s="100">
        <v>1.4079999999999999</v>
      </c>
      <c r="V32" s="100">
        <v>1.4850000000000001</v>
      </c>
      <c r="W32" s="131">
        <v>0.16800000000000001</v>
      </c>
      <c r="X32" s="100">
        <v>0.30299999999999999</v>
      </c>
      <c r="Y32" s="100">
        <v>0.40899999999999997</v>
      </c>
      <c r="Z32" s="100">
        <v>0.45500000000000002</v>
      </c>
      <c r="AA32" s="100">
        <v>0.51500000000000001</v>
      </c>
      <c r="AB32" s="100">
        <v>0.55600000000000005</v>
      </c>
      <c r="AC32" s="100">
        <v>0.40200000000000002</v>
      </c>
    </row>
    <row r="33" spans="1:29" s="2" customFormat="1" ht="15" customHeight="1" x14ac:dyDescent="0.2">
      <c r="A33" s="70" t="s">
        <v>8</v>
      </c>
      <c r="B33" s="96">
        <v>1.1251222959017284</v>
      </c>
      <c r="C33" s="100">
        <v>2.0771029307813604</v>
      </c>
      <c r="D33" s="100">
        <v>3.1513661507515223</v>
      </c>
      <c r="E33" s="100">
        <v>3.5159944367176634</v>
      </c>
      <c r="F33" s="100">
        <v>4.6782993895521585</v>
      </c>
      <c r="G33" s="100">
        <v>5.4363297930581407</v>
      </c>
      <c r="H33" s="100">
        <v>5.9692376034205115</v>
      </c>
      <c r="I33" s="131">
        <v>0.35329927165996305</v>
      </c>
      <c r="J33" s="100">
        <v>1.1201130987983252</v>
      </c>
      <c r="K33" s="100">
        <v>1.8215343353634685</v>
      </c>
      <c r="L33" s="100">
        <v>1.7357440890125173</v>
      </c>
      <c r="M33" s="100">
        <v>2.1662795094808494</v>
      </c>
      <c r="N33" s="100">
        <v>2.4088470382130733</v>
      </c>
      <c r="O33" s="100">
        <v>1.6269642956299628</v>
      </c>
      <c r="P33" s="96">
        <v>0.20699999999999999</v>
      </c>
      <c r="Q33" s="100">
        <v>0.38200000000000001</v>
      </c>
      <c r="R33" s="100">
        <v>0.56399999999999995</v>
      </c>
      <c r="S33" s="100">
        <v>0.63200000000000001</v>
      </c>
      <c r="T33" s="100">
        <v>0.86599999999999999</v>
      </c>
      <c r="U33" s="100">
        <v>0.99299999999999999</v>
      </c>
      <c r="V33" s="100">
        <v>1.075</v>
      </c>
      <c r="W33" s="131">
        <v>6.5000000000000002E-2</v>
      </c>
      <c r="X33" s="100">
        <v>0.20599999999999999</v>
      </c>
      <c r="Y33" s="100">
        <v>0.32600000000000001</v>
      </c>
      <c r="Z33" s="100">
        <v>0.312</v>
      </c>
      <c r="AA33" s="100">
        <v>0.40100000000000002</v>
      </c>
      <c r="AB33" s="100">
        <v>0.44</v>
      </c>
      <c r="AC33" s="100">
        <v>0.29299999999999998</v>
      </c>
    </row>
    <row r="34" spans="1:29" s="2" customFormat="1" ht="15" customHeight="1" x14ac:dyDescent="0.2">
      <c r="A34" s="69" t="s">
        <v>9</v>
      </c>
      <c r="B34" s="96">
        <v>1.6601012943162634</v>
      </c>
      <c r="C34" s="100">
        <v>2.888950737545227</v>
      </c>
      <c r="D34" s="100">
        <v>3.9481942146402695</v>
      </c>
      <c r="E34" s="100">
        <v>4.6119934437348107</v>
      </c>
      <c r="F34" s="100">
        <v>6.2975625896106768</v>
      </c>
      <c r="G34" s="100">
        <v>6.9782788012097878</v>
      </c>
      <c r="H34" s="100">
        <v>6.9508088113509627</v>
      </c>
      <c r="I34" s="131">
        <v>0.68092290377039955</v>
      </c>
      <c r="J34" s="100">
        <v>1.6754801001948234</v>
      </c>
      <c r="K34" s="100">
        <v>2.5674673361100018</v>
      </c>
      <c r="L34" s="100">
        <v>2.9051037133329563</v>
      </c>
      <c r="M34" s="100">
        <v>3.3142163891033416</v>
      </c>
      <c r="N34" s="100">
        <v>2.7385207588671983</v>
      </c>
      <c r="O34" s="100">
        <v>1.8715839452327059</v>
      </c>
      <c r="P34" s="96">
        <v>0.29499999999999998</v>
      </c>
      <c r="Q34" s="100">
        <v>0.51900000000000002</v>
      </c>
      <c r="R34" s="100">
        <v>0.69199999999999995</v>
      </c>
      <c r="S34" s="100">
        <v>0.81599999999999995</v>
      </c>
      <c r="T34" s="100">
        <v>1.1419999999999999</v>
      </c>
      <c r="U34" s="100">
        <v>1.2689999999999999</v>
      </c>
      <c r="V34" s="100">
        <v>1.2589999999999999</v>
      </c>
      <c r="W34" s="131">
        <v>0.121</v>
      </c>
      <c r="X34" s="100">
        <v>0.30099999999999999</v>
      </c>
      <c r="Y34" s="100">
        <v>0.45</v>
      </c>
      <c r="Z34" s="100">
        <v>0.51400000000000001</v>
      </c>
      <c r="AA34" s="100">
        <v>0.60099999999999998</v>
      </c>
      <c r="AB34" s="100">
        <v>0.498</v>
      </c>
      <c r="AC34" s="100">
        <v>0.33900000000000002</v>
      </c>
    </row>
    <row r="35" spans="1:29" s="2" customFormat="1" ht="15" customHeight="1" x14ac:dyDescent="0.2">
      <c r="A35" s="54" t="s">
        <v>10</v>
      </c>
      <c r="B35" s="96">
        <v>1.2542649814983902</v>
      </c>
      <c r="C35" s="100">
        <v>2.260981912144703</v>
      </c>
      <c r="D35" s="100">
        <v>3.8409079838277558</v>
      </c>
      <c r="E35" s="100">
        <v>4.3400942035951173</v>
      </c>
      <c r="F35" s="100">
        <v>6.0793927679034461</v>
      </c>
      <c r="G35" s="100">
        <v>6.6399159262443872</v>
      </c>
      <c r="H35" s="100">
        <v>6.6820165971122947</v>
      </c>
      <c r="I35" s="131">
        <v>0.49257532798308423</v>
      </c>
      <c r="J35" s="100">
        <v>1.4283663508469708</v>
      </c>
      <c r="K35" s="100">
        <v>2.4769837790442786</v>
      </c>
      <c r="L35" s="100">
        <v>2.4392002307026819</v>
      </c>
      <c r="M35" s="100">
        <v>3.0361604827683748</v>
      </c>
      <c r="N35" s="100">
        <v>2.5556510939142068</v>
      </c>
      <c r="O35" s="100">
        <v>1.8827649062215186</v>
      </c>
      <c r="P35" s="96">
        <v>0.52200000000000002</v>
      </c>
      <c r="Q35" s="100">
        <v>0.94499999999999995</v>
      </c>
      <c r="R35" s="100">
        <v>1.577</v>
      </c>
      <c r="S35" s="100">
        <v>1.806</v>
      </c>
      <c r="T35" s="100">
        <v>2.5790000000000002</v>
      </c>
      <c r="U35" s="100">
        <v>2.78</v>
      </c>
      <c r="V35" s="100">
        <v>2.786</v>
      </c>
      <c r="W35" s="131">
        <v>0.20499999999999999</v>
      </c>
      <c r="X35" s="100">
        <v>0.59699999999999998</v>
      </c>
      <c r="Y35" s="100">
        <v>1.0169999999999999</v>
      </c>
      <c r="Z35" s="100">
        <v>1.0149999999999999</v>
      </c>
      <c r="AA35" s="100">
        <v>1.288</v>
      </c>
      <c r="AB35" s="100">
        <v>1.07</v>
      </c>
      <c r="AC35" s="100">
        <v>0.78500000000000003</v>
      </c>
    </row>
    <row r="36" spans="1:29" s="2" customFormat="1" ht="15" customHeight="1" x14ac:dyDescent="0.2">
      <c r="A36" s="69" t="s">
        <v>11</v>
      </c>
      <c r="B36" s="96">
        <v>0.72793047161071156</v>
      </c>
      <c r="C36" s="100">
        <v>2.0888753216170253</v>
      </c>
      <c r="D36" s="100">
        <v>3.7484830778911413</v>
      </c>
      <c r="E36" s="100">
        <v>4.4941312982550095</v>
      </c>
      <c r="F36" s="100">
        <v>6.1799719887955185</v>
      </c>
      <c r="G36" s="100">
        <v>6.9390459363957602</v>
      </c>
      <c r="H36" s="100">
        <v>6.9904839218869794</v>
      </c>
      <c r="I36" s="131">
        <v>0.2029381920854105</v>
      </c>
      <c r="J36" s="100">
        <v>1.2123326501242859</v>
      </c>
      <c r="K36" s="100">
        <v>2.6473099914602902</v>
      </c>
      <c r="L36" s="100">
        <v>3.0124514660597135</v>
      </c>
      <c r="M36" s="100">
        <v>3.8252801120448181</v>
      </c>
      <c r="N36" s="100">
        <v>3.1139575971731448</v>
      </c>
      <c r="O36" s="100">
        <v>1.8536057367068055</v>
      </c>
      <c r="P36" s="96">
        <v>0.16500000000000001</v>
      </c>
      <c r="Q36" s="100">
        <v>0.47899999999999998</v>
      </c>
      <c r="R36" s="100">
        <v>0.83399999999999996</v>
      </c>
      <c r="S36" s="100">
        <v>1.0069999999999999</v>
      </c>
      <c r="T36" s="100">
        <v>1.4119999999999999</v>
      </c>
      <c r="U36" s="100">
        <v>1.571</v>
      </c>
      <c r="V36" s="100">
        <v>1.55</v>
      </c>
      <c r="W36" s="131">
        <v>4.5999999999999999E-2</v>
      </c>
      <c r="X36" s="100">
        <v>0.27800000000000002</v>
      </c>
      <c r="Y36" s="100">
        <v>0.58899999999999997</v>
      </c>
      <c r="Z36" s="100">
        <v>0.67500000000000004</v>
      </c>
      <c r="AA36" s="100">
        <v>0.874</v>
      </c>
      <c r="AB36" s="100">
        <v>0.70499999999999996</v>
      </c>
      <c r="AC36" s="100">
        <v>0.41099999999999998</v>
      </c>
    </row>
    <row r="37" spans="1:29" s="2" customFormat="1" ht="15" customHeight="1" x14ac:dyDescent="0.2">
      <c r="A37" s="69" t="s">
        <v>12</v>
      </c>
      <c r="B37" s="96">
        <v>1.0697067095218964</v>
      </c>
      <c r="C37" s="100">
        <v>1.6950847542377121</v>
      </c>
      <c r="D37" s="100">
        <v>2.4524955662528503</v>
      </c>
      <c r="E37" s="100">
        <v>2.9003021148036252</v>
      </c>
      <c r="F37" s="100">
        <v>4.2389210019267818</v>
      </c>
      <c r="G37" s="100">
        <v>5.0788091068301222</v>
      </c>
      <c r="H37" s="100">
        <v>5.1765893037336026</v>
      </c>
      <c r="I37" s="131">
        <v>0.40176777822418641</v>
      </c>
      <c r="J37" s="100">
        <v>0.99504975248762439</v>
      </c>
      <c r="K37" s="100">
        <v>1.6518875095008867</v>
      </c>
      <c r="L37" s="100">
        <v>1.6213494461228599</v>
      </c>
      <c r="M37" s="100">
        <v>2.3664838693740426</v>
      </c>
      <c r="N37" s="100">
        <v>2.6870152614460845</v>
      </c>
      <c r="O37" s="100">
        <v>1.9979818365287589</v>
      </c>
      <c r="P37" s="96">
        <v>0.21299999999999999</v>
      </c>
      <c r="Q37" s="100">
        <v>0.33900000000000002</v>
      </c>
      <c r="R37" s="100">
        <v>0.48399999999999999</v>
      </c>
      <c r="S37" s="100">
        <v>0.57599999999999996</v>
      </c>
      <c r="T37" s="100">
        <v>0.85799999999999998</v>
      </c>
      <c r="U37" s="100">
        <v>1.0149999999999999</v>
      </c>
      <c r="V37" s="100">
        <v>1.026</v>
      </c>
      <c r="W37" s="131">
        <v>0.08</v>
      </c>
      <c r="X37" s="100">
        <v>0.19900000000000001</v>
      </c>
      <c r="Y37" s="100">
        <v>0.32600000000000001</v>
      </c>
      <c r="Z37" s="100">
        <v>0.32200000000000001</v>
      </c>
      <c r="AA37" s="100">
        <v>0.47899999999999998</v>
      </c>
      <c r="AB37" s="100">
        <v>0.53700000000000003</v>
      </c>
      <c r="AC37" s="100">
        <v>0.39600000000000002</v>
      </c>
    </row>
    <row r="38" spans="1:29" s="2" customFormat="1" ht="15" customHeight="1" thickBot="1" x14ac:dyDescent="0.25">
      <c r="A38" s="69" t="s">
        <v>13</v>
      </c>
      <c r="B38" s="98">
        <v>1.7711518858307846</v>
      </c>
      <c r="C38" s="101">
        <v>3.2536520584329347</v>
      </c>
      <c r="D38" s="101">
        <v>4.8249415596354375</v>
      </c>
      <c r="E38" s="101">
        <v>5.5526671519184774</v>
      </c>
      <c r="F38" s="101">
        <v>6.6917235949920011</v>
      </c>
      <c r="G38" s="101">
        <v>7.5721771293537454</v>
      </c>
      <c r="H38" s="101">
        <v>8.0946096317573684</v>
      </c>
      <c r="I38" s="132">
        <v>0.71865443425076447</v>
      </c>
      <c r="J38" s="101">
        <v>2.1401573194401879</v>
      </c>
      <c r="K38" s="101">
        <v>3.2332624169358866</v>
      </c>
      <c r="L38" s="101">
        <v>2.3396069460330664</v>
      </c>
      <c r="M38" s="101">
        <v>2.907788810727074</v>
      </c>
      <c r="N38" s="101">
        <v>2.6507757114969688</v>
      </c>
      <c r="O38" s="101">
        <v>2.2850192790414821</v>
      </c>
      <c r="P38" s="98">
        <v>0.69499999999999995</v>
      </c>
      <c r="Q38" s="101">
        <v>1.274</v>
      </c>
      <c r="R38" s="101">
        <v>1.837</v>
      </c>
      <c r="S38" s="101">
        <v>2.1360000000000001</v>
      </c>
      <c r="T38" s="101">
        <v>2.6349999999999998</v>
      </c>
      <c r="U38" s="101">
        <v>2.948</v>
      </c>
      <c r="V38" s="101">
        <v>3.1280000000000001</v>
      </c>
      <c r="W38" s="132">
        <v>0.28199999999999997</v>
      </c>
      <c r="X38" s="101">
        <v>0.83799999999999997</v>
      </c>
      <c r="Y38" s="101">
        <v>1.2310000000000001</v>
      </c>
      <c r="Z38" s="101">
        <v>0.9</v>
      </c>
      <c r="AA38" s="101">
        <v>1.145</v>
      </c>
      <c r="AB38" s="101">
        <v>1.032</v>
      </c>
      <c r="AC38" s="101">
        <v>0.88300000000000001</v>
      </c>
    </row>
    <row r="39" spans="1:29" s="2" customFormat="1" ht="15" customHeight="1" thickBot="1" x14ac:dyDescent="0.25">
      <c r="A39" s="62"/>
      <c r="B39" s="217" t="s">
        <v>84</v>
      </c>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row>
    <row r="40" spans="1:29" s="2" customFormat="1" ht="15" customHeight="1" x14ac:dyDescent="0.2">
      <c r="A40" s="55" t="s">
        <v>91</v>
      </c>
      <c r="B40" s="94">
        <v>1.1889184553131598</v>
      </c>
      <c r="C40" s="124">
        <v>1.1575488683479991</v>
      </c>
      <c r="D40" s="124">
        <v>1.105710882051913</v>
      </c>
      <c r="E40" s="124">
        <v>0.92679408582762357</v>
      </c>
      <c r="F40" s="124">
        <v>0.84126704676263864</v>
      </c>
      <c r="G40" s="124">
        <v>0.78465586255902064</v>
      </c>
      <c r="H40" s="124">
        <v>0.7316464125187282</v>
      </c>
      <c r="I40" s="130">
        <v>0.12947528149190712</v>
      </c>
      <c r="J40" s="124">
        <v>0.1704534555190472</v>
      </c>
      <c r="K40" s="124">
        <v>0.15715971565836498</v>
      </c>
      <c r="L40" s="124">
        <v>0.16865932480790036</v>
      </c>
      <c r="M40" s="124">
        <v>0.13163418696929891</v>
      </c>
      <c r="N40" s="124">
        <v>0.11797273458055205</v>
      </c>
      <c r="O40" s="124">
        <v>9.6276566228289215E-2</v>
      </c>
      <c r="P40" s="94">
        <v>4.3250000000000002</v>
      </c>
      <c r="Q40" s="124">
        <v>4.2240000000000002</v>
      </c>
      <c r="R40" s="124">
        <v>3.9540000000000002</v>
      </c>
      <c r="S40" s="124">
        <v>3.3410000000000002</v>
      </c>
      <c r="T40" s="124">
        <v>3.1059999999999999</v>
      </c>
      <c r="U40" s="124">
        <v>2.86</v>
      </c>
      <c r="V40" s="124">
        <v>2.637</v>
      </c>
      <c r="W40" s="130">
        <v>0.47099999999999997</v>
      </c>
      <c r="X40" s="124">
        <v>0.622</v>
      </c>
      <c r="Y40" s="124">
        <v>0.56200000000000006</v>
      </c>
      <c r="Z40" s="124">
        <v>0.60799999999999998</v>
      </c>
      <c r="AA40" s="124">
        <v>0.48599999999999999</v>
      </c>
      <c r="AB40" s="124">
        <v>0.43</v>
      </c>
      <c r="AC40" s="124">
        <v>0.34699999999999998</v>
      </c>
    </row>
    <row r="41" spans="1:29" s="2" customFormat="1" ht="15" customHeight="1" x14ac:dyDescent="0.2">
      <c r="A41" s="67" t="s">
        <v>0</v>
      </c>
      <c r="B41" s="96">
        <v>0.82932914433561256</v>
      </c>
      <c r="C41" s="100">
        <v>0.78594544613962092</v>
      </c>
      <c r="D41" s="100">
        <v>0.72337827046831693</v>
      </c>
      <c r="E41" s="100">
        <v>0.61296383278534528</v>
      </c>
      <c r="F41" s="100">
        <v>0.5929671339921857</v>
      </c>
      <c r="G41" s="100">
        <v>0.62893081761006298</v>
      </c>
      <c r="H41" s="100">
        <v>0.60677605949710778</v>
      </c>
      <c r="I41" s="131">
        <v>0.18942894104601737</v>
      </c>
      <c r="J41" s="100">
        <v>0.2011095700416089</v>
      </c>
      <c r="K41" s="100">
        <v>0.11508290666541407</v>
      </c>
      <c r="L41" s="100">
        <v>0.16204790981681541</v>
      </c>
      <c r="M41" s="100">
        <v>0.12870604458745116</v>
      </c>
      <c r="N41" s="100">
        <v>0.12391573729863693</v>
      </c>
      <c r="O41" s="100">
        <v>9.4439853618226891E-2</v>
      </c>
      <c r="P41" s="96">
        <v>0.35899999999999999</v>
      </c>
      <c r="Q41" s="100">
        <v>0.34</v>
      </c>
      <c r="R41" s="100">
        <v>0.308</v>
      </c>
      <c r="S41" s="100">
        <v>0.26100000000000001</v>
      </c>
      <c r="T41" s="100">
        <v>0.25800000000000001</v>
      </c>
      <c r="U41" s="100">
        <v>0.26900000000000002</v>
      </c>
      <c r="V41" s="100">
        <v>0.25700000000000001</v>
      </c>
      <c r="W41" s="131">
        <v>8.2000000000000003E-2</v>
      </c>
      <c r="X41" s="100">
        <v>8.6999999999999994E-2</v>
      </c>
      <c r="Y41" s="100">
        <v>4.9000000000000002E-2</v>
      </c>
      <c r="Z41" s="100">
        <v>6.9000000000000006E-2</v>
      </c>
      <c r="AA41" s="100">
        <v>5.6000000000000001E-2</v>
      </c>
      <c r="AB41" s="100">
        <v>5.2999999999999999E-2</v>
      </c>
      <c r="AC41" s="100">
        <v>0.04</v>
      </c>
    </row>
    <row r="42" spans="1:29" s="2" customFormat="1" ht="15" customHeight="1" x14ac:dyDescent="0.2">
      <c r="A42" s="68" t="s">
        <v>1</v>
      </c>
      <c r="B42" s="96">
        <v>0.88587908734767806</v>
      </c>
      <c r="C42" s="100">
        <v>0.83354431612362945</v>
      </c>
      <c r="D42" s="100">
        <v>0.7461374689923238</v>
      </c>
      <c r="E42" s="100">
        <v>0.56140757032063893</v>
      </c>
      <c r="F42" s="100">
        <v>0.50808054295249161</v>
      </c>
      <c r="G42" s="100">
        <v>0.48907604282719941</v>
      </c>
      <c r="H42" s="100">
        <v>0.38588754134509368</v>
      </c>
      <c r="I42" s="131">
        <v>0.13780341358741657</v>
      </c>
      <c r="J42" s="100">
        <v>0.13827487487097592</v>
      </c>
      <c r="K42" s="100">
        <v>0.1250073246479286</v>
      </c>
      <c r="L42" s="100">
        <v>0.16205579349461743</v>
      </c>
      <c r="M42" s="100">
        <v>0.10874048520754434</v>
      </c>
      <c r="N42" s="100">
        <v>8.49746020356138E-2</v>
      </c>
      <c r="O42" s="100">
        <v>5.5126791620727672E-2</v>
      </c>
      <c r="P42" s="96">
        <v>0.45</v>
      </c>
      <c r="Q42" s="100">
        <v>0.42799999999999999</v>
      </c>
      <c r="R42" s="100">
        <v>0.38200000000000001</v>
      </c>
      <c r="S42" s="100">
        <v>0.29099999999999998</v>
      </c>
      <c r="T42" s="100">
        <v>0.27100000000000002</v>
      </c>
      <c r="U42" s="100">
        <v>0.25900000000000001</v>
      </c>
      <c r="V42" s="100">
        <v>0.20300000000000001</v>
      </c>
      <c r="W42" s="131">
        <v>7.0000000000000007E-2</v>
      </c>
      <c r="X42" s="100">
        <v>7.0999999999999994E-2</v>
      </c>
      <c r="Y42" s="100">
        <v>6.4000000000000001E-2</v>
      </c>
      <c r="Z42" s="100">
        <v>8.4000000000000005E-2</v>
      </c>
      <c r="AA42" s="100">
        <v>5.8000000000000003E-2</v>
      </c>
      <c r="AB42" s="100">
        <v>4.4999999999999998E-2</v>
      </c>
      <c r="AC42" s="100">
        <v>2.9000000000000001E-2</v>
      </c>
    </row>
    <row r="43" spans="1:29" s="2" customFormat="1" ht="15" customHeight="1" x14ac:dyDescent="0.2">
      <c r="A43" s="68" t="s">
        <v>2</v>
      </c>
      <c r="B43" s="96">
        <v>0.99306157849089338</v>
      </c>
      <c r="C43" s="100">
        <v>1.0774644827736022</v>
      </c>
      <c r="D43" s="100">
        <v>1.010992892146042</v>
      </c>
      <c r="E43" s="100">
        <v>0.86620058919227894</v>
      </c>
      <c r="F43" s="100">
        <v>0.79877634262406527</v>
      </c>
      <c r="G43" s="100">
        <v>0.82270847691247417</v>
      </c>
      <c r="H43" s="100">
        <v>0.71039442144258014</v>
      </c>
      <c r="I43" s="131">
        <v>0.11274934952298353</v>
      </c>
      <c r="J43" s="100">
        <v>0.13468306034670027</v>
      </c>
      <c r="K43" s="100">
        <v>7.9466690212352656E-2</v>
      </c>
      <c r="L43" s="100">
        <v>0.20226003605504991</v>
      </c>
      <c r="M43" s="100">
        <v>0.1826988443235894</v>
      </c>
      <c r="N43" s="100">
        <v>9.9069607167470708E-2</v>
      </c>
      <c r="O43" s="100">
        <v>4.7940727827413383E-2</v>
      </c>
      <c r="P43" s="96">
        <v>0.22900000000000001</v>
      </c>
      <c r="Q43" s="100">
        <v>0.248</v>
      </c>
      <c r="R43" s="100">
        <v>0.22900000000000001</v>
      </c>
      <c r="S43" s="100">
        <v>0.19700000000000001</v>
      </c>
      <c r="T43" s="100">
        <v>0.188</v>
      </c>
      <c r="U43" s="100">
        <v>0.191</v>
      </c>
      <c r="V43" s="100">
        <v>0.16300000000000001</v>
      </c>
      <c r="W43" s="131">
        <v>2.5999999999999999E-2</v>
      </c>
      <c r="X43" s="100">
        <v>3.1E-2</v>
      </c>
      <c r="Y43" s="100">
        <v>1.7999999999999999E-2</v>
      </c>
      <c r="Z43" s="100">
        <v>4.5999999999999999E-2</v>
      </c>
      <c r="AA43" s="100">
        <v>4.2999999999999997E-2</v>
      </c>
      <c r="AB43" s="100">
        <v>2.3E-2</v>
      </c>
      <c r="AC43" s="100">
        <v>1.0999999999999999E-2</v>
      </c>
    </row>
    <row r="44" spans="1:29" s="2" customFormat="1" ht="15" customHeight="1" x14ac:dyDescent="0.2">
      <c r="A44" s="54" t="s">
        <v>3</v>
      </c>
      <c r="B44" s="96">
        <v>1.1875099400943647</v>
      </c>
      <c r="C44" s="100">
        <v>1.1514990713717166</v>
      </c>
      <c r="D44" s="100">
        <v>1.0484858161690349</v>
      </c>
      <c r="E44" s="100">
        <v>0.90942543237133999</v>
      </c>
      <c r="F44" s="100">
        <v>0.82191780821917804</v>
      </c>
      <c r="G44" s="100">
        <v>0.89249076733688959</v>
      </c>
      <c r="H44" s="100">
        <v>0.84055549754620451</v>
      </c>
      <c r="I44" s="131">
        <v>5.8315220272491114E-2</v>
      </c>
      <c r="J44" s="100">
        <v>9.5516052003183874E-2</v>
      </c>
      <c r="K44" s="100">
        <v>0.19160146894459523</v>
      </c>
      <c r="L44" s="100">
        <v>0.1524470377963518</v>
      </c>
      <c r="M44" s="100">
        <v>0.19279553526128868</v>
      </c>
      <c r="N44" s="100">
        <v>0.25133360689372181</v>
      </c>
      <c r="O44" s="100">
        <v>0.22971703038529812</v>
      </c>
      <c r="P44" s="96">
        <v>0.224</v>
      </c>
      <c r="Q44" s="100">
        <v>0.217</v>
      </c>
      <c r="R44" s="100">
        <v>0.19700000000000001</v>
      </c>
      <c r="S44" s="100">
        <v>0.17299999999999999</v>
      </c>
      <c r="T44" s="100">
        <v>0.16200000000000001</v>
      </c>
      <c r="U44" s="100">
        <v>0.17399999999999999</v>
      </c>
      <c r="V44" s="100">
        <v>0.161</v>
      </c>
      <c r="W44" s="131">
        <v>1.0999999999999999E-2</v>
      </c>
      <c r="X44" s="100">
        <v>1.7999999999999999E-2</v>
      </c>
      <c r="Y44" s="100">
        <v>3.5999999999999997E-2</v>
      </c>
      <c r="Z44" s="100">
        <v>2.9000000000000001E-2</v>
      </c>
      <c r="AA44" s="100">
        <v>3.7999999999999999E-2</v>
      </c>
      <c r="AB44" s="100">
        <v>4.9000000000000002E-2</v>
      </c>
      <c r="AC44" s="100">
        <v>4.3999999999999997E-2</v>
      </c>
    </row>
    <row r="45" spans="1:29" s="2" customFormat="1" ht="15" customHeight="1" x14ac:dyDescent="0.2">
      <c r="A45" s="67" t="s">
        <v>4</v>
      </c>
      <c r="B45" s="96">
        <v>1.0274737547464821</v>
      </c>
      <c r="C45" s="100">
        <v>1.0266940451745379</v>
      </c>
      <c r="D45" s="100">
        <v>1.258841865483755</v>
      </c>
      <c r="E45" s="100">
        <v>0.82595163993296628</v>
      </c>
      <c r="F45" s="100">
        <v>0.54587688734030204</v>
      </c>
      <c r="G45" s="100">
        <v>0.82123303975243989</v>
      </c>
      <c r="H45" s="100">
        <v>0.48390999274135016</v>
      </c>
      <c r="I45" s="131">
        <v>5.5840964931874022E-2</v>
      </c>
      <c r="J45" s="100">
        <v>7.985398129135296E-2</v>
      </c>
      <c r="K45" s="100">
        <v>0.3356911641290013</v>
      </c>
      <c r="L45" s="100">
        <v>0.13167344984438592</v>
      </c>
      <c r="M45" s="100">
        <v>2.3228803716608595E-2</v>
      </c>
      <c r="N45" s="100">
        <v>2.3803856224708403E-2</v>
      </c>
      <c r="O45" s="100">
        <v>9.6781998548270021E-2</v>
      </c>
      <c r="P45" s="96">
        <v>9.1999999999999998E-2</v>
      </c>
      <c r="Q45" s="100">
        <v>0.09</v>
      </c>
      <c r="R45" s="100">
        <v>0.105</v>
      </c>
      <c r="S45" s="100">
        <v>6.9000000000000006E-2</v>
      </c>
      <c r="T45" s="100">
        <v>4.7E-2</v>
      </c>
      <c r="U45" s="100">
        <v>6.9000000000000006E-2</v>
      </c>
      <c r="V45" s="100">
        <v>0.04</v>
      </c>
      <c r="W45" s="131">
        <v>5.0000000000000001E-3</v>
      </c>
      <c r="X45" s="100">
        <v>7.0000000000000001E-3</v>
      </c>
      <c r="Y45" s="100">
        <v>2.8000000000000001E-2</v>
      </c>
      <c r="Z45" s="100">
        <v>1.0999999999999999E-2</v>
      </c>
      <c r="AA45" s="100">
        <v>2E-3</v>
      </c>
      <c r="AB45" s="100">
        <v>2E-3</v>
      </c>
      <c r="AC45" s="100">
        <v>8.0000000000000002E-3</v>
      </c>
    </row>
    <row r="46" spans="1:29" s="2" customFormat="1" ht="15" customHeight="1" x14ac:dyDescent="0.2">
      <c r="A46" s="69" t="s">
        <v>5</v>
      </c>
      <c r="B46" s="96">
        <v>1.6678608391051668</v>
      </c>
      <c r="C46" s="100">
        <v>1.5356387858481912</v>
      </c>
      <c r="D46" s="100">
        <v>1.5889393314073463</v>
      </c>
      <c r="E46" s="100">
        <v>1.2322782723376196</v>
      </c>
      <c r="F46" s="100">
        <v>1.1643002028397564</v>
      </c>
      <c r="G46" s="100">
        <v>1.0485468956406869</v>
      </c>
      <c r="H46" s="100">
        <v>1.2659830358273201</v>
      </c>
      <c r="I46" s="131">
        <v>0.11543666905501153</v>
      </c>
      <c r="J46" s="100">
        <v>0.12364883730206214</v>
      </c>
      <c r="K46" s="100">
        <v>0.21048287247214195</v>
      </c>
      <c r="L46" s="100">
        <v>0.21018793273986153</v>
      </c>
      <c r="M46" s="100">
        <v>0.18255578093306288</v>
      </c>
      <c r="N46" s="100">
        <v>0.21466314398943198</v>
      </c>
      <c r="O46" s="100">
        <v>0.126598303582732</v>
      </c>
      <c r="P46" s="96">
        <v>0.41899999999999998</v>
      </c>
      <c r="Q46" s="100">
        <v>0.38500000000000001</v>
      </c>
      <c r="R46" s="100">
        <v>0.38500000000000001</v>
      </c>
      <c r="S46" s="100">
        <v>0.29899999999999999</v>
      </c>
      <c r="T46" s="100">
        <v>0.28699999999999998</v>
      </c>
      <c r="U46" s="100">
        <v>0.254</v>
      </c>
      <c r="V46" s="100">
        <v>0.3</v>
      </c>
      <c r="W46" s="131">
        <v>2.9000000000000001E-2</v>
      </c>
      <c r="X46" s="100">
        <v>3.1E-2</v>
      </c>
      <c r="Y46" s="100">
        <v>5.0999999999999997E-2</v>
      </c>
      <c r="Z46" s="100">
        <v>5.0999999999999997E-2</v>
      </c>
      <c r="AA46" s="100">
        <v>4.4999999999999998E-2</v>
      </c>
      <c r="AB46" s="100">
        <v>5.1999999999999998E-2</v>
      </c>
      <c r="AC46" s="100">
        <v>0.03</v>
      </c>
    </row>
    <row r="47" spans="1:29" s="2" customFormat="1" ht="15" customHeight="1" x14ac:dyDescent="0.2">
      <c r="A47" s="69" t="s">
        <v>6</v>
      </c>
      <c r="B47" s="96">
        <v>0.72290754742008223</v>
      </c>
      <c r="C47" s="100">
        <v>0.70921985815602839</v>
      </c>
      <c r="D47" s="100">
        <v>0.68841064028873145</v>
      </c>
      <c r="E47" s="100">
        <v>0.3882856202698256</v>
      </c>
      <c r="F47" s="100">
        <v>0.5229180116204003</v>
      </c>
      <c r="G47" s="100">
        <v>0.44860799577780708</v>
      </c>
      <c r="H47" s="100">
        <v>0.3398124235422047</v>
      </c>
      <c r="I47" s="131">
        <v>8.6218331343679538E-2</v>
      </c>
      <c r="J47" s="100">
        <v>0.13790386130811663</v>
      </c>
      <c r="K47" s="100">
        <v>0.12030477208929287</v>
      </c>
      <c r="L47" s="100">
        <v>5.9230009871668307E-2</v>
      </c>
      <c r="M47" s="100">
        <v>4.5190445448676564E-2</v>
      </c>
      <c r="N47" s="100">
        <v>6.5971764084971629E-2</v>
      </c>
      <c r="O47" s="100">
        <v>2.0388745412532282E-2</v>
      </c>
      <c r="P47" s="96">
        <v>0.109</v>
      </c>
      <c r="Q47" s="100">
        <v>0.108</v>
      </c>
      <c r="R47" s="100">
        <v>0.10299999999999999</v>
      </c>
      <c r="S47" s="100">
        <v>5.8999999999999997E-2</v>
      </c>
      <c r="T47" s="100">
        <v>8.1000000000000003E-2</v>
      </c>
      <c r="U47" s="100">
        <v>6.8000000000000005E-2</v>
      </c>
      <c r="V47" s="100">
        <v>0.05</v>
      </c>
      <c r="W47" s="131">
        <v>1.2999999999999999E-2</v>
      </c>
      <c r="X47" s="100">
        <v>2.1000000000000001E-2</v>
      </c>
      <c r="Y47" s="100">
        <v>1.7999999999999999E-2</v>
      </c>
      <c r="Z47" s="100">
        <v>8.9999999999999993E-3</v>
      </c>
      <c r="AA47" s="100">
        <v>7.0000000000000001E-3</v>
      </c>
      <c r="AB47" s="100">
        <v>0.01</v>
      </c>
      <c r="AC47" s="100">
        <v>3.0000000000000001E-3</v>
      </c>
    </row>
    <row r="48" spans="1:29" s="2" customFormat="1" ht="15" customHeight="1" x14ac:dyDescent="0.2">
      <c r="A48" s="67" t="s">
        <v>7</v>
      </c>
      <c r="B48" s="96">
        <v>2.0148350781208904</v>
      </c>
      <c r="C48" s="100">
        <v>2.0327115012802426</v>
      </c>
      <c r="D48" s="100">
        <v>1.8568073835399486</v>
      </c>
      <c r="E48" s="100">
        <v>1.569094253868629</v>
      </c>
      <c r="F48" s="100">
        <v>1.3065646908859145</v>
      </c>
      <c r="G48" s="100">
        <v>1.1690500788429123</v>
      </c>
      <c r="H48" s="100">
        <v>1.4919642367396193</v>
      </c>
      <c r="I48" s="131">
        <v>0.1578199800094692</v>
      </c>
      <c r="J48" s="100">
        <v>0.22469561582275174</v>
      </c>
      <c r="K48" s="100">
        <v>0.18568073835399487</v>
      </c>
      <c r="L48" s="100">
        <v>0.25971215236446271</v>
      </c>
      <c r="M48" s="100">
        <v>0.28149564478436373</v>
      </c>
      <c r="N48" s="100">
        <v>0.26643466913164049</v>
      </c>
      <c r="O48" s="100">
        <v>0.39493170972519337</v>
      </c>
      <c r="P48" s="96">
        <v>0.38300000000000001</v>
      </c>
      <c r="Q48" s="100">
        <v>0.38900000000000001</v>
      </c>
      <c r="R48" s="100">
        <v>0.34</v>
      </c>
      <c r="S48" s="100">
        <v>0.28999999999999998</v>
      </c>
      <c r="T48" s="100">
        <v>0.246</v>
      </c>
      <c r="U48" s="100">
        <v>0.215</v>
      </c>
      <c r="V48" s="100">
        <v>0.27200000000000002</v>
      </c>
      <c r="W48" s="131">
        <v>0.03</v>
      </c>
      <c r="X48" s="100">
        <v>4.2999999999999997E-2</v>
      </c>
      <c r="Y48" s="100">
        <v>3.4000000000000002E-2</v>
      </c>
      <c r="Z48" s="100">
        <v>4.8000000000000001E-2</v>
      </c>
      <c r="AA48" s="100">
        <v>5.2999999999999999E-2</v>
      </c>
      <c r="AB48" s="100">
        <v>4.9000000000000002E-2</v>
      </c>
      <c r="AC48" s="100">
        <v>7.1999999999999995E-2</v>
      </c>
    </row>
    <row r="49" spans="1:29" s="2" customFormat="1" ht="15" customHeight="1" x14ac:dyDescent="0.2">
      <c r="A49" s="70" t="s">
        <v>8</v>
      </c>
      <c r="B49" s="96">
        <v>1.0490270681595826</v>
      </c>
      <c r="C49" s="100">
        <v>0.96786471643738792</v>
      </c>
      <c r="D49" s="100">
        <v>0.98340503995082962</v>
      </c>
      <c r="E49" s="100">
        <v>0.82892906815020873</v>
      </c>
      <c r="F49" s="100">
        <v>0.72929609421425101</v>
      </c>
      <c r="G49" s="100">
        <v>0.59673710719369322</v>
      </c>
      <c r="H49" s="100">
        <v>0.52751402076739407</v>
      </c>
      <c r="I49" s="131">
        <v>9.2401347972605713E-2</v>
      </c>
      <c r="J49" s="100">
        <v>0.15768582458811375</v>
      </c>
      <c r="K49" s="100">
        <v>0.19556350226294911</v>
      </c>
      <c r="L49" s="100">
        <v>0.16133518776077885</v>
      </c>
      <c r="M49" s="100">
        <v>5.9424126195235259E-2</v>
      </c>
      <c r="N49" s="100">
        <v>6.5695828314902005E-2</v>
      </c>
      <c r="O49" s="100">
        <v>3.3316674995835419E-2</v>
      </c>
      <c r="P49" s="96">
        <v>0.193</v>
      </c>
      <c r="Q49" s="100">
        <v>0.17799999999999999</v>
      </c>
      <c r="R49" s="100">
        <v>0.17599999999999999</v>
      </c>
      <c r="S49" s="100">
        <v>0.14899999999999999</v>
      </c>
      <c r="T49" s="100">
        <v>0.13500000000000001</v>
      </c>
      <c r="U49" s="100">
        <v>0.109</v>
      </c>
      <c r="V49" s="100">
        <v>9.5000000000000001E-2</v>
      </c>
      <c r="W49" s="131">
        <v>1.7000000000000001E-2</v>
      </c>
      <c r="X49" s="100">
        <v>2.9000000000000001E-2</v>
      </c>
      <c r="Y49" s="100">
        <v>3.5000000000000003E-2</v>
      </c>
      <c r="Z49" s="100">
        <v>2.9000000000000001E-2</v>
      </c>
      <c r="AA49" s="100">
        <v>1.0999999999999999E-2</v>
      </c>
      <c r="AB49" s="100">
        <v>1.2E-2</v>
      </c>
      <c r="AC49" s="100">
        <v>6.0000000000000001E-3</v>
      </c>
    </row>
    <row r="50" spans="1:29" s="2" customFormat="1" ht="15" customHeight="1" x14ac:dyDescent="0.2">
      <c r="A50" s="69" t="s">
        <v>9</v>
      </c>
      <c r="B50" s="96">
        <v>1.9808666291502532</v>
      </c>
      <c r="C50" s="100">
        <v>1.8257723350960202</v>
      </c>
      <c r="D50" s="100">
        <v>1.7287613396474011</v>
      </c>
      <c r="E50" s="100">
        <v>1.6051545809077035</v>
      </c>
      <c r="F50" s="100">
        <v>1.3124517480974964</v>
      </c>
      <c r="G50" s="100">
        <v>1.1218036843552377</v>
      </c>
      <c r="H50" s="100">
        <v>1.0544912493788992</v>
      </c>
      <c r="I50" s="131">
        <v>0.14068655036578503</v>
      </c>
      <c r="J50" s="100">
        <v>0.25048705816866129</v>
      </c>
      <c r="K50" s="100">
        <v>0.20539738688880013</v>
      </c>
      <c r="L50" s="100">
        <v>0.15260272424122534</v>
      </c>
      <c r="M50" s="100">
        <v>8.8232050292268674E-2</v>
      </c>
      <c r="N50" s="100">
        <v>9.8982678031344529E-2</v>
      </c>
      <c r="O50" s="100">
        <v>6.6250759123281613E-2</v>
      </c>
      <c r="P50" s="96">
        <v>0.35199999999999998</v>
      </c>
      <c r="Q50" s="100">
        <v>0.32800000000000001</v>
      </c>
      <c r="R50" s="100">
        <v>0.30299999999999999</v>
      </c>
      <c r="S50" s="100">
        <v>0.28399999999999997</v>
      </c>
      <c r="T50" s="100">
        <v>0.23799999999999999</v>
      </c>
      <c r="U50" s="100">
        <v>0.20399999999999999</v>
      </c>
      <c r="V50" s="100">
        <v>0.191</v>
      </c>
      <c r="W50" s="131">
        <v>2.5000000000000001E-2</v>
      </c>
      <c r="X50" s="100">
        <v>4.4999999999999998E-2</v>
      </c>
      <c r="Y50" s="100">
        <v>3.5999999999999997E-2</v>
      </c>
      <c r="Z50" s="100">
        <v>2.7E-2</v>
      </c>
      <c r="AA50" s="100">
        <v>1.6E-2</v>
      </c>
      <c r="AB50" s="100">
        <v>1.7999999999999999E-2</v>
      </c>
      <c r="AC50" s="100">
        <v>1.2E-2</v>
      </c>
    </row>
    <row r="51" spans="1:29" s="2" customFormat="1" ht="15" customHeight="1" x14ac:dyDescent="0.2">
      <c r="A51" s="54" t="s">
        <v>10</v>
      </c>
      <c r="B51" s="96">
        <v>1.2206256908068625</v>
      </c>
      <c r="C51" s="100">
        <v>1.1580055507704086</v>
      </c>
      <c r="D51" s="100">
        <v>1.1593355740659554</v>
      </c>
      <c r="E51" s="100">
        <v>0.91560126886475057</v>
      </c>
      <c r="F51" s="100">
        <v>0.86747442364810712</v>
      </c>
      <c r="G51" s="100">
        <v>0.72847998471386266</v>
      </c>
      <c r="H51" s="100">
        <v>0.69074687005324509</v>
      </c>
      <c r="I51" s="131">
        <v>0.12734874333221202</v>
      </c>
      <c r="J51" s="100">
        <v>0.2153316106804479</v>
      </c>
      <c r="K51" s="100">
        <v>0.1510058941010278</v>
      </c>
      <c r="L51" s="100">
        <v>0.13217341151590886</v>
      </c>
      <c r="M51" s="100">
        <v>0.143793314789496</v>
      </c>
      <c r="N51" s="100">
        <v>0.10748065348237318</v>
      </c>
      <c r="O51" s="100">
        <v>7.1952798963879697E-2</v>
      </c>
      <c r="P51" s="96">
        <v>0.50800000000000001</v>
      </c>
      <c r="Q51" s="100">
        <v>0.48399999999999999</v>
      </c>
      <c r="R51" s="100">
        <v>0.47599999999999998</v>
      </c>
      <c r="S51" s="100">
        <v>0.38100000000000001</v>
      </c>
      <c r="T51" s="100">
        <v>0.36799999999999999</v>
      </c>
      <c r="U51" s="100">
        <v>0.30499999999999999</v>
      </c>
      <c r="V51" s="100">
        <v>0.28799999999999998</v>
      </c>
      <c r="W51" s="131">
        <v>5.2999999999999999E-2</v>
      </c>
      <c r="X51" s="100">
        <v>0.09</v>
      </c>
      <c r="Y51" s="100">
        <v>6.2E-2</v>
      </c>
      <c r="Z51" s="100">
        <v>5.5E-2</v>
      </c>
      <c r="AA51" s="100">
        <v>6.0999999999999999E-2</v>
      </c>
      <c r="AB51" s="100">
        <v>4.4999999999999998E-2</v>
      </c>
      <c r="AC51" s="100">
        <v>0.03</v>
      </c>
    </row>
    <row r="52" spans="1:29" s="2" customFormat="1" ht="15" customHeight="1" x14ac:dyDescent="0.2">
      <c r="A52" s="69" t="s">
        <v>11</v>
      </c>
      <c r="B52" s="96">
        <v>1.3455684475228304</v>
      </c>
      <c r="C52" s="100">
        <v>1.3824080938467578</v>
      </c>
      <c r="D52" s="100">
        <v>1.3663535439795047</v>
      </c>
      <c r="E52" s="100">
        <v>1.2362208238496899</v>
      </c>
      <c r="F52" s="100">
        <v>1.203606442577031</v>
      </c>
      <c r="G52" s="100">
        <v>1.170494699646643</v>
      </c>
      <c r="H52" s="100">
        <v>0.96513778018310559</v>
      </c>
      <c r="I52" s="131">
        <v>0.15440949397802975</v>
      </c>
      <c r="J52" s="100">
        <v>0.16135362609567833</v>
      </c>
      <c r="K52" s="100">
        <v>0.17528877702368645</v>
      </c>
      <c r="L52" s="100">
        <v>0.1695898603115098</v>
      </c>
      <c r="M52" s="100">
        <v>0.13130252100840337</v>
      </c>
      <c r="N52" s="100">
        <v>0.11484098939929328</v>
      </c>
      <c r="O52" s="100">
        <v>7.6669823659405584E-2</v>
      </c>
      <c r="P52" s="96">
        <v>0.30499999999999999</v>
      </c>
      <c r="Q52" s="100">
        <v>0.317</v>
      </c>
      <c r="R52" s="100">
        <v>0.30399999999999999</v>
      </c>
      <c r="S52" s="100">
        <v>0.27700000000000002</v>
      </c>
      <c r="T52" s="100">
        <v>0.27500000000000002</v>
      </c>
      <c r="U52" s="100">
        <v>0.26500000000000001</v>
      </c>
      <c r="V52" s="100">
        <v>0.214</v>
      </c>
      <c r="W52" s="131">
        <v>3.5000000000000003E-2</v>
      </c>
      <c r="X52" s="100">
        <v>3.6999999999999998E-2</v>
      </c>
      <c r="Y52" s="100">
        <v>3.9E-2</v>
      </c>
      <c r="Z52" s="100">
        <v>3.7999999999999999E-2</v>
      </c>
      <c r="AA52" s="100">
        <v>0.03</v>
      </c>
      <c r="AB52" s="100">
        <v>2.5999999999999999E-2</v>
      </c>
      <c r="AC52" s="100">
        <v>1.7000000000000001E-2</v>
      </c>
    </row>
    <row r="53" spans="1:29" s="2" customFormat="1" ht="15" customHeight="1" x14ac:dyDescent="0.2">
      <c r="A53" s="69" t="s">
        <v>12</v>
      </c>
      <c r="B53" s="96">
        <v>1.1550823623945359</v>
      </c>
      <c r="C53" s="100">
        <v>1.1250562528126407</v>
      </c>
      <c r="D53" s="100">
        <v>1.0184950595388904</v>
      </c>
      <c r="E53" s="100">
        <v>0.78549848942598199</v>
      </c>
      <c r="F53" s="100">
        <v>0.7805938441776592</v>
      </c>
      <c r="G53" s="100">
        <v>0.71553665248936704</v>
      </c>
      <c r="H53" s="100">
        <v>0.6458123107971746</v>
      </c>
      <c r="I53" s="131">
        <v>9.0397750100441945E-2</v>
      </c>
      <c r="J53" s="100">
        <v>0.19500975048752439</v>
      </c>
      <c r="K53" s="100">
        <v>7.6007093995439576E-2</v>
      </c>
      <c r="L53" s="100">
        <v>0.14602215508559918</v>
      </c>
      <c r="M53" s="100">
        <v>9.3868879996047622E-2</v>
      </c>
      <c r="N53" s="100">
        <v>5.0037528146109581E-2</v>
      </c>
      <c r="O53" s="100">
        <v>8.0726538849646826E-2</v>
      </c>
      <c r="P53" s="96">
        <v>0.23</v>
      </c>
      <c r="Q53" s="100">
        <v>0.22500000000000001</v>
      </c>
      <c r="R53" s="100">
        <v>0.20100000000000001</v>
      </c>
      <c r="S53" s="100">
        <v>0.156</v>
      </c>
      <c r="T53" s="100">
        <v>0.158</v>
      </c>
      <c r="U53" s="100">
        <v>0.14299999999999999</v>
      </c>
      <c r="V53" s="100">
        <v>0.128</v>
      </c>
      <c r="W53" s="131">
        <v>1.7999999999999999E-2</v>
      </c>
      <c r="X53" s="100">
        <v>3.9E-2</v>
      </c>
      <c r="Y53" s="100">
        <v>1.4999999999999999E-2</v>
      </c>
      <c r="Z53" s="100">
        <v>2.9000000000000001E-2</v>
      </c>
      <c r="AA53" s="100">
        <v>1.9E-2</v>
      </c>
      <c r="AB53" s="100">
        <v>0.01</v>
      </c>
      <c r="AC53" s="100">
        <v>1.6E-2</v>
      </c>
    </row>
    <row r="54" spans="1:29" s="2" customFormat="1" ht="15" customHeight="1" thickBot="1" x14ac:dyDescent="0.25">
      <c r="A54" s="71" t="s">
        <v>13</v>
      </c>
      <c r="B54" s="98">
        <v>1.2028542303771661</v>
      </c>
      <c r="C54" s="101">
        <v>1.2437429768107058</v>
      </c>
      <c r="D54" s="101">
        <v>1.1688072912562708</v>
      </c>
      <c r="E54" s="101">
        <v>1.1828012893833835</v>
      </c>
      <c r="F54" s="101">
        <v>0.99550499022271877</v>
      </c>
      <c r="G54" s="101">
        <v>0.86047467379019826</v>
      </c>
      <c r="H54" s="101">
        <v>0.71164247082265875</v>
      </c>
      <c r="I54" s="132">
        <v>0.14525993883792049</v>
      </c>
      <c r="J54" s="101">
        <v>0.18643375217080396</v>
      </c>
      <c r="K54" s="101">
        <v>0.20224305938591652</v>
      </c>
      <c r="L54" s="101">
        <v>0.21576375168971615</v>
      </c>
      <c r="M54" s="101">
        <v>0.11935901668486679</v>
      </c>
      <c r="N54" s="101">
        <v>9.2468920168498919E-2</v>
      </c>
      <c r="O54" s="101">
        <v>7.5045933286753089E-2</v>
      </c>
      <c r="P54" s="98">
        <v>0.47199999999999998</v>
      </c>
      <c r="Q54" s="101">
        <v>0.48699999999999999</v>
      </c>
      <c r="R54" s="101">
        <v>0.44500000000000001</v>
      </c>
      <c r="S54" s="101">
        <v>0.45500000000000002</v>
      </c>
      <c r="T54" s="101">
        <v>0.39200000000000002</v>
      </c>
      <c r="U54" s="101">
        <v>0.33500000000000002</v>
      </c>
      <c r="V54" s="101">
        <v>0.27500000000000002</v>
      </c>
      <c r="W54" s="132">
        <v>5.7000000000000002E-2</v>
      </c>
      <c r="X54" s="101">
        <v>7.2999999999999995E-2</v>
      </c>
      <c r="Y54" s="101">
        <v>7.6999999999999999E-2</v>
      </c>
      <c r="Z54" s="101">
        <v>8.3000000000000004E-2</v>
      </c>
      <c r="AA54" s="101">
        <v>4.7E-2</v>
      </c>
      <c r="AB54" s="101">
        <v>3.5999999999999997E-2</v>
      </c>
      <c r="AC54" s="101">
        <v>2.9000000000000001E-2</v>
      </c>
    </row>
    <row r="55" spans="1:29" s="2" customFormat="1" ht="13.5" customHeight="1" x14ac:dyDescent="0.2">
      <c r="A55" s="20"/>
      <c r="B55" s="5"/>
      <c r="C55" s="5"/>
      <c r="D55" s="5"/>
      <c r="E55" s="5"/>
      <c r="F55" s="5"/>
      <c r="G55" s="5"/>
      <c r="H55" s="5"/>
      <c r="I55" s="5"/>
      <c r="J55" s="5"/>
      <c r="K55" s="5"/>
      <c r="L55" s="5"/>
      <c r="M55" s="5"/>
      <c r="N55" s="5"/>
      <c r="O55" s="5"/>
    </row>
    <row r="56" spans="1:29" x14ac:dyDescent="0.2">
      <c r="A56" s="14" t="s">
        <v>78</v>
      </c>
    </row>
  </sheetData>
  <mergeCells count="10">
    <mergeCell ref="B7:AC7"/>
    <mergeCell ref="B23:AC23"/>
    <mergeCell ref="B39:AC39"/>
    <mergeCell ref="A4:A7"/>
    <mergeCell ref="I5:O5"/>
    <mergeCell ref="B5:H5"/>
    <mergeCell ref="B4:O4"/>
    <mergeCell ref="P4:AC4"/>
    <mergeCell ref="P5:V5"/>
    <mergeCell ref="W5:AC5"/>
  </mergeCells>
  <hyperlinks>
    <hyperlink ref="A2" location="Contents!A1" display="Back to the Contents"/>
  </hyperlinks>
  <pageMargins left="0.70866141732283472" right="0.70866141732283472"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O23"/>
  <sheetViews>
    <sheetView showGridLines="0" zoomScale="85" zoomScaleNormal="85" workbookViewId="0"/>
  </sheetViews>
  <sheetFormatPr defaultColWidth="9.140625" defaultRowHeight="12.75" x14ac:dyDescent="0.2"/>
  <cols>
    <col min="1" max="1" width="19.42578125" style="4" customWidth="1"/>
    <col min="2" max="4" width="10.140625" style="4" customWidth="1"/>
    <col min="5" max="15" width="9.42578125" style="4" customWidth="1"/>
    <col min="16" max="16384" width="9.140625" style="4"/>
  </cols>
  <sheetData>
    <row r="1" spans="1:15" s="2" customFormat="1" ht="20.100000000000001" customHeight="1" x14ac:dyDescent="0.2">
      <c r="A1" s="63" t="s">
        <v>92</v>
      </c>
      <c r="B1" s="1"/>
      <c r="C1" s="1"/>
      <c r="D1" s="1"/>
    </row>
    <row r="2" spans="1:15" s="2" customFormat="1" ht="13.5" customHeight="1" x14ac:dyDescent="0.2">
      <c r="A2" s="192" t="s">
        <v>68</v>
      </c>
    </row>
    <row r="3" spans="1:15" s="2" customFormat="1" ht="15" customHeight="1" thickBot="1" x14ac:dyDescent="0.25">
      <c r="A3" s="3"/>
    </row>
    <row r="4" spans="1:15" s="2" customFormat="1" ht="15" customHeight="1" x14ac:dyDescent="0.2">
      <c r="A4" s="211"/>
      <c r="B4" s="209" t="s">
        <v>81</v>
      </c>
      <c r="C4" s="210"/>
      <c r="D4" s="210"/>
      <c r="E4" s="210"/>
      <c r="F4" s="210"/>
      <c r="G4" s="210"/>
      <c r="H4" s="216"/>
      <c r="I4" s="214" t="s">
        <v>82</v>
      </c>
      <c r="J4" s="215"/>
      <c r="K4" s="215"/>
      <c r="L4" s="215"/>
      <c r="M4" s="215"/>
      <c r="N4" s="215"/>
      <c r="O4" s="215"/>
    </row>
    <row r="5" spans="1:15" s="2" customFormat="1" ht="15" customHeight="1" thickBot="1" x14ac:dyDescent="0.25">
      <c r="A5" s="212"/>
      <c r="B5" s="146">
        <v>2018</v>
      </c>
      <c r="C5" s="77">
        <v>2019</v>
      </c>
      <c r="D5" s="77">
        <v>2020</v>
      </c>
      <c r="E5" s="77">
        <v>2021</v>
      </c>
      <c r="F5" s="77">
        <v>2022</v>
      </c>
      <c r="G5" s="77">
        <v>2023</v>
      </c>
      <c r="H5" s="78">
        <v>2024</v>
      </c>
      <c r="I5" s="77">
        <v>2018</v>
      </c>
      <c r="J5" s="61">
        <v>2019</v>
      </c>
      <c r="K5" s="61">
        <v>2020</v>
      </c>
      <c r="L5" s="61">
        <v>2021</v>
      </c>
      <c r="M5" s="61">
        <v>2022</v>
      </c>
      <c r="N5" s="61">
        <v>2023</v>
      </c>
      <c r="O5" s="61">
        <v>2024</v>
      </c>
    </row>
    <row r="6" spans="1:15" s="2" customFormat="1" ht="15" customHeight="1" thickBot="1" x14ac:dyDescent="0.25">
      <c r="A6" s="213"/>
      <c r="B6" s="207" t="s">
        <v>87</v>
      </c>
      <c r="C6" s="208"/>
      <c r="D6" s="208"/>
      <c r="E6" s="208"/>
      <c r="F6" s="208"/>
      <c r="G6" s="208"/>
      <c r="H6" s="208"/>
      <c r="I6" s="208"/>
      <c r="J6" s="208"/>
      <c r="K6" s="208"/>
      <c r="L6" s="208"/>
      <c r="M6" s="208"/>
      <c r="N6" s="208"/>
      <c r="O6" s="208"/>
    </row>
    <row r="7" spans="1:15" s="2" customFormat="1" ht="15" customHeight="1" x14ac:dyDescent="0.2">
      <c r="A7" s="55" t="s">
        <v>85</v>
      </c>
      <c r="B7" s="99">
        <v>109.334</v>
      </c>
      <c r="C7" s="99">
        <v>124.709</v>
      </c>
      <c r="D7" s="99">
        <v>144.792</v>
      </c>
      <c r="E7" s="99">
        <v>164.99700000000001</v>
      </c>
      <c r="F7" s="99">
        <v>187.672</v>
      </c>
      <c r="G7" s="99">
        <v>210.00800000000001</v>
      </c>
      <c r="H7" s="110">
        <v>233.542</v>
      </c>
      <c r="I7" s="142">
        <v>19.600999999999999</v>
      </c>
      <c r="J7" s="142">
        <v>39.426000000000002</v>
      </c>
      <c r="K7" s="142">
        <v>55.744</v>
      </c>
      <c r="L7" s="142">
        <v>65.724000000000004</v>
      </c>
      <c r="M7" s="142">
        <v>69.010000000000005</v>
      </c>
      <c r="N7" s="142">
        <v>69.518000000000001</v>
      </c>
      <c r="O7" s="142">
        <v>74.316999999999993</v>
      </c>
    </row>
    <row r="8" spans="1:15" s="2" customFormat="1" ht="15" customHeight="1" x14ac:dyDescent="0.2">
      <c r="A8" s="58" t="s">
        <v>83</v>
      </c>
      <c r="B8" s="143">
        <v>31.684999999999999</v>
      </c>
      <c r="C8" s="143">
        <v>44.779000000000003</v>
      </c>
      <c r="D8" s="143">
        <v>63.566000000000003</v>
      </c>
      <c r="E8" s="143">
        <v>83.997</v>
      </c>
      <c r="F8" s="143">
        <v>106.815</v>
      </c>
      <c r="G8" s="143">
        <v>131.298</v>
      </c>
      <c r="H8" s="105">
        <v>155.72499999999999</v>
      </c>
      <c r="I8" s="108">
        <v>8.5220000000000002</v>
      </c>
      <c r="J8" s="108">
        <v>22.021000000000001</v>
      </c>
      <c r="K8" s="108">
        <v>35.642000000000003</v>
      </c>
      <c r="L8" s="108">
        <v>44.762</v>
      </c>
      <c r="M8" s="108">
        <v>51.298000000000002</v>
      </c>
      <c r="N8" s="108">
        <v>56.722999999999999</v>
      </c>
      <c r="O8" s="108">
        <v>62.267000000000003</v>
      </c>
    </row>
    <row r="9" spans="1:15" s="2" customFormat="1" ht="15" customHeight="1" thickBot="1" x14ac:dyDescent="0.25">
      <c r="A9" s="58" t="s">
        <v>84</v>
      </c>
      <c r="B9" s="143">
        <v>77.649000000000001</v>
      </c>
      <c r="C9" s="143">
        <v>79.930000000000007</v>
      </c>
      <c r="D9" s="143">
        <v>81.225999999999999</v>
      </c>
      <c r="E9" s="143">
        <v>81</v>
      </c>
      <c r="F9" s="144">
        <v>80.856999999999999</v>
      </c>
      <c r="G9" s="144">
        <v>78.709999999999994</v>
      </c>
      <c r="H9" s="106">
        <v>77.816999999999993</v>
      </c>
      <c r="I9" s="108">
        <v>11.079000000000001</v>
      </c>
      <c r="J9" s="108">
        <v>17.405000000000001</v>
      </c>
      <c r="K9" s="108">
        <v>20.102</v>
      </c>
      <c r="L9" s="108">
        <v>20.962</v>
      </c>
      <c r="M9" s="108">
        <v>17.712</v>
      </c>
      <c r="N9" s="108">
        <v>12.795</v>
      </c>
      <c r="O9" s="108">
        <v>12.05</v>
      </c>
    </row>
    <row r="10" spans="1:15" s="2" customFormat="1" ht="15" customHeight="1" thickBot="1" x14ac:dyDescent="0.25">
      <c r="A10" s="62"/>
      <c r="B10" s="207" t="s">
        <v>93</v>
      </c>
      <c r="C10" s="208"/>
      <c r="D10" s="208"/>
      <c r="E10" s="208"/>
      <c r="F10" s="208"/>
      <c r="G10" s="208"/>
      <c r="H10" s="208"/>
      <c r="I10" s="208"/>
      <c r="J10" s="208"/>
      <c r="K10" s="208"/>
      <c r="L10" s="208"/>
      <c r="M10" s="208"/>
      <c r="N10" s="208"/>
      <c r="O10" s="208"/>
    </row>
    <row r="11" spans="1:15" s="2" customFormat="1" ht="15" customHeight="1" x14ac:dyDescent="0.2">
      <c r="A11" s="55" t="s">
        <v>85</v>
      </c>
      <c r="B11" s="99">
        <v>19.100000000000001</v>
      </c>
      <c r="C11" s="99">
        <v>22.137194548288264</v>
      </c>
      <c r="D11" s="99">
        <v>26.084465734323686</v>
      </c>
      <c r="E11" s="99">
        <v>30.23523440062597</v>
      </c>
      <c r="F11" s="99">
        <v>32.929129520096431</v>
      </c>
      <c r="G11" s="99">
        <v>36.677302679262219</v>
      </c>
      <c r="H11" s="110">
        <v>40.063953558188651</v>
      </c>
      <c r="I11" s="142">
        <v>3.4181312146651273</v>
      </c>
      <c r="J11" s="142">
        <v>6.9985408612114055</v>
      </c>
      <c r="K11" s="142">
        <v>10.042353568526849</v>
      </c>
      <c r="L11" s="142">
        <v>12.043737436115453</v>
      </c>
      <c r="M11" s="142">
        <v>12.108568290324902</v>
      </c>
      <c r="N11" s="142">
        <v>12.141121898484586</v>
      </c>
      <c r="O11" s="142">
        <v>12.749025171420584</v>
      </c>
    </row>
    <row r="12" spans="1:15" s="2" customFormat="1" ht="15" customHeight="1" x14ac:dyDescent="0.2">
      <c r="A12" s="58" t="s">
        <v>83</v>
      </c>
      <c r="B12" s="143">
        <v>5.5254062311445615</v>
      </c>
      <c r="C12" s="143">
        <v>7.9487561818136641</v>
      </c>
      <c r="D12" s="143">
        <v>11.451496967153014</v>
      </c>
      <c r="E12" s="143">
        <v>15.392213094476748</v>
      </c>
      <c r="F12" s="143">
        <v>18.741873959296544</v>
      </c>
      <c r="G12" s="143">
        <v>22.930824002808325</v>
      </c>
      <c r="H12" s="105">
        <v>26.714506032529169</v>
      </c>
      <c r="I12" s="108">
        <v>1.4861136784539675</v>
      </c>
      <c r="J12" s="108">
        <v>3.9089653605421888</v>
      </c>
      <c r="K12" s="108">
        <v>6.4209523157547714</v>
      </c>
      <c r="L12" s="108">
        <v>8.2025101198253285</v>
      </c>
      <c r="M12" s="108">
        <v>9.0008018570799422</v>
      </c>
      <c r="N12" s="108">
        <v>9.9065113704039423</v>
      </c>
      <c r="O12" s="108">
        <v>10.681856780398096</v>
      </c>
    </row>
    <row r="13" spans="1:15" s="2" customFormat="1" ht="15" customHeight="1" thickBot="1" x14ac:dyDescent="0.25">
      <c r="A13" s="58" t="s">
        <v>84</v>
      </c>
      <c r="B13" s="143">
        <v>13.540863766518671</v>
      </c>
      <c r="C13" s="143">
        <v>14.188438366474601</v>
      </c>
      <c r="D13" s="143">
        <v>14.63296876717067</v>
      </c>
      <c r="E13" s="143">
        <v>14.843021306149225</v>
      </c>
      <c r="F13" s="144">
        <v>14.18725556079989</v>
      </c>
      <c r="G13" s="144">
        <v>13.746478676453894</v>
      </c>
      <c r="H13" s="106">
        <v>13.349447525659478</v>
      </c>
      <c r="I13" s="108">
        <v>1.93201753621116</v>
      </c>
      <c r="J13" s="108">
        <v>3.0895755006692158</v>
      </c>
      <c r="K13" s="108">
        <v>3.621401252772078</v>
      </c>
      <c r="L13" s="108">
        <v>3.8412273162901247</v>
      </c>
      <c r="M13" s="108">
        <v>3.1077664332449593</v>
      </c>
      <c r="N13" s="108">
        <v>2.234610528080645</v>
      </c>
      <c r="O13" s="108">
        <v>2.0671683910224852</v>
      </c>
    </row>
    <row r="14" spans="1:15" s="2" customFormat="1" ht="15" customHeight="1" thickBot="1" x14ac:dyDescent="0.25">
      <c r="A14" s="62"/>
      <c r="B14" s="207" t="s">
        <v>89</v>
      </c>
      <c r="C14" s="208"/>
      <c r="D14" s="208"/>
      <c r="E14" s="208"/>
      <c r="F14" s="208"/>
      <c r="G14" s="208"/>
      <c r="H14" s="208"/>
      <c r="I14" s="208"/>
      <c r="J14" s="208"/>
      <c r="K14" s="208"/>
      <c r="L14" s="208"/>
      <c r="M14" s="208"/>
      <c r="N14" s="208"/>
      <c r="O14" s="208"/>
    </row>
    <row r="15" spans="1:15" s="2" customFormat="1" ht="15" customHeight="1" x14ac:dyDescent="0.2">
      <c r="A15" s="55" t="s">
        <v>85</v>
      </c>
      <c r="B15" s="99">
        <v>100</v>
      </c>
      <c r="C15" s="99">
        <v>100</v>
      </c>
      <c r="D15" s="99">
        <v>100</v>
      </c>
      <c r="E15" s="99">
        <v>100</v>
      </c>
      <c r="F15" s="99">
        <v>100</v>
      </c>
      <c r="G15" s="99">
        <f>G16+G17</f>
        <v>100</v>
      </c>
      <c r="H15" s="110">
        <v>100</v>
      </c>
      <c r="I15" s="142">
        <v>17.927634587593978</v>
      </c>
      <c r="J15" s="142">
        <v>31.6143983192873</v>
      </c>
      <c r="K15" s="142">
        <v>38.499364605779327</v>
      </c>
      <c r="L15" s="142">
        <v>39.833451517300318</v>
      </c>
      <c r="M15" s="142">
        <v>36.771601517541242</v>
      </c>
      <c r="N15" s="142">
        <f>N7/G7*100</f>
        <v>33.102548474343834</v>
      </c>
      <c r="O15" s="142">
        <v>31.821685178683062</v>
      </c>
    </row>
    <row r="16" spans="1:15" s="2" customFormat="1" ht="15" customHeight="1" x14ac:dyDescent="0.2">
      <c r="A16" s="58" t="s">
        <v>83</v>
      </c>
      <c r="B16" s="143">
        <v>28.980006219474269</v>
      </c>
      <c r="C16" s="143">
        <v>35.906791009470048</v>
      </c>
      <c r="D16" s="143">
        <v>43.901596773302394</v>
      </c>
      <c r="E16" s="143">
        <v>50.90819833087874</v>
      </c>
      <c r="F16" s="143">
        <v>56.915789249328618</v>
      </c>
      <c r="G16" s="143">
        <f>G8/G7*100</f>
        <v>62.520475410460548</v>
      </c>
      <c r="H16" s="105">
        <v>66.679655051339807</v>
      </c>
      <c r="I16" s="108">
        <v>7.7944646678983665</v>
      </c>
      <c r="J16" s="108">
        <v>17.65790760891355</v>
      </c>
      <c r="K16" s="108">
        <v>24.616000884026743</v>
      </c>
      <c r="L16" s="108">
        <v>27.128978102632168</v>
      </c>
      <c r="M16" s="108">
        <v>27.333859073276777</v>
      </c>
      <c r="N16" s="108">
        <f>N8/G7*100</f>
        <v>27.009923431488325</v>
      </c>
      <c r="O16" s="108">
        <v>26.662013684904647</v>
      </c>
    </row>
    <row r="17" spans="1:15" s="2" customFormat="1" ht="15" customHeight="1" thickBot="1" x14ac:dyDescent="0.25">
      <c r="A17" s="65" t="s">
        <v>84</v>
      </c>
      <c r="B17" s="145">
        <v>71.019993780525724</v>
      </c>
      <c r="C17" s="144">
        <v>64.093208990529945</v>
      </c>
      <c r="D17" s="144">
        <v>56.098403226697613</v>
      </c>
      <c r="E17" s="144">
        <v>49.091801669121253</v>
      </c>
      <c r="F17" s="144">
        <v>43.084210750671389</v>
      </c>
      <c r="G17" s="144">
        <f>G9/G7*100</f>
        <v>37.479524589539444</v>
      </c>
      <c r="H17" s="106">
        <v>33.3203449486602</v>
      </c>
      <c r="I17" s="109">
        <v>10.133169919695611</v>
      </c>
      <c r="J17" s="109">
        <v>13.956490710373751</v>
      </c>
      <c r="K17" s="109">
        <v>13.883363721752584</v>
      </c>
      <c r="L17" s="109">
        <v>12.704473414668147</v>
      </c>
      <c r="M17" s="109">
        <v>9.4377424442644617</v>
      </c>
      <c r="N17" s="109">
        <f>N9/G7*100</f>
        <v>6.0926250428555102</v>
      </c>
      <c r="O17" s="109">
        <v>5.1596714937784212</v>
      </c>
    </row>
    <row r="18" spans="1:15" x14ac:dyDescent="0.2">
      <c r="A18" s="11"/>
      <c r="B18" s="12"/>
      <c r="C18" s="12"/>
      <c r="D18" s="12"/>
      <c r="E18" s="11"/>
      <c r="F18" s="11"/>
      <c r="G18" s="11"/>
      <c r="H18" s="11"/>
    </row>
    <row r="19" spans="1:15" x14ac:dyDescent="0.2">
      <c r="A19" s="14" t="s">
        <v>78</v>
      </c>
    </row>
    <row r="22" spans="1:15" x14ac:dyDescent="0.2">
      <c r="B22" s="90"/>
      <c r="C22" s="90"/>
      <c r="D22" s="90"/>
      <c r="E22" s="90"/>
      <c r="F22" s="90"/>
      <c r="G22" s="90"/>
      <c r="H22" s="90"/>
    </row>
    <row r="23" spans="1:15" x14ac:dyDescent="0.2">
      <c r="B23" s="90"/>
      <c r="C23" s="90"/>
      <c r="D23" s="90"/>
      <c r="E23" s="90"/>
      <c r="F23" s="90"/>
      <c r="G23" s="90"/>
      <c r="H23" s="90"/>
    </row>
  </sheetData>
  <mergeCells count="6">
    <mergeCell ref="A4:A6"/>
    <mergeCell ref="I4:O4"/>
    <mergeCell ref="B4:H4"/>
    <mergeCell ref="B14:O14"/>
    <mergeCell ref="B10:O10"/>
    <mergeCell ref="B6:O6"/>
  </mergeCells>
  <hyperlinks>
    <hyperlink ref="A2" location="Contents!A1" display="Back to the Contents"/>
  </hyperlink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AC56"/>
  <sheetViews>
    <sheetView showGridLines="0" zoomScale="85" zoomScaleNormal="85" workbookViewId="0"/>
  </sheetViews>
  <sheetFormatPr defaultColWidth="8.85546875" defaultRowHeight="12.75" x14ac:dyDescent="0.2"/>
  <cols>
    <col min="1" max="1" width="17.5703125" style="4" customWidth="1"/>
    <col min="2" max="29" width="7.7109375" style="4" customWidth="1"/>
    <col min="30" max="16384" width="8.85546875" style="4"/>
  </cols>
  <sheetData>
    <row r="1" spans="1:29" s="2" customFormat="1" ht="20.100000000000001" customHeight="1" x14ac:dyDescent="0.2">
      <c r="A1" s="73" t="s">
        <v>94</v>
      </c>
      <c r="B1" s="15"/>
      <c r="C1" s="15"/>
    </row>
    <row r="2" spans="1:29" s="2" customFormat="1" ht="13.5" customHeight="1" x14ac:dyDescent="0.2">
      <c r="A2" s="193" t="s">
        <v>68</v>
      </c>
    </row>
    <row r="3" spans="1:29" ht="15" customHeight="1" thickBot="1" x14ac:dyDescent="0.25"/>
    <row r="4" spans="1:29" s="2" customFormat="1" ht="15" customHeight="1" x14ac:dyDescent="0.2">
      <c r="A4" s="219" t="s">
        <v>80</v>
      </c>
      <c r="B4" s="227" t="s">
        <v>93</v>
      </c>
      <c r="C4" s="228"/>
      <c r="D4" s="228"/>
      <c r="E4" s="228"/>
      <c r="F4" s="228"/>
      <c r="G4" s="228"/>
      <c r="H4" s="228"/>
      <c r="I4" s="228"/>
      <c r="J4" s="228"/>
      <c r="K4" s="228"/>
      <c r="L4" s="228"/>
      <c r="M4" s="228"/>
      <c r="N4" s="228"/>
      <c r="O4" s="229"/>
      <c r="P4" s="227" t="s">
        <v>87</v>
      </c>
      <c r="Q4" s="228"/>
      <c r="R4" s="228"/>
      <c r="S4" s="228"/>
      <c r="T4" s="228"/>
      <c r="U4" s="228"/>
      <c r="V4" s="228"/>
      <c r="W4" s="228"/>
      <c r="X4" s="228"/>
      <c r="Y4" s="228"/>
      <c r="Z4" s="228"/>
      <c r="AA4" s="228"/>
      <c r="AB4" s="228"/>
      <c r="AC4" s="228"/>
    </row>
    <row r="5" spans="1:29" s="2" customFormat="1" ht="15" customHeight="1" x14ac:dyDescent="0.2">
      <c r="A5" s="220"/>
      <c r="B5" s="225" t="s">
        <v>81</v>
      </c>
      <c r="C5" s="223"/>
      <c r="D5" s="223"/>
      <c r="E5" s="223"/>
      <c r="F5" s="223"/>
      <c r="G5" s="223"/>
      <c r="H5" s="226"/>
      <c r="I5" s="222" t="s">
        <v>82</v>
      </c>
      <c r="J5" s="223"/>
      <c r="K5" s="223"/>
      <c r="L5" s="223"/>
      <c r="M5" s="223"/>
      <c r="N5" s="223"/>
      <c r="O5" s="224"/>
      <c r="P5" s="225" t="s">
        <v>81</v>
      </c>
      <c r="Q5" s="223"/>
      <c r="R5" s="223"/>
      <c r="S5" s="223"/>
      <c r="T5" s="223"/>
      <c r="U5" s="223"/>
      <c r="V5" s="223"/>
      <c r="W5" s="223" t="s">
        <v>82</v>
      </c>
      <c r="X5" s="223"/>
      <c r="Y5" s="223"/>
      <c r="Z5" s="223"/>
      <c r="AA5" s="223"/>
      <c r="AB5" s="223"/>
      <c r="AC5" s="223"/>
    </row>
    <row r="6" spans="1:29" s="2" customFormat="1" ht="15" customHeight="1" thickBot="1" x14ac:dyDescent="0.25">
      <c r="A6" s="220"/>
      <c r="B6" s="77">
        <v>2018</v>
      </c>
      <c r="C6" s="77">
        <v>2019</v>
      </c>
      <c r="D6" s="77">
        <v>2020</v>
      </c>
      <c r="E6" s="77">
        <v>2021</v>
      </c>
      <c r="F6" s="77">
        <v>2022</v>
      </c>
      <c r="G6" s="77">
        <v>2023</v>
      </c>
      <c r="H6" s="77">
        <v>2024</v>
      </c>
      <c r="I6" s="133">
        <v>2018</v>
      </c>
      <c r="J6" s="77">
        <v>2019</v>
      </c>
      <c r="K6" s="77">
        <v>2020</v>
      </c>
      <c r="L6" s="77">
        <v>2021</v>
      </c>
      <c r="M6" s="77">
        <v>2022</v>
      </c>
      <c r="N6" s="77">
        <v>2023</v>
      </c>
      <c r="O6" s="78">
        <v>2024</v>
      </c>
      <c r="P6" s="146">
        <v>2018</v>
      </c>
      <c r="Q6" s="77">
        <v>2019</v>
      </c>
      <c r="R6" s="77">
        <v>2020</v>
      </c>
      <c r="S6" s="77">
        <v>2021</v>
      </c>
      <c r="T6" s="77">
        <v>2022</v>
      </c>
      <c r="U6" s="77">
        <v>2023</v>
      </c>
      <c r="V6" s="77">
        <v>2024</v>
      </c>
      <c r="W6" s="133">
        <v>2018</v>
      </c>
      <c r="X6" s="77">
        <v>2019</v>
      </c>
      <c r="Y6" s="77">
        <v>2020</v>
      </c>
      <c r="Z6" s="77">
        <v>2021</v>
      </c>
      <c r="AA6" s="77">
        <v>2022</v>
      </c>
      <c r="AB6" s="77">
        <v>2023</v>
      </c>
      <c r="AC6" s="77">
        <v>2024</v>
      </c>
    </row>
    <row r="7" spans="1:29" s="2" customFormat="1" ht="15" customHeight="1" thickBot="1" x14ac:dyDescent="0.25">
      <c r="A7" s="221"/>
      <c r="B7" s="217" t="s">
        <v>85</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row>
    <row r="8" spans="1:29" s="2" customFormat="1" ht="15" customHeight="1" x14ac:dyDescent="0.2">
      <c r="A8" s="55" t="s">
        <v>91</v>
      </c>
      <c r="B8" s="94">
        <v>19.066269997663234</v>
      </c>
      <c r="C8" s="124">
        <v>22.137194548288264</v>
      </c>
      <c r="D8" s="124">
        <v>26.084465734323686</v>
      </c>
      <c r="E8" s="124">
        <v>30.23523440062597</v>
      </c>
      <c r="F8" s="124">
        <v>32.929129520096431</v>
      </c>
      <c r="G8" s="124">
        <v>36.677302679262219</v>
      </c>
      <c r="H8" s="124">
        <v>40.063953558188651</v>
      </c>
      <c r="I8" s="130">
        <v>3.4181312146651273</v>
      </c>
      <c r="J8" s="124">
        <v>6.9985408612114055</v>
      </c>
      <c r="K8" s="124">
        <v>10.042353568526849</v>
      </c>
      <c r="L8" s="124">
        <v>12.043737436115453</v>
      </c>
      <c r="M8" s="124">
        <v>12.108568290324902</v>
      </c>
      <c r="N8" s="124">
        <v>12.141121898484586</v>
      </c>
      <c r="O8" s="124">
        <v>12.749025171420584</v>
      </c>
      <c r="P8" s="94">
        <v>109.334</v>
      </c>
      <c r="Q8" s="124">
        <v>124.709</v>
      </c>
      <c r="R8" s="124">
        <v>144.792</v>
      </c>
      <c r="S8" s="124">
        <v>164.99700000000001</v>
      </c>
      <c r="T8" s="124">
        <v>187.672</v>
      </c>
      <c r="U8" s="124">
        <v>210.00800000000001</v>
      </c>
      <c r="V8" s="124">
        <v>233.542</v>
      </c>
      <c r="W8" s="130">
        <v>19.600999999999999</v>
      </c>
      <c r="X8" s="124">
        <v>39.426000000000002</v>
      </c>
      <c r="Y8" s="124">
        <v>55.744</v>
      </c>
      <c r="Z8" s="124">
        <v>65.724000000000004</v>
      </c>
      <c r="AA8" s="124">
        <v>69.010000000000005</v>
      </c>
      <c r="AB8" s="124">
        <v>69.518000000000001</v>
      </c>
      <c r="AC8" s="124">
        <v>74.316999999999993</v>
      </c>
    </row>
    <row r="9" spans="1:29" s="2" customFormat="1" ht="15" customHeight="1" x14ac:dyDescent="0.2">
      <c r="A9" s="67" t="s">
        <v>0</v>
      </c>
      <c r="B9" s="96">
        <v>15.413864991044427</v>
      </c>
      <c r="C9" s="100">
        <v>16.354263600242241</v>
      </c>
      <c r="D9" s="100">
        <v>18.780992658555835</v>
      </c>
      <c r="E9" s="100">
        <v>21.629587086633215</v>
      </c>
      <c r="F9" s="100">
        <v>23.046389422533618</v>
      </c>
      <c r="G9" s="100">
        <v>27.091027899312458</v>
      </c>
      <c r="H9" s="100">
        <v>29.472029640441239</v>
      </c>
      <c r="I9" s="131">
        <v>3.5719529024870069</v>
      </c>
      <c r="J9" s="100">
        <v>5.2214886043042199</v>
      </c>
      <c r="K9" s="100">
        <v>6.392864056706328</v>
      </c>
      <c r="L9" s="100">
        <v>8.1328214739133067</v>
      </c>
      <c r="M9" s="100">
        <v>8.1619392021697372</v>
      </c>
      <c r="N9" s="100">
        <v>10.24205920790954</v>
      </c>
      <c r="O9" s="100">
        <v>10.885002947202963</v>
      </c>
      <c r="P9" s="96">
        <v>10.499000000000001</v>
      </c>
      <c r="Q9" s="100">
        <v>11.071999999999999</v>
      </c>
      <c r="R9" s="100">
        <v>12.612</v>
      </c>
      <c r="S9" s="100">
        <v>14.311</v>
      </c>
      <c r="T9" s="100">
        <v>16.315000000000001</v>
      </c>
      <c r="U9" s="100">
        <v>19.071000000000002</v>
      </c>
      <c r="V9" s="100">
        <v>21</v>
      </c>
      <c r="W9" s="131">
        <v>2.4329999999999998</v>
      </c>
      <c r="X9" s="100">
        <v>3.5350000000000001</v>
      </c>
      <c r="Y9" s="100">
        <v>4.2930000000000001</v>
      </c>
      <c r="Z9" s="100">
        <v>5.3810000000000002</v>
      </c>
      <c r="AA9" s="100">
        <v>5.7779999999999996</v>
      </c>
      <c r="AB9" s="100">
        <v>7.21</v>
      </c>
      <c r="AC9" s="100">
        <v>7.7560000000000002</v>
      </c>
    </row>
    <row r="10" spans="1:29" s="2" customFormat="1" ht="15" customHeight="1" x14ac:dyDescent="0.2">
      <c r="A10" s="68" t="s">
        <v>1</v>
      </c>
      <c r="B10" s="96">
        <v>16.770026473183648</v>
      </c>
      <c r="C10" s="100">
        <v>19.591313564544357</v>
      </c>
      <c r="D10" s="100">
        <v>23.452640392026495</v>
      </c>
      <c r="E10" s="100">
        <v>27.441584011293141</v>
      </c>
      <c r="F10" s="100">
        <v>29.168191746856365</v>
      </c>
      <c r="G10" s="100">
        <v>32.863481508364842</v>
      </c>
      <c r="H10" s="100">
        <v>36.185525789684128</v>
      </c>
      <c r="I10" s="131">
        <v>2.6350622610059808</v>
      </c>
      <c r="J10" s="100">
        <v>5.846828859473983</v>
      </c>
      <c r="K10" s="100">
        <v>9.3069355692633504</v>
      </c>
      <c r="L10" s="100">
        <v>11.930854291268869</v>
      </c>
      <c r="M10" s="100">
        <v>11.063226872896866</v>
      </c>
      <c r="N10" s="100">
        <v>11.462589414285212</v>
      </c>
      <c r="O10" s="100">
        <v>11.635345861655338</v>
      </c>
      <c r="P10" s="96">
        <v>13.683</v>
      </c>
      <c r="Q10" s="100">
        <v>15.896000000000001</v>
      </c>
      <c r="R10" s="100">
        <v>19.047999999999998</v>
      </c>
      <c r="S10" s="100">
        <v>22.161000000000001</v>
      </c>
      <c r="T10" s="100">
        <v>24.704000000000001</v>
      </c>
      <c r="U10" s="100">
        <v>28.071000000000002</v>
      </c>
      <c r="V10" s="100">
        <v>31.675000000000001</v>
      </c>
      <c r="W10" s="131">
        <v>2.15</v>
      </c>
      <c r="X10" s="100">
        <v>4.7439999999999998</v>
      </c>
      <c r="Y10" s="100">
        <v>7.5590000000000002</v>
      </c>
      <c r="Z10" s="100">
        <v>9.6349999999999998</v>
      </c>
      <c r="AA10" s="100">
        <v>9.3699999999999992</v>
      </c>
      <c r="AB10" s="100">
        <v>9.7910000000000004</v>
      </c>
      <c r="AC10" s="100">
        <v>10.185</v>
      </c>
    </row>
    <row r="11" spans="1:29" s="2" customFormat="1" ht="15" customHeight="1" x14ac:dyDescent="0.2">
      <c r="A11" s="68" t="s">
        <v>2</v>
      </c>
      <c r="B11" s="96">
        <v>19.242819843342037</v>
      </c>
      <c r="C11" s="100">
        <v>22.621918936408026</v>
      </c>
      <c r="D11" s="100">
        <v>26.763727869147118</v>
      </c>
      <c r="E11" s="100">
        <v>30.285956621834487</v>
      </c>
      <c r="F11" s="100">
        <v>33.086994471923184</v>
      </c>
      <c r="G11" s="100">
        <v>37.273809869586685</v>
      </c>
      <c r="H11" s="100">
        <v>39.762653703174152</v>
      </c>
      <c r="I11" s="131">
        <v>3.1389614157238177</v>
      </c>
      <c r="J11" s="100">
        <v>6.1268309900582389</v>
      </c>
      <c r="K11" s="100">
        <v>9.3706000419400262</v>
      </c>
      <c r="L11" s="100">
        <v>11.959287531806616</v>
      </c>
      <c r="M11" s="100">
        <v>11.245272039569391</v>
      </c>
      <c r="N11" s="100">
        <v>10.386592698016207</v>
      </c>
      <c r="O11" s="100">
        <v>11.615670574778383</v>
      </c>
      <c r="P11" s="96">
        <v>6.633</v>
      </c>
      <c r="Q11" s="100">
        <v>7.6909999999999998</v>
      </c>
      <c r="R11" s="100">
        <v>8.9339999999999993</v>
      </c>
      <c r="S11" s="100">
        <v>9.9979999999999993</v>
      </c>
      <c r="T11" s="100">
        <v>11.372</v>
      </c>
      <c r="U11" s="100">
        <v>12.833</v>
      </c>
      <c r="V11" s="100">
        <v>13.904999999999999</v>
      </c>
      <c r="W11" s="131">
        <v>1.0820000000000001</v>
      </c>
      <c r="X11" s="100">
        <v>2.0830000000000002</v>
      </c>
      <c r="Y11" s="100">
        <v>3.1280000000000001</v>
      </c>
      <c r="Z11" s="100">
        <v>3.948</v>
      </c>
      <c r="AA11" s="100">
        <v>3.8650000000000002</v>
      </c>
      <c r="AB11" s="100">
        <v>3.5760000000000001</v>
      </c>
      <c r="AC11" s="100">
        <v>4.0620000000000003</v>
      </c>
    </row>
    <row r="12" spans="1:29" s="2" customFormat="1" ht="15" customHeight="1" x14ac:dyDescent="0.2">
      <c r="A12" s="54" t="s">
        <v>3</v>
      </c>
      <c r="B12" s="96">
        <v>20.3852945898218</v>
      </c>
      <c r="C12" s="100">
        <v>23.269966953505872</v>
      </c>
      <c r="D12" s="100">
        <v>27.466666666666669</v>
      </c>
      <c r="E12" s="100">
        <v>30.464480874316941</v>
      </c>
      <c r="F12" s="100">
        <v>32.329006006587868</v>
      </c>
      <c r="G12" s="100">
        <v>36.84866696502781</v>
      </c>
      <c r="H12" s="100">
        <v>38.556862745098044</v>
      </c>
      <c r="I12" s="131">
        <v>5.5546636699309682</v>
      </c>
      <c r="J12" s="100">
        <v>8.3401498543991099</v>
      </c>
      <c r="K12" s="100">
        <v>10.283333333333333</v>
      </c>
      <c r="L12" s="100">
        <v>11.700819672131148</v>
      </c>
      <c r="M12" s="100">
        <v>12.578311696699608</v>
      </c>
      <c r="N12" s="100">
        <v>12.032478741768429</v>
      </c>
      <c r="O12" s="100">
        <v>11.727058823529411</v>
      </c>
      <c r="P12" s="96">
        <v>6.3490000000000002</v>
      </c>
      <c r="Q12" s="100">
        <v>7.1120000000000001</v>
      </c>
      <c r="R12" s="100">
        <v>8.24</v>
      </c>
      <c r="S12" s="100">
        <v>8.92</v>
      </c>
      <c r="T12" s="100">
        <v>10.010999999999999</v>
      </c>
      <c r="U12" s="100">
        <v>11.526999999999999</v>
      </c>
      <c r="V12" s="100">
        <v>12.29</v>
      </c>
      <c r="W12" s="131">
        <v>1.73</v>
      </c>
      <c r="X12" s="100">
        <v>2.5489999999999999</v>
      </c>
      <c r="Y12" s="100">
        <v>3.085</v>
      </c>
      <c r="Z12" s="100">
        <v>3.4260000000000002</v>
      </c>
      <c r="AA12" s="100">
        <v>3.895</v>
      </c>
      <c r="AB12" s="100">
        <v>3.7639999999999998</v>
      </c>
      <c r="AC12" s="100">
        <v>3.738</v>
      </c>
    </row>
    <row r="13" spans="1:29" s="2" customFormat="1" ht="15" customHeight="1" x14ac:dyDescent="0.2">
      <c r="A13" s="67" t="s">
        <v>4</v>
      </c>
      <c r="B13" s="96">
        <v>19.750656167979002</v>
      </c>
      <c r="C13" s="100">
        <v>23.76028841575403</v>
      </c>
      <c r="D13" s="100">
        <v>31.040067600873179</v>
      </c>
      <c r="E13" s="100">
        <v>37.391814581194069</v>
      </c>
      <c r="F13" s="100">
        <v>44.704570791527317</v>
      </c>
      <c r="G13" s="100">
        <v>49.641803624104512</v>
      </c>
      <c r="H13" s="100">
        <v>54.46372128959753</v>
      </c>
      <c r="I13" s="131">
        <v>3.7795275590551181</v>
      </c>
      <c r="J13" s="100">
        <v>7.5505067682470575</v>
      </c>
      <c r="K13" s="100">
        <v>13.70326033377931</v>
      </c>
      <c r="L13" s="100">
        <v>15.637377145371865</v>
      </c>
      <c r="M13" s="100">
        <v>20.429208472686732</v>
      </c>
      <c r="N13" s="100">
        <v>22.116870346958841</v>
      </c>
      <c r="O13" s="100">
        <v>18.402753389056684</v>
      </c>
      <c r="P13" s="96">
        <v>3.01</v>
      </c>
      <c r="Q13" s="100">
        <v>3.4929999999999999</v>
      </c>
      <c r="R13" s="100">
        <v>4.4080000000000004</v>
      </c>
      <c r="S13" s="100">
        <v>5.0979999999999999</v>
      </c>
      <c r="T13" s="100">
        <v>6.4160000000000004</v>
      </c>
      <c r="U13" s="100">
        <v>7.0679999999999996</v>
      </c>
      <c r="V13" s="100">
        <v>7.7539999999999996</v>
      </c>
      <c r="W13" s="131">
        <v>0.57599999999999996</v>
      </c>
      <c r="X13" s="100">
        <v>1.1100000000000001</v>
      </c>
      <c r="Y13" s="100">
        <v>1.946</v>
      </c>
      <c r="Z13" s="100">
        <v>2.1320000000000001</v>
      </c>
      <c r="AA13" s="100">
        <v>2.9319999999999999</v>
      </c>
      <c r="AB13" s="100">
        <v>3.149</v>
      </c>
      <c r="AC13" s="100">
        <v>2.62</v>
      </c>
    </row>
    <row r="14" spans="1:29" s="2" customFormat="1" ht="15" customHeight="1" x14ac:dyDescent="0.2">
      <c r="A14" s="69" t="s">
        <v>5</v>
      </c>
      <c r="B14" s="96">
        <v>18.795979233403294</v>
      </c>
      <c r="C14" s="100">
        <v>21.617957908280488</v>
      </c>
      <c r="D14" s="100">
        <v>27.054883369890799</v>
      </c>
      <c r="E14" s="100">
        <v>31.725174553917768</v>
      </c>
      <c r="F14" s="100">
        <v>36.800736439597792</v>
      </c>
      <c r="G14" s="100">
        <v>41.494998455580109</v>
      </c>
      <c r="H14" s="100">
        <v>47.472008601949462</v>
      </c>
      <c r="I14" s="131">
        <v>3.3138186236606653</v>
      </c>
      <c r="J14" s="100">
        <v>6.5320283062218545</v>
      </c>
      <c r="K14" s="100">
        <v>10.851671029977123</v>
      </c>
      <c r="L14" s="100">
        <v>13.564294026377036</v>
      </c>
      <c r="M14" s="100">
        <v>14.549402823018459</v>
      </c>
      <c r="N14" s="100">
        <v>14.695749281250741</v>
      </c>
      <c r="O14" s="100">
        <v>16.313316659264625</v>
      </c>
      <c r="P14" s="96">
        <v>8.5079999999999991</v>
      </c>
      <c r="Q14" s="100">
        <v>9.4090000000000007</v>
      </c>
      <c r="R14" s="100">
        <v>11.471</v>
      </c>
      <c r="S14" s="100">
        <v>13.086</v>
      </c>
      <c r="T14" s="100">
        <v>15.590999999999999</v>
      </c>
      <c r="U14" s="100">
        <v>17.463999999999999</v>
      </c>
      <c r="V14" s="100">
        <v>20.309000000000001</v>
      </c>
      <c r="W14" s="131">
        <v>1.5</v>
      </c>
      <c r="X14" s="100">
        <v>2.843</v>
      </c>
      <c r="Y14" s="100">
        <v>4.601</v>
      </c>
      <c r="Z14" s="100">
        <v>5.5949999999999998</v>
      </c>
      <c r="AA14" s="100">
        <v>6.1639999999999997</v>
      </c>
      <c r="AB14" s="100">
        <v>6.1849999999999996</v>
      </c>
      <c r="AC14" s="100">
        <v>6.9790000000000001</v>
      </c>
    </row>
    <row r="15" spans="1:29" s="2" customFormat="1" ht="15" customHeight="1" x14ac:dyDescent="0.2">
      <c r="A15" s="69" t="s">
        <v>6</v>
      </c>
      <c r="B15" s="96">
        <v>18.307419640699266</v>
      </c>
      <c r="C15" s="100">
        <v>20.891970623230623</v>
      </c>
      <c r="D15" s="100">
        <v>26.38207945900254</v>
      </c>
      <c r="E15" s="100">
        <v>29.849637206049479</v>
      </c>
      <c r="F15" s="100">
        <v>34.601283226397797</v>
      </c>
      <c r="G15" s="100">
        <v>38.428417653390746</v>
      </c>
      <c r="H15" s="100">
        <v>42.314123740772466</v>
      </c>
      <c r="I15" s="131">
        <v>3.1740916780794324</v>
      </c>
      <c r="J15" s="100">
        <v>5.8753538751897594</v>
      </c>
      <c r="K15" s="100">
        <v>10.219780219780219</v>
      </c>
      <c r="L15" s="100">
        <v>13.029985138561063</v>
      </c>
      <c r="M15" s="100">
        <v>13.490542454795435</v>
      </c>
      <c r="N15" s="100">
        <v>14.316469321851452</v>
      </c>
      <c r="O15" s="100">
        <v>13.369223867205024</v>
      </c>
      <c r="P15" s="96">
        <v>4.5449999999999999</v>
      </c>
      <c r="Q15" s="100">
        <v>5.0919999999999996</v>
      </c>
      <c r="R15" s="100">
        <v>6.242</v>
      </c>
      <c r="S15" s="100">
        <v>6.8289999999999997</v>
      </c>
      <c r="T15" s="100">
        <v>8.3049999999999997</v>
      </c>
      <c r="U15" s="100">
        <v>9.282</v>
      </c>
      <c r="V15" s="100">
        <v>10.375</v>
      </c>
      <c r="W15" s="131">
        <v>0.78800000000000003</v>
      </c>
      <c r="X15" s="100">
        <v>1.4319999999999999</v>
      </c>
      <c r="Y15" s="100">
        <v>2.4180000000000001</v>
      </c>
      <c r="Z15" s="100">
        <v>2.9809999999999999</v>
      </c>
      <c r="AA15" s="100">
        <v>3.238</v>
      </c>
      <c r="AB15" s="100">
        <v>3.4580000000000002</v>
      </c>
      <c r="AC15" s="100">
        <v>3.278</v>
      </c>
    </row>
    <row r="16" spans="1:29" s="2" customFormat="1" ht="15" customHeight="1" x14ac:dyDescent="0.2">
      <c r="A16" s="67" t="s">
        <v>7</v>
      </c>
      <c r="B16" s="96">
        <v>19.503725430700246</v>
      </c>
      <c r="C16" s="100">
        <v>23.154350768803582</v>
      </c>
      <c r="D16" s="100">
        <v>27.558019689376977</v>
      </c>
      <c r="E16" s="100">
        <v>34.895566141443751</v>
      </c>
      <c r="F16" s="100">
        <v>35.759813311971023</v>
      </c>
      <c r="G16" s="100">
        <v>39.155557102579273</v>
      </c>
      <c r="H16" s="100">
        <v>43.224964811699678</v>
      </c>
      <c r="I16" s="131">
        <v>3.9648022656012945</v>
      </c>
      <c r="J16" s="100">
        <v>7.629030578598452</v>
      </c>
      <c r="K16" s="100">
        <v>10.484415538259231</v>
      </c>
      <c r="L16" s="100">
        <v>14.635397581531699</v>
      </c>
      <c r="M16" s="100">
        <v>13.507018216014769</v>
      </c>
      <c r="N16" s="100">
        <v>12.054022068293362</v>
      </c>
      <c r="O16" s="100">
        <v>13.62902948951217</v>
      </c>
      <c r="P16" s="96">
        <v>5.7850000000000001</v>
      </c>
      <c r="Q16" s="100">
        <v>6.6710000000000003</v>
      </c>
      <c r="R16" s="100">
        <v>7.7539999999999996</v>
      </c>
      <c r="S16" s="100">
        <v>9.5229999999999997</v>
      </c>
      <c r="T16" s="100">
        <v>10.266999999999999</v>
      </c>
      <c r="U16" s="100">
        <v>11.249000000000001</v>
      </c>
      <c r="V16" s="100">
        <v>12.590999999999999</v>
      </c>
      <c r="W16" s="131">
        <v>1.1759999999999999</v>
      </c>
      <c r="X16" s="100">
        <v>2.198</v>
      </c>
      <c r="Y16" s="100">
        <v>2.95</v>
      </c>
      <c r="Z16" s="100">
        <v>3.9940000000000002</v>
      </c>
      <c r="AA16" s="100">
        <v>3.8780000000000001</v>
      </c>
      <c r="AB16" s="100">
        <v>3.4630000000000001</v>
      </c>
      <c r="AC16" s="100">
        <v>3.97</v>
      </c>
    </row>
    <row r="17" spans="1:29" s="2" customFormat="1" ht="15" customHeight="1" x14ac:dyDescent="0.2">
      <c r="A17" s="70" t="s">
        <v>8</v>
      </c>
      <c r="B17" s="96">
        <v>19.638076881893134</v>
      </c>
      <c r="C17" s="100">
        <v>22.789412449098311</v>
      </c>
      <c r="D17" s="100">
        <v>26.040861402540035</v>
      </c>
      <c r="E17" s="100">
        <v>30.04489337822671</v>
      </c>
      <c r="F17" s="100">
        <v>33.670009636318213</v>
      </c>
      <c r="G17" s="100">
        <v>37.390311764286224</v>
      </c>
      <c r="H17" s="100">
        <v>39.572436550005264</v>
      </c>
      <c r="I17" s="131">
        <v>3.1587964450155264</v>
      </c>
      <c r="J17" s="100">
        <v>7.1516870273414774</v>
      </c>
      <c r="K17" s="100">
        <v>8.8533038836738456</v>
      </c>
      <c r="L17" s="100">
        <v>10.62102506546951</v>
      </c>
      <c r="M17" s="100">
        <v>11.592133909133089</v>
      </c>
      <c r="N17" s="100">
        <v>12.445601769280159</v>
      </c>
      <c r="O17" s="100">
        <v>12.300347526942113</v>
      </c>
      <c r="P17" s="96">
        <v>5.5019999999999998</v>
      </c>
      <c r="Q17" s="100">
        <v>6.2679999999999998</v>
      </c>
      <c r="R17" s="100">
        <v>7.0739999999999998</v>
      </c>
      <c r="S17" s="100">
        <v>8.0310000000000006</v>
      </c>
      <c r="T17" s="100">
        <v>9.4339999999999993</v>
      </c>
      <c r="U17" s="100">
        <v>10.481999999999999</v>
      </c>
      <c r="V17" s="100">
        <v>11.273</v>
      </c>
      <c r="W17" s="131">
        <v>0.88500000000000001</v>
      </c>
      <c r="X17" s="100">
        <v>1.9670000000000001</v>
      </c>
      <c r="Y17" s="100">
        <v>2.4049999999999998</v>
      </c>
      <c r="Z17" s="100">
        <v>2.839</v>
      </c>
      <c r="AA17" s="100">
        <v>3.2480000000000002</v>
      </c>
      <c r="AB17" s="100">
        <v>3.4889999999999999</v>
      </c>
      <c r="AC17" s="100">
        <v>3.504</v>
      </c>
    </row>
    <row r="18" spans="1:29" s="2" customFormat="1" ht="15" customHeight="1" x14ac:dyDescent="0.2">
      <c r="A18" s="69" t="s">
        <v>9</v>
      </c>
      <c r="B18" s="96">
        <v>22.904776209071791</v>
      </c>
      <c r="C18" s="100">
        <v>25.952673632452367</v>
      </c>
      <c r="D18" s="100">
        <v>28.597456970072884</v>
      </c>
      <c r="E18" s="100">
        <v>34.295058988435926</v>
      </c>
      <c r="F18" s="100">
        <v>35.470469346507969</v>
      </c>
      <c r="G18" s="100">
        <v>38.420348058902277</v>
      </c>
      <c r="H18" s="100">
        <v>42.767821440255915</v>
      </c>
      <c r="I18" s="131">
        <v>3.4019224992490238</v>
      </c>
      <c r="J18" s="100">
        <v>7.1757836508912112</v>
      </c>
      <c r="K18" s="100">
        <v>10.028686618080322</v>
      </c>
      <c r="L18" s="100">
        <v>12.292177705096757</v>
      </c>
      <c r="M18" s="100">
        <v>12.590762781645331</v>
      </c>
      <c r="N18" s="100">
        <v>11.806485200059496</v>
      </c>
      <c r="O18" s="100">
        <v>13.34472354502163</v>
      </c>
      <c r="P18" s="96">
        <v>6.1</v>
      </c>
      <c r="Q18" s="100">
        <v>6.7560000000000002</v>
      </c>
      <c r="R18" s="100">
        <v>7.3769999999999998</v>
      </c>
      <c r="S18" s="100">
        <v>8.8079999999999998</v>
      </c>
      <c r="T18" s="100">
        <v>9.4770000000000003</v>
      </c>
      <c r="U18" s="100">
        <v>10.332000000000001</v>
      </c>
      <c r="V18" s="100">
        <v>11.765000000000001</v>
      </c>
      <c r="W18" s="131">
        <v>0.90600000000000003</v>
      </c>
      <c r="X18" s="100">
        <v>1.8680000000000001</v>
      </c>
      <c r="Y18" s="100">
        <v>2.5870000000000002</v>
      </c>
      <c r="Z18" s="100">
        <v>3.157</v>
      </c>
      <c r="AA18" s="100">
        <v>3.3639999999999999</v>
      </c>
      <c r="AB18" s="100">
        <v>3.1749999999999998</v>
      </c>
      <c r="AC18" s="100">
        <v>3.6709999999999998</v>
      </c>
    </row>
    <row r="19" spans="1:29" s="2" customFormat="1" ht="15" customHeight="1" x14ac:dyDescent="0.2">
      <c r="A19" s="54" t="s">
        <v>10</v>
      </c>
      <c r="B19" s="96">
        <v>18.983386200182157</v>
      </c>
      <c r="C19" s="100">
        <v>22.403229636665873</v>
      </c>
      <c r="D19" s="100">
        <v>25.293431915810988</v>
      </c>
      <c r="E19" s="100">
        <v>28.617461775178437</v>
      </c>
      <c r="F19" s="100">
        <v>30.650903990505402</v>
      </c>
      <c r="G19" s="100">
        <v>34.153376573826783</v>
      </c>
      <c r="H19" s="100">
        <v>36.788454075997734</v>
      </c>
      <c r="I19" s="131">
        <v>3.3368926855312333</v>
      </c>
      <c r="J19" s="100">
        <v>7.8366183804322018</v>
      </c>
      <c r="K19" s="100">
        <v>9.9359639737468264</v>
      </c>
      <c r="L19" s="100">
        <v>11.334525593310454</v>
      </c>
      <c r="M19" s="100">
        <v>11.20085081459332</v>
      </c>
      <c r="N19" s="100">
        <v>10.882869133918351</v>
      </c>
      <c r="O19" s="100">
        <v>11.12951852183517</v>
      </c>
      <c r="P19" s="96">
        <v>12.089</v>
      </c>
      <c r="Q19" s="100">
        <v>14.151</v>
      </c>
      <c r="R19" s="100">
        <v>15.839</v>
      </c>
      <c r="S19" s="100">
        <v>17.762</v>
      </c>
      <c r="T19" s="100">
        <v>19.885999999999999</v>
      </c>
      <c r="U19" s="100">
        <v>22.379000000000001</v>
      </c>
      <c r="V19" s="100">
        <v>24.649000000000001</v>
      </c>
      <c r="W19" s="131">
        <v>2.125</v>
      </c>
      <c r="X19" s="100">
        <v>4.95</v>
      </c>
      <c r="Y19" s="100">
        <v>6.2220000000000004</v>
      </c>
      <c r="Z19" s="100">
        <v>7.0350000000000001</v>
      </c>
      <c r="AA19" s="100">
        <v>7.2670000000000003</v>
      </c>
      <c r="AB19" s="100">
        <v>7.1310000000000002</v>
      </c>
      <c r="AC19" s="100">
        <v>7.4569999999999999</v>
      </c>
    </row>
    <row r="20" spans="1:29" s="2" customFormat="1" ht="15" customHeight="1" x14ac:dyDescent="0.2">
      <c r="A20" s="69" t="s">
        <v>11</v>
      </c>
      <c r="B20" s="96">
        <v>19.37303134843258</v>
      </c>
      <c r="C20" s="100">
        <v>23.827824750192157</v>
      </c>
      <c r="D20" s="100">
        <v>27.894191197260533</v>
      </c>
      <c r="E20" s="100">
        <v>33.199382755738441</v>
      </c>
      <c r="F20" s="100">
        <v>35.614943245603094</v>
      </c>
      <c r="G20" s="100">
        <v>37.995216484729546</v>
      </c>
      <c r="H20" s="100">
        <v>41.493264373346165</v>
      </c>
      <c r="I20" s="131">
        <v>3.272836358182091</v>
      </c>
      <c r="J20" s="100">
        <v>8.3259031514219828</v>
      </c>
      <c r="K20" s="100">
        <v>11.064685369608243</v>
      </c>
      <c r="L20" s="100">
        <v>13.167877579888124</v>
      </c>
      <c r="M20" s="100">
        <v>11.809280279406261</v>
      </c>
      <c r="N20" s="100">
        <v>11.238194529620998</v>
      </c>
      <c r="O20" s="100">
        <v>11.949723358191003</v>
      </c>
      <c r="P20" s="96">
        <v>6.4580000000000002</v>
      </c>
      <c r="Q20" s="100">
        <v>7.75</v>
      </c>
      <c r="R20" s="100">
        <v>8.8789999999999996</v>
      </c>
      <c r="S20" s="100">
        <v>10.327</v>
      </c>
      <c r="T20" s="100">
        <v>11.420999999999999</v>
      </c>
      <c r="U20" s="100">
        <v>12.391</v>
      </c>
      <c r="V20" s="100">
        <v>13.798999999999999</v>
      </c>
      <c r="W20" s="131">
        <v>1.091</v>
      </c>
      <c r="X20" s="100">
        <v>2.7080000000000002</v>
      </c>
      <c r="Y20" s="100">
        <v>3.5219999999999998</v>
      </c>
      <c r="Z20" s="100">
        <v>4.0960000000000001</v>
      </c>
      <c r="AA20" s="100">
        <v>3.7869999999999999</v>
      </c>
      <c r="AB20" s="100">
        <v>3.665</v>
      </c>
      <c r="AC20" s="100">
        <v>3.9740000000000002</v>
      </c>
    </row>
    <row r="21" spans="1:29" s="2" customFormat="1" ht="15" customHeight="1" x14ac:dyDescent="0.2">
      <c r="A21" s="69" t="s">
        <v>12</v>
      </c>
      <c r="B21" s="96">
        <v>20.203038859755278</v>
      </c>
      <c r="C21" s="100">
        <v>23.301906269355172</v>
      </c>
      <c r="D21" s="100">
        <v>29.606647034076566</v>
      </c>
      <c r="E21" s="100">
        <v>32.33435125346211</v>
      </c>
      <c r="F21" s="100">
        <v>35.171627874853236</v>
      </c>
      <c r="G21" s="100">
        <v>38.214504179976892</v>
      </c>
      <c r="H21" s="100">
        <v>41.358415182287331</v>
      </c>
      <c r="I21" s="131">
        <v>2.0606427322845233</v>
      </c>
      <c r="J21" s="100">
        <v>6.9678618126763476</v>
      </c>
      <c r="K21" s="100">
        <v>13.276539054831019</v>
      </c>
      <c r="L21" s="100">
        <v>12.815140970101554</v>
      </c>
      <c r="M21" s="100">
        <v>11.440707231162373</v>
      </c>
      <c r="N21" s="100">
        <v>11.517025759532386</v>
      </c>
      <c r="O21" s="100">
        <v>12.47877476277676</v>
      </c>
      <c r="P21" s="96">
        <v>6.01</v>
      </c>
      <c r="Q21" s="100">
        <v>6.7720000000000002</v>
      </c>
      <c r="R21" s="100">
        <v>8.4450000000000003</v>
      </c>
      <c r="S21" s="100">
        <v>9.1059999999999999</v>
      </c>
      <c r="T21" s="100">
        <v>10.185</v>
      </c>
      <c r="U21" s="100">
        <v>11.244999999999999</v>
      </c>
      <c r="V21" s="100">
        <v>12.422000000000001</v>
      </c>
      <c r="W21" s="131">
        <v>0.61299999999999999</v>
      </c>
      <c r="X21" s="100">
        <v>2.0249999999999999</v>
      </c>
      <c r="Y21" s="100">
        <v>3.7869999999999999</v>
      </c>
      <c r="Z21" s="100">
        <v>3.609</v>
      </c>
      <c r="AA21" s="100">
        <v>3.3130000000000002</v>
      </c>
      <c r="AB21" s="100">
        <v>3.3889999999999998</v>
      </c>
      <c r="AC21" s="100">
        <v>3.7480000000000002</v>
      </c>
    </row>
    <row r="22" spans="1:29" s="2" customFormat="1" ht="15" customHeight="1" thickBot="1" x14ac:dyDescent="0.25">
      <c r="A22" s="69" t="s">
        <v>13</v>
      </c>
      <c r="B22" s="98">
        <v>22.949039941667344</v>
      </c>
      <c r="C22" s="101">
        <v>27.512489833856161</v>
      </c>
      <c r="D22" s="101">
        <v>31.302328734619167</v>
      </c>
      <c r="E22" s="101">
        <v>36.459272097053727</v>
      </c>
      <c r="F22" s="101">
        <v>41.144483407023429</v>
      </c>
      <c r="G22" s="101">
        <v>44.833395101243219</v>
      </c>
      <c r="H22" s="101">
        <v>49.283985812311464</v>
      </c>
      <c r="I22" s="132">
        <v>4.1254152151016772</v>
      </c>
      <c r="J22" s="101">
        <v>8.9860412620956378</v>
      </c>
      <c r="K22" s="101">
        <v>12.272465340157961</v>
      </c>
      <c r="L22" s="101">
        <v>13.684575389948005</v>
      </c>
      <c r="M22" s="101">
        <v>15.095458318510612</v>
      </c>
      <c r="N22" s="101">
        <v>13.599609177588356</v>
      </c>
      <c r="O22" s="101">
        <v>15.538502336990751</v>
      </c>
      <c r="P22" s="98">
        <v>14.163</v>
      </c>
      <c r="Q22" s="101">
        <v>16.576000000000001</v>
      </c>
      <c r="R22" s="101">
        <v>18.469000000000001</v>
      </c>
      <c r="S22" s="101">
        <v>21.036999999999999</v>
      </c>
      <c r="T22" s="101">
        <v>24.288</v>
      </c>
      <c r="U22" s="101">
        <v>26.614000000000001</v>
      </c>
      <c r="V22" s="101">
        <v>29.734999999999999</v>
      </c>
      <c r="W22" s="132">
        <v>2.5459999999999998</v>
      </c>
      <c r="X22" s="101">
        <v>5.4139999999999997</v>
      </c>
      <c r="Y22" s="101">
        <v>7.2409999999999997</v>
      </c>
      <c r="Z22" s="101">
        <v>7.8959999999999999</v>
      </c>
      <c r="AA22" s="101">
        <v>8.9109999999999996</v>
      </c>
      <c r="AB22" s="101">
        <v>8.0730000000000004</v>
      </c>
      <c r="AC22" s="101">
        <v>9.375</v>
      </c>
    </row>
    <row r="23" spans="1:29" s="2" customFormat="1" ht="15" customHeight="1" thickBot="1" x14ac:dyDescent="0.25">
      <c r="A23" s="62"/>
      <c r="B23" s="217" t="s">
        <v>83</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row>
    <row r="24" spans="1:29" s="2" customFormat="1" ht="15" customHeight="1" x14ac:dyDescent="0.2">
      <c r="A24" s="55" t="s">
        <v>91</v>
      </c>
      <c r="B24" s="94">
        <v>5.5254062311445615</v>
      </c>
      <c r="C24" s="124">
        <v>7.9487561818136641</v>
      </c>
      <c r="D24" s="124">
        <v>11.451496967153014</v>
      </c>
      <c r="E24" s="124">
        <v>15.392213094476748</v>
      </c>
      <c r="F24" s="124">
        <v>18.741873959296544</v>
      </c>
      <c r="G24" s="124">
        <v>22.930824002808325</v>
      </c>
      <c r="H24" s="124">
        <v>26.714506032529169</v>
      </c>
      <c r="I24" s="130">
        <v>1.4861136784539675</v>
      </c>
      <c r="J24" s="124">
        <v>3.9089653605421888</v>
      </c>
      <c r="K24" s="124">
        <v>6.4209523157547714</v>
      </c>
      <c r="L24" s="124">
        <v>8.2025101198253285</v>
      </c>
      <c r="M24" s="124">
        <v>9.0008018570799422</v>
      </c>
      <c r="N24" s="124">
        <v>9.9065113704039423</v>
      </c>
      <c r="O24" s="124">
        <v>10.681856780398096</v>
      </c>
      <c r="P24" s="94">
        <v>31.684999999999999</v>
      </c>
      <c r="Q24" s="124">
        <v>44.779000000000003</v>
      </c>
      <c r="R24" s="124">
        <v>63.566000000000003</v>
      </c>
      <c r="S24" s="124">
        <v>83.997</v>
      </c>
      <c r="T24" s="124">
        <v>106.815</v>
      </c>
      <c r="U24" s="124">
        <v>131.298</v>
      </c>
      <c r="V24" s="124">
        <v>155.72499999999999</v>
      </c>
      <c r="W24" s="130">
        <v>8.5220000000000002</v>
      </c>
      <c r="X24" s="124">
        <v>22.021000000000001</v>
      </c>
      <c r="Y24" s="124">
        <v>35.642000000000003</v>
      </c>
      <c r="Z24" s="124">
        <v>44.762</v>
      </c>
      <c r="AA24" s="124">
        <v>51.298000000000002</v>
      </c>
      <c r="AB24" s="124">
        <v>56.722999999999999</v>
      </c>
      <c r="AC24" s="124">
        <v>62.267000000000003</v>
      </c>
    </row>
    <row r="25" spans="1:29" s="2" customFormat="1" ht="15" customHeight="1" x14ac:dyDescent="0.2">
      <c r="A25" s="67" t="s">
        <v>0</v>
      </c>
      <c r="B25" s="96">
        <v>4.7259006958921805</v>
      </c>
      <c r="C25" s="100">
        <v>5.6719989365001995</v>
      </c>
      <c r="D25" s="100">
        <v>7.7986091462779035</v>
      </c>
      <c r="E25" s="100">
        <v>10.350039296294057</v>
      </c>
      <c r="F25" s="100">
        <v>12.303650129958188</v>
      </c>
      <c r="G25" s="100">
        <v>16.300642081936473</v>
      </c>
      <c r="H25" s="100">
        <v>19.241025065259496</v>
      </c>
      <c r="I25" s="131">
        <v>1.4064656311477817</v>
      </c>
      <c r="J25" s="100">
        <v>2.4696828702677953</v>
      </c>
      <c r="K25" s="100">
        <v>3.8509076288475574</v>
      </c>
      <c r="L25" s="100">
        <v>5.2717489873647301</v>
      </c>
      <c r="M25" s="100">
        <v>5.6856706972539275</v>
      </c>
      <c r="N25" s="100">
        <v>8.1396670265355997</v>
      </c>
      <c r="O25" s="100">
        <v>9.0801919892216567</v>
      </c>
      <c r="P25" s="96">
        <v>3.2189999999999999</v>
      </c>
      <c r="Q25" s="100">
        <v>3.84</v>
      </c>
      <c r="R25" s="100">
        <v>5.2370000000000001</v>
      </c>
      <c r="S25" s="100">
        <v>6.8479999999999999</v>
      </c>
      <c r="T25" s="100">
        <v>8.7100000000000009</v>
      </c>
      <c r="U25" s="100">
        <v>11.475</v>
      </c>
      <c r="V25" s="100">
        <v>13.71</v>
      </c>
      <c r="W25" s="131">
        <v>0.95799999999999996</v>
      </c>
      <c r="X25" s="100">
        <v>1.6719999999999999</v>
      </c>
      <c r="Y25" s="100">
        <v>2.5859999999999999</v>
      </c>
      <c r="Z25" s="100">
        <v>3.488</v>
      </c>
      <c r="AA25" s="100">
        <v>4.0250000000000004</v>
      </c>
      <c r="AB25" s="100">
        <v>5.73</v>
      </c>
      <c r="AC25" s="100">
        <v>6.47</v>
      </c>
    </row>
    <row r="26" spans="1:29" s="2" customFormat="1" ht="15" customHeight="1" x14ac:dyDescent="0.2">
      <c r="A26" s="68" t="s">
        <v>1</v>
      </c>
      <c r="B26" s="96">
        <v>5.4919599960780472</v>
      </c>
      <c r="C26" s="100">
        <v>7.8237077571544775</v>
      </c>
      <c r="D26" s="100">
        <v>11.296617786478533</v>
      </c>
      <c r="E26" s="100">
        <v>15.21478014289783</v>
      </c>
      <c r="F26" s="100">
        <v>17.606706417143869</v>
      </c>
      <c r="G26" s="100">
        <v>21.587037709121134</v>
      </c>
      <c r="H26" s="100">
        <v>25.458388073342093</v>
      </c>
      <c r="I26" s="131">
        <v>1.2672811059907834</v>
      </c>
      <c r="J26" s="100">
        <v>3.754097956567823</v>
      </c>
      <c r="K26" s="100">
        <v>6.4566172939829345</v>
      </c>
      <c r="L26" s="100">
        <v>8.5416744059338505</v>
      </c>
      <c r="M26" s="100">
        <v>8.5542239801641173</v>
      </c>
      <c r="N26" s="100">
        <v>9.2780125736094696</v>
      </c>
      <c r="O26" s="100">
        <v>10.079396812703489</v>
      </c>
      <c r="P26" s="96">
        <v>4.4809999999999999</v>
      </c>
      <c r="Q26" s="100">
        <v>6.3479999999999999</v>
      </c>
      <c r="R26" s="100">
        <v>9.1750000000000007</v>
      </c>
      <c r="S26" s="100">
        <v>12.287000000000001</v>
      </c>
      <c r="T26" s="100">
        <v>14.912000000000001</v>
      </c>
      <c r="U26" s="100">
        <v>18.439</v>
      </c>
      <c r="V26" s="100">
        <v>22.285</v>
      </c>
      <c r="W26" s="131">
        <v>1.034</v>
      </c>
      <c r="X26" s="100">
        <v>3.0459999999999998</v>
      </c>
      <c r="Y26" s="100">
        <v>5.2439999999999998</v>
      </c>
      <c r="Z26" s="100">
        <v>6.8979999999999997</v>
      </c>
      <c r="AA26" s="100">
        <v>7.2450000000000001</v>
      </c>
      <c r="AB26" s="100">
        <v>7.9249999999999998</v>
      </c>
      <c r="AC26" s="100">
        <v>8.8230000000000004</v>
      </c>
    </row>
    <row r="27" spans="1:29" s="2" customFormat="1" ht="15" customHeight="1" x14ac:dyDescent="0.2">
      <c r="A27" s="68" t="s">
        <v>2</v>
      </c>
      <c r="B27" s="96">
        <v>5.7528285465622284</v>
      </c>
      <c r="C27" s="100">
        <v>7.6651567739278779</v>
      </c>
      <c r="D27" s="100">
        <v>11.755190078188191</v>
      </c>
      <c r="E27" s="100">
        <v>14.855204168181269</v>
      </c>
      <c r="F27" s="100">
        <v>18.102996799534477</v>
      </c>
      <c r="G27" s="100">
        <v>22.556565685904324</v>
      </c>
      <c r="H27" s="100">
        <v>25.21303974835573</v>
      </c>
      <c r="I27" s="131">
        <v>1.459239918769945</v>
      </c>
      <c r="J27" s="100">
        <v>3.1148891111241839</v>
      </c>
      <c r="K27" s="100">
        <v>6.0243851292651511</v>
      </c>
      <c r="L27" s="100">
        <v>7.4821277111353446</v>
      </c>
      <c r="M27" s="100">
        <v>8.1640965958684912</v>
      </c>
      <c r="N27" s="100">
        <v>8.0339248889017973</v>
      </c>
      <c r="O27" s="100">
        <v>9.4909922790963677</v>
      </c>
      <c r="P27" s="96">
        <v>1.9830000000000001</v>
      </c>
      <c r="Q27" s="100">
        <v>2.6059999999999999</v>
      </c>
      <c r="R27" s="100">
        <v>3.9239999999999999</v>
      </c>
      <c r="S27" s="100">
        <v>4.9039999999999999</v>
      </c>
      <c r="T27" s="100">
        <v>6.2220000000000004</v>
      </c>
      <c r="U27" s="100">
        <v>7.766</v>
      </c>
      <c r="V27" s="100">
        <v>8.8170000000000002</v>
      </c>
      <c r="W27" s="131">
        <v>0.503</v>
      </c>
      <c r="X27" s="100">
        <v>1.0589999999999999</v>
      </c>
      <c r="Y27" s="100">
        <v>2.0110000000000001</v>
      </c>
      <c r="Z27" s="100">
        <v>2.4700000000000002</v>
      </c>
      <c r="AA27" s="100">
        <v>2.806</v>
      </c>
      <c r="AB27" s="100">
        <v>2.766</v>
      </c>
      <c r="AC27" s="100">
        <v>3.319</v>
      </c>
    </row>
    <row r="28" spans="1:29" s="2" customFormat="1" ht="15" customHeight="1" x14ac:dyDescent="0.2">
      <c r="A28" s="54" t="s">
        <v>3</v>
      </c>
      <c r="B28" s="96">
        <v>5.2560603628190723</v>
      </c>
      <c r="C28" s="100">
        <v>8.1405621175931682</v>
      </c>
      <c r="D28" s="100">
        <v>11.19</v>
      </c>
      <c r="E28" s="100">
        <v>14.549180327868852</v>
      </c>
      <c r="F28" s="100">
        <v>17.72266356649228</v>
      </c>
      <c r="G28" s="100">
        <v>22.600856722715939</v>
      </c>
      <c r="H28" s="100">
        <v>25.308235294117647</v>
      </c>
      <c r="I28" s="131">
        <v>1.598972547760475</v>
      </c>
      <c r="J28" s="100">
        <v>4.1488073814743318</v>
      </c>
      <c r="K28" s="100">
        <v>5.6466666666666665</v>
      </c>
      <c r="L28" s="100">
        <v>7.3360655737704921</v>
      </c>
      <c r="M28" s="100">
        <v>8.6062132661628894</v>
      </c>
      <c r="N28" s="100">
        <v>9.3344415318713647</v>
      </c>
      <c r="O28" s="100">
        <v>10.042352941176471</v>
      </c>
      <c r="P28" s="96">
        <v>1.637</v>
      </c>
      <c r="Q28" s="100">
        <v>2.488</v>
      </c>
      <c r="R28" s="100">
        <v>3.3570000000000002</v>
      </c>
      <c r="S28" s="100">
        <v>4.26</v>
      </c>
      <c r="T28" s="100">
        <v>5.4880000000000004</v>
      </c>
      <c r="U28" s="100">
        <v>7.07</v>
      </c>
      <c r="V28" s="100">
        <v>8.0670000000000002</v>
      </c>
      <c r="W28" s="131">
        <v>0.498</v>
      </c>
      <c r="X28" s="100">
        <v>1.268</v>
      </c>
      <c r="Y28" s="100">
        <v>1.694</v>
      </c>
      <c r="Z28" s="100">
        <v>2.1480000000000001</v>
      </c>
      <c r="AA28" s="100">
        <v>2.665</v>
      </c>
      <c r="AB28" s="100">
        <v>2.92</v>
      </c>
      <c r="AC28" s="100">
        <v>3.2010000000000001</v>
      </c>
    </row>
    <row r="29" spans="1:29" s="2" customFormat="1" ht="15" customHeight="1" x14ac:dyDescent="0.2">
      <c r="A29" s="67" t="s">
        <v>4</v>
      </c>
      <c r="B29" s="96">
        <v>6.6141732283464565</v>
      </c>
      <c r="C29" s="100">
        <v>9.5367662063805181</v>
      </c>
      <c r="D29" s="100">
        <v>16.231251320329555</v>
      </c>
      <c r="E29" s="100">
        <v>22.737274460906555</v>
      </c>
      <c r="F29" s="100">
        <v>30.483556298773689</v>
      </c>
      <c r="G29" s="100">
        <v>36.058435173479417</v>
      </c>
      <c r="H29" s="100">
        <v>41.43429093207839</v>
      </c>
      <c r="I29" s="131">
        <v>1.988188976377953</v>
      </c>
      <c r="J29" s="100">
        <v>5.2717502210733969</v>
      </c>
      <c r="K29" s="100">
        <v>10.407717766354482</v>
      </c>
      <c r="L29" s="100">
        <v>13.224292210649846</v>
      </c>
      <c r="M29" s="100">
        <v>17.565496098104795</v>
      </c>
      <c r="N29" s="100">
        <v>19.342604298356513</v>
      </c>
      <c r="O29" s="100">
        <v>16.197232563039965</v>
      </c>
      <c r="P29" s="96">
        <v>1.008</v>
      </c>
      <c r="Q29" s="100">
        <v>1.4019999999999999</v>
      </c>
      <c r="R29" s="100">
        <v>2.3050000000000002</v>
      </c>
      <c r="S29" s="100">
        <v>3.1</v>
      </c>
      <c r="T29" s="100">
        <v>4.375</v>
      </c>
      <c r="U29" s="100">
        <v>5.1340000000000003</v>
      </c>
      <c r="V29" s="100">
        <v>5.899</v>
      </c>
      <c r="W29" s="131">
        <v>0.30299999999999999</v>
      </c>
      <c r="X29" s="100">
        <v>0.77500000000000002</v>
      </c>
      <c r="Y29" s="100">
        <v>1.478</v>
      </c>
      <c r="Z29" s="100">
        <v>1.8029999999999999</v>
      </c>
      <c r="AA29" s="100">
        <v>2.5209999999999999</v>
      </c>
      <c r="AB29" s="100">
        <v>2.754</v>
      </c>
      <c r="AC29" s="100">
        <v>2.306</v>
      </c>
    </row>
    <row r="30" spans="1:29" s="2" customFormat="1" ht="15" customHeight="1" x14ac:dyDescent="0.2">
      <c r="A30" s="69" t="s">
        <v>5</v>
      </c>
      <c r="B30" s="96">
        <v>5.9670827350049711</v>
      </c>
      <c r="C30" s="100">
        <v>8.3563091627607768</v>
      </c>
      <c r="D30" s="100">
        <v>12.632373405033137</v>
      </c>
      <c r="E30" s="100">
        <v>16.69656710628394</v>
      </c>
      <c r="F30" s="100">
        <v>22.258414766558086</v>
      </c>
      <c r="G30" s="100">
        <v>27.858958823389646</v>
      </c>
      <c r="H30" s="100">
        <v>34.117949557046352</v>
      </c>
      <c r="I30" s="131">
        <v>2.087705732906219</v>
      </c>
      <c r="J30" s="100">
        <v>4.0069846521459427</v>
      </c>
      <c r="K30" s="100">
        <v>7.0284676525389749</v>
      </c>
      <c r="L30" s="100">
        <v>9.3240884406516678</v>
      </c>
      <c r="M30" s="100">
        <v>11.183496199782844</v>
      </c>
      <c r="N30" s="100">
        <v>12.73314800294628</v>
      </c>
      <c r="O30" s="100">
        <v>14.814987961945725</v>
      </c>
      <c r="P30" s="96">
        <v>2.7010000000000001</v>
      </c>
      <c r="Q30" s="100">
        <v>3.637</v>
      </c>
      <c r="R30" s="100">
        <v>5.3559999999999999</v>
      </c>
      <c r="S30" s="100">
        <v>6.8869999999999996</v>
      </c>
      <c r="T30" s="100">
        <v>9.43</v>
      </c>
      <c r="U30" s="100">
        <v>11.725</v>
      </c>
      <c r="V30" s="100">
        <v>14.596</v>
      </c>
      <c r="W30" s="131">
        <v>0.94499999999999995</v>
      </c>
      <c r="X30" s="100">
        <v>1.744</v>
      </c>
      <c r="Y30" s="100">
        <v>2.98</v>
      </c>
      <c r="Z30" s="100">
        <v>3.8460000000000001</v>
      </c>
      <c r="AA30" s="100">
        <v>4.7380000000000004</v>
      </c>
      <c r="AB30" s="100">
        <v>5.359</v>
      </c>
      <c r="AC30" s="100">
        <v>6.3380000000000001</v>
      </c>
    </row>
    <row r="31" spans="1:29" s="2" customFormat="1" ht="15" customHeight="1" x14ac:dyDescent="0.2">
      <c r="A31" s="69" t="s">
        <v>6</v>
      </c>
      <c r="B31" s="96">
        <v>4.4348666720373808</v>
      </c>
      <c r="C31" s="100">
        <v>6.8395355516350067</v>
      </c>
      <c r="D31" s="100">
        <v>10.718512256973796</v>
      </c>
      <c r="E31" s="100">
        <v>14.494273974997816</v>
      </c>
      <c r="F31" s="100">
        <v>19.177568535955338</v>
      </c>
      <c r="G31" s="100">
        <v>23.61927631034197</v>
      </c>
      <c r="H31" s="100">
        <v>27.717280476365268</v>
      </c>
      <c r="I31" s="131">
        <v>1.5064851365503906</v>
      </c>
      <c r="J31" s="100">
        <v>3.2864235014155008</v>
      </c>
      <c r="K31" s="100">
        <v>6.593406593406594</v>
      </c>
      <c r="L31" s="100">
        <v>8.8032170644287095</v>
      </c>
      <c r="M31" s="100">
        <v>9.5867011082409803</v>
      </c>
      <c r="N31" s="100">
        <v>12.060114266788108</v>
      </c>
      <c r="O31" s="100">
        <v>11.187242546596517</v>
      </c>
      <c r="P31" s="96">
        <v>1.101</v>
      </c>
      <c r="Q31" s="100">
        <v>1.667</v>
      </c>
      <c r="R31" s="100">
        <v>2.536</v>
      </c>
      <c r="S31" s="100">
        <v>3.3159999999999998</v>
      </c>
      <c r="T31" s="100">
        <v>4.6029999999999998</v>
      </c>
      <c r="U31" s="100">
        <v>5.7050000000000001</v>
      </c>
      <c r="V31" s="100">
        <v>6.7960000000000003</v>
      </c>
      <c r="W31" s="131">
        <v>0.374</v>
      </c>
      <c r="X31" s="100">
        <v>0.80100000000000005</v>
      </c>
      <c r="Y31" s="100">
        <v>1.56</v>
      </c>
      <c r="Z31" s="100">
        <v>2.0139999999999998</v>
      </c>
      <c r="AA31" s="100">
        <v>2.3010000000000002</v>
      </c>
      <c r="AB31" s="100">
        <v>2.9129999999999998</v>
      </c>
      <c r="AC31" s="100">
        <v>2.7429999999999999</v>
      </c>
    </row>
    <row r="32" spans="1:29" s="2" customFormat="1" ht="15" customHeight="1" x14ac:dyDescent="0.2">
      <c r="A32" s="67" t="s">
        <v>7</v>
      </c>
      <c r="B32" s="96">
        <v>5.1077172044098313</v>
      </c>
      <c r="C32" s="100">
        <v>7.7852209225642985</v>
      </c>
      <c r="D32" s="100">
        <v>11.596829797064363</v>
      </c>
      <c r="E32" s="100">
        <v>17.977281055331623</v>
      </c>
      <c r="F32" s="100">
        <v>20.124690885026645</v>
      </c>
      <c r="G32" s="100">
        <v>24.017543248981866</v>
      </c>
      <c r="H32" s="100">
        <v>28.380651584331769</v>
      </c>
      <c r="I32" s="131">
        <v>1.5407437375678501</v>
      </c>
      <c r="J32" s="100">
        <v>3.8804623234181386</v>
      </c>
      <c r="K32" s="100">
        <v>6.3439599104382127</v>
      </c>
      <c r="L32" s="100">
        <v>10.685232685965556</v>
      </c>
      <c r="M32" s="100">
        <v>10.327052349273798</v>
      </c>
      <c r="N32" s="100">
        <v>9.7288454175223631</v>
      </c>
      <c r="O32" s="100">
        <v>10.759037385423461</v>
      </c>
      <c r="P32" s="96">
        <v>1.5149999999999999</v>
      </c>
      <c r="Q32" s="100">
        <v>2.2429999999999999</v>
      </c>
      <c r="R32" s="100">
        <v>3.2629999999999999</v>
      </c>
      <c r="S32" s="100">
        <v>4.9059999999999997</v>
      </c>
      <c r="T32" s="100">
        <v>5.7779999999999996</v>
      </c>
      <c r="U32" s="100">
        <v>6.9</v>
      </c>
      <c r="V32" s="100">
        <v>8.2669999999999995</v>
      </c>
      <c r="W32" s="131">
        <v>0.45700000000000002</v>
      </c>
      <c r="X32" s="100">
        <v>1.1180000000000001</v>
      </c>
      <c r="Y32" s="100">
        <v>1.7849999999999999</v>
      </c>
      <c r="Z32" s="100">
        <v>2.9159999999999999</v>
      </c>
      <c r="AA32" s="100">
        <v>2.9649999999999999</v>
      </c>
      <c r="AB32" s="100">
        <v>2.7949999999999999</v>
      </c>
      <c r="AC32" s="100">
        <v>3.1339999999999999</v>
      </c>
    </row>
    <row r="33" spans="1:29" s="2" customFormat="1" ht="15" customHeight="1" x14ac:dyDescent="0.2">
      <c r="A33" s="70" t="s">
        <v>8</v>
      </c>
      <c r="B33" s="96">
        <v>6.0356212299675196</v>
      </c>
      <c r="C33" s="100">
        <v>8.5551192553810349</v>
      </c>
      <c r="D33" s="100">
        <v>11.209276642738818</v>
      </c>
      <c r="E33" s="100">
        <v>15.604190048634493</v>
      </c>
      <c r="F33" s="100">
        <v>19.718762268460686</v>
      </c>
      <c r="G33" s="100">
        <v>23.596347292573302</v>
      </c>
      <c r="H33" s="100">
        <v>26.320777898690629</v>
      </c>
      <c r="I33" s="131">
        <v>1.4883820537530785</v>
      </c>
      <c r="J33" s="100">
        <v>3.7921756835369398</v>
      </c>
      <c r="K33" s="100">
        <v>5.124240750966317</v>
      </c>
      <c r="L33" s="100">
        <v>7.2315750093527882</v>
      </c>
      <c r="M33" s="100">
        <v>9.2080374031906906</v>
      </c>
      <c r="N33" s="100">
        <v>10.6156809588357</v>
      </c>
      <c r="O33" s="100">
        <v>10.232737740021765</v>
      </c>
      <c r="P33" s="96">
        <v>1.6910000000000001</v>
      </c>
      <c r="Q33" s="100">
        <v>2.3530000000000002</v>
      </c>
      <c r="R33" s="100">
        <v>3.0449999999999999</v>
      </c>
      <c r="S33" s="100">
        <v>4.1710000000000003</v>
      </c>
      <c r="T33" s="100">
        <v>5.5250000000000004</v>
      </c>
      <c r="U33" s="100">
        <v>6.6150000000000002</v>
      </c>
      <c r="V33" s="100">
        <v>7.4980000000000002</v>
      </c>
      <c r="W33" s="131">
        <v>0.41699999999999998</v>
      </c>
      <c r="X33" s="100">
        <v>1.0429999999999999</v>
      </c>
      <c r="Y33" s="100">
        <v>1.3919999999999999</v>
      </c>
      <c r="Z33" s="100">
        <v>1.9330000000000001</v>
      </c>
      <c r="AA33" s="100">
        <v>2.58</v>
      </c>
      <c r="AB33" s="100">
        <v>2.976</v>
      </c>
      <c r="AC33" s="100">
        <v>2.915</v>
      </c>
    </row>
    <row r="34" spans="1:29" s="2" customFormat="1" ht="15" customHeight="1" x14ac:dyDescent="0.2">
      <c r="A34" s="69" t="s">
        <v>9</v>
      </c>
      <c r="B34" s="96">
        <v>5.1028837488735359</v>
      </c>
      <c r="C34" s="100">
        <v>7.7980946527350952</v>
      </c>
      <c r="D34" s="100">
        <v>10.993952550783067</v>
      </c>
      <c r="E34" s="100">
        <v>16.13129307323911</v>
      </c>
      <c r="F34" s="100">
        <v>18.294782543603564</v>
      </c>
      <c r="G34" s="100">
        <v>21.876394466755915</v>
      </c>
      <c r="H34" s="100">
        <v>26.282307608419064</v>
      </c>
      <c r="I34" s="131">
        <v>1.4456293181135478</v>
      </c>
      <c r="J34" s="100">
        <v>4.4253226797787333</v>
      </c>
      <c r="K34" s="100">
        <v>6.6521941386261441</v>
      </c>
      <c r="L34" s="100">
        <v>8.612701008449168</v>
      </c>
      <c r="M34" s="100">
        <v>8.8517104573695633</v>
      </c>
      <c r="N34" s="100">
        <v>8.9022757697456498</v>
      </c>
      <c r="O34" s="100">
        <v>10.538369260969137</v>
      </c>
      <c r="P34" s="96">
        <v>1.359</v>
      </c>
      <c r="Q34" s="100">
        <v>2.0299999999999998</v>
      </c>
      <c r="R34" s="100">
        <v>2.8359999999999999</v>
      </c>
      <c r="S34" s="100">
        <v>4.1429999999999998</v>
      </c>
      <c r="T34" s="100">
        <v>4.8879999999999999</v>
      </c>
      <c r="U34" s="100">
        <v>5.883</v>
      </c>
      <c r="V34" s="100">
        <v>7.23</v>
      </c>
      <c r="W34" s="131">
        <v>0.38500000000000001</v>
      </c>
      <c r="X34" s="100">
        <v>1.1519999999999999</v>
      </c>
      <c r="Y34" s="100">
        <v>1.716</v>
      </c>
      <c r="Z34" s="100">
        <v>2.2120000000000002</v>
      </c>
      <c r="AA34" s="100">
        <v>2.3650000000000002</v>
      </c>
      <c r="AB34" s="100">
        <v>2.3940000000000001</v>
      </c>
      <c r="AC34" s="100">
        <v>2.899</v>
      </c>
    </row>
    <row r="35" spans="1:29" s="2" customFormat="1" ht="15" customHeight="1" x14ac:dyDescent="0.2">
      <c r="A35" s="54" t="s">
        <v>10</v>
      </c>
      <c r="B35" s="96">
        <v>5.331176784648723</v>
      </c>
      <c r="C35" s="100">
        <v>7.8477004670307924</v>
      </c>
      <c r="D35" s="100">
        <v>10.804682135385892</v>
      </c>
      <c r="E35" s="100">
        <v>14.054167270852465</v>
      </c>
      <c r="F35" s="100">
        <v>16.965427950492458</v>
      </c>
      <c r="G35" s="100">
        <v>20.959938954597483</v>
      </c>
      <c r="H35" s="100">
        <v>23.875406704277484</v>
      </c>
      <c r="I35" s="131">
        <v>1.5498885085267422</v>
      </c>
      <c r="J35" s="100">
        <v>4.3964220691838838</v>
      </c>
      <c r="K35" s="100">
        <v>6.1337251081905428</v>
      </c>
      <c r="L35" s="100">
        <v>7.3211207243784937</v>
      </c>
      <c r="M35" s="100">
        <v>8.159805175788776</v>
      </c>
      <c r="N35" s="100">
        <v>8.9797787104158715</v>
      </c>
      <c r="O35" s="100">
        <v>9.6161308617653205</v>
      </c>
      <c r="P35" s="96">
        <v>3.395</v>
      </c>
      <c r="Q35" s="100">
        <v>4.9569999999999999</v>
      </c>
      <c r="R35" s="100">
        <v>6.766</v>
      </c>
      <c r="S35" s="100">
        <v>8.7230000000000008</v>
      </c>
      <c r="T35" s="100">
        <v>11.007</v>
      </c>
      <c r="U35" s="100">
        <v>13.734</v>
      </c>
      <c r="V35" s="100">
        <v>15.997</v>
      </c>
      <c r="W35" s="131">
        <v>0.98699999999999999</v>
      </c>
      <c r="X35" s="100">
        <v>2.7770000000000001</v>
      </c>
      <c r="Y35" s="100">
        <v>3.8410000000000002</v>
      </c>
      <c r="Z35" s="100">
        <v>4.5439999999999996</v>
      </c>
      <c r="AA35" s="100">
        <v>5.2939999999999996</v>
      </c>
      <c r="AB35" s="100">
        <v>5.8840000000000003</v>
      </c>
      <c r="AC35" s="100">
        <v>6.4429999999999996</v>
      </c>
    </row>
    <row r="36" spans="1:29" s="2" customFormat="1" ht="15" customHeight="1" x14ac:dyDescent="0.2">
      <c r="A36" s="69" t="s">
        <v>11</v>
      </c>
      <c r="B36" s="96">
        <v>4.088795560221989</v>
      </c>
      <c r="C36" s="100">
        <v>7.7202152190622595</v>
      </c>
      <c r="D36" s="100">
        <v>11.338003832741666</v>
      </c>
      <c r="E36" s="100">
        <v>15.951906384620331</v>
      </c>
      <c r="F36" s="100">
        <v>19.065735312461022</v>
      </c>
      <c r="G36" s="100">
        <v>22.660370415797864</v>
      </c>
      <c r="H36" s="100">
        <v>26.963555448640847</v>
      </c>
      <c r="I36" s="131">
        <v>0.89095545222738859</v>
      </c>
      <c r="J36" s="100">
        <v>4.3351268255188309</v>
      </c>
      <c r="K36" s="100">
        <v>7.090572083817662</v>
      </c>
      <c r="L36" s="100">
        <v>8.3424419726097856</v>
      </c>
      <c r="M36" s="100">
        <v>8.7096170637395538</v>
      </c>
      <c r="N36" s="100">
        <v>9.435177235373482</v>
      </c>
      <c r="O36" s="100">
        <v>10.286865528025018</v>
      </c>
      <c r="P36" s="96">
        <v>1.363</v>
      </c>
      <c r="Q36" s="100">
        <v>2.5110000000000001</v>
      </c>
      <c r="R36" s="100">
        <v>3.609</v>
      </c>
      <c r="S36" s="100">
        <v>4.9619999999999997</v>
      </c>
      <c r="T36" s="100">
        <v>6.1139999999999999</v>
      </c>
      <c r="U36" s="100">
        <v>7.39</v>
      </c>
      <c r="V36" s="100">
        <v>8.9670000000000005</v>
      </c>
      <c r="W36" s="131">
        <v>0.29699999999999999</v>
      </c>
      <c r="X36" s="100">
        <v>1.41</v>
      </c>
      <c r="Y36" s="100">
        <v>2.2570000000000001</v>
      </c>
      <c r="Z36" s="100">
        <v>2.5950000000000002</v>
      </c>
      <c r="AA36" s="100">
        <v>2.7930000000000001</v>
      </c>
      <c r="AB36" s="100">
        <v>3.077</v>
      </c>
      <c r="AC36" s="100">
        <v>3.4209999999999998</v>
      </c>
    </row>
    <row r="37" spans="1:29" s="2" customFormat="1" ht="15" customHeight="1" x14ac:dyDescent="0.2">
      <c r="A37" s="69" t="s">
        <v>12</v>
      </c>
      <c r="B37" s="96">
        <v>4.7028371655237331</v>
      </c>
      <c r="C37" s="100">
        <v>7.4908815635537822</v>
      </c>
      <c r="D37" s="100">
        <v>12.424624877296312</v>
      </c>
      <c r="E37" s="100">
        <v>15.58838150699524</v>
      </c>
      <c r="F37" s="100">
        <v>19.120795635057668</v>
      </c>
      <c r="G37" s="100">
        <v>22.646639026711071</v>
      </c>
      <c r="H37" s="100">
        <v>25.819876810387882</v>
      </c>
      <c r="I37" s="131">
        <v>0.89417775984940162</v>
      </c>
      <c r="J37" s="100">
        <v>3.9054435345124219</v>
      </c>
      <c r="K37" s="100">
        <v>8.7435142336278222</v>
      </c>
      <c r="L37" s="100">
        <v>8.8345998153540233</v>
      </c>
      <c r="M37" s="100">
        <v>8.5365011395814623</v>
      </c>
      <c r="N37" s="100">
        <v>9.2231360021749467</v>
      </c>
      <c r="O37" s="100">
        <v>9.8551689695355424</v>
      </c>
      <c r="P37" s="96">
        <v>1.399</v>
      </c>
      <c r="Q37" s="100">
        <v>2.177</v>
      </c>
      <c r="R37" s="100">
        <v>3.544</v>
      </c>
      <c r="S37" s="100">
        <v>4.3899999999999997</v>
      </c>
      <c r="T37" s="100">
        <v>5.5369999999999999</v>
      </c>
      <c r="U37" s="100">
        <v>6.6639999999999997</v>
      </c>
      <c r="V37" s="100">
        <v>7.7549999999999999</v>
      </c>
      <c r="W37" s="131">
        <v>0.26600000000000001</v>
      </c>
      <c r="X37" s="100">
        <v>1.135</v>
      </c>
      <c r="Y37" s="100">
        <v>2.4940000000000002</v>
      </c>
      <c r="Z37" s="100">
        <v>2.488</v>
      </c>
      <c r="AA37" s="100">
        <v>2.472</v>
      </c>
      <c r="AB37" s="100">
        <v>2.714</v>
      </c>
      <c r="AC37" s="100">
        <v>2.96</v>
      </c>
    </row>
    <row r="38" spans="1:29" s="2" customFormat="1" ht="15" customHeight="1" thickBot="1" x14ac:dyDescent="0.25">
      <c r="A38" s="69" t="s">
        <v>13</v>
      </c>
      <c r="B38" s="98">
        <v>7.831159361581463</v>
      </c>
      <c r="C38" s="101">
        <v>10.821756377699215</v>
      </c>
      <c r="D38" s="101">
        <v>14.597810243720552</v>
      </c>
      <c r="E38" s="101">
        <v>19.237435008665511</v>
      </c>
      <c r="F38" s="101">
        <v>24.099202114143417</v>
      </c>
      <c r="G38" s="101">
        <v>28.297564098244671</v>
      </c>
      <c r="H38" s="101">
        <v>32.885271985944911</v>
      </c>
      <c r="I38" s="132">
        <v>1.7791460746982097</v>
      </c>
      <c r="J38" s="101">
        <v>5.0141911069063383</v>
      </c>
      <c r="K38" s="101">
        <v>7.8031253177858373</v>
      </c>
      <c r="L38" s="101">
        <v>9.3708838821490463</v>
      </c>
      <c r="M38" s="101">
        <v>11.058596330741475</v>
      </c>
      <c r="N38" s="101">
        <v>10.976719113237426</v>
      </c>
      <c r="O38" s="101">
        <v>12.091026618490403</v>
      </c>
      <c r="P38" s="98">
        <v>4.8330000000000002</v>
      </c>
      <c r="Q38" s="101">
        <v>6.52</v>
      </c>
      <c r="R38" s="101">
        <v>8.6129999999999995</v>
      </c>
      <c r="S38" s="101">
        <v>11.1</v>
      </c>
      <c r="T38" s="101">
        <v>14.226000000000001</v>
      </c>
      <c r="U38" s="101">
        <v>16.797999999999998</v>
      </c>
      <c r="V38" s="101">
        <v>19.841000000000001</v>
      </c>
      <c r="W38" s="132">
        <v>1.0980000000000001</v>
      </c>
      <c r="X38" s="101">
        <v>3.0209999999999999</v>
      </c>
      <c r="Y38" s="101">
        <v>4.6040000000000001</v>
      </c>
      <c r="Z38" s="101">
        <v>5.407</v>
      </c>
      <c r="AA38" s="101">
        <v>6.5279999999999996</v>
      </c>
      <c r="AB38" s="101">
        <v>6.516</v>
      </c>
      <c r="AC38" s="101">
        <v>7.2949999999999999</v>
      </c>
    </row>
    <row r="39" spans="1:29" s="2" customFormat="1" ht="15" customHeight="1" thickBot="1" x14ac:dyDescent="0.25">
      <c r="A39" s="62"/>
      <c r="B39" s="217" t="s">
        <v>84</v>
      </c>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row>
    <row r="40" spans="1:29" s="2" customFormat="1" ht="15" customHeight="1" x14ac:dyDescent="0.2">
      <c r="A40" s="55" t="s">
        <v>91</v>
      </c>
      <c r="B40" s="94">
        <v>13.540863766518671</v>
      </c>
      <c r="C40" s="124">
        <v>14.188438366474601</v>
      </c>
      <c r="D40" s="124">
        <v>14.63296876717067</v>
      </c>
      <c r="E40" s="124">
        <v>14.843021306149225</v>
      </c>
      <c r="F40" s="124">
        <v>14.18725556079989</v>
      </c>
      <c r="G40" s="124">
        <v>13.746478676453894</v>
      </c>
      <c r="H40" s="124">
        <v>13.349447525659478</v>
      </c>
      <c r="I40" s="130">
        <v>1.93201753621116</v>
      </c>
      <c r="J40" s="124">
        <v>3.0895755006692158</v>
      </c>
      <c r="K40" s="124">
        <v>3.621401252772078</v>
      </c>
      <c r="L40" s="124">
        <v>3.8412273162901247</v>
      </c>
      <c r="M40" s="124">
        <v>3.1077664332449593</v>
      </c>
      <c r="N40" s="124">
        <v>2.234610528080645</v>
      </c>
      <c r="O40" s="124">
        <v>2.0671683910224852</v>
      </c>
      <c r="P40" s="94">
        <v>77.649000000000001</v>
      </c>
      <c r="Q40" s="124">
        <v>79.930000000000007</v>
      </c>
      <c r="R40" s="124">
        <v>81.225999999999999</v>
      </c>
      <c r="S40" s="124">
        <v>81</v>
      </c>
      <c r="T40" s="124">
        <v>80.856999999999999</v>
      </c>
      <c r="U40" s="124">
        <v>78.709999999999994</v>
      </c>
      <c r="V40" s="124">
        <v>77.816999999999993</v>
      </c>
      <c r="W40" s="130">
        <v>11.079000000000001</v>
      </c>
      <c r="X40" s="124">
        <v>17.405000000000001</v>
      </c>
      <c r="Y40" s="124">
        <v>20.102</v>
      </c>
      <c r="Z40" s="124">
        <v>20.962</v>
      </c>
      <c r="AA40" s="124">
        <v>17.712</v>
      </c>
      <c r="AB40" s="124">
        <v>12.795</v>
      </c>
      <c r="AC40" s="124">
        <v>12.05</v>
      </c>
    </row>
    <row r="41" spans="1:29" s="2" customFormat="1" ht="15" customHeight="1" x14ac:dyDescent="0.2">
      <c r="A41" s="67" t="s">
        <v>0</v>
      </c>
      <c r="B41" s="96">
        <v>10.687964295152245</v>
      </c>
      <c r="C41" s="100">
        <v>10.682264663742041</v>
      </c>
      <c r="D41" s="100">
        <v>10.982383512277933</v>
      </c>
      <c r="E41" s="100">
        <v>11.279547790339157</v>
      </c>
      <c r="F41" s="100">
        <v>10.742739292575433</v>
      </c>
      <c r="G41" s="100">
        <v>10.790385817375988</v>
      </c>
      <c r="H41" s="100">
        <v>10.231004575181744</v>
      </c>
      <c r="I41" s="131">
        <v>2.1654872713392255</v>
      </c>
      <c r="J41" s="100">
        <v>2.751805734036425</v>
      </c>
      <c r="K41" s="100">
        <v>2.5419564278587705</v>
      </c>
      <c r="L41" s="100">
        <v>2.8610724865485762</v>
      </c>
      <c r="M41" s="100">
        <v>2.4762685049158097</v>
      </c>
      <c r="N41" s="100">
        <v>2.1023921813739417</v>
      </c>
      <c r="O41" s="100">
        <v>1.8048109579813061</v>
      </c>
      <c r="P41" s="96">
        <v>7.28</v>
      </c>
      <c r="Q41" s="100">
        <v>7.2320000000000002</v>
      </c>
      <c r="R41" s="100">
        <v>7.375</v>
      </c>
      <c r="S41" s="100">
        <v>7.4630000000000001</v>
      </c>
      <c r="T41" s="100">
        <v>7.6050000000000004</v>
      </c>
      <c r="U41" s="100">
        <v>7.5960000000000001</v>
      </c>
      <c r="V41" s="100">
        <v>7.29</v>
      </c>
      <c r="W41" s="131">
        <v>1.4750000000000001</v>
      </c>
      <c r="X41" s="100">
        <v>1.863</v>
      </c>
      <c r="Y41" s="100">
        <v>1.7070000000000001</v>
      </c>
      <c r="Z41" s="100">
        <v>1.893</v>
      </c>
      <c r="AA41" s="100">
        <v>1.7529999999999999</v>
      </c>
      <c r="AB41" s="100">
        <v>1.48</v>
      </c>
      <c r="AC41" s="100">
        <v>1.286</v>
      </c>
    </row>
    <row r="42" spans="1:29" s="2" customFormat="1" ht="15" customHeight="1" x14ac:dyDescent="0.2">
      <c r="A42" s="68" t="s">
        <v>1</v>
      </c>
      <c r="B42" s="96">
        <v>11.278066477105599</v>
      </c>
      <c r="C42" s="100">
        <v>11.767605807389879</v>
      </c>
      <c r="D42" s="100">
        <v>12.156022605547962</v>
      </c>
      <c r="E42" s="100">
        <v>12.22680386839531</v>
      </c>
      <c r="F42" s="100">
        <v>11.561485329712498</v>
      </c>
      <c r="G42" s="100">
        <v>11.27644379924371</v>
      </c>
      <c r="H42" s="100">
        <v>10.727137716342035</v>
      </c>
      <c r="I42" s="131">
        <v>1.3677811550151975</v>
      </c>
      <c r="J42" s="100">
        <v>2.09273090290616</v>
      </c>
      <c r="K42" s="100">
        <v>2.8503182752804146</v>
      </c>
      <c r="L42" s="100">
        <v>3.3891798853350177</v>
      </c>
      <c r="M42" s="100">
        <v>2.509002892732747</v>
      </c>
      <c r="N42" s="100">
        <v>2.184576840675744</v>
      </c>
      <c r="O42" s="100">
        <v>1.5559490489518479</v>
      </c>
      <c r="P42" s="96">
        <v>9.202</v>
      </c>
      <c r="Q42" s="100">
        <v>9.548</v>
      </c>
      <c r="R42" s="100">
        <v>9.8729999999999993</v>
      </c>
      <c r="S42" s="100">
        <v>9.8740000000000006</v>
      </c>
      <c r="T42" s="100">
        <v>9.7919999999999998</v>
      </c>
      <c r="U42" s="100">
        <v>9.6319999999999997</v>
      </c>
      <c r="V42" s="100">
        <v>9.39</v>
      </c>
      <c r="W42" s="131">
        <v>1.1160000000000001</v>
      </c>
      <c r="X42" s="100">
        <v>1.698</v>
      </c>
      <c r="Y42" s="100">
        <v>2.3149999999999999</v>
      </c>
      <c r="Z42" s="100">
        <v>2.7370000000000001</v>
      </c>
      <c r="AA42" s="100">
        <v>2.125</v>
      </c>
      <c r="AB42" s="100">
        <v>1.8660000000000001</v>
      </c>
      <c r="AC42" s="100">
        <v>1.3620000000000001</v>
      </c>
    </row>
    <row r="43" spans="1:29" s="2" customFormat="1" ht="15" customHeight="1" x14ac:dyDescent="0.2">
      <c r="A43" s="68" t="s">
        <v>2</v>
      </c>
      <c r="B43" s="96">
        <v>13.489991296779808</v>
      </c>
      <c r="C43" s="100">
        <v>14.956762162480148</v>
      </c>
      <c r="D43" s="100">
        <v>15.008537790958929</v>
      </c>
      <c r="E43" s="100">
        <v>15.430752453653218</v>
      </c>
      <c r="F43" s="100">
        <v>14.98399767238871</v>
      </c>
      <c r="G43" s="100">
        <v>14.717244183682359</v>
      </c>
      <c r="H43" s="100">
        <v>14.549613954818415</v>
      </c>
      <c r="I43" s="131">
        <v>1.6797214969538727</v>
      </c>
      <c r="J43" s="100">
        <v>3.0119418789340551</v>
      </c>
      <c r="K43" s="100">
        <v>3.3462149126748746</v>
      </c>
      <c r="L43" s="100">
        <v>4.4771598206712708</v>
      </c>
      <c r="M43" s="100">
        <v>3.0811754437009018</v>
      </c>
      <c r="N43" s="100">
        <v>2.3526678091144095</v>
      </c>
      <c r="O43" s="100">
        <v>2.1246782956820134</v>
      </c>
      <c r="P43" s="96">
        <v>4.6500000000000004</v>
      </c>
      <c r="Q43" s="100">
        <v>5.085</v>
      </c>
      <c r="R43" s="100">
        <v>5.01</v>
      </c>
      <c r="S43" s="100">
        <v>5.0940000000000003</v>
      </c>
      <c r="T43" s="100">
        <v>5.15</v>
      </c>
      <c r="U43" s="100">
        <v>5.0670000000000002</v>
      </c>
      <c r="V43" s="100">
        <v>5.0880000000000001</v>
      </c>
      <c r="W43" s="131">
        <v>0.57899999999999996</v>
      </c>
      <c r="X43" s="100">
        <v>1.024</v>
      </c>
      <c r="Y43" s="100">
        <v>1.117</v>
      </c>
      <c r="Z43" s="100">
        <v>1.478</v>
      </c>
      <c r="AA43" s="100">
        <v>1.0589999999999999</v>
      </c>
      <c r="AB43" s="100">
        <v>0.81</v>
      </c>
      <c r="AC43" s="100">
        <v>0.74299999999999999</v>
      </c>
    </row>
    <row r="44" spans="1:29" s="2" customFormat="1" ht="15" customHeight="1" x14ac:dyDescent="0.2">
      <c r="A44" s="54" t="s">
        <v>3</v>
      </c>
      <c r="B44" s="96">
        <v>15.12923422700273</v>
      </c>
      <c r="C44" s="100">
        <v>15.129404835912705</v>
      </c>
      <c r="D44" s="100">
        <v>16.276666666666667</v>
      </c>
      <c r="E44" s="100">
        <v>15.915300546448089</v>
      </c>
      <c r="F44" s="100">
        <v>14.606342440095588</v>
      </c>
      <c r="G44" s="100">
        <v>14.247810242311873</v>
      </c>
      <c r="H44" s="100">
        <v>13.248627450980392</v>
      </c>
      <c r="I44" s="131">
        <v>3.9556911221704927</v>
      </c>
      <c r="J44" s="100">
        <v>4.1913424729247781</v>
      </c>
      <c r="K44" s="100">
        <v>4.6366666666666667</v>
      </c>
      <c r="L44" s="100">
        <v>4.3647540983606552</v>
      </c>
      <c r="M44" s="100">
        <v>3.9720984305367177</v>
      </c>
      <c r="N44" s="100">
        <v>2.6980372098970653</v>
      </c>
      <c r="O44" s="100">
        <v>1.6847058823529413</v>
      </c>
      <c r="P44" s="96">
        <v>4.7119999999999997</v>
      </c>
      <c r="Q44" s="100">
        <v>4.6239999999999997</v>
      </c>
      <c r="R44" s="100">
        <v>4.883</v>
      </c>
      <c r="S44" s="100">
        <v>4.66</v>
      </c>
      <c r="T44" s="100">
        <v>4.5229999999999997</v>
      </c>
      <c r="U44" s="100">
        <v>4.4569999999999999</v>
      </c>
      <c r="V44" s="100">
        <v>4.2229999999999999</v>
      </c>
      <c r="W44" s="131">
        <v>1.232</v>
      </c>
      <c r="X44" s="100">
        <v>1.2809999999999999</v>
      </c>
      <c r="Y44" s="100">
        <v>1.391</v>
      </c>
      <c r="Z44" s="100">
        <v>1.278</v>
      </c>
      <c r="AA44" s="100">
        <v>1.23</v>
      </c>
      <c r="AB44" s="100">
        <v>0.84399999999999997</v>
      </c>
      <c r="AC44" s="100">
        <v>0.53700000000000003</v>
      </c>
    </row>
    <row r="45" spans="1:29" s="2" customFormat="1" ht="15" customHeight="1" x14ac:dyDescent="0.2">
      <c r="A45" s="67" t="s">
        <v>4</v>
      </c>
      <c r="B45" s="96">
        <v>13.136482939632547</v>
      </c>
      <c r="C45" s="100">
        <v>14.223522209373513</v>
      </c>
      <c r="D45" s="100">
        <v>14.808816280543624</v>
      </c>
      <c r="E45" s="100">
        <v>14.654540120287516</v>
      </c>
      <c r="F45" s="100">
        <v>14.221014492753623</v>
      </c>
      <c r="G45" s="100">
        <v>13.583368450625088</v>
      </c>
      <c r="H45" s="100">
        <v>13.029430357519139</v>
      </c>
      <c r="I45" s="131">
        <v>1.7913385826771655</v>
      </c>
      <c r="J45" s="100">
        <v>2.2787565471736619</v>
      </c>
      <c r="K45" s="100">
        <v>3.2955425674248291</v>
      </c>
      <c r="L45" s="100">
        <v>2.4130849347220185</v>
      </c>
      <c r="M45" s="100">
        <v>2.8637123745819397</v>
      </c>
      <c r="N45" s="100">
        <v>2.7742660486023318</v>
      </c>
      <c r="O45" s="100">
        <v>2.2055208260167167</v>
      </c>
      <c r="P45" s="96">
        <v>2.0019999999999998</v>
      </c>
      <c r="Q45" s="100">
        <v>2.0910000000000002</v>
      </c>
      <c r="R45" s="100">
        <v>2.1030000000000002</v>
      </c>
      <c r="S45" s="100">
        <v>1.998</v>
      </c>
      <c r="T45" s="100">
        <v>2.0409999999999999</v>
      </c>
      <c r="U45" s="100">
        <v>1.9339999999999999</v>
      </c>
      <c r="V45" s="100">
        <v>1.855</v>
      </c>
      <c r="W45" s="131">
        <v>0.27300000000000002</v>
      </c>
      <c r="X45" s="100">
        <v>0.33500000000000002</v>
      </c>
      <c r="Y45" s="100">
        <v>0.46800000000000003</v>
      </c>
      <c r="Z45" s="100">
        <v>0.32900000000000001</v>
      </c>
      <c r="AA45" s="100">
        <v>0.41099999999999998</v>
      </c>
      <c r="AB45" s="100">
        <v>0.39500000000000002</v>
      </c>
      <c r="AC45" s="100">
        <v>0.314</v>
      </c>
    </row>
    <row r="46" spans="1:29" s="2" customFormat="1" ht="15" customHeight="1" x14ac:dyDescent="0.2">
      <c r="A46" s="69" t="s">
        <v>5</v>
      </c>
      <c r="B46" s="96">
        <v>12.82889649839832</v>
      </c>
      <c r="C46" s="100">
        <v>13.261648745519713</v>
      </c>
      <c r="D46" s="100">
        <v>14.42250996485766</v>
      </c>
      <c r="E46" s="100">
        <v>15.028607447633824</v>
      </c>
      <c r="F46" s="100">
        <v>14.542321673039702</v>
      </c>
      <c r="G46" s="100">
        <v>13.636039632190464</v>
      </c>
      <c r="H46" s="100">
        <v>13.35405904490311</v>
      </c>
      <c r="I46" s="131">
        <v>1.2261128907544461</v>
      </c>
      <c r="J46" s="100">
        <v>2.5250436540759122</v>
      </c>
      <c r="K46" s="100">
        <v>3.8232033774381473</v>
      </c>
      <c r="L46" s="100">
        <v>4.2402055857253682</v>
      </c>
      <c r="M46" s="100">
        <v>3.3659066232356136</v>
      </c>
      <c r="N46" s="100">
        <v>1.9626012783044644</v>
      </c>
      <c r="O46" s="100">
        <v>1.4983286973189034</v>
      </c>
      <c r="P46" s="96">
        <v>5.8070000000000004</v>
      </c>
      <c r="Q46" s="100">
        <v>5.7720000000000002</v>
      </c>
      <c r="R46" s="100">
        <v>6.1150000000000002</v>
      </c>
      <c r="S46" s="100">
        <v>6.1989999999999998</v>
      </c>
      <c r="T46" s="100">
        <v>6.1609999999999996</v>
      </c>
      <c r="U46" s="100">
        <v>5.7389999999999999</v>
      </c>
      <c r="V46" s="100">
        <v>5.7130000000000001</v>
      </c>
      <c r="W46" s="131">
        <v>0.55500000000000005</v>
      </c>
      <c r="X46" s="100">
        <v>1.099</v>
      </c>
      <c r="Y46" s="100">
        <v>1.621</v>
      </c>
      <c r="Z46" s="100">
        <v>1.7490000000000001</v>
      </c>
      <c r="AA46" s="100">
        <v>1.4259999999999999</v>
      </c>
      <c r="AB46" s="100">
        <v>0.82599999999999996</v>
      </c>
      <c r="AC46" s="100">
        <v>0.64100000000000001</v>
      </c>
    </row>
    <row r="47" spans="1:29" s="2" customFormat="1" ht="15" customHeight="1" x14ac:dyDescent="0.2">
      <c r="A47" s="69" t="s">
        <v>6</v>
      </c>
      <c r="B47" s="96">
        <v>13.872552968661886</v>
      </c>
      <c r="C47" s="100">
        <v>14.052435071595617</v>
      </c>
      <c r="D47" s="100">
        <v>15.663567202028741</v>
      </c>
      <c r="E47" s="100">
        <v>15.355363231051665</v>
      </c>
      <c r="F47" s="100">
        <v>15.423714690442464</v>
      </c>
      <c r="G47" s="100">
        <v>14.80914134304877</v>
      </c>
      <c r="H47" s="100">
        <v>14.596843264407195</v>
      </c>
      <c r="I47" s="131">
        <v>1.667606541529042</v>
      </c>
      <c r="J47" s="100">
        <v>2.5889303737742586</v>
      </c>
      <c r="K47" s="100">
        <v>3.6263736263736268</v>
      </c>
      <c r="L47" s="100">
        <v>4.2267680741323543</v>
      </c>
      <c r="M47" s="100">
        <v>3.9038413465544544</v>
      </c>
      <c r="N47" s="100">
        <v>2.2563550550633438</v>
      </c>
      <c r="O47" s="100">
        <v>2.1819813206085077</v>
      </c>
      <c r="P47" s="96">
        <v>3.444</v>
      </c>
      <c r="Q47" s="100">
        <v>3.4249999999999998</v>
      </c>
      <c r="R47" s="100">
        <v>3.706</v>
      </c>
      <c r="S47" s="100">
        <v>3.5129999999999999</v>
      </c>
      <c r="T47" s="100">
        <v>3.702</v>
      </c>
      <c r="U47" s="100">
        <v>3.577</v>
      </c>
      <c r="V47" s="100">
        <v>3.5790000000000002</v>
      </c>
      <c r="W47" s="131">
        <v>0.41399999999999998</v>
      </c>
      <c r="X47" s="100">
        <v>0.63100000000000001</v>
      </c>
      <c r="Y47" s="100">
        <v>0.85799999999999998</v>
      </c>
      <c r="Z47" s="100">
        <v>0.96699999999999997</v>
      </c>
      <c r="AA47" s="100">
        <v>0.93700000000000006</v>
      </c>
      <c r="AB47" s="100">
        <v>0.54500000000000004</v>
      </c>
      <c r="AC47" s="100">
        <v>0.53500000000000003</v>
      </c>
    </row>
    <row r="48" spans="1:29" s="2" customFormat="1" ht="15" customHeight="1" x14ac:dyDescent="0.2">
      <c r="A48" s="67" t="s">
        <v>7</v>
      </c>
      <c r="B48" s="96">
        <v>14.396008226290416</v>
      </c>
      <c r="C48" s="100">
        <v>15.369129846239282</v>
      </c>
      <c r="D48" s="100">
        <v>15.961189892312614</v>
      </c>
      <c r="E48" s="100">
        <v>16.918285086112128</v>
      </c>
      <c r="F48" s="100">
        <v>15.635122426944376</v>
      </c>
      <c r="G48" s="100">
        <v>15.13801385359741</v>
      </c>
      <c r="H48" s="100">
        <v>14.844313227367914</v>
      </c>
      <c r="I48" s="131">
        <v>2.4240585280334446</v>
      </c>
      <c r="J48" s="100">
        <v>3.748568255180313</v>
      </c>
      <c r="K48" s="100">
        <v>4.1404556278210185</v>
      </c>
      <c r="L48" s="100">
        <v>3.9501648955661413</v>
      </c>
      <c r="M48" s="100">
        <v>3.1799658667409707</v>
      </c>
      <c r="N48" s="100">
        <v>2.3251766507709979</v>
      </c>
      <c r="O48" s="100">
        <v>2.8699921040887091</v>
      </c>
      <c r="P48" s="96">
        <v>4.2699999999999996</v>
      </c>
      <c r="Q48" s="100">
        <v>4.4279999999999999</v>
      </c>
      <c r="R48" s="100">
        <v>4.4909999999999997</v>
      </c>
      <c r="S48" s="100">
        <v>4.617</v>
      </c>
      <c r="T48" s="100">
        <v>4.4889999999999999</v>
      </c>
      <c r="U48" s="100">
        <v>4.3490000000000002</v>
      </c>
      <c r="V48" s="100">
        <v>4.3239999999999998</v>
      </c>
      <c r="W48" s="131">
        <v>0.71899999999999997</v>
      </c>
      <c r="X48" s="100">
        <v>1.08</v>
      </c>
      <c r="Y48" s="100">
        <v>1.165</v>
      </c>
      <c r="Z48" s="100">
        <v>1.0780000000000001</v>
      </c>
      <c r="AA48" s="100">
        <v>0.91300000000000003</v>
      </c>
      <c r="AB48" s="100">
        <v>0.66800000000000004</v>
      </c>
      <c r="AC48" s="100">
        <v>0.83599999999999997</v>
      </c>
    </row>
    <row r="49" spans="1:29" s="2" customFormat="1" ht="15" customHeight="1" x14ac:dyDescent="0.2">
      <c r="A49" s="70" t="s">
        <v>8</v>
      </c>
      <c r="B49" s="96">
        <v>13.602455651925617</v>
      </c>
      <c r="C49" s="100">
        <v>14.234293193717276</v>
      </c>
      <c r="D49" s="100">
        <v>14.831584759801213</v>
      </c>
      <c r="E49" s="100">
        <v>14.440703329592219</v>
      </c>
      <c r="F49" s="100">
        <v>13.951247367857524</v>
      </c>
      <c r="G49" s="100">
        <v>13.793964471712918</v>
      </c>
      <c r="H49" s="100">
        <v>13.251658651314635</v>
      </c>
      <c r="I49" s="131">
        <v>1.6704143912624476</v>
      </c>
      <c r="J49" s="100">
        <v>3.3595113438045372</v>
      </c>
      <c r="K49" s="100">
        <v>3.7290631327075281</v>
      </c>
      <c r="L49" s="100">
        <v>3.3894500561167225</v>
      </c>
      <c r="M49" s="100">
        <v>2.384096505942396</v>
      </c>
      <c r="N49" s="100">
        <v>1.8299208104444604</v>
      </c>
      <c r="O49" s="100">
        <v>2.0676097869203494</v>
      </c>
      <c r="P49" s="96">
        <v>3.8109999999999999</v>
      </c>
      <c r="Q49" s="100">
        <v>3.915</v>
      </c>
      <c r="R49" s="100">
        <v>4.0289999999999999</v>
      </c>
      <c r="S49" s="100">
        <v>3.86</v>
      </c>
      <c r="T49" s="100">
        <v>3.9089999999999998</v>
      </c>
      <c r="U49" s="100">
        <v>3.867</v>
      </c>
      <c r="V49" s="100">
        <v>3.7749999999999999</v>
      </c>
      <c r="W49" s="131">
        <v>0.46800000000000003</v>
      </c>
      <c r="X49" s="100">
        <v>0.92400000000000004</v>
      </c>
      <c r="Y49" s="100">
        <v>1.0129999999999999</v>
      </c>
      <c r="Z49" s="100">
        <v>0.90600000000000003</v>
      </c>
      <c r="AA49" s="100">
        <v>0.66800000000000004</v>
      </c>
      <c r="AB49" s="100">
        <v>0.51300000000000001</v>
      </c>
      <c r="AC49" s="100">
        <v>0.58899999999999997</v>
      </c>
    </row>
    <row r="50" spans="1:29" s="2" customFormat="1" ht="15" customHeight="1" x14ac:dyDescent="0.2">
      <c r="A50" s="69" t="s">
        <v>9</v>
      </c>
      <c r="B50" s="96">
        <v>17.801892460198257</v>
      </c>
      <c r="C50" s="100">
        <v>18.154578979717272</v>
      </c>
      <c r="D50" s="100">
        <v>17.603504419289813</v>
      </c>
      <c r="E50" s="100">
        <v>18.163765915196823</v>
      </c>
      <c r="F50" s="100">
        <v>17.175686802904409</v>
      </c>
      <c r="G50" s="100">
        <v>16.543953592146362</v>
      </c>
      <c r="H50" s="100">
        <v>16.485513831836855</v>
      </c>
      <c r="I50" s="131">
        <v>1.956293181135476</v>
      </c>
      <c r="J50" s="100">
        <v>2.750460971112477</v>
      </c>
      <c r="K50" s="100">
        <v>3.3764924794541789</v>
      </c>
      <c r="L50" s="100">
        <v>3.6794766966475878</v>
      </c>
      <c r="M50" s="100">
        <v>3.7390523242757689</v>
      </c>
      <c r="N50" s="100">
        <v>2.9042094303138479</v>
      </c>
      <c r="O50" s="100">
        <v>2.806354284052492</v>
      </c>
      <c r="P50" s="96">
        <v>4.7409999999999997</v>
      </c>
      <c r="Q50" s="100">
        <v>4.726</v>
      </c>
      <c r="R50" s="100">
        <v>4.5410000000000004</v>
      </c>
      <c r="S50" s="100">
        <v>4.665</v>
      </c>
      <c r="T50" s="100">
        <v>4.5890000000000004</v>
      </c>
      <c r="U50" s="100">
        <v>4.4489999999999998</v>
      </c>
      <c r="V50" s="100">
        <v>4.5350000000000001</v>
      </c>
      <c r="W50" s="131">
        <v>0.52100000000000002</v>
      </c>
      <c r="X50" s="100">
        <v>0.71599999999999997</v>
      </c>
      <c r="Y50" s="100">
        <v>0.871</v>
      </c>
      <c r="Z50" s="100">
        <v>0.94499999999999995</v>
      </c>
      <c r="AA50" s="100">
        <v>0.999</v>
      </c>
      <c r="AB50" s="100">
        <v>0.78100000000000003</v>
      </c>
      <c r="AC50" s="100">
        <v>0.77200000000000002</v>
      </c>
    </row>
    <row r="51" spans="1:29" s="2" customFormat="1" ht="15" customHeight="1" x14ac:dyDescent="0.2">
      <c r="A51" s="54" t="s">
        <v>10</v>
      </c>
      <c r="B51" s="96">
        <v>13.652209415533431</v>
      </c>
      <c r="C51" s="100">
        <v>14.555529169635081</v>
      </c>
      <c r="D51" s="100">
        <v>14.488749780425097</v>
      </c>
      <c r="E51" s="100">
        <v>14.563294504325972</v>
      </c>
      <c r="F51" s="100">
        <v>13.685476040012947</v>
      </c>
      <c r="G51" s="100">
        <v>13.1934376192293</v>
      </c>
      <c r="H51" s="100">
        <v>12.913047371720246</v>
      </c>
      <c r="I51" s="131">
        <v>1.7870041770044909</v>
      </c>
      <c r="J51" s="100">
        <v>3.4401963112483176</v>
      </c>
      <c r="K51" s="100">
        <v>3.8022388655562831</v>
      </c>
      <c r="L51" s="100">
        <v>4.0134048689319606</v>
      </c>
      <c r="M51" s="100">
        <v>3.0410456388045439</v>
      </c>
      <c r="N51" s="100">
        <v>1.9030904235024799</v>
      </c>
      <c r="O51" s="100">
        <v>1.5133876600698486</v>
      </c>
      <c r="P51" s="96">
        <v>8.6940000000000008</v>
      </c>
      <c r="Q51" s="100">
        <v>9.1940000000000008</v>
      </c>
      <c r="R51" s="100">
        <v>9.0730000000000004</v>
      </c>
      <c r="S51" s="100">
        <v>9.0389999999999997</v>
      </c>
      <c r="T51" s="100">
        <v>8.8789999999999996</v>
      </c>
      <c r="U51" s="100">
        <v>8.6449999999999996</v>
      </c>
      <c r="V51" s="100">
        <v>8.6519999999999992</v>
      </c>
      <c r="W51" s="131">
        <v>1.1379999999999999</v>
      </c>
      <c r="X51" s="100">
        <v>2.173</v>
      </c>
      <c r="Y51" s="100">
        <v>2.3809999999999998</v>
      </c>
      <c r="Z51" s="100">
        <v>2.4910000000000001</v>
      </c>
      <c r="AA51" s="100">
        <v>1.9730000000000001</v>
      </c>
      <c r="AB51" s="100">
        <v>1.2470000000000001</v>
      </c>
      <c r="AC51" s="100">
        <v>1.014</v>
      </c>
    </row>
    <row r="52" spans="1:29" s="2" customFormat="1" ht="15" customHeight="1" x14ac:dyDescent="0.2">
      <c r="A52" s="69" t="s">
        <v>11</v>
      </c>
      <c r="B52" s="96">
        <v>15.284235788210591</v>
      </c>
      <c r="C52" s="100">
        <v>16.107609531129899</v>
      </c>
      <c r="D52" s="100">
        <v>16.556187364518866</v>
      </c>
      <c r="E52" s="100">
        <v>17.247476371118111</v>
      </c>
      <c r="F52" s="100">
        <v>16.549207933142075</v>
      </c>
      <c r="G52" s="100">
        <v>15.334846068931682</v>
      </c>
      <c r="H52" s="100">
        <v>14.529708924705318</v>
      </c>
      <c r="I52" s="131">
        <v>2.3818809059547021</v>
      </c>
      <c r="J52" s="100">
        <v>3.9907763259031519</v>
      </c>
      <c r="K52" s="100">
        <v>3.9741132857905814</v>
      </c>
      <c r="L52" s="100">
        <v>4.8254356072783384</v>
      </c>
      <c r="M52" s="100">
        <v>3.0996632156667081</v>
      </c>
      <c r="N52" s="100">
        <v>1.803017294247516</v>
      </c>
      <c r="O52" s="100">
        <v>1.6628578301659851</v>
      </c>
      <c r="P52" s="96">
        <v>5.0949999999999998</v>
      </c>
      <c r="Q52" s="100">
        <v>5.2389999999999999</v>
      </c>
      <c r="R52" s="100">
        <v>5.27</v>
      </c>
      <c r="S52" s="100">
        <v>5.3650000000000002</v>
      </c>
      <c r="T52" s="100">
        <v>5.3070000000000004</v>
      </c>
      <c r="U52" s="100">
        <v>5.0010000000000003</v>
      </c>
      <c r="V52" s="100">
        <v>4.8319999999999999</v>
      </c>
      <c r="W52" s="131">
        <v>0.79400000000000004</v>
      </c>
      <c r="X52" s="100">
        <v>1.298</v>
      </c>
      <c r="Y52" s="100">
        <v>1.2649999999999999</v>
      </c>
      <c r="Z52" s="100">
        <v>1.5009999999999999</v>
      </c>
      <c r="AA52" s="100">
        <v>0.99399999999999999</v>
      </c>
      <c r="AB52" s="100">
        <v>0.58799999999999997</v>
      </c>
      <c r="AC52" s="100">
        <v>0.55300000000000005</v>
      </c>
    </row>
    <row r="53" spans="1:29" s="2" customFormat="1" ht="15" customHeight="1" x14ac:dyDescent="0.2">
      <c r="A53" s="69" t="s">
        <v>12</v>
      </c>
      <c r="B53" s="96">
        <v>15.500201694231544</v>
      </c>
      <c r="C53" s="100">
        <v>15.81102470580139</v>
      </c>
      <c r="D53" s="100">
        <v>17.182022156780256</v>
      </c>
      <c r="E53" s="100">
        <v>16.745969746466869</v>
      </c>
      <c r="F53" s="100">
        <v>16.050832239795565</v>
      </c>
      <c r="G53" s="100">
        <v>15.567865153265819</v>
      </c>
      <c r="H53" s="100">
        <v>15.538538371899453</v>
      </c>
      <c r="I53" s="131">
        <v>1.1664649724351217</v>
      </c>
      <c r="J53" s="100">
        <v>3.0624182781639253</v>
      </c>
      <c r="K53" s="100">
        <v>4.5330248212031972</v>
      </c>
      <c r="L53" s="100">
        <v>3.9805411547475322</v>
      </c>
      <c r="M53" s="100">
        <v>2.9042060915809103</v>
      </c>
      <c r="N53" s="100">
        <v>2.2938897573574391</v>
      </c>
      <c r="O53" s="100">
        <v>2.6236057932412185</v>
      </c>
      <c r="P53" s="96">
        <v>4.6109999999999998</v>
      </c>
      <c r="Q53" s="100">
        <v>4.5949999999999998</v>
      </c>
      <c r="R53" s="100">
        <v>4.9009999999999998</v>
      </c>
      <c r="S53" s="100">
        <v>4.7160000000000002</v>
      </c>
      <c r="T53" s="100">
        <v>4.6479999999999997</v>
      </c>
      <c r="U53" s="100">
        <v>4.5810000000000004</v>
      </c>
      <c r="V53" s="100">
        <v>4.6669999999999998</v>
      </c>
      <c r="W53" s="131">
        <v>0.34699999999999998</v>
      </c>
      <c r="X53" s="100">
        <v>0.89</v>
      </c>
      <c r="Y53" s="100">
        <v>1.2929999999999999</v>
      </c>
      <c r="Z53" s="100">
        <v>1.121</v>
      </c>
      <c r="AA53" s="100">
        <v>0.84099999999999997</v>
      </c>
      <c r="AB53" s="100">
        <v>0.67500000000000004</v>
      </c>
      <c r="AC53" s="100">
        <v>0.78800000000000003</v>
      </c>
    </row>
    <row r="54" spans="1:29" s="2" customFormat="1" ht="15" customHeight="1" thickBot="1" x14ac:dyDescent="0.25">
      <c r="A54" s="71" t="s">
        <v>13</v>
      </c>
      <c r="B54" s="98">
        <v>15.117880580085879</v>
      </c>
      <c r="C54" s="101">
        <v>16.690733456156948</v>
      </c>
      <c r="D54" s="101">
        <v>16.704518490898614</v>
      </c>
      <c r="E54" s="101">
        <v>17.221837088388213</v>
      </c>
      <c r="F54" s="101">
        <v>17.045281292880013</v>
      </c>
      <c r="G54" s="101">
        <v>16.535831002998552</v>
      </c>
      <c r="H54" s="101">
        <v>16.39871382636656</v>
      </c>
      <c r="I54" s="132">
        <v>2.3462691404034675</v>
      </c>
      <c r="J54" s="101">
        <v>3.9718501551892977</v>
      </c>
      <c r="K54" s="101">
        <v>4.4693400223721227</v>
      </c>
      <c r="L54" s="101">
        <v>4.3136915077989597</v>
      </c>
      <c r="M54" s="101">
        <v>4.0368619877691376</v>
      </c>
      <c r="N54" s="101">
        <v>2.6228900643509316</v>
      </c>
      <c r="O54" s="101">
        <v>3.447475718500348</v>
      </c>
      <c r="P54" s="98">
        <v>9.33</v>
      </c>
      <c r="Q54" s="101">
        <v>10.055999999999999</v>
      </c>
      <c r="R54" s="101">
        <v>9.8559999999999999</v>
      </c>
      <c r="S54" s="101">
        <v>9.9369999999999994</v>
      </c>
      <c r="T54" s="101">
        <v>10.061999999999999</v>
      </c>
      <c r="U54" s="101">
        <v>9.8160000000000007</v>
      </c>
      <c r="V54" s="101">
        <v>9.8940000000000001</v>
      </c>
      <c r="W54" s="132">
        <v>1.448</v>
      </c>
      <c r="X54" s="101">
        <v>2.3929999999999998</v>
      </c>
      <c r="Y54" s="101">
        <v>2.637</v>
      </c>
      <c r="Z54" s="101">
        <v>2.4889999999999999</v>
      </c>
      <c r="AA54" s="101">
        <v>2.383</v>
      </c>
      <c r="AB54" s="101">
        <v>1.5569999999999999</v>
      </c>
      <c r="AC54" s="101">
        <v>2.08</v>
      </c>
    </row>
    <row r="55" spans="1:29" s="2" customFormat="1" ht="13.5" customHeight="1" x14ac:dyDescent="0.2">
      <c r="A55" s="20"/>
      <c r="B55" s="5"/>
      <c r="C55" s="5"/>
      <c r="D55" s="5"/>
      <c r="E55" s="5"/>
      <c r="F55" s="5"/>
      <c r="G55" s="5"/>
      <c r="H55" s="5"/>
      <c r="I55" s="5"/>
      <c r="J55" s="5"/>
      <c r="K55" s="5"/>
      <c r="L55" s="5"/>
      <c r="M55" s="5"/>
      <c r="N55" s="5"/>
      <c r="O55" s="5"/>
    </row>
    <row r="56" spans="1:29" x14ac:dyDescent="0.2">
      <c r="A56" s="14" t="s">
        <v>78</v>
      </c>
    </row>
  </sheetData>
  <mergeCells count="10">
    <mergeCell ref="A4:A7"/>
    <mergeCell ref="B39:AC39"/>
    <mergeCell ref="B23:AC23"/>
    <mergeCell ref="B7:AC7"/>
    <mergeCell ref="P4:AC4"/>
    <mergeCell ref="B4:O4"/>
    <mergeCell ref="P5:V5"/>
    <mergeCell ref="W5:AC5"/>
    <mergeCell ref="I5:O5"/>
    <mergeCell ref="B5:H5"/>
  </mergeCells>
  <hyperlinks>
    <hyperlink ref="A2" location="Contents!A1" display="Back to the Contents"/>
  </hyperlinks>
  <pageMargins left="0.70866141732283472" right="0.70866141732283472"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O19"/>
  <sheetViews>
    <sheetView showGridLines="0" zoomScale="85" zoomScaleNormal="85" workbookViewId="0"/>
  </sheetViews>
  <sheetFormatPr defaultColWidth="9.140625" defaultRowHeight="12.75" x14ac:dyDescent="0.2"/>
  <cols>
    <col min="1" max="1" width="19.42578125" style="4" customWidth="1"/>
    <col min="2" max="4" width="10.140625" style="4" customWidth="1"/>
    <col min="5" max="15" width="9.42578125" style="4" customWidth="1"/>
    <col min="16" max="16384" width="9.140625" style="4"/>
  </cols>
  <sheetData>
    <row r="1" spans="1:15" s="2" customFormat="1" ht="20.100000000000001" customHeight="1" x14ac:dyDescent="0.2">
      <c r="A1" s="63" t="s">
        <v>95</v>
      </c>
      <c r="B1" s="1"/>
      <c r="C1" s="1"/>
      <c r="D1" s="1"/>
    </row>
    <row r="2" spans="1:15" s="2" customFormat="1" ht="13.5" customHeight="1" x14ac:dyDescent="0.2">
      <c r="A2" s="192" t="s">
        <v>68</v>
      </c>
    </row>
    <row r="3" spans="1:15" s="2" customFormat="1" ht="15" customHeight="1" thickBot="1" x14ac:dyDescent="0.25">
      <c r="A3" s="3"/>
    </row>
    <row r="4" spans="1:15" s="2" customFormat="1" ht="15" customHeight="1" x14ac:dyDescent="0.2">
      <c r="A4" s="211"/>
      <c r="B4" s="209" t="s">
        <v>81</v>
      </c>
      <c r="C4" s="210"/>
      <c r="D4" s="210"/>
      <c r="E4" s="210"/>
      <c r="F4" s="210"/>
      <c r="G4" s="210"/>
      <c r="H4" s="216"/>
      <c r="I4" s="209" t="s">
        <v>82</v>
      </c>
      <c r="J4" s="210"/>
      <c r="K4" s="210"/>
      <c r="L4" s="210"/>
      <c r="M4" s="210"/>
      <c r="N4" s="210"/>
      <c r="O4" s="210"/>
    </row>
    <row r="5" spans="1:15" s="2" customFormat="1" ht="15" customHeight="1" thickBot="1" x14ac:dyDescent="0.25">
      <c r="A5" s="212"/>
      <c r="B5" s="196">
        <v>2018</v>
      </c>
      <c r="C5" s="197">
        <v>2019</v>
      </c>
      <c r="D5" s="197">
        <v>2020</v>
      </c>
      <c r="E5" s="197">
        <v>2021</v>
      </c>
      <c r="F5" s="197">
        <v>2022</v>
      </c>
      <c r="G5" s="197">
        <v>2023</v>
      </c>
      <c r="H5" s="78">
        <v>2024</v>
      </c>
      <c r="I5" s="197">
        <v>2018</v>
      </c>
      <c r="J5" s="61">
        <v>2019</v>
      </c>
      <c r="K5" s="61">
        <v>2020</v>
      </c>
      <c r="L5" s="61">
        <v>2021</v>
      </c>
      <c r="M5" s="61">
        <v>2022</v>
      </c>
      <c r="N5" s="61">
        <v>2023</v>
      </c>
      <c r="O5" s="61">
        <v>2024</v>
      </c>
    </row>
    <row r="6" spans="1:15" s="2" customFormat="1" ht="15" customHeight="1" thickBot="1" x14ac:dyDescent="0.25">
      <c r="A6" s="213"/>
      <c r="B6" s="207" t="s">
        <v>87</v>
      </c>
      <c r="C6" s="208"/>
      <c r="D6" s="208"/>
      <c r="E6" s="208"/>
      <c r="F6" s="208"/>
      <c r="G6" s="208"/>
      <c r="H6" s="208"/>
      <c r="I6" s="208"/>
      <c r="J6" s="208"/>
      <c r="K6" s="208"/>
      <c r="L6" s="208"/>
      <c r="M6" s="208"/>
      <c r="N6" s="208"/>
      <c r="O6" s="208"/>
    </row>
    <row r="7" spans="1:15" s="2" customFormat="1" ht="15" customHeight="1" x14ac:dyDescent="0.2">
      <c r="A7" s="55" t="s">
        <v>85</v>
      </c>
      <c r="B7" s="99">
        <v>105.877</v>
      </c>
      <c r="C7" s="99">
        <v>118.645</v>
      </c>
      <c r="D7" s="99">
        <v>136.81200000000001</v>
      </c>
      <c r="E7" s="99">
        <v>156.97300000000001</v>
      </c>
      <c r="F7" s="99">
        <v>177.61600000000001</v>
      </c>
      <c r="G7" s="99">
        <v>199.83699999999999</v>
      </c>
      <c r="H7" s="110">
        <v>225.72</v>
      </c>
      <c r="I7" s="142">
        <v>19.925999999999998</v>
      </c>
      <c r="J7" s="142">
        <v>38.261000000000003</v>
      </c>
      <c r="K7" s="142">
        <v>53.173999999999999</v>
      </c>
      <c r="L7" s="142">
        <v>63.973999999999997</v>
      </c>
      <c r="M7" s="142">
        <v>67.299000000000007</v>
      </c>
      <c r="N7" s="142">
        <v>69.941999999999993</v>
      </c>
      <c r="O7" s="142">
        <v>75.698999999999998</v>
      </c>
    </row>
    <row r="8" spans="1:15" s="2" customFormat="1" ht="15" customHeight="1" x14ac:dyDescent="0.2">
      <c r="A8" s="58" t="s">
        <v>83</v>
      </c>
      <c r="B8" s="143">
        <v>28.881</v>
      </c>
      <c r="C8" s="143">
        <v>39.811999999999998</v>
      </c>
      <c r="D8" s="143">
        <v>56.343000000000004</v>
      </c>
      <c r="E8" s="143">
        <v>75.572999999999993</v>
      </c>
      <c r="F8" s="143">
        <v>96.352999999999994</v>
      </c>
      <c r="G8" s="143">
        <v>119.929</v>
      </c>
      <c r="H8" s="105">
        <v>146.334</v>
      </c>
      <c r="I8" s="108">
        <v>7.8019999999999996</v>
      </c>
      <c r="J8" s="108">
        <v>19.312000000000001</v>
      </c>
      <c r="K8" s="108">
        <v>30.908000000000001</v>
      </c>
      <c r="L8" s="108">
        <v>40.271000000000001</v>
      </c>
      <c r="M8" s="108">
        <v>47.557000000000002</v>
      </c>
      <c r="N8" s="108">
        <v>55.136000000000003</v>
      </c>
      <c r="O8" s="108">
        <v>62</v>
      </c>
    </row>
    <row r="9" spans="1:15" s="2" customFormat="1" ht="15" customHeight="1" thickBot="1" x14ac:dyDescent="0.25">
      <c r="A9" s="58" t="s">
        <v>84</v>
      </c>
      <c r="B9" s="143">
        <v>76.995999999999995</v>
      </c>
      <c r="C9" s="143">
        <v>78.832999999999998</v>
      </c>
      <c r="D9" s="143">
        <v>80.468999999999994</v>
      </c>
      <c r="E9" s="143">
        <v>81.400000000000006</v>
      </c>
      <c r="F9" s="143">
        <v>81.263000000000005</v>
      </c>
      <c r="G9" s="143">
        <v>79.908000000000001</v>
      </c>
      <c r="H9" s="106">
        <v>79.385999999999996</v>
      </c>
      <c r="I9" s="108">
        <v>12.124000000000001</v>
      </c>
      <c r="J9" s="108">
        <v>18.949000000000002</v>
      </c>
      <c r="K9" s="108">
        <v>22.265999999999998</v>
      </c>
      <c r="L9" s="108">
        <v>23.702999999999999</v>
      </c>
      <c r="M9" s="108">
        <v>19.742000000000001</v>
      </c>
      <c r="N9" s="108">
        <v>14.805999999999999</v>
      </c>
      <c r="O9" s="108">
        <v>13.699</v>
      </c>
    </row>
    <row r="10" spans="1:15" s="2" customFormat="1" ht="15" customHeight="1" thickBot="1" x14ac:dyDescent="0.25">
      <c r="A10" s="62"/>
      <c r="B10" s="207" t="s">
        <v>93</v>
      </c>
      <c r="C10" s="208"/>
      <c r="D10" s="208"/>
      <c r="E10" s="208"/>
      <c r="F10" s="208"/>
      <c r="G10" s="208"/>
      <c r="H10" s="208"/>
      <c r="I10" s="208"/>
      <c r="J10" s="208"/>
      <c r="K10" s="208"/>
      <c r="L10" s="208"/>
      <c r="M10" s="208"/>
      <c r="N10" s="208"/>
      <c r="O10" s="208"/>
    </row>
    <row r="11" spans="1:15" s="2" customFormat="1" ht="15" customHeight="1" x14ac:dyDescent="0.2">
      <c r="A11" s="55" t="s">
        <v>85</v>
      </c>
      <c r="B11" s="99">
        <v>28.8</v>
      </c>
      <c r="C11" s="99">
        <v>30.453028747433265</v>
      </c>
      <c r="D11" s="99">
        <v>33.593364419202523</v>
      </c>
      <c r="E11" s="99">
        <v>37.476245046077452</v>
      </c>
      <c r="F11" s="99">
        <v>40.565397817979175</v>
      </c>
      <c r="G11" s="99">
        <v>46.716756708738252</v>
      </c>
      <c r="H11" s="110">
        <v>53.802167627646668</v>
      </c>
      <c r="I11" s="142">
        <v>5.422247378131412</v>
      </c>
      <c r="J11" s="142">
        <v>9.8205852156057496</v>
      </c>
      <c r="K11" s="142">
        <v>13.056556147316572</v>
      </c>
      <c r="L11" s="142">
        <v>15.273361027550973</v>
      </c>
      <c r="M11" s="142">
        <v>15.370297201559435</v>
      </c>
      <c r="N11" s="142">
        <v>16.350642762464261</v>
      </c>
      <c r="O11" s="142">
        <v>18.043462197613085</v>
      </c>
    </row>
    <row r="12" spans="1:15" s="2" customFormat="1" ht="15" customHeight="1" x14ac:dyDescent="0.2">
      <c r="A12" s="58" t="s">
        <v>83</v>
      </c>
      <c r="B12" s="143">
        <v>7.8590749035337399</v>
      </c>
      <c r="C12" s="143">
        <v>10.218685831622176</v>
      </c>
      <c r="D12" s="143">
        <v>13.834685053000669</v>
      </c>
      <c r="E12" s="143">
        <v>18.04254404813064</v>
      </c>
      <c r="F12" s="143">
        <v>22.005887847692478</v>
      </c>
      <c r="G12" s="143">
        <v>28.036319176740392</v>
      </c>
      <c r="H12" s="105">
        <v>34.879879486195499</v>
      </c>
      <c r="I12" s="108">
        <v>2.1230740762913416</v>
      </c>
      <c r="J12" s="108">
        <v>4.9568788501026697</v>
      </c>
      <c r="K12" s="108">
        <v>7.5892736563218985</v>
      </c>
      <c r="L12" s="108">
        <v>9.6144296423626034</v>
      </c>
      <c r="M12" s="108">
        <v>10.861457436433856</v>
      </c>
      <c r="N12" s="108">
        <v>12.889380334437528</v>
      </c>
      <c r="O12" s="108">
        <v>14.778195963645638</v>
      </c>
    </row>
    <row r="13" spans="1:15" s="2" customFormat="1" ht="15" customHeight="1" thickBot="1" x14ac:dyDescent="0.25">
      <c r="A13" s="58" t="s">
        <v>84</v>
      </c>
      <c r="B13" s="143">
        <v>20.952090691890305</v>
      </c>
      <c r="C13" s="143">
        <v>20.234342915811087</v>
      </c>
      <c r="D13" s="143">
        <v>19.75867936620185</v>
      </c>
      <c r="E13" s="143">
        <v>19.433700997946808</v>
      </c>
      <c r="F13" s="143">
        <v>18.559509970286694</v>
      </c>
      <c r="G13" s="143">
        <v>18.68043753199786</v>
      </c>
      <c r="H13" s="106">
        <v>18.922288141451173</v>
      </c>
      <c r="I13" s="108">
        <v>3.29917330184007</v>
      </c>
      <c r="J13" s="108">
        <v>4.8637063655030799</v>
      </c>
      <c r="K13" s="108">
        <v>5.4672824909946742</v>
      </c>
      <c r="L13" s="108">
        <v>5.6589313851883682</v>
      </c>
      <c r="M13" s="108">
        <v>4.5088397651255798</v>
      </c>
      <c r="N13" s="108">
        <v>3.4612624280267346</v>
      </c>
      <c r="O13" s="108">
        <v>3.2652662339674445</v>
      </c>
    </row>
    <row r="14" spans="1:15" s="2" customFormat="1" ht="15" customHeight="1" thickBot="1" x14ac:dyDescent="0.25">
      <c r="A14" s="62"/>
      <c r="B14" s="207" t="s">
        <v>89</v>
      </c>
      <c r="C14" s="208"/>
      <c r="D14" s="208"/>
      <c r="E14" s="208"/>
      <c r="F14" s="208"/>
      <c r="G14" s="208"/>
      <c r="H14" s="208"/>
      <c r="I14" s="208"/>
      <c r="J14" s="208"/>
      <c r="K14" s="208"/>
      <c r="L14" s="208"/>
      <c r="M14" s="208"/>
      <c r="N14" s="208"/>
      <c r="O14" s="208"/>
    </row>
    <row r="15" spans="1:15" s="2" customFormat="1" ht="15" customHeight="1" x14ac:dyDescent="0.2">
      <c r="A15" s="55" t="s">
        <v>85</v>
      </c>
      <c r="B15" s="99">
        <v>100</v>
      </c>
      <c r="C15" s="99">
        <v>100</v>
      </c>
      <c r="D15" s="99">
        <v>100</v>
      </c>
      <c r="E15" s="99">
        <v>100</v>
      </c>
      <c r="F15" s="99">
        <v>100</v>
      </c>
      <c r="G15" s="99">
        <v>100</v>
      </c>
      <c r="H15" s="110">
        <v>100</v>
      </c>
      <c r="I15" s="142">
        <v>18.81995145310124</v>
      </c>
      <c r="J15" s="142">
        <v>32.248303763327577</v>
      </c>
      <c r="K15" s="142">
        <v>38.86647370113733</v>
      </c>
      <c r="L15" s="142">
        <v>40.754779484369926</v>
      </c>
      <c r="M15" s="142">
        <v>37.890167552472747</v>
      </c>
      <c r="N15" s="142">
        <v>34.999524612559235</v>
      </c>
      <c r="O15" s="142">
        <v>33.536682615629978</v>
      </c>
    </row>
    <row r="16" spans="1:15" s="2" customFormat="1" ht="15" customHeight="1" x14ac:dyDescent="0.2">
      <c r="A16" s="58" t="s">
        <v>83</v>
      </c>
      <c r="B16" s="143">
        <v>27.277879048329666</v>
      </c>
      <c r="C16" s="143">
        <v>33.555564920561338</v>
      </c>
      <c r="D16" s="143">
        <v>41.182790983247088</v>
      </c>
      <c r="E16" s="143">
        <v>48.143948322322949</v>
      </c>
      <c r="F16" s="143">
        <v>54.247928114584276</v>
      </c>
      <c r="G16" s="143">
        <v>60.01341092990787</v>
      </c>
      <c r="H16" s="105">
        <v>64.829877724614576</v>
      </c>
      <c r="I16" s="108">
        <v>7.368928095809288</v>
      </c>
      <c r="J16" s="108">
        <v>16.277129251127313</v>
      </c>
      <c r="K16" s="108">
        <v>22.591585533432738</v>
      </c>
      <c r="L16" s="108">
        <v>25.654730431348067</v>
      </c>
      <c r="M16" s="108">
        <v>26.775177911899828</v>
      </c>
      <c r="N16" s="108">
        <v>27.59048624629073</v>
      </c>
      <c r="O16" s="108">
        <v>27.467659046606414</v>
      </c>
    </row>
    <row r="17" spans="1:15" s="2" customFormat="1" ht="15" customHeight="1" thickBot="1" x14ac:dyDescent="0.25">
      <c r="A17" s="65" t="s">
        <v>84</v>
      </c>
      <c r="B17" s="145">
        <v>72.722120951670334</v>
      </c>
      <c r="C17" s="144">
        <v>66.444435079438662</v>
      </c>
      <c r="D17" s="144">
        <v>58.817209016752912</v>
      </c>
      <c r="E17" s="144">
        <v>51.856051677677051</v>
      </c>
      <c r="F17" s="144">
        <v>45.752071885415731</v>
      </c>
      <c r="G17" s="144">
        <v>39.98658907009213</v>
      </c>
      <c r="H17" s="106">
        <v>35.170122275385431</v>
      </c>
      <c r="I17" s="109">
        <v>11.451023357291952</v>
      </c>
      <c r="J17" s="109">
        <v>15.971174512200262</v>
      </c>
      <c r="K17" s="109">
        <v>16.274888167704589</v>
      </c>
      <c r="L17" s="109">
        <v>15.100049053021857</v>
      </c>
      <c r="M17" s="109">
        <v>11.11498964057292</v>
      </c>
      <c r="N17" s="109">
        <v>7.4090383662685086</v>
      </c>
      <c r="O17" s="109">
        <v>6.0690235690235692</v>
      </c>
    </row>
    <row r="18" spans="1:15" x14ac:dyDescent="0.2">
      <c r="A18" s="11"/>
      <c r="B18" s="12"/>
      <c r="C18" s="12"/>
      <c r="D18" s="12"/>
      <c r="E18" s="11"/>
      <c r="F18" s="11"/>
      <c r="G18" s="11"/>
      <c r="H18" s="11"/>
    </row>
    <row r="19" spans="1:15" x14ac:dyDescent="0.2">
      <c r="A19" s="14" t="s">
        <v>78</v>
      </c>
    </row>
  </sheetData>
  <mergeCells count="6">
    <mergeCell ref="A4:A6"/>
    <mergeCell ref="B14:O14"/>
    <mergeCell ref="B10:O10"/>
    <mergeCell ref="B6:O6"/>
    <mergeCell ref="I4:O4"/>
    <mergeCell ref="B4:H4"/>
  </mergeCells>
  <hyperlinks>
    <hyperlink ref="A2" location="Contents!A1" display="Back to the Contents"/>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30</vt:i4>
      </vt:variant>
    </vt:vector>
  </HeadingPairs>
  <TitlesOfParts>
    <vt:vector size="30" baseType="lpstr">
      <vt:lpstr>Contents</vt:lpstr>
      <vt:lpstr>Methodology</vt:lpstr>
      <vt:lpstr>T1.1</vt:lpstr>
      <vt:lpstr>T1.2</vt:lpstr>
      <vt:lpstr>T1.3</vt:lpstr>
      <vt:lpstr>T1.4</vt:lpstr>
      <vt:lpstr>T1.5</vt:lpstr>
      <vt:lpstr>T1.6</vt:lpstr>
      <vt:lpstr>T1.7</vt:lpstr>
      <vt:lpstr>T1.8</vt:lpstr>
      <vt:lpstr>T1.9</vt:lpstr>
      <vt:lpstr>T1.10</vt:lpstr>
      <vt:lpstr>T2.1</vt:lpstr>
      <vt:lpstr>T2.2</vt:lpstr>
      <vt:lpstr>T2.3</vt:lpstr>
      <vt:lpstr>T2.4</vt:lpstr>
      <vt:lpstr>T2.5</vt:lpstr>
      <vt:lpstr>T2.6</vt:lpstr>
      <vt:lpstr>T2.7</vt:lpstr>
      <vt:lpstr>T2.8</vt:lpstr>
      <vt:lpstr>T2.9</vt:lpstr>
      <vt:lpstr>T2.10</vt:lpstr>
      <vt:lpstr>T3.1</vt:lpstr>
      <vt:lpstr>T3.2</vt:lpstr>
      <vt:lpstr>T3.3</vt:lpstr>
      <vt:lpstr>T3.4</vt:lpstr>
      <vt:lpstr>T3.5</vt:lpstr>
      <vt:lpstr>T3.6</vt:lpstr>
      <vt:lpstr>T3.7</vt:lpstr>
      <vt:lpstr>T3.8</vt:lpstr>
    </vt:vector>
  </TitlesOfParts>
  <Company>ČSÚ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Wichová Jitka</dc:creator>
  <cp:lastModifiedBy>Wichová Jitka</cp:lastModifiedBy>
  <cp:lastPrinted>2023-02-10T10:43:50Z</cp:lastPrinted>
  <dcterms:created xsi:type="dcterms:W3CDTF">2023-01-25T10:23:45Z</dcterms:created>
  <dcterms:modified xsi:type="dcterms:W3CDTF">2025-03-19T06:46:22Z</dcterms:modified>
</cp:coreProperties>
</file>