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45" windowWidth="14310" windowHeight="8685"/>
  </bookViews>
  <sheets>
    <sheet name="G2" sheetId="1" r:id="rId1"/>
  </sheets>
  <definedNames>
    <definedName name="_xlnm.Print_Area" localSheetId="0">'G2'!$A$1:$J$50</definedName>
  </definedNames>
  <calcPr calcId="145621"/>
</workbook>
</file>

<file path=xl/calcChain.xml><?xml version="1.0" encoding="utf-8"?>
<calcChain xmlns="http://schemas.openxmlformats.org/spreadsheetml/2006/main">
  <c r="Q29" i="1" l="1"/>
  <c r="O29" i="1"/>
  <c r="P28" i="1"/>
  <c r="N28" i="1"/>
  <c r="P27" i="1"/>
  <c r="N27" i="1"/>
  <c r="P26" i="1"/>
  <c r="P29" i="1"/>
  <c r="N26" i="1"/>
  <c r="N29" i="1"/>
  <c r="N10" i="1"/>
</calcChain>
</file>

<file path=xl/sharedStrings.xml><?xml version="1.0" encoding="utf-8"?>
<sst xmlns="http://schemas.openxmlformats.org/spreadsheetml/2006/main" count="9" uniqueCount="9">
  <si>
    <t>30-49</t>
  </si>
  <si>
    <t>50 a více let</t>
  </si>
  <si>
    <t>21-29</t>
  </si>
  <si>
    <t>Kandidáti</t>
  </si>
  <si>
    <t>VOLBY DO EVROPSKÉHO PARLAMENTU  23. - 24. května 2014</t>
  </si>
  <si>
    <t>muži09</t>
  </si>
  <si>
    <t>muži14</t>
  </si>
  <si>
    <t>ženy09</t>
  </si>
  <si>
    <t>ženy14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</si>
</sst>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13" x14ac:knownFonts="1">
    <font>
      <sz val="10"/>
      <name val="Arial CE"/>
      <charset val="238"/>
    </font>
    <font>
      <b/>
      <sz val="11"/>
      <name val="Arial CE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 CE"/>
      <charset val="238"/>
    </font>
    <font>
      <sz val="10"/>
      <color indexed="9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color theme="0"/>
      <name val="Arial CE"/>
      <family val="2"/>
      <charset val="238"/>
    </font>
    <font>
      <b/>
      <sz val="10"/>
      <color theme="0"/>
      <name val="Arial CE"/>
      <family val="2"/>
      <charset val="238"/>
    </font>
    <font>
      <sz val="10"/>
      <color theme="0"/>
      <name val="Arial CE"/>
      <charset val="238"/>
    </font>
    <font>
      <sz val="10"/>
      <color rgb="FFFF0000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5" fillId="0" borderId="0" xfId="0" applyFont="1"/>
    <xf numFmtId="2" fontId="5" fillId="0" borderId="0" xfId="0" applyNumberFormat="1" applyFont="1"/>
    <xf numFmtId="0" fontId="6" fillId="0" borderId="0" xfId="0" applyFont="1"/>
    <xf numFmtId="0" fontId="7" fillId="0" borderId="0" xfId="0" applyFont="1"/>
    <xf numFmtId="165" fontId="7" fillId="0" borderId="0" xfId="0" applyNumberFormat="1" applyFont="1"/>
    <xf numFmtId="1" fontId="7" fillId="0" borderId="0" xfId="0" applyNumberFormat="1" applyFont="1"/>
    <xf numFmtId="0" fontId="9" fillId="0" borderId="0" xfId="0" applyFont="1"/>
    <xf numFmtId="0" fontId="10" fillId="0" borderId="0" xfId="0" applyFont="1"/>
    <xf numFmtId="165" fontId="9" fillId="0" borderId="0" xfId="0" applyNumberFormat="1" applyFont="1"/>
    <xf numFmtId="0" fontId="11" fillId="0" borderId="0" xfId="0" applyFont="1"/>
    <xf numFmtId="165" fontId="11" fillId="0" borderId="0" xfId="0" applyNumberFormat="1" applyFont="1"/>
    <xf numFmtId="2" fontId="9" fillId="0" borderId="0" xfId="0" applyNumberFormat="1" applyFont="1"/>
    <xf numFmtId="0" fontId="8" fillId="0" borderId="0" xfId="0" applyFont="1" applyAlignment="1"/>
    <xf numFmtId="0" fontId="12" fillId="0" borderId="0" xfId="0" applyFont="1"/>
    <xf numFmtId="0" fontId="8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t>Počty hlasů v procentech</a:t>
            </a:r>
          </a:p>
        </c:rich>
      </c:tx>
      <c:overlay val="0"/>
      <c:spPr>
        <a:gradFill rotWithShape="0">
          <a:gsLst>
            <a:gs pos="0">
              <a:srgbClr val="FFFF00"/>
            </a:gs>
            <a:gs pos="100000">
              <a:srgbClr val="FFFF00">
                <a:gamma/>
                <a:tint val="60784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6600"/>
                </a:gs>
                <a:gs pos="100000">
                  <a:srgbClr val="FF6600">
                    <a:gamma/>
                    <a:shade val="5451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'G2'!#REF!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406464"/>
        <c:axId val="85408000"/>
      </c:barChart>
      <c:catAx>
        <c:axId val="8540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540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40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just">
                  <a:defRPr sz="2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t> v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5406464"/>
        <c:crosses val="autoZero"/>
        <c:crossBetween val="between"/>
      </c:valAx>
      <c:spPr>
        <a:gradFill rotWithShape="0">
          <a:gsLst>
            <a:gs pos="0">
              <a:srgbClr val="FFFF00"/>
            </a:gs>
            <a:gs pos="100000">
              <a:srgbClr val="FFFF00">
                <a:gamma/>
                <a:tint val="9020"/>
                <a:invGamma/>
              </a:srgbClr>
            </a:gs>
          </a:gsLst>
          <a:path path="rect">
            <a:fillToRect l="50000" t="50000" r="50000" b="50000"/>
          </a:path>
        </a:gradFill>
        <a:ln w="12700">
          <a:solidFill>
            <a:srgbClr val="FFFFCC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Výsledky hlasování v procentech</a:t>
            </a:r>
          </a:p>
        </c:rich>
      </c:tx>
      <c:overlay val="0"/>
      <c:spPr>
        <a:gradFill rotWithShape="0">
          <a:gsLst>
            <a:gs pos="0">
              <a:srgbClr val="FFFF00"/>
            </a:gs>
            <a:gs pos="100000">
              <a:srgbClr val="FFFF00">
                <a:gamma/>
                <a:tint val="9098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25"/>
      <c:hPercent val="6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rot="-60000" vert="horz"/>
              <a:lstStyle/>
              <a:p>
                <a:pPr algn="l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numRef>
              <c:f>'G2'!#REF!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'G2'!#REF!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val="FFFF00">
            <a:gamma/>
            <a:tint val="9020"/>
            <a:invGamma/>
          </a:srgbClr>
        </a:gs>
        <a:gs pos="50000">
          <a:srgbClr val="FFFF00"/>
        </a:gs>
        <a:gs pos="100000">
          <a:srgbClr val="FFFF00">
            <a:gamma/>
            <a:tint val="9020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200" b="1" i="0" strike="noStrike">
                <a:solidFill>
                  <a:srgbClr val="000000"/>
                </a:solidFill>
                <a:latin typeface="Calibri"/>
                <a:cs typeface="Calibri"/>
              </a:rPr>
              <a:t>Graf 2 – Složení kandidátů podle věku a pohlaví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(porovnání voleb 2009 a 2014)</a:t>
            </a:r>
          </a:p>
        </c:rich>
      </c:tx>
      <c:layout>
        <c:manualLayout>
          <c:xMode val="edge"/>
          <c:yMode val="edge"/>
          <c:x val="0.20357091727170465"/>
          <c:y val="4.44442427405508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877577802774656"/>
          <c:y val="0.18718805109683001"/>
          <c:w val="0.70074803149606368"/>
          <c:h val="0.551821912155082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'G2'!$N$25</c:f>
              <c:strCache>
                <c:ptCount val="1"/>
                <c:pt idx="0">
                  <c:v>muži09</c:v>
                </c:pt>
              </c:strCache>
            </c:strRef>
          </c:tx>
          <c:spPr>
            <a:solidFill>
              <a:srgbClr val="5570E5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'G2'!$M$26:$M$28</c:f>
              <c:strCache>
                <c:ptCount val="3"/>
                <c:pt idx="0">
                  <c:v>21-29</c:v>
                </c:pt>
                <c:pt idx="1">
                  <c:v>30-49</c:v>
                </c:pt>
                <c:pt idx="2">
                  <c:v>50 a více let</c:v>
                </c:pt>
              </c:strCache>
            </c:strRef>
          </c:cat>
          <c:val>
            <c:numRef>
              <c:f>'G2'!$N$26:$N$28</c:f>
              <c:numCache>
                <c:formatCode>0.0</c:formatCode>
                <c:ptCount val="3"/>
                <c:pt idx="0">
                  <c:v>7.7683615819209049</c:v>
                </c:pt>
                <c:pt idx="1">
                  <c:v>33.192090395480228</c:v>
                </c:pt>
                <c:pt idx="2">
                  <c:v>30.932203389830509</c:v>
                </c:pt>
              </c:numCache>
            </c:numRef>
          </c:val>
        </c:ser>
        <c:ser>
          <c:idx val="1"/>
          <c:order val="1"/>
          <c:tx>
            <c:strRef>
              <c:f>'G2'!$O$25</c:f>
              <c:strCache>
                <c:ptCount val="1"/>
                <c:pt idx="0">
                  <c:v>muži14</c:v>
                </c:pt>
              </c:strCache>
            </c:strRef>
          </c:tx>
          <c:spPr>
            <a:solidFill>
              <a:srgbClr val="162D8E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'G2'!$M$26:$M$28</c:f>
              <c:strCache>
                <c:ptCount val="3"/>
                <c:pt idx="0">
                  <c:v>21-29</c:v>
                </c:pt>
                <c:pt idx="1">
                  <c:v>30-49</c:v>
                </c:pt>
                <c:pt idx="2">
                  <c:v>50 a více let</c:v>
                </c:pt>
              </c:strCache>
            </c:strRef>
          </c:cat>
          <c:val>
            <c:numRef>
              <c:f>'G2'!$O$26:$O$28</c:f>
              <c:numCache>
                <c:formatCode>0.0</c:formatCode>
                <c:ptCount val="3"/>
                <c:pt idx="0">
                  <c:v>6.71</c:v>
                </c:pt>
                <c:pt idx="1">
                  <c:v>34.159999999999997</c:v>
                </c:pt>
                <c:pt idx="2">
                  <c:v>32.39</c:v>
                </c:pt>
              </c:numCache>
            </c:numRef>
          </c:val>
        </c:ser>
        <c:ser>
          <c:idx val="2"/>
          <c:order val="2"/>
          <c:tx>
            <c:strRef>
              <c:f>'G2'!$P$25</c:f>
              <c:strCache>
                <c:ptCount val="1"/>
                <c:pt idx="0">
                  <c:v>ženy09</c:v>
                </c:pt>
              </c:strCache>
            </c:strRef>
          </c:tx>
          <c:spPr>
            <a:solidFill>
              <a:srgbClr val="DA9C9A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'G2'!$M$26:$M$28</c:f>
              <c:strCache>
                <c:ptCount val="3"/>
                <c:pt idx="0">
                  <c:v>21-29</c:v>
                </c:pt>
                <c:pt idx="1">
                  <c:v>30-49</c:v>
                </c:pt>
                <c:pt idx="2">
                  <c:v>50 a více let</c:v>
                </c:pt>
              </c:strCache>
            </c:strRef>
          </c:cat>
          <c:val>
            <c:numRef>
              <c:f>'G2'!$P$26:$P$28</c:f>
              <c:numCache>
                <c:formatCode>0.0</c:formatCode>
                <c:ptCount val="3"/>
                <c:pt idx="0">
                  <c:v>6.7796610169491522</c:v>
                </c:pt>
                <c:pt idx="1">
                  <c:v>12.711864406779661</c:v>
                </c:pt>
                <c:pt idx="2">
                  <c:v>8.6158192090395485</c:v>
                </c:pt>
              </c:numCache>
            </c:numRef>
          </c:val>
        </c:ser>
        <c:ser>
          <c:idx val="3"/>
          <c:order val="3"/>
          <c:tx>
            <c:strRef>
              <c:f>'G2'!$Q$25</c:f>
              <c:strCache>
                <c:ptCount val="1"/>
                <c:pt idx="0">
                  <c:v>ženy14</c:v>
                </c:pt>
              </c:strCache>
            </c:strRef>
          </c:tx>
          <c:spPr>
            <a:solidFill>
              <a:srgbClr val="BF504D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'G2'!$M$26:$M$28</c:f>
              <c:strCache>
                <c:ptCount val="3"/>
                <c:pt idx="0">
                  <c:v>21-29</c:v>
                </c:pt>
                <c:pt idx="1">
                  <c:v>30-49</c:v>
                </c:pt>
                <c:pt idx="2">
                  <c:v>50 a více let</c:v>
                </c:pt>
              </c:strCache>
            </c:strRef>
          </c:cat>
          <c:val>
            <c:numRef>
              <c:f>'G2'!$Q$26:$Q$28</c:f>
              <c:numCache>
                <c:formatCode>0.0</c:formatCode>
                <c:ptCount val="3"/>
                <c:pt idx="0">
                  <c:v>3.77</c:v>
                </c:pt>
                <c:pt idx="1">
                  <c:v>12.37</c:v>
                </c:pt>
                <c:pt idx="2">
                  <c:v>10.6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17536"/>
        <c:axId val="100419456"/>
      </c:barChart>
      <c:catAx>
        <c:axId val="10041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věk</a:t>
                </a:r>
              </a:p>
            </c:rich>
          </c:tx>
          <c:layout>
            <c:manualLayout>
              <c:xMode val="edge"/>
              <c:yMode val="edge"/>
              <c:x val="0.4846675334414367"/>
              <c:y val="0.8178190262240274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00419456"/>
        <c:crosses val="autoZero"/>
        <c:auto val="1"/>
        <c:lblAlgn val="ctr"/>
        <c:lblOffset val="100"/>
        <c:noMultiLvlLbl val="0"/>
      </c:catAx>
      <c:valAx>
        <c:axId val="1004194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6.0869014749779654E-2"/>
              <c:y val="0.4472189823534306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00417536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759171986618556"/>
          <c:y val="0.89850764331691968"/>
          <c:w val="0.42760921118626405"/>
          <c:h val="6.463954253556925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600075</xdr:colOff>
      <xdr:row>0</xdr:row>
      <xdr:rowOff>0</xdr:rowOff>
    </xdr:to>
    <xdr:graphicFrame macro="">
      <xdr:nvGraphicFramePr>
        <xdr:cNvPr id="1117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581025</xdr:colOff>
      <xdr:row>0</xdr:row>
      <xdr:rowOff>0</xdr:rowOff>
    </xdr:to>
    <xdr:graphicFrame macro="">
      <xdr:nvGraphicFramePr>
        <xdr:cNvPr id="111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323850</xdr:colOff>
      <xdr:row>4</xdr:row>
      <xdr:rowOff>0</xdr:rowOff>
    </xdr:from>
    <xdr:to>
      <xdr:col>9</xdr:col>
      <xdr:colOff>0</xdr:colOff>
      <xdr:row>24</xdr:row>
      <xdr:rowOff>9525</xdr:rowOff>
    </xdr:to>
    <xdr:graphicFrame macro="">
      <xdr:nvGraphicFramePr>
        <xdr:cNvPr id="1119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abSelected="1" zoomScaleNormal="100" workbookViewId="0">
      <selection sqref="A1:J1"/>
    </sheetView>
  </sheetViews>
  <sheetFormatPr defaultRowHeight="12.75" x14ac:dyDescent="0.2"/>
  <cols>
    <col min="8" max="8" width="10.42578125" customWidth="1"/>
    <col min="9" max="9" width="7.42578125" customWidth="1"/>
    <col min="10" max="10" width="4.5703125" customWidth="1"/>
    <col min="11" max="11" width="8.28515625" style="7" customWidth="1"/>
    <col min="12" max="12" width="11.42578125" style="7" customWidth="1"/>
    <col min="13" max="13" width="16.7109375" style="7" customWidth="1"/>
    <col min="14" max="14" width="9" style="7" customWidth="1"/>
    <col min="15" max="15" width="6.7109375" style="7" customWidth="1"/>
    <col min="16" max="16" width="7" style="7" customWidth="1"/>
    <col min="17" max="17" width="6.28515625" style="7" customWidth="1"/>
    <col min="18" max="18" width="5" style="7" customWidth="1"/>
  </cols>
  <sheetData>
    <row r="1" spans="1:21" ht="15" customHeight="1" x14ac:dyDescent="0.25">
      <c r="A1" s="21" t="s">
        <v>4</v>
      </c>
      <c r="B1" s="21"/>
      <c r="C1" s="21"/>
      <c r="D1" s="21"/>
      <c r="E1" s="21"/>
      <c r="F1" s="21"/>
      <c r="G1" s="21"/>
      <c r="H1" s="21"/>
      <c r="I1" s="21"/>
      <c r="J1" s="21"/>
      <c r="K1" s="19"/>
      <c r="L1" s="14" t="s">
        <v>3</v>
      </c>
      <c r="M1" s="13"/>
      <c r="N1" s="13"/>
      <c r="O1" s="13"/>
      <c r="P1" s="10"/>
      <c r="Q1" s="10"/>
      <c r="R1" s="10"/>
      <c r="S1" s="10"/>
      <c r="T1" s="10"/>
      <c r="U1" s="10"/>
    </row>
    <row r="2" spans="1:21" ht="15" customHeight="1" x14ac:dyDescent="0.2">
      <c r="A2" s="4"/>
      <c r="B2" s="4"/>
      <c r="C2" s="4"/>
      <c r="D2" s="5"/>
      <c r="E2" s="5"/>
      <c r="F2" s="6"/>
      <c r="G2" s="6"/>
      <c r="H2" s="6"/>
      <c r="I2" s="6"/>
      <c r="K2" s="13"/>
      <c r="L2" s="9"/>
      <c r="M2" s="10"/>
      <c r="N2" s="10"/>
      <c r="O2" s="10"/>
      <c r="P2" s="10"/>
      <c r="Q2" s="10"/>
      <c r="R2" s="10"/>
      <c r="S2" s="10"/>
      <c r="T2" s="10"/>
      <c r="U2" s="10"/>
    </row>
    <row r="3" spans="1:21" ht="15" customHeight="1" x14ac:dyDescent="0.2">
      <c r="A3" s="4"/>
      <c r="B3" s="4"/>
      <c r="C3" s="4"/>
      <c r="D3" s="5"/>
      <c r="E3" s="5"/>
      <c r="F3" s="6"/>
      <c r="G3" s="6"/>
      <c r="H3" s="6"/>
      <c r="I3" s="6"/>
      <c r="K3" s="13"/>
      <c r="M3" s="14"/>
      <c r="N3" s="13"/>
      <c r="O3" s="13"/>
      <c r="P3" s="13"/>
      <c r="Q3" s="10"/>
      <c r="R3" s="10"/>
      <c r="S3" s="10"/>
      <c r="T3" s="10"/>
      <c r="U3" s="10"/>
    </row>
    <row r="4" spans="1:21" x14ac:dyDescent="0.2">
      <c r="K4" s="13"/>
      <c r="M4" s="13"/>
      <c r="N4" s="13"/>
      <c r="O4" s="13"/>
      <c r="P4" s="13"/>
      <c r="Q4" s="10"/>
      <c r="R4" s="10"/>
      <c r="S4" s="10"/>
      <c r="T4" s="10"/>
      <c r="U4" s="10"/>
    </row>
    <row r="5" spans="1:21" x14ac:dyDescent="0.2">
      <c r="A5" s="2"/>
      <c r="B5" s="3"/>
      <c r="C5" s="3"/>
      <c r="D5" s="3"/>
      <c r="E5" s="3"/>
      <c r="F5" s="3"/>
      <c r="G5" s="3"/>
      <c r="H5" s="3"/>
      <c r="I5" s="3"/>
      <c r="K5" s="13"/>
      <c r="M5" s="13"/>
      <c r="N5" s="15"/>
      <c r="O5" s="15"/>
      <c r="P5" s="13"/>
      <c r="Q5" s="10"/>
      <c r="R5" s="10"/>
      <c r="S5" s="10"/>
      <c r="T5" s="10"/>
      <c r="U5" s="10"/>
    </row>
    <row r="6" spans="1:21" ht="15" x14ac:dyDescent="0.25">
      <c r="A6" s="1"/>
      <c r="K6" s="13"/>
      <c r="M6" s="13"/>
      <c r="N6" s="15"/>
      <c r="O6" s="15"/>
      <c r="P6" s="13"/>
      <c r="Q6" s="10"/>
      <c r="R6" s="10"/>
      <c r="S6" s="10"/>
      <c r="T6" s="10"/>
      <c r="U6" s="10"/>
    </row>
    <row r="7" spans="1:21" ht="15" x14ac:dyDescent="0.25">
      <c r="A7" s="1"/>
      <c r="K7" s="13"/>
      <c r="M7" s="13"/>
      <c r="N7" s="15"/>
      <c r="O7" s="15"/>
      <c r="P7" s="13"/>
      <c r="Q7" s="10"/>
      <c r="R7" s="10"/>
      <c r="S7" s="10"/>
      <c r="T7" s="10"/>
      <c r="U7" s="10"/>
    </row>
    <row r="8" spans="1:21" x14ac:dyDescent="0.2">
      <c r="K8" s="13"/>
      <c r="M8" s="13"/>
      <c r="N8" s="15"/>
      <c r="O8" s="15"/>
      <c r="P8" s="15"/>
      <c r="Q8" s="12"/>
      <c r="R8" s="10"/>
      <c r="S8" s="10"/>
      <c r="T8" s="10"/>
      <c r="U8" s="10"/>
    </row>
    <row r="9" spans="1:21" x14ac:dyDescent="0.2">
      <c r="K9" s="13"/>
      <c r="M9" s="13"/>
      <c r="N9" s="13"/>
      <c r="O9" s="13"/>
      <c r="P9" s="13"/>
      <c r="Q9" s="10"/>
      <c r="R9" s="10"/>
      <c r="S9" s="10"/>
      <c r="T9" s="10"/>
      <c r="U9" s="10"/>
    </row>
    <row r="10" spans="1:21" x14ac:dyDescent="0.2">
      <c r="K10" s="13"/>
      <c r="M10" s="13"/>
      <c r="N10" s="15">
        <f>N5+N6+N7+O5+O6+O7</f>
        <v>0</v>
      </c>
      <c r="O10" s="13"/>
      <c r="P10" s="13"/>
      <c r="Q10" s="10"/>
      <c r="R10" s="10"/>
      <c r="S10" s="13"/>
      <c r="T10" s="10"/>
      <c r="U10" s="10"/>
    </row>
    <row r="11" spans="1:21" x14ac:dyDescent="0.2">
      <c r="K11" s="13"/>
      <c r="M11" s="13"/>
      <c r="N11" s="15"/>
      <c r="O11" s="15"/>
      <c r="P11" s="15"/>
      <c r="Q11" s="10"/>
      <c r="R11" s="10"/>
      <c r="S11" s="13"/>
      <c r="T11" s="10"/>
      <c r="U11" s="10"/>
    </row>
    <row r="12" spans="1:21" x14ac:dyDescent="0.2">
      <c r="M12" s="13"/>
      <c r="N12" s="15"/>
      <c r="O12" s="15"/>
      <c r="P12" s="15"/>
      <c r="Q12" s="10"/>
      <c r="R12" s="10"/>
      <c r="S12" s="10"/>
      <c r="T12" s="10"/>
      <c r="U12" s="10"/>
    </row>
    <row r="13" spans="1:21" x14ac:dyDescent="0.2">
      <c r="M13" s="13"/>
      <c r="N13" s="15"/>
      <c r="O13" s="15"/>
      <c r="P13" s="15"/>
      <c r="Q13" s="10"/>
      <c r="R13" s="10"/>
      <c r="S13" s="10"/>
      <c r="T13" s="10"/>
      <c r="U13" s="10"/>
    </row>
    <row r="14" spans="1:21" x14ac:dyDescent="0.2">
      <c r="M14" s="13"/>
      <c r="N14" s="15"/>
      <c r="O14" s="18"/>
      <c r="P14" s="15"/>
      <c r="Q14" s="10"/>
      <c r="R14" s="10"/>
      <c r="S14" s="10"/>
      <c r="T14" s="10"/>
      <c r="U14" s="10"/>
    </row>
    <row r="15" spans="1:21" x14ac:dyDescent="0.2">
      <c r="J15" s="20"/>
      <c r="M15" s="13"/>
      <c r="N15" s="13"/>
      <c r="O15" s="13"/>
      <c r="P15" s="13"/>
      <c r="Q15" s="10"/>
      <c r="R15" s="10"/>
      <c r="S15" s="10"/>
      <c r="T15" s="10"/>
      <c r="U15" s="10"/>
    </row>
    <row r="16" spans="1:21" x14ac:dyDescent="0.2">
      <c r="M16" s="10"/>
      <c r="N16" s="10"/>
      <c r="O16" s="10"/>
      <c r="P16" s="10"/>
      <c r="Q16" s="10"/>
      <c r="R16" s="10"/>
      <c r="S16" s="10"/>
      <c r="T16" s="10"/>
      <c r="U16" s="10"/>
    </row>
    <row r="17" spans="12:21" x14ac:dyDescent="0.2">
      <c r="M17" s="10"/>
      <c r="N17" s="10"/>
      <c r="O17" s="12"/>
      <c r="P17" s="12"/>
      <c r="Q17" s="10"/>
      <c r="R17" s="10"/>
      <c r="S17" s="10"/>
      <c r="T17" s="10"/>
      <c r="U17" s="10"/>
    </row>
    <row r="18" spans="12:21" x14ac:dyDescent="0.2">
      <c r="M18" s="10"/>
      <c r="N18" s="10"/>
      <c r="O18" s="12"/>
      <c r="P18" s="12"/>
      <c r="Q18" s="10"/>
      <c r="R18" s="10"/>
      <c r="S18" s="10"/>
      <c r="T18" s="10"/>
      <c r="U18" s="10"/>
    </row>
    <row r="19" spans="12:21" x14ac:dyDescent="0.2">
      <c r="M19" s="10"/>
      <c r="N19" s="10"/>
      <c r="O19" s="12"/>
      <c r="P19" s="12"/>
      <c r="Q19" s="10"/>
      <c r="R19" s="10"/>
      <c r="S19" s="10"/>
      <c r="T19" s="10"/>
      <c r="U19" s="10"/>
    </row>
    <row r="20" spans="12:21" x14ac:dyDescent="0.2">
      <c r="M20" s="10"/>
      <c r="N20" s="10"/>
      <c r="O20" s="12"/>
      <c r="P20" s="12"/>
      <c r="Q20" s="10"/>
      <c r="R20" s="10"/>
      <c r="S20" s="10"/>
      <c r="T20" s="10"/>
      <c r="U20" s="10"/>
    </row>
    <row r="21" spans="12:21" x14ac:dyDescent="0.2">
      <c r="M21" s="10"/>
      <c r="N21" s="10"/>
      <c r="O21" s="10"/>
      <c r="P21" s="10"/>
      <c r="Q21" s="10"/>
      <c r="R21" s="10"/>
      <c r="S21" s="10"/>
      <c r="T21" s="10"/>
      <c r="U21" s="10"/>
    </row>
    <row r="22" spans="12:21" x14ac:dyDescent="0.2">
      <c r="M22" s="10"/>
      <c r="N22" s="10"/>
      <c r="O22" s="10"/>
      <c r="P22" s="10"/>
      <c r="Q22" s="10"/>
      <c r="R22" s="10"/>
      <c r="S22" s="10"/>
      <c r="T22" s="10"/>
      <c r="U22" s="10"/>
    </row>
    <row r="23" spans="12:21" x14ac:dyDescent="0.2">
      <c r="M23" s="10"/>
      <c r="N23" s="10"/>
      <c r="O23" s="10"/>
      <c r="P23" s="10"/>
      <c r="Q23" s="10"/>
      <c r="R23" s="10"/>
      <c r="S23" s="10"/>
      <c r="T23" s="10"/>
      <c r="U23" s="10"/>
    </row>
    <row r="24" spans="12:21" x14ac:dyDescent="0.2">
      <c r="M24" s="10"/>
      <c r="N24" s="10"/>
      <c r="O24" s="10"/>
      <c r="P24" s="10"/>
      <c r="Q24" s="10"/>
      <c r="R24" s="10"/>
      <c r="S24" s="10"/>
      <c r="T24" s="10"/>
      <c r="U24" s="10"/>
    </row>
    <row r="25" spans="12:21" x14ac:dyDescent="0.2">
      <c r="M25" s="16"/>
      <c r="N25" s="16" t="s">
        <v>5</v>
      </c>
      <c r="O25" s="16" t="s">
        <v>6</v>
      </c>
      <c r="P25" s="16" t="s">
        <v>7</v>
      </c>
      <c r="Q25" s="16" t="s">
        <v>8</v>
      </c>
      <c r="R25" s="16"/>
      <c r="S25" s="10"/>
      <c r="T25" s="10"/>
      <c r="U25" s="10"/>
    </row>
    <row r="26" spans="12:21" x14ac:dyDescent="0.2">
      <c r="M26" s="16" t="s">
        <v>2</v>
      </c>
      <c r="N26" s="17">
        <f>55/708*100</f>
        <v>7.7683615819209049</v>
      </c>
      <c r="O26" s="17">
        <v>6.71</v>
      </c>
      <c r="P26" s="17">
        <f>48/708*100</f>
        <v>6.7796610169491522</v>
      </c>
      <c r="Q26" s="17">
        <v>3.77</v>
      </c>
      <c r="R26" s="16"/>
      <c r="S26" s="10"/>
      <c r="T26" s="10"/>
      <c r="U26" s="10"/>
    </row>
    <row r="27" spans="12:21" x14ac:dyDescent="0.2">
      <c r="M27" s="16" t="s">
        <v>0</v>
      </c>
      <c r="N27" s="17">
        <f>235/708*100</f>
        <v>33.192090395480228</v>
      </c>
      <c r="O27" s="17">
        <v>34.159999999999997</v>
      </c>
      <c r="P27" s="17">
        <f>90/708*100</f>
        <v>12.711864406779661</v>
      </c>
      <c r="Q27" s="17">
        <v>12.37</v>
      </c>
      <c r="R27" s="16"/>
      <c r="S27" s="10"/>
      <c r="T27" s="10"/>
      <c r="U27" s="10"/>
    </row>
    <row r="28" spans="12:21" x14ac:dyDescent="0.2">
      <c r="M28" s="16" t="s">
        <v>1</v>
      </c>
      <c r="N28" s="17">
        <f>219/708*100</f>
        <v>30.932203389830509</v>
      </c>
      <c r="O28" s="17">
        <v>32.39</v>
      </c>
      <c r="P28" s="17">
        <f>61/708*100</f>
        <v>8.6158192090395485</v>
      </c>
      <c r="Q28" s="17">
        <v>10.6</v>
      </c>
      <c r="R28" s="16"/>
      <c r="S28" s="10"/>
      <c r="T28" s="10"/>
      <c r="U28" s="10"/>
    </row>
    <row r="29" spans="12:21" x14ac:dyDescent="0.2">
      <c r="M29" s="16"/>
      <c r="N29" s="17">
        <f>SUM(N26:N28)</f>
        <v>71.89265536723164</v>
      </c>
      <c r="O29" s="17">
        <f>SUM(O26:O28)</f>
        <v>73.259999999999991</v>
      </c>
      <c r="P29" s="17">
        <f>SUM(P26:P28)</f>
        <v>28.10734463276836</v>
      </c>
      <c r="Q29" s="17">
        <f>SUM(Q26:Q28)</f>
        <v>26.740000000000002</v>
      </c>
      <c r="R29" s="16"/>
      <c r="S29" s="10"/>
      <c r="T29" s="10"/>
      <c r="U29" s="10"/>
    </row>
    <row r="30" spans="12:21" x14ac:dyDescent="0.2">
      <c r="M30" s="16"/>
      <c r="N30" s="16"/>
      <c r="O30" s="16"/>
      <c r="P30" s="16"/>
      <c r="Q30" s="16"/>
      <c r="R30" s="16"/>
      <c r="S30" s="10"/>
      <c r="T30" s="10"/>
      <c r="U30" s="10"/>
    </row>
    <row r="31" spans="12:21" x14ac:dyDescent="0.2">
      <c r="L31" s="9"/>
      <c r="M31" s="10"/>
      <c r="N31" s="10"/>
      <c r="O31" s="10"/>
      <c r="P31" s="10"/>
      <c r="Q31" s="10"/>
      <c r="R31" s="10"/>
      <c r="S31" s="10"/>
      <c r="T31" s="10"/>
      <c r="U31" s="10"/>
    </row>
    <row r="32" spans="12:21" x14ac:dyDescent="0.2">
      <c r="L32" s="9"/>
      <c r="M32" s="10"/>
      <c r="N32" s="10"/>
      <c r="O32" s="10"/>
      <c r="P32" s="10"/>
      <c r="Q32" s="10"/>
      <c r="R32" s="10"/>
      <c r="S32" s="10"/>
      <c r="T32" s="10"/>
      <c r="U32" s="10"/>
    </row>
    <row r="33" spans="12:21" x14ac:dyDescent="0.2">
      <c r="L33" s="10"/>
      <c r="M33" s="11"/>
      <c r="N33" s="11"/>
      <c r="O33" s="11"/>
      <c r="P33" s="10"/>
      <c r="Q33" s="10"/>
      <c r="R33" s="10"/>
      <c r="S33" s="10"/>
      <c r="T33" s="10"/>
      <c r="U33" s="10"/>
    </row>
    <row r="34" spans="12:21" x14ac:dyDescent="0.2">
      <c r="L34" s="10"/>
      <c r="M34" s="11"/>
      <c r="N34" s="11"/>
      <c r="O34" s="11"/>
      <c r="P34" s="10"/>
      <c r="Q34" s="10"/>
      <c r="R34" s="10"/>
      <c r="S34" s="10"/>
      <c r="T34" s="10"/>
      <c r="U34" s="10"/>
    </row>
    <row r="35" spans="12:21" x14ac:dyDescent="0.2">
      <c r="L35" s="10"/>
      <c r="M35" s="11"/>
      <c r="N35" s="11"/>
      <c r="O35" s="11"/>
      <c r="P35" s="10"/>
      <c r="Q35" s="10"/>
      <c r="R35" s="10"/>
      <c r="S35" s="10"/>
      <c r="T35" s="10"/>
      <c r="U35" s="10"/>
    </row>
    <row r="36" spans="12:21" x14ac:dyDescent="0.2">
      <c r="L36" s="10"/>
      <c r="M36" s="11"/>
      <c r="N36" s="11"/>
      <c r="O36" s="11"/>
      <c r="P36" s="10"/>
      <c r="Q36" s="10"/>
      <c r="R36" s="10"/>
      <c r="S36" s="10"/>
      <c r="T36" s="10"/>
      <c r="U36" s="10"/>
    </row>
    <row r="39" spans="12:21" x14ac:dyDescent="0.2">
      <c r="N39" s="8"/>
      <c r="O39" s="8"/>
    </row>
    <row r="40" spans="12:21" x14ac:dyDescent="0.2">
      <c r="N40" s="8"/>
      <c r="O40" s="8"/>
    </row>
    <row r="41" spans="12:21" x14ac:dyDescent="0.2">
      <c r="N41" s="8"/>
      <c r="O41" s="8"/>
    </row>
    <row r="42" spans="12:21" x14ac:dyDescent="0.2">
      <c r="N42" s="8"/>
      <c r="O42" s="8"/>
    </row>
  </sheetData>
  <mergeCells count="1">
    <mergeCell ref="A1:J1"/>
  </mergeCells>
  <phoneticPr fontId="0" type="noConversion"/>
  <pageMargins left="0.70866141732283472" right="0.70866141732283472" top="0.47244094488188981" bottom="0.47244094488188981" header="0.31496062992125984" footer="0.31496062992125984"/>
  <pageSetup paperSize="9" orientation="portrait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G2</vt:lpstr>
      <vt:lpstr>'G2'!Oblast_tisku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kuklik</dc:creator>
  <cp:lastModifiedBy>operator</cp:lastModifiedBy>
  <cp:lastPrinted>2014-08-28T10:52:42Z</cp:lastPrinted>
  <dcterms:created xsi:type="dcterms:W3CDTF">2001-11-29T13:58:39Z</dcterms:created>
  <dcterms:modified xsi:type="dcterms:W3CDTF">2014-08-29T12:51:07Z</dcterms:modified>
</cp:coreProperties>
</file>