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J5" i="8224"/>
  <c r="E5"/>
  <c r="E6"/>
  <c r="E7"/>
  <c r="E8"/>
  <c r="E9"/>
  <c r="H13"/>
  <c r="I13"/>
  <c r="C48"/>
  <c r="D48"/>
  <c r="F48"/>
  <c r="G48"/>
  <c r="H48"/>
  <c r="I48"/>
  <c r="J48"/>
  <c r="J8" l="1"/>
  <c r="J7"/>
  <c r="J11" s="1"/>
  <c r="J6"/>
</calcChain>
</file>

<file path=xl/sharedStrings.xml><?xml version="1.0" encoding="utf-8"?>
<sst xmlns="http://schemas.openxmlformats.org/spreadsheetml/2006/main" count="51" uniqueCount="37">
  <si>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</si>
  <si>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</si>
  <si>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</si>
  <si>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</si>
  <si>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</si>
  <si>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</si>
  <si>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</si>
  <si>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</si>
  <si>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</si>
  <si>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</si>
  <si>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</si>
  <si>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</si>
  <si>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</si>
  <si>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</si>
  <si>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</si>
  <si>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</si>
  <si>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</si>
  <si>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</si>
  <si>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</si>
  <si>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</si>
  <si>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</si>
  <si>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</si>
  <si>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</si>
  <si>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</si>
  <si>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</si>
  <si>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</si>
  <si>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</si>
  <si>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</si>
  <si>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Kroměříž</t>
  </si>
  <si>
    <t>Uherské Hradiště</t>
  </si>
  <si>
    <t>Vsetín</t>
  </si>
  <si>
    <t>Zlín</t>
  </si>
  <si>
    <t>Obce se statutem městyse</t>
  </si>
  <si>
    <t>Katastrální území</t>
  </si>
  <si>
    <t xml:space="preserve">        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</si>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</sst>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85" formatCode="&quot;Kč&quot;#,##0.00_);\(&quot;Kč&quot;#,##0.00\)"/>
    <numFmt numFmtId="186" formatCode="\-"/>
  </numFmts>
  <fonts count="1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5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11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/>
    <xf numFmtId="3" fontId="0" fillId="0" borderId="1" xfId="0" applyNumberFormat="1" applyFill="1" applyBorder="1" applyAlignment="1"/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/>
    <xf numFmtId="0" fontId="2" fillId="0" borderId="6" xfId="0" applyFont="1" applyFill="1" applyBorder="1"/>
    <xf numFmtId="0" fontId="0" fillId="0" borderId="6" xfId="0" applyFill="1" applyBorder="1"/>
    <xf numFmtId="3" fontId="2" fillId="0" borderId="7" xfId="0" applyNumberFormat="1" applyFont="1" applyFill="1" applyBorder="1" applyAlignment="1"/>
    <xf numFmtId="0" fontId="2" fillId="0" borderId="8" xfId="0" applyFont="1" applyFill="1" applyBorder="1"/>
    <xf numFmtId="0" fontId="0" fillId="0" borderId="8" xfId="0" applyFill="1" applyBorder="1"/>
    <xf numFmtId="0" fontId="11" fillId="0" borderId="0" xfId="12" applyFont="1" applyFill="1" applyBorder="1"/>
    <xf numFmtId="0" fontId="13" fillId="0" borderId="0" xfId="9" applyFont="1" applyFill="1" applyBorder="1"/>
    <xf numFmtId="1" fontId="13" fillId="0" borderId="0" xfId="9" applyNumberFormat="1" applyFont="1" applyFill="1" applyBorder="1"/>
    <xf numFmtId="0" fontId="11" fillId="0" borderId="0" xfId="13" applyFont="1" applyFill="1" applyBorder="1"/>
    <xf numFmtId="0" fontId="14" fillId="0" borderId="0" xfId="13" applyFont="1" applyFill="1" applyBorder="1"/>
    <xf numFmtId="0" fontId="13" fillId="0" borderId="0" xfId="13" applyFont="1" applyFill="1" applyBorder="1"/>
    <xf numFmtId="0" fontId="15" fillId="0" borderId="0" xfId="13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/>
    <xf numFmtId="0" fontId="11" fillId="0" borderId="0" xfId="11" applyFont="1" applyFill="1" applyBorder="1"/>
    <xf numFmtId="0" fontId="11" fillId="0" borderId="0" xfId="10" applyFont="1" applyFill="1" applyBorder="1"/>
    <xf numFmtId="0" fontId="13" fillId="0" borderId="0" xfId="11" applyFont="1" applyFill="1" applyBorder="1"/>
    <xf numFmtId="0" fontId="13" fillId="0" borderId="0" xfId="10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center"/>
    </xf>
    <xf numFmtId="0" fontId="0" fillId="0" borderId="14" xfId="0" applyFill="1" applyBorder="1"/>
    <xf numFmtId="0" fontId="3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indent="1"/>
    </xf>
    <xf numFmtId="164" fontId="2" fillId="0" borderId="17" xfId="0" applyNumberFormat="1" applyFont="1" applyFill="1" applyBorder="1" applyAlignment="1"/>
    <xf numFmtId="0" fontId="2" fillId="0" borderId="18" xfId="0" applyFont="1" applyFill="1" applyBorder="1" applyAlignment="1">
      <alignment horizontal="left" inden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indent="1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0" borderId="5" xfId="0" applyNumberFormat="1" applyFont="1" applyFill="1" applyBorder="1"/>
    <xf numFmtId="3" fontId="0" fillId="0" borderId="0" xfId="0" applyNumberFormat="1" applyFill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3" fontId="0" fillId="0" borderId="0" xfId="0" applyNumberFormat="1" applyFill="1" applyAlignment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/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5" xfId="0" applyNumberFormat="1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3" fontId="2" fillId="0" borderId="7" xfId="0" applyNumberFormat="1" applyFont="1" applyFill="1" applyBorder="1"/>
    <xf numFmtId="186" fontId="2" fillId="0" borderId="7" xfId="0" applyNumberFormat="1" applyFont="1" applyFill="1" applyBorder="1" applyAlignment="1">
      <alignment horizontal="center"/>
    </xf>
    <xf numFmtId="3" fontId="2" fillId="0" borderId="45" xfId="0" applyNumberFormat="1" applyFont="1" applyFill="1" applyBorder="1"/>
    <xf numFmtId="3" fontId="16" fillId="0" borderId="0" xfId="0" applyNumberFormat="1" applyFont="1" applyFill="1"/>
    <xf numFmtId="0" fontId="2" fillId="0" borderId="3" xfId="0" applyFont="1" applyFill="1" applyBorder="1" applyAlignment="1">
      <alignment horizontal="center"/>
    </xf>
    <xf numFmtId="0" fontId="0" fillId="0" borderId="27" xfId="0" applyFill="1" applyBorder="1" applyAlignment="1"/>
    <xf numFmtId="0" fontId="2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44" xfId="0" applyFill="1" applyBorder="1" applyAlignment="1">
      <alignment vertical="center" wrapText="1"/>
    </xf>
    <xf numFmtId="0" fontId="0" fillId="0" borderId="38" xfId="0" applyFill="1" applyBorder="1" applyAlignment="1"/>
    <xf numFmtId="0" fontId="0" fillId="0" borderId="30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0" fillId="0" borderId="33" xfId="0" applyFill="1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3" fontId="2" fillId="0" borderId="16" xfId="0" applyNumberFormat="1" applyFont="1" applyFill="1" applyBorder="1" applyAlignment="1">
      <alignment horizontal="center"/>
    </xf>
    <xf numFmtId="3" fontId="0" fillId="0" borderId="33" xfId="0" applyNumberFormat="1" applyFill="1" applyBorder="1" applyAlignment="1"/>
    <xf numFmtId="0" fontId="2" fillId="0" borderId="20" xfId="0" applyFont="1" applyFill="1" applyBorder="1" applyAlignment="1">
      <alignment horizontal="left" indent="1"/>
    </xf>
    <xf numFmtId="0" fontId="0" fillId="0" borderId="28" xfId="0" applyFill="1" applyBorder="1" applyAlignment="1"/>
    <xf numFmtId="0" fontId="2" fillId="0" borderId="14" xfId="0" applyFont="1" applyFill="1" applyBorder="1" applyAlignment="1" applyProtection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0" borderId="27" xfId="0" applyFont="1" applyFill="1" applyBorder="1" applyAlignment="1" applyProtection="1">
      <alignment horizontal="left" indent="1"/>
    </xf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1STRANKA_okresy" xfId="9"/>
    <cellStyle name="normální_List2" xfId="10"/>
    <cellStyle name="normální_List3" xfId="11"/>
    <cellStyle name="normální_zaklchar" xfId="12"/>
    <cellStyle name="normální_zaklchar_1" xfId="13"/>
    <cellStyle name="Pevný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12698412698412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5238142479360364"/>
          <c:w val="0.86727126235986751"/>
          <c:h val="0.7428594458688178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Kroměříž</c:v>
                </c:pt>
                <c:pt idx="1">
                  <c:v>Uherské Hradiště</c:v>
                </c:pt>
                <c:pt idx="2">
                  <c:v>Vsetín</c:v>
                </c:pt>
                <c:pt idx="3">
                  <c:v>Zlín</c:v>
                </c:pt>
              </c:strCache>
            </c:strRef>
          </c:cat>
          <c:val>
            <c:numRef>
              <c:f>zaklchar!$C$17:$C$20</c:f>
              <c:numCache>
                <c:formatCode>#,##0</c:formatCode>
                <c:ptCount val="4"/>
                <c:pt idx="0">
                  <c:v>67073</c:v>
                </c:pt>
                <c:pt idx="1">
                  <c:v>67747</c:v>
                </c:pt>
                <c:pt idx="2">
                  <c:v>81061</c:v>
                </c:pt>
                <c:pt idx="3">
                  <c:v>135244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Pt>
            <c:idx val="2"/>
            <c:spPr>
              <a:pattFill prst="openDmn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  <a:effectLst>
                <a:outerShdw dist="35921" sx="1000" sy="1000" algn="br">
                  <a:srgbClr val="000000"/>
                </a:outerShdw>
              </a:effectLst>
            </c:spPr>
          </c:dPt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Val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Kroměříž</c:v>
                </c:pt>
                <c:pt idx="1">
                  <c:v>Uherské Hradiště</c:v>
                </c:pt>
                <c:pt idx="2">
                  <c:v>Vsetín</c:v>
                </c:pt>
                <c:pt idx="3">
                  <c:v>Zlín</c:v>
                </c:pt>
              </c:strCache>
            </c:strRef>
          </c:cat>
          <c:val>
            <c:numRef>
              <c:f>zaklchar!$B$17:$B$20</c:f>
              <c:numCache>
                <c:formatCode>#,##0</c:formatCode>
                <c:ptCount val="4"/>
                <c:pt idx="0">
                  <c:v>39922</c:v>
                </c:pt>
                <c:pt idx="1">
                  <c:v>75747</c:v>
                </c:pt>
                <c:pt idx="2">
                  <c:v>63614</c:v>
                </c:pt>
                <c:pt idx="3">
                  <c:v>57285</c:v>
                </c:pt>
              </c:numCache>
            </c:numRef>
          </c:val>
        </c:ser>
        <c:gapWidth val="50"/>
        <c:overlap val="100"/>
        <c:axId val="69085440"/>
        <c:axId val="73665920"/>
      </c:barChart>
      <c:catAx>
        <c:axId val="690854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65920"/>
        <c:crosses val="autoZero"/>
        <c:auto val="1"/>
        <c:lblAlgn val="ctr"/>
        <c:lblOffset val="0"/>
        <c:tickLblSkip val="1"/>
        <c:tickMarkSkip val="1"/>
      </c:catAx>
      <c:valAx>
        <c:axId val="7366592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66679998333541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085440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276113110295603"/>
          <c:y val="0.1936514602341374"/>
          <c:w val="0.1191555128007189"/>
          <c:h val="0.1396828729742115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142875</xdr:rowOff>
    </xdr:from>
    <xdr:to>
      <xdr:col>10</xdr:col>
      <xdr:colOff>19050</xdr:colOff>
      <xdr:row>28</xdr:row>
      <xdr:rowOff>76200</xdr:rowOff>
    </xdr:to>
    <xdr:graphicFrame macro="">
      <xdr:nvGraphicFramePr>
        <xdr:cNvPr id="29742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49"/>
  <sheetViews>
    <sheetView tabSelected="1" workbookViewId="0"/>
  </sheetViews>
  <sheetFormatPr defaultRowHeight="15.95" customHeight="1"/>
  <cols>
    <col min="1" max="6" width="10.83203125" style="34" customWidth="1"/>
    <col min="7" max="7" width="11.6640625" style="34" customWidth="1"/>
    <col min="8" max="8" width="10.83203125" style="34" customWidth="1"/>
    <col min="9" max="9" width="11.1640625" style="34" customWidth="1"/>
    <col min="10" max="10" width="11.5" style="34" customWidth="1"/>
    <col min="11" max="16384" width="9.33203125" style="34"/>
  </cols>
  <sheetData>
    <row r="2" spans="1:19" ht="15.95" customHeight="1" thickBot="1">
      <c r="A2" s="33" t="s">
        <v>35</v>
      </c>
      <c r="C2" s="35"/>
      <c r="D2" s="35"/>
      <c r="E2" s="35"/>
      <c r="F2" s="35"/>
      <c r="G2" s="35"/>
      <c r="H2" s="35"/>
      <c r="I2" s="35"/>
    </row>
    <row r="3" spans="1:19" ht="15.95" customHeight="1">
      <c r="A3" s="100" t="s">
        <v>9</v>
      </c>
      <c r="B3" s="86"/>
      <c r="C3" s="79" t="s">
        <v>10</v>
      </c>
      <c r="D3" s="97"/>
      <c r="E3" s="98" t="s">
        <v>22</v>
      </c>
      <c r="F3" s="85" t="s">
        <v>9</v>
      </c>
      <c r="G3" s="86"/>
      <c r="H3" s="79" t="s">
        <v>10</v>
      </c>
      <c r="I3" s="80"/>
      <c r="J3" s="77" t="s">
        <v>22</v>
      </c>
      <c r="L3" s="20" t="s">
        <v>34</v>
      </c>
      <c r="M3" s="20"/>
      <c r="N3" s="20"/>
      <c r="O3" s="20"/>
      <c r="P3" s="20"/>
      <c r="Q3" s="13"/>
      <c r="R3" s="13"/>
      <c r="S3" s="13"/>
    </row>
    <row r="4" spans="1:19" ht="15.95" customHeight="1">
      <c r="A4" s="101"/>
      <c r="B4" s="88"/>
      <c r="C4" s="36" t="s">
        <v>11</v>
      </c>
      <c r="D4" s="36" t="s">
        <v>12</v>
      </c>
      <c r="E4" s="99"/>
      <c r="F4" s="87"/>
      <c r="G4" s="88"/>
      <c r="H4" s="37" t="s">
        <v>11</v>
      </c>
      <c r="I4" s="37" t="s">
        <v>12</v>
      </c>
      <c r="J4" s="78"/>
      <c r="L4" s="24"/>
      <c r="M4" s="24"/>
      <c r="N4" s="13"/>
      <c r="O4" s="13"/>
      <c r="P4" s="13"/>
      <c r="Q4" s="13"/>
      <c r="R4" s="13"/>
      <c r="S4" s="13"/>
    </row>
    <row r="5" spans="1:19" ht="15.95" customHeight="1">
      <c r="A5" s="102">
        <v>-199</v>
      </c>
      <c r="B5" s="103"/>
      <c r="C5" s="68">
        <v>17</v>
      </c>
      <c r="D5" s="68">
        <v>2431</v>
      </c>
      <c r="E5" s="7">
        <f>+D5/$I$11*100</f>
        <v>0.41365134517511692</v>
      </c>
      <c r="F5" s="75" t="s">
        <v>16</v>
      </c>
      <c r="G5" s="76"/>
      <c r="H5" s="69">
        <v>11</v>
      </c>
      <c r="I5" s="68">
        <v>68501</v>
      </c>
      <c r="J5" s="38">
        <f>+I5/$I$11*100</f>
        <v>11.655915588581113</v>
      </c>
      <c r="L5" s="23"/>
      <c r="M5" s="23"/>
      <c r="N5" s="13"/>
      <c r="O5" s="13"/>
      <c r="P5" s="13"/>
      <c r="Q5" s="13"/>
      <c r="R5" s="13"/>
      <c r="S5" s="13"/>
    </row>
    <row r="6" spans="1:19" ht="15.95" customHeight="1">
      <c r="A6" s="102" t="s">
        <v>13</v>
      </c>
      <c r="B6" s="103"/>
      <c r="C6" s="61">
        <v>85</v>
      </c>
      <c r="D6" s="61">
        <v>29625</v>
      </c>
      <c r="E6" s="7">
        <f>+D6/$I$11*100</f>
        <v>5.0408972031315669</v>
      </c>
      <c r="F6" s="75" t="s">
        <v>15</v>
      </c>
      <c r="G6" s="76"/>
      <c r="H6" s="70">
        <v>4</v>
      </c>
      <c r="I6" s="61">
        <v>63626</v>
      </c>
      <c r="J6" s="39">
        <f>+I6/$I$11*100</f>
        <v>10.826400858951867</v>
      </c>
      <c r="L6" s="23"/>
      <c r="M6" s="23"/>
      <c r="N6" s="13"/>
      <c r="O6" s="13"/>
      <c r="P6" s="13"/>
      <c r="Q6" s="13"/>
      <c r="R6" s="13"/>
      <c r="S6" s="13"/>
    </row>
    <row r="7" spans="1:19" ht="15.95" customHeight="1">
      <c r="A7" s="102" t="s">
        <v>14</v>
      </c>
      <c r="B7" s="103"/>
      <c r="C7" s="61">
        <v>98</v>
      </c>
      <c r="D7" s="61">
        <v>71092</v>
      </c>
      <c r="E7" s="7">
        <f>+D7/$I$11*100</f>
        <v>12.096792032574831</v>
      </c>
      <c r="F7" s="75" t="s">
        <v>17</v>
      </c>
      <c r="G7" s="76"/>
      <c r="H7" s="70">
        <v>4</v>
      </c>
      <c r="I7" s="61">
        <v>107709</v>
      </c>
      <c r="J7" s="39">
        <f>+I7/$I$11*100</f>
        <v>18.327426054079254</v>
      </c>
      <c r="L7" s="23"/>
      <c r="M7" s="23"/>
      <c r="N7" s="13"/>
      <c r="O7" s="13"/>
      <c r="P7" s="13"/>
      <c r="Q7" s="13"/>
      <c r="R7" s="13"/>
      <c r="S7" s="13"/>
    </row>
    <row r="8" spans="1:19" ht="15.95" customHeight="1">
      <c r="A8" s="102" t="s">
        <v>20</v>
      </c>
      <c r="B8" s="103"/>
      <c r="C8" s="61">
        <v>51</v>
      </c>
      <c r="D8" s="61">
        <v>72840</v>
      </c>
      <c r="E8" s="7">
        <f>+D8/$I$11*100</f>
        <v>12.394226237168045</v>
      </c>
      <c r="F8" s="75" t="s">
        <v>18</v>
      </c>
      <c r="G8" s="76"/>
      <c r="H8" s="70">
        <v>1</v>
      </c>
      <c r="I8" s="61">
        <v>75555</v>
      </c>
      <c r="J8" s="39">
        <f>+I8/$I$11*100</f>
        <v>12.856202132746178</v>
      </c>
      <c r="L8" s="23"/>
      <c r="M8" s="23"/>
      <c r="N8" s="13"/>
      <c r="O8" s="13"/>
      <c r="P8" s="13"/>
      <c r="Q8" s="13"/>
      <c r="R8" s="13"/>
      <c r="S8" s="13"/>
    </row>
    <row r="9" spans="1:19" ht="15.95" customHeight="1">
      <c r="A9" s="104" t="s">
        <v>21</v>
      </c>
      <c r="B9" s="105"/>
      <c r="C9" s="71">
        <v>34</v>
      </c>
      <c r="D9" s="71">
        <v>96314</v>
      </c>
      <c r="E9" s="9">
        <f>+D9/$I$11*100</f>
        <v>16.388488547592026</v>
      </c>
      <c r="F9" s="91" t="s">
        <v>19</v>
      </c>
      <c r="G9" s="92"/>
      <c r="H9" s="72">
        <v>0</v>
      </c>
      <c r="I9" s="72">
        <v>0</v>
      </c>
      <c r="J9" s="40" t="s">
        <v>8</v>
      </c>
      <c r="L9" s="23"/>
      <c r="M9" s="23"/>
      <c r="N9" s="13"/>
      <c r="O9" s="13"/>
      <c r="P9" s="13"/>
      <c r="Q9" s="13"/>
      <c r="R9" s="13"/>
      <c r="S9" s="13"/>
    </row>
    <row r="10" spans="1:19" ht="6.75" customHeight="1">
      <c r="A10" s="41"/>
      <c r="B10" s="13"/>
      <c r="C10" s="10"/>
      <c r="D10" s="10"/>
      <c r="E10" s="11"/>
      <c r="F10" s="12"/>
      <c r="G10" s="13"/>
      <c r="H10" s="14"/>
      <c r="I10" s="14"/>
      <c r="J10" s="42"/>
      <c r="L10" s="23"/>
      <c r="M10" s="23"/>
      <c r="N10" s="13"/>
      <c r="O10" s="13"/>
      <c r="P10" s="13"/>
      <c r="Q10" s="13"/>
      <c r="R10" s="13"/>
      <c r="S10" s="13"/>
    </row>
    <row r="11" spans="1:19" ht="15.95" customHeight="1">
      <c r="A11" s="43" t="s">
        <v>24</v>
      </c>
      <c r="B11" s="16"/>
      <c r="C11" s="15"/>
      <c r="D11" s="15"/>
      <c r="E11" s="15"/>
      <c r="F11" s="15"/>
      <c r="G11" s="16"/>
      <c r="H11" s="17">
        <v>305</v>
      </c>
      <c r="I11" s="17">
        <v>587693</v>
      </c>
      <c r="J11" s="44">
        <f>SUM(E5:E9,J5:J9)</f>
        <v>100</v>
      </c>
      <c r="L11" s="23"/>
      <c r="M11" s="23"/>
      <c r="N11" s="13"/>
      <c r="O11" s="13"/>
      <c r="P11" s="13"/>
      <c r="Q11" s="13"/>
      <c r="R11" s="13"/>
      <c r="S11" s="13"/>
    </row>
    <row r="12" spans="1:19" ht="15.95" customHeight="1">
      <c r="A12" s="45" t="s">
        <v>0</v>
      </c>
      <c r="B12" s="19"/>
      <c r="C12" s="18"/>
      <c r="D12" s="18"/>
      <c r="E12" s="18"/>
      <c r="F12" s="18"/>
      <c r="G12" s="19"/>
      <c r="H12" s="73">
        <v>6251</v>
      </c>
      <c r="I12" s="73">
        <v>10516125</v>
      </c>
      <c r="J12" s="46" t="s">
        <v>8</v>
      </c>
      <c r="L12" s="23"/>
      <c r="M12" s="23"/>
    </row>
    <row r="13" spans="1:19" ht="15.95" customHeight="1" thickBot="1">
      <c r="A13" s="47" t="s">
        <v>1</v>
      </c>
      <c r="B13" s="48"/>
      <c r="C13" s="49"/>
      <c r="D13" s="49"/>
      <c r="E13" s="49"/>
      <c r="F13" s="49"/>
      <c r="G13" s="48"/>
      <c r="H13" s="50">
        <f>+H11/H12*100</f>
        <v>4.8792193249080151</v>
      </c>
      <c r="I13" s="50">
        <f>+I11/I12*100</f>
        <v>5.5884938606188115</v>
      </c>
      <c r="J13" s="51" t="s">
        <v>8</v>
      </c>
      <c r="L13" s="23"/>
      <c r="M13" s="23"/>
    </row>
    <row r="14" spans="1:19" ht="15.95" customHeight="1">
      <c r="A14" s="52"/>
      <c r="B14" s="53"/>
      <c r="C14" s="53"/>
      <c r="L14" s="23"/>
      <c r="M14" s="23"/>
    </row>
    <row r="15" spans="1:19" ht="8.25" customHeight="1">
      <c r="A15" s="52"/>
      <c r="B15" s="52"/>
      <c r="C15" s="52"/>
      <c r="D15" s="52"/>
      <c r="L15" s="23"/>
      <c r="M15" s="23"/>
    </row>
    <row r="16" spans="1:19" ht="15.95" customHeight="1">
      <c r="A16" s="28"/>
      <c r="B16" s="28" t="s">
        <v>6</v>
      </c>
      <c r="C16" s="28" t="s">
        <v>7</v>
      </c>
      <c r="D16" s="27"/>
      <c r="E16" s="27"/>
      <c r="F16" s="13"/>
      <c r="L16" s="23"/>
      <c r="M16" s="23"/>
    </row>
    <row r="17" spans="1:13" ht="24.95" customHeight="1">
      <c r="A17" s="28" t="s">
        <v>28</v>
      </c>
      <c r="B17" s="74">
        <v>39922</v>
      </c>
      <c r="C17" s="74">
        <v>67073</v>
      </c>
      <c r="D17" s="23"/>
      <c r="E17" s="23"/>
      <c r="F17" s="13"/>
      <c r="L17" s="23"/>
      <c r="M17" s="23"/>
    </row>
    <row r="18" spans="1:13" ht="20.100000000000001" customHeight="1">
      <c r="A18" s="28" t="s">
        <v>29</v>
      </c>
      <c r="B18" s="74">
        <v>75747</v>
      </c>
      <c r="C18" s="74">
        <v>67747</v>
      </c>
      <c r="D18" s="23"/>
      <c r="E18" s="23"/>
      <c r="F18" s="13"/>
      <c r="L18" s="25"/>
      <c r="M18" s="25"/>
    </row>
    <row r="19" spans="1:13" ht="15.95" customHeight="1">
      <c r="A19" s="28" t="s">
        <v>30</v>
      </c>
      <c r="B19" s="74">
        <v>63614</v>
      </c>
      <c r="C19" s="74">
        <v>81061</v>
      </c>
      <c r="D19" s="23"/>
      <c r="E19" s="23"/>
      <c r="F19" s="13"/>
      <c r="L19" s="26"/>
      <c r="M19" s="26"/>
    </row>
    <row r="20" spans="1:13" ht="15.95" customHeight="1">
      <c r="A20" s="28" t="s">
        <v>31</v>
      </c>
      <c r="B20" s="74">
        <v>57285</v>
      </c>
      <c r="C20" s="74">
        <v>135244</v>
      </c>
      <c r="D20" s="23"/>
      <c r="E20" s="23"/>
      <c r="F20" s="13"/>
      <c r="L20" s="23"/>
      <c r="M20" s="23"/>
    </row>
    <row r="21" spans="1:13" ht="15.95" customHeight="1">
      <c r="A21" s="27"/>
      <c r="B21" s="20"/>
      <c r="C21" s="20"/>
      <c r="D21" s="6"/>
      <c r="E21" s="6"/>
      <c r="F21" s="13"/>
      <c r="M21" s="53"/>
    </row>
    <row r="22" spans="1:13" ht="15.95" customHeight="1">
      <c r="A22" s="27"/>
      <c r="B22" s="20"/>
      <c r="C22" s="20"/>
      <c r="D22" s="6"/>
      <c r="E22" s="6"/>
      <c r="F22" s="13"/>
      <c r="M22" s="53"/>
    </row>
    <row r="23" spans="1:13" ht="15.95" customHeight="1">
      <c r="A23" s="27"/>
      <c r="B23" s="20"/>
      <c r="C23" s="20"/>
      <c r="D23" s="6"/>
      <c r="E23" s="6"/>
      <c r="F23" s="13"/>
      <c r="M23" s="53"/>
    </row>
    <row r="24" spans="1:13" ht="15.95" customHeight="1">
      <c r="A24" s="27"/>
      <c r="B24" s="20"/>
      <c r="C24" s="20"/>
      <c r="D24" s="6"/>
      <c r="E24" s="53"/>
      <c r="M24" s="53"/>
    </row>
    <row r="25" spans="1:13" ht="15.95" customHeight="1">
      <c r="A25" s="52"/>
      <c r="B25" s="53"/>
      <c r="C25" s="53"/>
      <c r="D25" s="53"/>
      <c r="E25" s="53"/>
      <c r="M25" s="53"/>
    </row>
    <row r="26" spans="1:13" ht="15.95" customHeight="1">
      <c r="A26" s="52"/>
      <c r="B26" s="53"/>
      <c r="C26" s="53"/>
      <c r="D26" s="53"/>
      <c r="E26" s="53"/>
      <c r="M26" s="53"/>
    </row>
    <row r="27" spans="1:13" ht="15.95" customHeight="1">
      <c r="A27" s="52"/>
      <c r="B27" s="53"/>
      <c r="C27" s="53"/>
      <c r="D27" s="53"/>
      <c r="E27" s="53"/>
      <c r="M27" s="53"/>
    </row>
    <row r="28" spans="1:13" ht="15.95" customHeight="1">
      <c r="A28" s="52"/>
      <c r="B28" s="53"/>
      <c r="C28" s="53"/>
      <c r="D28" s="53"/>
      <c r="E28" s="53"/>
      <c r="M28" s="53"/>
    </row>
    <row r="29" spans="1:13" ht="9.75" customHeight="1"/>
    <row r="30" spans="1:13" ht="15.95" customHeight="1" thickBot="1">
      <c r="A30" s="33" t="s">
        <v>36</v>
      </c>
      <c r="D30" s="35"/>
      <c r="E30" s="35"/>
      <c r="F30" s="35"/>
      <c r="G30" s="35"/>
      <c r="H30" s="35"/>
      <c r="I30" s="35"/>
      <c r="J30" s="35"/>
    </row>
    <row r="31" spans="1:13" ht="27.75" customHeight="1">
      <c r="A31" s="93" t="s">
        <v>4</v>
      </c>
      <c r="B31" s="94"/>
      <c r="C31" s="81" t="s">
        <v>23</v>
      </c>
      <c r="D31" s="81" t="s">
        <v>5</v>
      </c>
      <c r="E31" s="81" t="s">
        <v>3</v>
      </c>
      <c r="F31" s="81" t="s">
        <v>25</v>
      </c>
      <c r="G31" s="90" t="s">
        <v>26</v>
      </c>
      <c r="H31" s="90" t="s">
        <v>32</v>
      </c>
      <c r="I31" s="81" t="s">
        <v>27</v>
      </c>
      <c r="J31" s="83" t="s">
        <v>33</v>
      </c>
    </row>
    <row r="32" spans="1:13" ht="26.25" customHeight="1">
      <c r="A32" s="95"/>
      <c r="B32" s="96"/>
      <c r="C32" s="82"/>
      <c r="D32" s="89"/>
      <c r="E32" s="89"/>
      <c r="F32" s="89"/>
      <c r="G32" s="82"/>
      <c r="H32" s="82"/>
      <c r="I32" s="82"/>
      <c r="J32" s="84"/>
    </row>
    <row r="33" spans="1:25" ht="15.95" customHeight="1">
      <c r="A33" s="109"/>
      <c r="B33" s="76"/>
      <c r="C33" s="54"/>
      <c r="D33" s="55"/>
      <c r="E33" s="5"/>
      <c r="F33" s="5"/>
      <c r="G33" s="56"/>
      <c r="H33" s="57"/>
      <c r="I33" s="58"/>
      <c r="J33" s="59"/>
    </row>
    <row r="34" spans="1:25" ht="15.95" customHeight="1">
      <c r="A34" s="108" t="s">
        <v>28</v>
      </c>
      <c r="B34" s="110"/>
      <c r="C34" s="2">
        <v>795.61082999999996</v>
      </c>
      <c r="D34" s="55">
        <v>107159</v>
      </c>
      <c r="E34" s="5">
        <v>134.4815781353806</v>
      </c>
      <c r="F34" s="5">
        <v>79</v>
      </c>
      <c r="G34" s="5">
        <v>7</v>
      </c>
      <c r="H34" s="57">
        <v>1</v>
      </c>
      <c r="I34" s="4">
        <v>128</v>
      </c>
      <c r="J34" s="3">
        <v>131</v>
      </c>
      <c r="L34" s="29"/>
      <c r="M34" s="30"/>
      <c r="N34" s="29"/>
      <c r="O34" s="30"/>
      <c r="P34" s="30"/>
      <c r="Q34" s="30"/>
      <c r="R34" s="30"/>
      <c r="S34" s="30"/>
      <c r="T34" s="13"/>
    </row>
    <row r="35" spans="1:25" ht="15.95" customHeight="1">
      <c r="A35" s="108" t="s">
        <v>29</v>
      </c>
      <c r="B35" s="110"/>
      <c r="C35" s="2">
        <v>991.25741400000004</v>
      </c>
      <c r="D35" s="55">
        <v>143593</v>
      </c>
      <c r="E35" s="5">
        <v>144.75957301641932</v>
      </c>
      <c r="F35" s="5">
        <v>78</v>
      </c>
      <c r="G35" s="5">
        <v>7</v>
      </c>
      <c r="H35" s="57">
        <v>3</v>
      </c>
      <c r="I35" s="4">
        <v>98</v>
      </c>
      <c r="J35" s="3">
        <v>97</v>
      </c>
      <c r="L35" s="29"/>
      <c r="M35" s="30"/>
      <c r="N35" s="29"/>
      <c r="O35" s="30"/>
      <c r="P35" s="30"/>
      <c r="Q35" s="30"/>
      <c r="R35" s="30"/>
      <c r="S35" s="30"/>
      <c r="T35" s="13"/>
    </row>
    <row r="36" spans="1:25" ht="15.95" customHeight="1">
      <c r="A36" s="108" t="s">
        <v>30</v>
      </c>
      <c r="B36" s="110"/>
      <c r="C36" s="2">
        <v>1142.666573</v>
      </c>
      <c r="D36" s="55">
        <v>144876</v>
      </c>
      <c r="E36" s="5">
        <v>126.61173733310915</v>
      </c>
      <c r="F36" s="5">
        <v>59</v>
      </c>
      <c r="G36" s="5">
        <v>6</v>
      </c>
      <c r="H36" s="57">
        <v>1</v>
      </c>
      <c r="I36" s="4">
        <v>85</v>
      </c>
      <c r="J36" s="3">
        <v>90</v>
      </c>
      <c r="L36" s="29"/>
      <c r="M36" s="30"/>
      <c r="N36" s="29"/>
      <c r="O36" s="30"/>
      <c r="P36" s="30"/>
      <c r="Q36" s="30"/>
      <c r="R36" s="30"/>
      <c r="S36" s="30"/>
      <c r="T36" s="13"/>
    </row>
    <row r="37" spans="1:25" ht="15.95" customHeight="1">
      <c r="A37" s="108" t="s">
        <v>31</v>
      </c>
      <c r="B37" s="110"/>
      <c r="C37" s="2">
        <v>1033.5811370000001</v>
      </c>
      <c r="D37" s="55">
        <v>192671</v>
      </c>
      <c r="E37" s="5">
        <v>186.27371679674917</v>
      </c>
      <c r="F37" s="5">
        <v>89</v>
      </c>
      <c r="G37" s="5">
        <v>10</v>
      </c>
      <c r="H37" s="60">
        <v>1</v>
      </c>
      <c r="I37" s="4">
        <v>126</v>
      </c>
      <c r="J37" s="3">
        <v>125</v>
      </c>
      <c r="L37" s="29"/>
      <c r="M37" s="30"/>
      <c r="N37" s="29"/>
      <c r="O37" s="30"/>
      <c r="P37" s="30"/>
      <c r="Q37" s="30"/>
      <c r="R37" s="30"/>
      <c r="S37" s="30"/>
      <c r="T37" s="13"/>
    </row>
    <row r="38" spans="1:25" ht="15.95" customHeight="1">
      <c r="A38" s="108"/>
      <c r="B38" s="110"/>
      <c r="C38" s="2"/>
      <c r="D38" s="55"/>
      <c r="E38" s="5"/>
      <c r="F38" s="5"/>
      <c r="G38" s="5"/>
      <c r="H38" s="57"/>
      <c r="I38" s="4"/>
      <c r="J38" s="3"/>
      <c r="L38" s="29"/>
      <c r="M38" s="30"/>
      <c r="N38" s="29"/>
      <c r="O38" s="30"/>
      <c r="P38" s="30"/>
      <c r="Q38" s="30"/>
      <c r="R38" s="30"/>
      <c r="S38" s="30"/>
      <c r="T38" s="13"/>
    </row>
    <row r="39" spans="1:25" ht="15.95" customHeight="1">
      <c r="A39" s="108"/>
      <c r="B39" s="110"/>
      <c r="C39" s="2"/>
      <c r="D39" s="55"/>
      <c r="E39" s="5"/>
      <c r="F39" s="5"/>
      <c r="G39" s="5"/>
      <c r="H39" s="57"/>
      <c r="I39" s="4"/>
      <c r="J39" s="3"/>
      <c r="L39" s="31"/>
      <c r="M39" s="32"/>
      <c r="N39" s="31"/>
      <c r="O39" s="32"/>
      <c r="P39" s="32"/>
      <c r="Q39" s="32"/>
      <c r="R39" s="32"/>
      <c r="S39" s="32"/>
      <c r="T39" s="13"/>
    </row>
    <row r="40" spans="1:25" ht="15.95" customHeight="1">
      <c r="A40" s="108"/>
      <c r="B40" s="110"/>
      <c r="C40" s="2"/>
      <c r="D40" s="55"/>
      <c r="E40" s="5"/>
      <c r="F40" s="5"/>
      <c r="G40" s="5"/>
      <c r="H40" s="57"/>
      <c r="I40" s="4"/>
      <c r="J40" s="3"/>
      <c r="L40" s="31"/>
      <c r="M40" s="32"/>
      <c r="N40" s="31"/>
      <c r="O40" s="32"/>
      <c r="P40" s="32"/>
      <c r="Q40" s="32"/>
      <c r="R40" s="32"/>
      <c r="S40" s="32"/>
      <c r="T40" s="13"/>
    </row>
    <row r="41" spans="1:25" ht="15.95" customHeight="1">
      <c r="A41" s="108"/>
      <c r="B41" s="76"/>
      <c r="C41" s="2"/>
      <c r="D41" s="55"/>
      <c r="E41" s="5"/>
      <c r="F41" s="5"/>
      <c r="G41" s="5"/>
      <c r="H41" s="57"/>
      <c r="I41" s="4"/>
      <c r="J41" s="3"/>
      <c r="L41" s="13"/>
      <c r="M41" s="13"/>
      <c r="N41" s="13"/>
      <c r="O41" s="13"/>
      <c r="P41" s="13"/>
      <c r="Q41" s="13"/>
      <c r="R41" s="13"/>
      <c r="S41" s="13"/>
      <c r="T41" s="13"/>
    </row>
    <row r="42" spans="1:25" ht="15.95" customHeight="1">
      <c r="A42" s="108"/>
      <c r="B42" s="76"/>
      <c r="C42" s="2"/>
      <c r="D42" s="55"/>
      <c r="E42" s="5"/>
      <c r="F42" s="5"/>
      <c r="G42" s="5"/>
      <c r="H42" s="57"/>
      <c r="I42" s="4"/>
      <c r="J42" s="3"/>
    </row>
    <row r="43" spans="1:25" ht="15.95" customHeight="1">
      <c r="A43" s="109"/>
      <c r="B43" s="76"/>
      <c r="C43" s="2"/>
      <c r="D43" s="55"/>
      <c r="E43" s="5"/>
      <c r="F43" s="5"/>
      <c r="G43" s="5"/>
      <c r="H43" s="57"/>
      <c r="I43" s="4"/>
      <c r="J43" s="3"/>
    </row>
    <row r="44" spans="1:25" ht="15.95" customHeight="1">
      <c r="A44" s="109"/>
      <c r="B44" s="76"/>
      <c r="C44" s="54"/>
      <c r="D44" s="55"/>
      <c r="E44" s="5"/>
      <c r="F44" s="5"/>
      <c r="G44" s="5"/>
      <c r="H44" s="57"/>
      <c r="I44" s="4"/>
      <c r="J44" s="3"/>
    </row>
    <row r="45" spans="1:25" ht="15.95" customHeight="1">
      <c r="A45" s="109"/>
      <c r="B45" s="76"/>
      <c r="C45" s="61"/>
      <c r="D45" s="62"/>
      <c r="E45" s="5"/>
      <c r="F45" s="5"/>
      <c r="G45" s="8"/>
      <c r="H45" s="57"/>
      <c r="I45" s="4"/>
      <c r="J45" s="3"/>
    </row>
    <row r="46" spans="1:25" ht="15.95" customHeight="1">
      <c r="A46" s="109" t="s">
        <v>2</v>
      </c>
      <c r="B46" s="76"/>
      <c r="C46" s="2">
        <v>3963.1159539999999</v>
      </c>
      <c r="D46" s="8">
        <v>588299</v>
      </c>
      <c r="E46" s="5">
        <v>148.29063969396037</v>
      </c>
      <c r="F46" s="8">
        <v>305</v>
      </c>
      <c r="G46" s="8">
        <v>30</v>
      </c>
      <c r="H46" s="8">
        <v>6</v>
      </c>
      <c r="I46" s="63">
        <v>437</v>
      </c>
      <c r="J46" s="3">
        <v>443</v>
      </c>
      <c r="L46" s="21"/>
      <c r="M46" s="21"/>
      <c r="N46" s="22"/>
      <c r="O46" s="21"/>
      <c r="P46" s="21"/>
      <c r="Q46" s="21"/>
      <c r="R46" s="21"/>
      <c r="S46" s="21"/>
      <c r="T46" s="13"/>
      <c r="U46" s="13"/>
      <c r="V46" s="13"/>
      <c r="W46" s="13"/>
      <c r="X46" s="13"/>
      <c r="Y46" s="13"/>
    </row>
    <row r="47" spans="1:25" ht="15.95" customHeight="1">
      <c r="A47" s="109" t="s">
        <v>0</v>
      </c>
      <c r="B47" s="76"/>
      <c r="C47" s="1">
        <v>78866.18995</v>
      </c>
      <c r="D47" s="55">
        <v>10509286</v>
      </c>
      <c r="E47" s="5">
        <v>133.34135967094477</v>
      </c>
      <c r="F47" s="5">
        <v>6251</v>
      </c>
      <c r="G47" s="8">
        <v>602</v>
      </c>
      <c r="H47" s="61">
        <v>212</v>
      </c>
      <c r="I47" s="4">
        <v>15067</v>
      </c>
      <c r="J47" s="3">
        <v>13026</v>
      </c>
      <c r="L47" s="21"/>
      <c r="M47" s="21"/>
      <c r="N47" s="22"/>
      <c r="O47" s="21"/>
      <c r="P47" s="21"/>
      <c r="Q47" s="21"/>
      <c r="R47" s="21"/>
      <c r="S47" s="21"/>
      <c r="T47" s="13"/>
      <c r="U47" s="13"/>
      <c r="V47" s="13"/>
      <c r="W47" s="13"/>
      <c r="X47" s="13"/>
      <c r="Y47" s="13"/>
    </row>
    <row r="48" spans="1:25" ht="15.95" customHeight="1" thickBot="1">
      <c r="A48" s="106" t="s">
        <v>1</v>
      </c>
      <c r="B48" s="107"/>
      <c r="C48" s="64">
        <f>+C46/C47*100</f>
        <v>5.0251140019729075</v>
      </c>
      <c r="D48" s="64">
        <f>+D46/D47*100</f>
        <v>5.597896945615525</v>
      </c>
      <c r="E48" s="65" t="s">
        <v>8</v>
      </c>
      <c r="F48" s="64">
        <f>+F46/F47*100</f>
        <v>4.8792193249080151</v>
      </c>
      <c r="G48" s="64">
        <f>+G46/G47*100</f>
        <v>4.9833887043189371</v>
      </c>
      <c r="H48" s="64">
        <f>+H46/H47*100</f>
        <v>2.8301886792452833</v>
      </c>
      <c r="I48" s="64">
        <f>+I46/I47*100</f>
        <v>2.9003783102143759</v>
      </c>
      <c r="J48" s="66">
        <f>+J46/J47*100</f>
        <v>3.4008905266390297</v>
      </c>
    </row>
    <row r="49" spans="1:3" ht="15.95" customHeight="1">
      <c r="A49" s="67"/>
      <c r="C49" s="67"/>
    </row>
  </sheetData>
  <mergeCells count="41">
    <mergeCell ref="A37:B37"/>
    <mergeCell ref="A38:B38"/>
    <mergeCell ref="A39:B39"/>
    <mergeCell ref="A40:B40"/>
    <mergeCell ref="A33:B33"/>
    <mergeCell ref="A46:B46"/>
    <mergeCell ref="A47:B47"/>
    <mergeCell ref="A41:B41"/>
    <mergeCell ref="A34:B34"/>
    <mergeCell ref="A35:B35"/>
    <mergeCell ref="A36:B36"/>
    <mergeCell ref="A9:B9"/>
    <mergeCell ref="A6:B6"/>
    <mergeCell ref="A7:B7"/>
    <mergeCell ref="A48:B48"/>
    <mergeCell ref="D31:D32"/>
    <mergeCell ref="C31:C32"/>
    <mergeCell ref="A42:B42"/>
    <mergeCell ref="A43:B43"/>
    <mergeCell ref="A44:B44"/>
    <mergeCell ref="A45:B45"/>
    <mergeCell ref="H31:H32"/>
    <mergeCell ref="F8:G8"/>
    <mergeCell ref="F9:G9"/>
    <mergeCell ref="E31:E32"/>
    <mergeCell ref="A31:B32"/>
    <mergeCell ref="C3:D3"/>
    <mergeCell ref="E3:E4"/>
    <mergeCell ref="A3:B4"/>
    <mergeCell ref="A8:B8"/>
    <mergeCell ref="A5:B5"/>
    <mergeCell ref="F5:G5"/>
    <mergeCell ref="F6:G6"/>
    <mergeCell ref="F7:G7"/>
    <mergeCell ref="J3:J4"/>
    <mergeCell ref="H3:I3"/>
    <mergeCell ref="I31:I32"/>
    <mergeCell ref="J31:J32"/>
    <mergeCell ref="F3:G4"/>
    <mergeCell ref="F31:F32"/>
    <mergeCell ref="G31:G3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2010-03-05T18:26:40Z</cp:lastPrinted>
  <dcterms:created xsi:type="dcterms:W3CDTF">1999-09-01T06:24:56Z</dcterms:created>
  <dcterms:modified xsi:type="dcterms:W3CDTF">2014-01-06T16:45:50Z</dcterms:modified>
</cp:coreProperties>
</file>