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1\2_Vzdělávání\Vzdělávání AO\6_Školy_a_školská_zařízení_Ondrušová\Publikácia na web\23004219tabulky.xlsx\"/>
    </mc:Choice>
  </mc:AlternateContent>
  <bookViews>
    <workbookView xWindow="0" yWindow="0" windowWidth="28800" windowHeight="11700"/>
  </bookViews>
  <sheets>
    <sheet name="2300421910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" l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<sst xmlns="http://schemas.openxmlformats.org/spreadsheetml/2006/main" count="51" uniqueCount="31">
  <si>
    <r>
      <t xml:space="preserve">Tab. 107: Gymnázia </t>
    </r>
    <r>
      <rPr>
        <sz val="10"/>
        <color theme="1"/>
        <rFont val="Arial"/>
        <family val="2"/>
        <charset val="238"/>
      </rPr>
      <t xml:space="preserve">podle zřizovatele školy - </t>
    </r>
    <r>
      <rPr>
        <b/>
        <sz val="10"/>
        <color theme="1"/>
        <rFont val="Arial"/>
        <family val="2"/>
        <charset val="238"/>
      </rPr>
      <t>školy, třídy a žáci</t>
    </r>
    <r>
      <rPr>
        <sz val="10"/>
        <color theme="1"/>
        <rFont val="Arial"/>
        <family val="2"/>
        <charset val="238"/>
      </rPr>
      <t xml:space="preserve"> v časové řadě 2008/09 - 2018/19</t>
    </r>
  </si>
  <si>
    <t xml:space="preserve"> </t>
  </si>
  <si>
    <t>Školní 
rok</t>
  </si>
  <si>
    <t>Obec nebo kraj (veřejná gymnázia)</t>
  </si>
  <si>
    <t>Soukromý subjekt (soukromá gymnázia)</t>
  </si>
  <si>
    <t>Církev (církevní gymnázia)</t>
  </si>
  <si>
    <t xml:space="preserve">školy </t>
  </si>
  <si>
    <t>třídy</t>
  </si>
  <si>
    <t>žáci</t>
  </si>
  <si>
    <t>celkem</t>
  </si>
  <si>
    <t>podle délky vzdělávání</t>
  </si>
  <si>
    <t>4leté</t>
  </si>
  <si>
    <t>6leté</t>
  </si>
  <si>
    <t>8leté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</si>
  <si>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</si>
  <si>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</si>
  <si>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</si>
  <si>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</si>
  <si>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</si>
  <si>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</si>
  <si>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</si>
  <si>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</si>
  <si>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</si>
  <si>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</si>
  <si>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</si>
  <si>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</si>
  <si>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</si>
  <si>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v %</t>
  </si>
  <si>
    <t>Změna za 5 let 
(13/14 - 18/19)</t>
  </si>
  <si>
    <t>Změna za 10 let 
(08/09 - 18/19)</t>
  </si>
  <si>
    <t>MŠMT - Ministerstvo školství, mládeže a tělovýchovy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</si>
</sst>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3" fontId="7" fillId="0" borderId="0"/>
    <xf numFmtId="0" fontId="7" fillId="0" borderId="0" applyBorder="0" applyProtection="0"/>
  </cellStyleXfs>
  <cellXfs count="7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2" applyAlignment="1" applyProtection="1"/>
    <xf numFmtId="0" fontId="6" fillId="0" borderId="0" xfId="0" applyFont="1"/>
    <xf numFmtId="3" fontId="10" fillId="2" borderId="19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164" fontId="9" fillId="0" borderId="21" xfId="0" applyNumberFormat="1" applyFont="1" applyBorder="1" applyAlignment="1">
      <alignment vertical="center"/>
    </xf>
    <xf numFmtId="164" fontId="9" fillId="0" borderId="22" xfId="0" applyNumberFormat="1" applyFont="1" applyBorder="1" applyAlignment="1">
      <alignment vertical="center"/>
    </xf>
    <xf numFmtId="164" fontId="8" fillId="0" borderId="14" xfId="0" applyNumberFormat="1" applyFont="1" applyFill="1" applyBorder="1" applyAlignment="1" applyProtection="1">
      <alignment vertical="center"/>
      <protection locked="0"/>
    </xf>
    <xf numFmtId="164" fontId="8" fillId="0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64" fontId="9" fillId="0" borderId="14" xfId="0" applyNumberFormat="1" applyFont="1" applyBorder="1" applyAlignment="1">
      <alignment vertical="center"/>
    </xf>
    <xf numFmtId="164" fontId="9" fillId="0" borderId="23" xfId="0" applyNumberFormat="1" applyFont="1" applyBorder="1" applyAlignment="1">
      <alignment vertical="center"/>
    </xf>
    <xf numFmtId="164" fontId="9" fillId="0" borderId="24" xfId="0" applyNumberFormat="1" applyFont="1" applyFill="1" applyBorder="1" applyAlignment="1">
      <alignment vertical="center"/>
    </xf>
    <xf numFmtId="164" fontId="9" fillId="0" borderId="25" xfId="0" applyNumberFormat="1" applyFont="1" applyFill="1" applyBorder="1" applyAlignment="1">
      <alignment vertical="center"/>
    </xf>
    <xf numFmtId="164" fontId="9" fillId="0" borderId="18" xfId="0" applyNumberFormat="1" applyFont="1" applyFill="1" applyBorder="1" applyAlignment="1">
      <alignment vertical="center"/>
    </xf>
    <xf numFmtId="164" fontId="9" fillId="0" borderId="24" xfId="0" applyNumberFormat="1" applyFont="1" applyBorder="1" applyAlignment="1">
      <alignment vertical="center"/>
    </xf>
    <xf numFmtId="164" fontId="9" fillId="0" borderId="25" xfId="0" applyNumberFormat="1" applyFont="1" applyBorder="1" applyAlignment="1">
      <alignment vertical="center"/>
    </xf>
    <xf numFmtId="164" fontId="9" fillId="0" borderId="18" xfId="0" applyNumberFormat="1" applyFont="1" applyBorder="1" applyAlignment="1">
      <alignment vertical="center"/>
    </xf>
    <xf numFmtId="164" fontId="9" fillId="0" borderId="26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8" fillId="2" borderId="28" xfId="4" applyFont="1" applyFill="1" applyBorder="1" applyAlignment="1" applyProtection="1">
      <alignment horizontal="center" vertical="center"/>
      <protection locked="0"/>
    </xf>
    <xf numFmtId="164" fontId="8" fillId="2" borderId="29" xfId="3" applyNumberFormat="1" applyFont="1" applyFill="1" applyBorder="1" applyAlignment="1" applyProtection="1">
      <alignment vertical="center"/>
      <protection locked="0"/>
    </xf>
    <xf numFmtId="164" fontId="8" fillId="2" borderId="30" xfId="3" applyNumberFormat="1" applyFont="1" applyFill="1" applyBorder="1" applyAlignment="1" applyProtection="1">
      <alignment vertical="center"/>
      <protection locked="0"/>
    </xf>
    <xf numFmtId="164" fontId="8" fillId="2" borderId="28" xfId="3" applyNumberFormat="1" applyFont="1" applyFill="1" applyBorder="1" applyAlignment="1" applyProtection="1">
      <alignment vertical="center"/>
      <protection locked="0"/>
    </xf>
    <xf numFmtId="0" fontId="11" fillId="0" borderId="0" xfId="4" applyFont="1"/>
    <xf numFmtId="0" fontId="11" fillId="2" borderId="32" xfId="4" applyFont="1" applyFill="1" applyBorder="1" applyAlignment="1" applyProtection="1">
      <alignment horizontal="center" vertical="center"/>
      <protection locked="0"/>
    </xf>
    <xf numFmtId="165" fontId="8" fillId="2" borderId="33" xfId="1" applyNumberFormat="1" applyFont="1" applyFill="1" applyBorder="1" applyAlignment="1" applyProtection="1">
      <alignment vertical="center"/>
      <protection locked="0"/>
    </xf>
    <xf numFmtId="165" fontId="8" fillId="2" borderId="34" xfId="1" applyNumberFormat="1" applyFont="1" applyFill="1" applyBorder="1" applyAlignment="1" applyProtection="1">
      <alignment vertical="center"/>
      <protection locked="0"/>
    </xf>
    <xf numFmtId="165" fontId="8" fillId="2" borderId="32" xfId="1" applyNumberFormat="1" applyFont="1" applyFill="1" applyBorder="1" applyAlignment="1" applyProtection="1">
      <alignment vertical="center"/>
      <protection locked="0"/>
    </xf>
    <xf numFmtId="0" fontId="8" fillId="2" borderId="36" xfId="4" applyFont="1" applyFill="1" applyBorder="1" applyAlignment="1" applyProtection="1">
      <alignment horizontal="center" vertical="center"/>
      <protection locked="0"/>
    </xf>
    <xf numFmtId="164" fontId="8" fillId="2" borderId="37" xfId="3" applyNumberFormat="1" applyFont="1" applyFill="1" applyBorder="1" applyAlignment="1" applyProtection="1">
      <alignment vertical="center"/>
      <protection locked="0"/>
    </xf>
    <xf numFmtId="164" fontId="8" fillId="2" borderId="38" xfId="3" applyNumberFormat="1" applyFont="1" applyFill="1" applyBorder="1" applyAlignment="1" applyProtection="1">
      <alignment vertical="center"/>
      <protection locked="0"/>
    </xf>
    <xf numFmtId="164" fontId="8" fillId="2" borderId="36" xfId="3" applyNumberFormat="1" applyFont="1" applyFill="1" applyBorder="1" applyAlignment="1" applyProtection="1">
      <alignment vertical="center"/>
      <protection locked="0"/>
    </xf>
    <xf numFmtId="0" fontId="11" fillId="2" borderId="39" xfId="4" applyFont="1" applyFill="1" applyBorder="1" applyAlignment="1" applyProtection="1">
      <alignment horizontal="center" vertical="center"/>
      <protection locked="0"/>
    </xf>
    <xf numFmtId="165" fontId="8" fillId="2" borderId="40" xfId="1" applyNumberFormat="1" applyFont="1" applyFill="1" applyBorder="1" applyAlignment="1" applyProtection="1">
      <alignment vertical="center"/>
      <protection locked="0"/>
    </xf>
    <xf numFmtId="165" fontId="8" fillId="2" borderId="41" xfId="1" applyNumberFormat="1" applyFont="1" applyFill="1" applyBorder="1" applyAlignment="1" applyProtection="1">
      <alignment vertical="center"/>
      <protection locked="0"/>
    </xf>
    <xf numFmtId="165" fontId="8" fillId="2" borderId="39" xfId="1" applyNumberFormat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8" fillId="2" borderId="35" xfId="4" applyFont="1" applyFill="1" applyBorder="1" applyAlignment="1" applyProtection="1">
      <alignment horizontal="center" vertical="center" wrapText="1"/>
      <protection locked="0"/>
    </xf>
    <xf numFmtId="0" fontId="8" fillId="3" borderId="31" xfId="4" applyFont="1" applyFill="1" applyBorder="1" applyAlignment="1" applyProtection="1">
      <alignment horizontal="center" vertical="center" wrapText="1"/>
      <protection locked="0"/>
    </xf>
    <xf numFmtId="0" fontId="8" fillId="3" borderId="24" xfId="4" applyFont="1" applyFill="1" applyBorder="1" applyAlignment="1" applyProtection="1">
      <alignment horizontal="center" vertical="center" wrapText="1"/>
      <protection locked="0"/>
    </xf>
    <xf numFmtId="0" fontId="8" fillId="0" borderId="7" xfId="4" applyFont="1" applyFill="1" applyBorder="1" applyAlignment="1" applyProtection="1">
      <alignment horizontal="center" vertical="center"/>
      <protection locked="0"/>
    </xf>
    <xf numFmtId="0" fontId="8" fillId="0" borderId="8" xfId="4" applyFont="1" applyFill="1" applyBorder="1" applyAlignment="1" applyProtection="1">
      <alignment horizontal="center" vertical="center"/>
      <protection locked="0"/>
    </xf>
    <xf numFmtId="0" fontId="8" fillId="0" borderId="15" xfId="4" applyFont="1" applyFill="1" applyBorder="1" applyAlignment="1" applyProtection="1">
      <alignment horizontal="center" vertical="center"/>
      <protection locked="0"/>
    </xf>
    <xf numFmtId="0" fontId="8" fillId="0" borderId="16" xfId="4" applyFont="1" applyFill="1" applyBorder="1" applyAlignment="1" applyProtection="1">
      <alignment horizontal="center" vertical="center"/>
      <protection locked="0"/>
    </xf>
    <xf numFmtId="0" fontId="8" fillId="2" borderId="27" xfId="4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 wrapText="1"/>
    </xf>
    <xf numFmtId="3" fontId="10" fillId="3" borderId="11" xfId="0" applyNumberFormat="1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3" fontId="8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7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15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16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/>
  </sheetViews>
  <sheetFormatPr defaultRowHeight="15" x14ac:dyDescent="0.25"/>
  <cols>
    <col min="1" max="1" width="12.85546875" customWidth="1"/>
    <col min="2" max="4" width="5.7109375" customWidth="1"/>
    <col min="5" max="5" width="7.140625" customWidth="1"/>
    <col min="6" max="8" width="6.42578125" customWidth="1"/>
    <col min="9" max="9" width="5.85546875" customWidth="1"/>
    <col min="10" max="10" width="5.42578125" customWidth="1"/>
    <col min="11" max="11" width="7.140625" customWidth="1"/>
    <col min="12" max="14" width="6.42578125" customWidth="1"/>
    <col min="15" max="16" width="5.42578125" customWidth="1"/>
    <col min="17" max="20" width="6.42578125" customWidth="1"/>
  </cols>
  <sheetData>
    <row r="1" spans="1:20" s="2" customFormat="1" ht="17.25" customHeight="1" x14ac:dyDescent="0.2">
      <c r="A1" s="1" t="s">
        <v>0</v>
      </c>
      <c r="B1" s="1"/>
    </row>
    <row r="2" spans="1:20" s="4" customFormat="1" ht="17.25" customHeight="1" thickBot="1" x14ac:dyDescent="0.3">
      <c r="A2" s="3"/>
      <c r="I2" s="4" t="s">
        <v>1</v>
      </c>
    </row>
    <row r="3" spans="1:20" ht="17.25" customHeight="1" x14ac:dyDescent="0.25">
      <c r="A3" s="62" t="s">
        <v>2</v>
      </c>
      <c r="B3" s="63"/>
      <c r="C3" s="68" t="s">
        <v>3</v>
      </c>
      <c r="D3" s="69"/>
      <c r="E3" s="69"/>
      <c r="F3" s="69"/>
      <c r="G3" s="69"/>
      <c r="H3" s="70"/>
      <c r="I3" s="71" t="s">
        <v>4</v>
      </c>
      <c r="J3" s="72"/>
      <c r="K3" s="72"/>
      <c r="L3" s="72"/>
      <c r="M3" s="72"/>
      <c r="N3" s="73"/>
      <c r="O3" s="68" t="s">
        <v>5</v>
      </c>
      <c r="P3" s="69"/>
      <c r="Q3" s="69"/>
      <c r="R3" s="69"/>
      <c r="S3" s="69"/>
      <c r="T3" s="70"/>
    </row>
    <row r="4" spans="1:20" ht="17.25" customHeight="1" x14ac:dyDescent="0.25">
      <c r="A4" s="64"/>
      <c r="B4" s="65"/>
      <c r="C4" s="48" t="s">
        <v>6</v>
      </c>
      <c r="D4" s="51" t="s">
        <v>7</v>
      </c>
      <c r="E4" s="54" t="s">
        <v>8</v>
      </c>
      <c r="F4" s="55"/>
      <c r="G4" s="55"/>
      <c r="H4" s="56"/>
      <c r="I4" s="48" t="s">
        <v>6</v>
      </c>
      <c r="J4" s="51" t="s">
        <v>7</v>
      </c>
      <c r="K4" s="54" t="s">
        <v>8</v>
      </c>
      <c r="L4" s="55"/>
      <c r="M4" s="55"/>
      <c r="N4" s="56"/>
      <c r="O4" s="48" t="s">
        <v>6</v>
      </c>
      <c r="P4" s="51" t="s">
        <v>7</v>
      </c>
      <c r="Q4" s="54" t="s">
        <v>8</v>
      </c>
      <c r="R4" s="55"/>
      <c r="S4" s="55"/>
      <c r="T4" s="56"/>
    </row>
    <row r="5" spans="1:20" ht="17.25" customHeight="1" x14ac:dyDescent="0.25">
      <c r="A5" s="64"/>
      <c r="B5" s="65"/>
      <c r="C5" s="49"/>
      <c r="D5" s="52"/>
      <c r="E5" s="57" t="s">
        <v>9</v>
      </c>
      <c r="F5" s="59" t="s">
        <v>10</v>
      </c>
      <c r="G5" s="60"/>
      <c r="H5" s="61"/>
      <c r="I5" s="49"/>
      <c r="J5" s="52"/>
      <c r="K5" s="57" t="s">
        <v>9</v>
      </c>
      <c r="L5" s="59" t="s">
        <v>10</v>
      </c>
      <c r="M5" s="60"/>
      <c r="N5" s="61"/>
      <c r="O5" s="49"/>
      <c r="P5" s="52"/>
      <c r="Q5" s="57" t="s">
        <v>9</v>
      </c>
      <c r="R5" s="59" t="s">
        <v>10</v>
      </c>
      <c r="S5" s="60"/>
      <c r="T5" s="61"/>
    </row>
    <row r="6" spans="1:20" ht="17.25" customHeight="1" thickBot="1" x14ac:dyDescent="0.3">
      <c r="A6" s="66"/>
      <c r="B6" s="67"/>
      <c r="C6" s="50"/>
      <c r="D6" s="53"/>
      <c r="E6" s="58"/>
      <c r="F6" s="5" t="s">
        <v>11</v>
      </c>
      <c r="G6" s="5" t="s">
        <v>12</v>
      </c>
      <c r="H6" s="6" t="s">
        <v>13</v>
      </c>
      <c r="I6" s="50"/>
      <c r="J6" s="53"/>
      <c r="K6" s="58"/>
      <c r="L6" s="5" t="s">
        <v>11</v>
      </c>
      <c r="M6" s="5" t="s">
        <v>12</v>
      </c>
      <c r="N6" s="6" t="s">
        <v>13</v>
      </c>
      <c r="O6" s="50"/>
      <c r="P6" s="53"/>
      <c r="Q6" s="58"/>
      <c r="R6" s="5" t="s">
        <v>11</v>
      </c>
      <c r="S6" s="5" t="s">
        <v>12</v>
      </c>
      <c r="T6" s="6" t="s">
        <v>13</v>
      </c>
    </row>
    <row r="7" spans="1:20" s="11" customFormat="1" ht="17.25" customHeight="1" x14ac:dyDescent="0.25">
      <c r="A7" s="43" t="s">
        <v>14</v>
      </c>
      <c r="B7" s="44"/>
      <c r="C7" s="7">
        <v>280</v>
      </c>
      <c r="D7" s="8">
        <v>4403.1000000000004</v>
      </c>
      <c r="E7" s="9">
        <v>126927</v>
      </c>
      <c r="F7" s="9">
        <v>53015</v>
      </c>
      <c r="G7" s="9">
        <v>10712</v>
      </c>
      <c r="H7" s="9">
        <v>63200</v>
      </c>
      <c r="I7" s="7">
        <v>77</v>
      </c>
      <c r="J7" s="8">
        <v>603</v>
      </c>
      <c r="K7" s="9">
        <v>12135</v>
      </c>
      <c r="L7" s="9">
        <v>5104</v>
      </c>
      <c r="M7" s="9">
        <v>1709</v>
      </c>
      <c r="N7" s="9">
        <v>5322</v>
      </c>
      <c r="O7" s="7">
        <v>20</v>
      </c>
      <c r="P7" s="8">
        <v>257</v>
      </c>
      <c r="Q7" s="9">
        <v>6959</v>
      </c>
      <c r="R7" s="9">
        <v>2188</v>
      </c>
      <c r="S7" s="9">
        <v>433</v>
      </c>
      <c r="T7" s="10">
        <v>4338</v>
      </c>
    </row>
    <row r="8" spans="1:20" s="11" customFormat="1" ht="17.25" customHeight="1" x14ac:dyDescent="0.25">
      <c r="A8" s="43" t="s">
        <v>15</v>
      </c>
      <c r="B8" s="44"/>
      <c r="C8" s="7">
        <v>281</v>
      </c>
      <c r="D8" s="8">
        <v>4384.3999999999996</v>
      </c>
      <c r="E8" s="9">
        <v>125020</v>
      </c>
      <c r="F8" s="9">
        <v>51678</v>
      </c>
      <c r="G8" s="9">
        <v>10977</v>
      </c>
      <c r="H8" s="9">
        <v>62365</v>
      </c>
      <c r="I8" s="7">
        <v>78</v>
      </c>
      <c r="J8" s="8">
        <v>603.5</v>
      </c>
      <c r="K8" s="9">
        <v>11914</v>
      </c>
      <c r="L8" s="9">
        <v>4945</v>
      </c>
      <c r="M8" s="9">
        <v>1649</v>
      </c>
      <c r="N8" s="9">
        <v>5320</v>
      </c>
      <c r="O8" s="7">
        <v>20</v>
      </c>
      <c r="P8" s="8">
        <v>260</v>
      </c>
      <c r="Q8" s="9">
        <v>6917</v>
      </c>
      <c r="R8" s="9">
        <v>2093</v>
      </c>
      <c r="S8" s="9">
        <v>446</v>
      </c>
      <c r="T8" s="10">
        <v>4378</v>
      </c>
    </row>
    <row r="9" spans="1:20" s="11" customFormat="1" ht="17.25" customHeight="1" x14ac:dyDescent="0.25">
      <c r="A9" s="43" t="s">
        <v>16</v>
      </c>
      <c r="B9" s="44"/>
      <c r="C9" s="7">
        <v>280</v>
      </c>
      <c r="D9" s="8">
        <v>4338.55</v>
      </c>
      <c r="E9" s="9">
        <v>121787</v>
      </c>
      <c r="F9" s="9">
        <v>49263</v>
      </c>
      <c r="G9" s="9">
        <v>11124</v>
      </c>
      <c r="H9" s="9">
        <v>61400</v>
      </c>
      <c r="I9" s="7">
        <v>72</v>
      </c>
      <c r="J9" s="8">
        <v>560.25</v>
      </c>
      <c r="K9" s="9">
        <v>10529</v>
      </c>
      <c r="L9" s="9">
        <v>4061</v>
      </c>
      <c r="M9" s="9">
        <v>1359</v>
      </c>
      <c r="N9" s="9">
        <v>5109</v>
      </c>
      <c r="O9" s="7">
        <v>20</v>
      </c>
      <c r="P9" s="8">
        <v>259</v>
      </c>
      <c r="Q9" s="9">
        <v>6750</v>
      </c>
      <c r="R9" s="9">
        <v>1927</v>
      </c>
      <c r="S9" s="9">
        <v>443</v>
      </c>
      <c r="T9" s="10">
        <v>4380</v>
      </c>
    </row>
    <row r="10" spans="1:20" s="11" customFormat="1" ht="17.25" customHeight="1" x14ac:dyDescent="0.25">
      <c r="A10" s="43" t="s">
        <v>17</v>
      </c>
      <c r="B10" s="44"/>
      <c r="C10" s="7">
        <v>282</v>
      </c>
      <c r="D10" s="8">
        <v>4279.5</v>
      </c>
      <c r="E10" s="9">
        <v>118397</v>
      </c>
      <c r="F10" s="9">
        <v>46727</v>
      </c>
      <c r="G10" s="9">
        <v>11149</v>
      </c>
      <c r="H10" s="9">
        <v>60521</v>
      </c>
      <c r="I10" s="7">
        <v>69</v>
      </c>
      <c r="J10" s="8">
        <v>543.87</v>
      </c>
      <c r="K10" s="9">
        <v>9818</v>
      </c>
      <c r="L10" s="9">
        <v>3442</v>
      </c>
      <c r="M10" s="9">
        <v>1258</v>
      </c>
      <c r="N10" s="9">
        <v>5118</v>
      </c>
      <c r="O10" s="7">
        <v>20</v>
      </c>
      <c r="P10" s="8">
        <v>258</v>
      </c>
      <c r="Q10" s="9">
        <v>6750</v>
      </c>
      <c r="R10" s="9">
        <v>1871</v>
      </c>
      <c r="S10" s="9">
        <v>417</v>
      </c>
      <c r="T10" s="10">
        <v>4462</v>
      </c>
    </row>
    <row r="11" spans="1:20" s="11" customFormat="1" ht="17.25" customHeight="1" x14ac:dyDescent="0.25">
      <c r="A11" s="43" t="s">
        <v>18</v>
      </c>
      <c r="B11" s="44"/>
      <c r="C11" s="7">
        <v>280</v>
      </c>
      <c r="D11" s="8">
        <v>4194.6099999999997</v>
      </c>
      <c r="E11" s="9">
        <v>114930</v>
      </c>
      <c r="F11" s="9">
        <v>44587</v>
      </c>
      <c r="G11" s="9">
        <v>11125</v>
      </c>
      <c r="H11" s="9">
        <v>59218</v>
      </c>
      <c r="I11" s="7">
        <v>69</v>
      </c>
      <c r="J11" s="8">
        <v>525.42999999999995</v>
      </c>
      <c r="K11" s="9">
        <v>9429</v>
      </c>
      <c r="L11" s="9">
        <v>3057</v>
      </c>
      <c r="M11" s="9">
        <v>1269</v>
      </c>
      <c r="N11" s="9">
        <v>5103</v>
      </c>
      <c r="O11" s="7">
        <v>20</v>
      </c>
      <c r="P11" s="8">
        <v>255.25</v>
      </c>
      <c r="Q11" s="9">
        <v>6654</v>
      </c>
      <c r="R11" s="9">
        <v>1725</v>
      </c>
      <c r="S11" s="9">
        <v>417</v>
      </c>
      <c r="T11" s="10">
        <v>4512</v>
      </c>
    </row>
    <row r="12" spans="1:20" s="11" customFormat="1" ht="17.25" customHeight="1" x14ac:dyDescent="0.25">
      <c r="A12" s="43" t="s">
        <v>19</v>
      </c>
      <c r="B12" s="44"/>
      <c r="C12" s="7">
        <v>279</v>
      </c>
      <c r="D12" s="8">
        <v>4111.97</v>
      </c>
      <c r="E12" s="9">
        <v>112477</v>
      </c>
      <c r="F12" s="9">
        <v>43194</v>
      </c>
      <c r="G12" s="9">
        <v>10978</v>
      </c>
      <c r="H12" s="9">
        <v>58305</v>
      </c>
      <c r="I12" s="7">
        <v>67</v>
      </c>
      <c r="J12" s="8">
        <v>529.01</v>
      </c>
      <c r="K12" s="9">
        <v>9247</v>
      </c>
      <c r="L12" s="9">
        <v>2769</v>
      </c>
      <c r="M12" s="9">
        <v>1246</v>
      </c>
      <c r="N12" s="9">
        <v>5232</v>
      </c>
      <c r="O12" s="7">
        <v>20</v>
      </c>
      <c r="P12" s="8">
        <v>256.76</v>
      </c>
      <c r="Q12" s="9">
        <v>6803</v>
      </c>
      <c r="R12" s="9">
        <v>1771</v>
      </c>
      <c r="S12" s="9">
        <v>424</v>
      </c>
      <c r="T12" s="10">
        <v>4608</v>
      </c>
    </row>
    <row r="13" spans="1:20" s="11" customFormat="1" ht="17.25" customHeight="1" x14ac:dyDescent="0.25">
      <c r="A13" s="43" t="s">
        <v>20</v>
      </c>
      <c r="B13" s="44"/>
      <c r="C13" s="7">
        <v>278</v>
      </c>
      <c r="D13" s="8">
        <v>4043.19</v>
      </c>
      <c r="E13" s="9">
        <v>111016</v>
      </c>
      <c r="F13" s="9">
        <v>42545</v>
      </c>
      <c r="G13" s="9">
        <v>10844</v>
      </c>
      <c r="H13" s="9">
        <v>57627</v>
      </c>
      <c r="I13" s="7">
        <v>68</v>
      </c>
      <c r="J13" s="8">
        <v>547</v>
      </c>
      <c r="K13" s="9">
        <v>9659</v>
      </c>
      <c r="L13" s="9">
        <v>2744</v>
      </c>
      <c r="M13" s="9">
        <v>1308</v>
      </c>
      <c r="N13" s="9">
        <v>5607</v>
      </c>
      <c r="O13" s="7">
        <v>20</v>
      </c>
      <c r="P13" s="8">
        <v>257.27999999999997</v>
      </c>
      <c r="Q13" s="9">
        <v>6991</v>
      </c>
      <c r="R13" s="9">
        <v>1849</v>
      </c>
      <c r="S13" s="9">
        <v>445</v>
      </c>
      <c r="T13" s="10">
        <v>4697</v>
      </c>
    </row>
    <row r="14" spans="1:20" s="11" customFormat="1" ht="17.25" customHeight="1" x14ac:dyDescent="0.25">
      <c r="A14" s="43" t="s">
        <v>21</v>
      </c>
      <c r="B14" s="44"/>
      <c r="C14" s="7">
        <v>277</v>
      </c>
      <c r="D14" s="8">
        <v>4013.2999999999993</v>
      </c>
      <c r="E14" s="12">
        <v>110821</v>
      </c>
      <c r="F14" s="12">
        <v>42745</v>
      </c>
      <c r="G14" s="12">
        <v>10804</v>
      </c>
      <c r="H14" s="12">
        <v>57272</v>
      </c>
      <c r="I14" s="7">
        <v>65</v>
      </c>
      <c r="J14" s="8">
        <v>558.93000000000006</v>
      </c>
      <c r="K14" s="12">
        <v>10158</v>
      </c>
      <c r="L14" s="12">
        <v>2895</v>
      </c>
      <c r="M14" s="12">
        <v>1416</v>
      </c>
      <c r="N14" s="12">
        <v>5847</v>
      </c>
      <c r="O14" s="7">
        <v>20</v>
      </c>
      <c r="P14" s="8">
        <v>258.68</v>
      </c>
      <c r="Q14" s="12">
        <v>7066</v>
      </c>
      <c r="R14" s="12">
        <v>1876</v>
      </c>
      <c r="S14" s="12">
        <v>470</v>
      </c>
      <c r="T14" s="13">
        <v>4720</v>
      </c>
    </row>
    <row r="15" spans="1:20" s="11" customFormat="1" ht="17.25" customHeight="1" x14ac:dyDescent="0.25">
      <c r="A15" s="43" t="s">
        <v>22</v>
      </c>
      <c r="B15" s="44"/>
      <c r="C15" s="7">
        <v>274</v>
      </c>
      <c r="D15" s="8">
        <v>3999.83</v>
      </c>
      <c r="E15" s="12">
        <v>111005</v>
      </c>
      <c r="F15" s="12">
        <v>43212</v>
      </c>
      <c r="G15" s="12">
        <v>10859</v>
      </c>
      <c r="H15" s="12">
        <v>56934</v>
      </c>
      <c r="I15" s="7">
        <v>65</v>
      </c>
      <c r="J15" s="8">
        <v>579.01</v>
      </c>
      <c r="K15" s="12">
        <v>10856</v>
      </c>
      <c r="L15" s="12">
        <v>3079</v>
      </c>
      <c r="M15" s="12">
        <v>1542</v>
      </c>
      <c r="N15" s="12">
        <v>6235</v>
      </c>
      <c r="O15" s="7">
        <v>20</v>
      </c>
      <c r="P15" s="8">
        <v>259.76</v>
      </c>
      <c r="Q15" s="12">
        <v>7133</v>
      </c>
      <c r="R15" s="12">
        <v>1847</v>
      </c>
      <c r="S15" s="12">
        <v>478</v>
      </c>
      <c r="T15" s="13">
        <v>4808</v>
      </c>
    </row>
    <row r="16" spans="1:20" s="11" customFormat="1" ht="17.25" customHeight="1" x14ac:dyDescent="0.25">
      <c r="A16" s="43" t="s">
        <v>23</v>
      </c>
      <c r="B16" s="44"/>
      <c r="C16" s="7">
        <v>274</v>
      </c>
      <c r="D16" s="8">
        <v>3992.6599999999994</v>
      </c>
      <c r="E16" s="12">
        <v>110944</v>
      </c>
      <c r="F16" s="12">
        <v>43374</v>
      </c>
      <c r="G16" s="12">
        <v>10778</v>
      </c>
      <c r="H16" s="12">
        <v>56792</v>
      </c>
      <c r="I16" s="7">
        <v>64</v>
      </c>
      <c r="J16" s="8">
        <v>595.93000000000006</v>
      </c>
      <c r="K16" s="12">
        <v>11439</v>
      </c>
      <c r="L16" s="12">
        <v>3138</v>
      </c>
      <c r="M16" s="12">
        <v>1688</v>
      </c>
      <c r="N16" s="12">
        <v>6613</v>
      </c>
      <c r="O16" s="7">
        <v>20</v>
      </c>
      <c r="P16" s="8">
        <v>260.63</v>
      </c>
      <c r="Q16" s="12">
        <v>7171</v>
      </c>
      <c r="R16" s="12">
        <v>1827</v>
      </c>
      <c r="S16" s="12">
        <v>490</v>
      </c>
      <c r="T16" s="13">
        <v>4854</v>
      </c>
    </row>
    <row r="17" spans="1:22" s="11" customFormat="1" ht="17.25" customHeight="1" thickBot="1" x14ac:dyDescent="0.3">
      <c r="A17" s="45" t="s">
        <v>24</v>
      </c>
      <c r="B17" s="46"/>
      <c r="C17" s="14">
        <v>272</v>
      </c>
      <c r="D17" s="15">
        <v>3988.67</v>
      </c>
      <c r="E17" s="16">
        <v>110972</v>
      </c>
      <c r="F17" s="16">
        <v>43443</v>
      </c>
      <c r="G17" s="16">
        <v>10819</v>
      </c>
      <c r="H17" s="16">
        <v>56710</v>
      </c>
      <c r="I17" s="17">
        <v>63</v>
      </c>
      <c r="J17" s="18">
        <v>618.99</v>
      </c>
      <c r="K17" s="19">
        <v>12005</v>
      </c>
      <c r="L17" s="19">
        <v>3238</v>
      </c>
      <c r="M17" s="19">
        <v>1801</v>
      </c>
      <c r="N17" s="19">
        <v>6966</v>
      </c>
      <c r="O17" s="17">
        <v>20</v>
      </c>
      <c r="P17" s="18">
        <v>258.98</v>
      </c>
      <c r="Q17" s="19">
        <v>7156</v>
      </c>
      <c r="R17" s="19">
        <v>1780</v>
      </c>
      <c r="S17" s="19">
        <v>498</v>
      </c>
      <c r="T17" s="20">
        <v>4878</v>
      </c>
      <c r="V17" s="21"/>
    </row>
    <row r="18" spans="1:22" s="26" customFormat="1" ht="17.25" customHeight="1" x14ac:dyDescent="0.2">
      <c r="A18" s="47" t="s">
        <v>25</v>
      </c>
      <c r="B18" s="22" t="s">
        <v>26</v>
      </c>
      <c r="C18" s="23">
        <f t="shared" ref="C18:T18" si="0">C17-C16</f>
        <v>-2</v>
      </c>
      <c r="D18" s="24">
        <f t="shared" si="0"/>
        <v>-3.989999999999327</v>
      </c>
      <c r="E18" s="24">
        <f t="shared" si="0"/>
        <v>28</v>
      </c>
      <c r="F18" s="24">
        <f t="shared" si="0"/>
        <v>69</v>
      </c>
      <c r="G18" s="24">
        <f t="shared" si="0"/>
        <v>41</v>
      </c>
      <c r="H18" s="24">
        <f t="shared" si="0"/>
        <v>-82</v>
      </c>
      <c r="I18" s="23">
        <f t="shared" si="0"/>
        <v>-1</v>
      </c>
      <c r="J18" s="24">
        <f t="shared" si="0"/>
        <v>23.059999999999945</v>
      </c>
      <c r="K18" s="24">
        <f t="shared" si="0"/>
        <v>566</v>
      </c>
      <c r="L18" s="24">
        <f t="shared" si="0"/>
        <v>100</v>
      </c>
      <c r="M18" s="24">
        <f t="shared" si="0"/>
        <v>113</v>
      </c>
      <c r="N18" s="24">
        <f t="shared" si="0"/>
        <v>353</v>
      </c>
      <c r="O18" s="23">
        <f t="shared" si="0"/>
        <v>0</v>
      </c>
      <c r="P18" s="24">
        <f t="shared" si="0"/>
        <v>-1.6499999999999773</v>
      </c>
      <c r="Q18" s="24">
        <f t="shared" si="0"/>
        <v>-15</v>
      </c>
      <c r="R18" s="24">
        <f t="shared" si="0"/>
        <v>-47</v>
      </c>
      <c r="S18" s="24">
        <f t="shared" si="0"/>
        <v>8</v>
      </c>
      <c r="T18" s="25">
        <f t="shared" si="0"/>
        <v>24</v>
      </c>
    </row>
    <row r="19" spans="1:22" ht="17.25" customHeight="1" x14ac:dyDescent="0.25">
      <c r="A19" s="41"/>
      <c r="B19" s="27" t="s">
        <v>27</v>
      </c>
      <c r="C19" s="28">
        <f t="shared" ref="C19:T19" si="1">C17/C16-1</f>
        <v>-7.2992700729926918E-3</v>
      </c>
      <c r="D19" s="29">
        <f t="shared" si="1"/>
        <v>-9.9933377748151475E-4</v>
      </c>
      <c r="E19" s="29">
        <f t="shared" si="1"/>
        <v>2.5237957888668561E-4</v>
      </c>
      <c r="F19" s="29">
        <f t="shared" si="1"/>
        <v>1.5908147738277201E-3</v>
      </c>
      <c r="G19" s="29">
        <f t="shared" si="1"/>
        <v>3.8040452774170674E-3</v>
      </c>
      <c r="H19" s="29">
        <f t="shared" si="1"/>
        <v>-1.4438653331455553E-3</v>
      </c>
      <c r="I19" s="28">
        <f t="shared" si="1"/>
        <v>-1.5625E-2</v>
      </c>
      <c r="J19" s="29">
        <f t="shared" si="1"/>
        <v>3.8695819978856516E-2</v>
      </c>
      <c r="K19" s="29">
        <f t="shared" si="1"/>
        <v>4.9479849637205975E-2</v>
      </c>
      <c r="L19" s="29">
        <f t="shared" si="1"/>
        <v>3.1867431485022246E-2</v>
      </c>
      <c r="M19" s="29">
        <f t="shared" si="1"/>
        <v>6.6943127962085347E-2</v>
      </c>
      <c r="N19" s="29">
        <f t="shared" si="1"/>
        <v>5.3379706638439384E-2</v>
      </c>
      <c r="O19" s="28">
        <f t="shared" si="1"/>
        <v>0</v>
      </c>
      <c r="P19" s="29">
        <f t="shared" si="1"/>
        <v>-6.3308137973371315E-3</v>
      </c>
      <c r="Q19" s="29">
        <f t="shared" si="1"/>
        <v>-2.0917584716217963E-3</v>
      </c>
      <c r="R19" s="29">
        <f t="shared" si="1"/>
        <v>-2.5725232621784389E-2</v>
      </c>
      <c r="S19" s="29">
        <f t="shared" si="1"/>
        <v>1.6326530612244872E-2</v>
      </c>
      <c r="T19" s="30">
        <f t="shared" si="1"/>
        <v>4.9443757725586845E-3</v>
      </c>
    </row>
    <row r="20" spans="1:22" ht="17.25" customHeight="1" x14ac:dyDescent="0.25">
      <c r="A20" s="40" t="s">
        <v>28</v>
      </c>
      <c r="B20" s="31" t="s">
        <v>26</v>
      </c>
      <c r="C20" s="32">
        <f t="shared" ref="C20:T20" si="2">C17-C12</f>
        <v>-7</v>
      </c>
      <c r="D20" s="33">
        <f t="shared" si="2"/>
        <v>-123.30000000000018</v>
      </c>
      <c r="E20" s="33">
        <f t="shared" si="2"/>
        <v>-1505</v>
      </c>
      <c r="F20" s="33">
        <f t="shared" si="2"/>
        <v>249</v>
      </c>
      <c r="G20" s="33">
        <f t="shared" si="2"/>
        <v>-159</v>
      </c>
      <c r="H20" s="33">
        <f t="shared" si="2"/>
        <v>-1595</v>
      </c>
      <c r="I20" s="32">
        <f t="shared" si="2"/>
        <v>-4</v>
      </c>
      <c r="J20" s="33">
        <f t="shared" si="2"/>
        <v>89.980000000000018</v>
      </c>
      <c r="K20" s="33">
        <f t="shared" si="2"/>
        <v>2758</v>
      </c>
      <c r="L20" s="33">
        <f t="shared" si="2"/>
        <v>469</v>
      </c>
      <c r="M20" s="33">
        <f t="shared" si="2"/>
        <v>555</v>
      </c>
      <c r="N20" s="33">
        <f t="shared" si="2"/>
        <v>1734</v>
      </c>
      <c r="O20" s="32">
        <f t="shared" si="2"/>
        <v>0</v>
      </c>
      <c r="P20" s="33">
        <f t="shared" si="2"/>
        <v>2.2200000000000273</v>
      </c>
      <c r="Q20" s="33">
        <f t="shared" si="2"/>
        <v>353</v>
      </c>
      <c r="R20" s="33">
        <f t="shared" si="2"/>
        <v>9</v>
      </c>
      <c r="S20" s="33">
        <f t="shared" si="2"/>
        <v>74</v>
      </c>
      <c r="T20" s="34">
        <f t="shared" si="2"/>
        <v>270</v>
      </c>
    </row>
    <row r="21" spans="1:22" ht="17.25" customHeight="1" x14ac:dyDescent="0.25">
      <c r="A21" s="41"/>
      <c r="B21" s="27" t="s">
        <v>27</v>
      </c>
      <c r="C21" s="28">
        <f t="shared" ref="C21:T21" si="3">C17/C12-1</f>
        <v>-2.508960573476704E-2</v>
      </c>
      <c r="D21" s="29">
        <f t="shared" si="3"/>
        <v>-2.9985627327047681E-2</v>
      </c>
      <c r="E21" s="29">
        <f t="shared" si="3"/>
        <v>-1.3380513349395828E-2</v>
      </c>
      <c r="F21" s="29">
        <f t="shared" si="3"/>
        <v>5.7646895402139187E-3</v>
      </c>
      <c r="G21" s="29">
        <f t="shared" si="3"/>
        <v>-1.4483512479504412E-2</v>
      </c>
      <c r="H21" s="29">
        <f t="shared" si="3"/>
        <v>-2.7356144413000605E-2</v>
      </c>
      <c r="I21" s="28">
        <f t="shared" si="3"/>
        <v>-5.9701492537313383E-2</v>
      </c>
      <c r="J21" s="29">
        <f t="shared" si="3"/>
        <v>0.17009130262187866</v>
      </c>
      <c r="K21" s="29">
        <f t="shared" si="3"/>
        <v>0.29825889477668444</v>
      </c>
      <c r="L21" s="29">
        <f t="shared" si="3"/>
        <v>0.16937522571325392</v>
      </c>
      <c r="M21" s="29">
        <f t="shared" si="3"/>
        <v>0.4454253611556982</v>
      </c>
      <c r="N21" s="29">
        <f t="shared" si="3"/>
        <v>0.33142201834862384</v>
      </c>
      <c r="O21" s="28">
        <f t="shared" si="3"/>
        <v>0</v>
      </c>
      <c r="P21" s="29">
        <f t="shared" si="3"/>
        <v>8.6462065742327621E-3</v>
      </c>
      <c r="Q21" s="29">
        <f t="shared" si="3"/>
        <v>5.1888872556225207E-2</v>
      </c>
      <c r="R21" s="29">
        <f t="shared" si="3"/>
        <v>5.0818746470919773E-3</v>
      </c>
      <c r="S21" s="29">
        <f t="shared" si="3"/>
        <v>0.17452830188679247</v>
      </c>
      <c r="T21" s="30">
        <f t="shared" si="3"/>
        <v>5.859375E-2</v>
      </c>
    </row>
    <row r="22" spans="1:22" ht="17.25" customHeight="1" x14ac:dyDescent="0.25">
      <c r="A22" s="40" t="s">
        <v>29</v>
      </c>
      <c r="B22" s="31" t="s">
        <v>26</v>
      </c>
      <c r="C22" s="32">
        <f t="shared" ref="C22:T22" si="4">C17-C7</f>
        <v>-8</v>
      </c>
      <c r="D22" s="33">
        <f t="shared" si="4"/>
        <v>-414.43000000000029</v>
      </c>
      <c r="E22" s="33">
        <f t="shared" si="4"/>
        <v>-15955</v>
      </c>
      <c r="F22" s="33">
        <f t="shared" si="4"/>
        <v>-9572</v>
      </c>
      <c r="G22" s="33">
        <f t="shared" si="4"/>
        <v>107</v>
      </c>
      <c r="H22" s="33">
        <f t="shared" si="4"/>
        <v>-6490</v>
      </c>
      <c r="I22" s="32">
        <f t="shared" si="4"/>
        <v>-14</v>
      </c>
      <c r="J22" s="33">
        <f t="shared" si="4"/>
        <v>15.990000000000009</v>
      </c>
      <c r="K22" s="33">
        <f t="shared" si="4"/>
        <v>-130</v>
      </c>
      <c r="L22" s="33">
        <f t="shared" si="4"/>
        <v>-1866</v>
      </c>
      <c r="M22" s="33">
        <f t="shared" si="4"/>
        <v>92</v>
      </c>
      <c r="N22" s="33">
        <f t="shared" si="4"/>
        <v>1644</v>
      </c>
      <c r="O22" s="32">
        <f t="shared" si="4"/>
        <v>0</v>
      </c>
      <c r="P22" s="33">
        <f t="shared" si="4"/>
        <v>1.9800000000000182</v>
      </c>
      <c r="Q22" s="33">
        <f t="shared" si="4"/>
        <v>197</v>
      </c>
      <c r="R22" s="33">
        <f t="shared" si="4"/>
        <v>-408</v>
      </c>
      <c r="S22" s="33">
        <f t="shared" si="4"/>
        <v>65</v>
      </c>
      <c r="T22" s="34">
        <f t="shared" si="4"/>
        <v>540</v>
      </c>
    </row>
    <row r="23" spans="1:22" ht="17.25" customHeight="1" thickBot="1" x14ac:dyDescent="0.3">
      <c r="A23" s="42"/>
      <c r="B23" s="35" t="s">
        <v>27</v>
      </c>
      <c r="C23" s="36">
        <f t="shared" ref="C23:T23" si="5">C17/C7-1</f>
        <v>-2.8571428571428581E-2</v>
      </c>
      <c r="D23" s="37">
        <f t="shared" si="5"/>
        <v>-9.412232290885969E-2</v>
      </c>
      <c r="E23" s="37">
        <f t="shared" si="5"/>
        <v>-0.12570217526609784</v>
      </c>
      <c r="F23" s="37">
        <f t="shared" si="5"/>
        <v>-0.18055267377157413</v>
      </c>
      <c r="G23" s="37">
        <f t="shared" si="5"/>
        <v>9.9887976101569187E-3</v>
      </c>
      <c r="H23" s="37">
        <f t="shared" si="5"/>
        <v>-0.10268987341772151</v>
      </c>
      <c r="I23" s="36">
        <f t="shared" si="5"/>
        <v>-0.18181818181818177</v>
      </c>
      <c r="J23" s="37">
        <f t="shared" si="5"/>
        <v>2.6517412935323392E-2</v>
      </c>
      <c r="K23" s="37">
        <f t="shared" si="5"/>
        <v>-1.0712814173877261E-2</v>
      </c>
      <c r="L23" s="37">
        <f t="shared" si="5"/>
        <v>-0.36559561128526641</v>
      </c>
      <c r="M23" s="37">
        <f t="shared" si="5"/>
        <v>5.38326506729081E-2</v>
      </c>
      <c r="N23" s="37">
        <f t="shared" si="5"/>
        <v>0.3089064261555805</v>
      </c>
      <c r="O23" s="36">
        <f t="shared" si="5"/>
        <v>0</v>
      </c>
      <c r="P23" s="37">
        <f t="shared" si="5"/>
        <v>7.7042801556421736E-3</v>
      </c>
      <c r="Q23" s="37">
        <f t="shared" si="5"/>
        <v>2.8308665038080161E-2</v>
      </c>
      <c r="R23" s="37">
        <f t="shared" si="5"/>
        <v>-0.1864716636197441</v>
      </c>
      <c r="S23" s="37">
        <f t="shared" si="5"/>
        <v>0.15011547344110854</v>
      </c>
      <c r="T23" s="38">
        <f t="shared" si="5"/>
        <v>0.12448132780082988</v>
      </c>
    </row>
    <row r="24" spans="1:22" ht="17.25" customHeight="1" x14ac:dyDescent="0.25">
      <c r="A24" s="26" t="s">
        <v>30</v>
      </c>
    </row>
    <row r="25" spans="1:22" ht="17.25" customHeight="1" x14ac:dyDescent="0.25"/>
    <row r="26" spans="1:22" ht="17.25" customHeight="1" x14ac:dyDescent="0.25">
      <c r="F26" s="39"/>
    </row>
  </sheetData>
  <mergeCells count="33">
    <mergeCell ref="E4:H4"/>
    <mergeCell ref="I4:I6"/>
    <mergeCell ref="J4:J6"/>
    <mergeCell ref="K4:N4"/>
    <mergeCell ref="A12:B12"/>
    <mergeCell ref="O4:O6"/>
    <mergeCell ref="P4:P6"/>
    <mergeCell ref="Q4:T4"/>
    <mergeCell ref="E5:E6"/>
    <mergeCell ref="F5:H5"/>
    <mergeCell ref="K5:K6"/>
    <mergeCell ref="L5:N5"/>
    <mergeCell ref="Q5:Q6"/>
    <mergeCell ref="R5:T5"/>
    <mergeCell ref="A3:B6"/>
    <mergeCell ref="C3:H3"/>
    <mergeCell ref="I3:N3"/>
    <mergeCell ref="O3:T3"/>
    <mergeCell ref="C4:C6"/>
    <mergeCell ref="D4:D6"/>
    <mergeCell ref="A7:B7"/>
    <mergeCell ref="A8:B8"/>
    <mergeCell ref="A9:B9"/>
    <mergeCell ref="A10:B10"/>
    <mergeCell ref="A11:B11"/>
    <mergeCell ref="A20:A21"/>
    <mergeCell ref="A22:A23"/>
    <mergeCell ref="A13:B13"/>
    <mergeCell ref="A14:B14"/>
    <mergeCell ref="A15:B15"/>
    <mergeCell ref="A16:B16"/>
    <mergeCell ref="A17:B17"/>
    <mergeCell ref="A18:A19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T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23004219107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2019-08-22T13:06:11Z</cp:lastPrinted>
  <dcterms:created xsi:type="dcterms:W3CDTF">2019-08-21T11:35:49Z</dcterms:created>
  <dcterms:modified xsi:type="dcterms:W3CDTF">2019-08-22T13:06:27Z</dcterms:modified>
</cp:coreProperties>
</file>