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PRACOVNI\04_Publikace\02_INOVACE\Inovace_2018\1_WEB\1_Tabulky\1_XLSX\"/>
    </mc:Choice>
  </mc:AlternateContent>
  <bookViews>
    <workbookView xWindow="0" yWindow="0" windowWidth="28800" windowHeight="12300"/>
  </bookViews>
  <sheets>
    <sheet name="2130032034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H37" i="1"/>
  <c r="K36" i="1"/>
  <c r="H36" i="1"/>
  <c r="K35" i="1"/>
  <c r="H35" i="1"/>
  <c r="K34" i="1"/>
  <c r="H34" i="1"/>
  <c r="K33" i="1"/>
  <c r="H33" i="1"/>
  <c r="K32" i="1"/>
  <c r="H32" i="1"/>
  <c r="K31" i="1"/>
  <c r="H31" i="1"/>
  <c r="K30" i="1"/>
  <c r="H30" i="1"/>
  <c r="K28" i="1"/>
  <c r="H28" i="1"/>
  <c r="K27" i="1"/>
  <c r="H27" i="1"/>
  <c r="K26" i="1"/>
  <c r="H26" i="1"/>
  <c r="K25" i="1"/>
  <c r="H25" i="1"/>
  <c r="K24" i="1"/>
  <c r="H24" i="1"/>
  <c r="K23" i="1"/>
  <c r="H23" i="1"/>
  <c r="K22" i="1"/>
  <c r="H22" i="1"/>
  <c r="K21" i="1"/>
  <c r="H21" i="1"/>
  <c r="K20" i="1"/>
  <c r="H20" i="1"/>
  <c r="K19" i="1"/>
  <c r="H19" i="1"/>
  <c r="K18" i="1"/>
  <c r="H18" i="1"/>
  <c r="K17" i="1"/>
  <c r="H17" i="1"/>
  <c r="K16" i="1"/>
  <c r="H16" i="1"/>
  <c r="K15" i="1"/>
  <c r="H15" i="1"/>
  <c r="K13" i="1"/>
  <c r="H13" i="1"/>
  <c r="K12" i="1"/>
  <c r="H12" i="1"/>
  <c r="K11" i="1"/>
  <c r="H11" i="1"/>
  <c r="K9" i="1"/>
  <c r="H9" i="1"/>
  <c r="K8" i="1"/>
  <c r="H8" i="1"/>
  <c r="K6" i="1"/>
  <c r="H6" i="1"/>
</calcChain>
</file>

<file path=xl/sharedStrings.xml><?xml version="1.0" encoding="utf-8"?>
<sst xmlns="http://schemas.openxmlformats.org/spreadsheetml/2006/main" count="51" uniqueCount="45">
  <si>
    <t xml:space="preserve">TAB 34B Podniky s 10 a více zaměstnanými osobami ve zpracovatelském průmyslu v Česku, které obdržely veřejnou podporu na provádění svých inovačních aktivit z veřejných zdrojů v období 2016 až 2018  </t>
  </si>
  <si>
    <t>Ukazatel</t>
  </si>
  <si>
    <t>Podniky, které obdržely veřejnou podporu pro své inovační aktivity</t>
  </si>
  <si>
    <t>Poskytovatel veřejné podpory</t>
  </si>
  <si>
    <r>
      <t xml:space="preserve">Česko 
</t>
    </r>
    <r>
      <rPr>
        <sz val="8"/>
        <rFont val="Arial"/>
        <family val="2"/>
        <charset val="238"/>
      </rPr>
      <t>(přímá veřejná podpora nebo nepřímá veřejná (daňová) podpora VaV)</t>
    </r>
  </si>
  <si>
    <r>
      <t xml:space="preserve">Evropská unie 
</t>
    </r>
    <r>
      <rPr>
        <sz val="8"/>
        <rFont val="Arial"/>
        <family val="2"/>
        <charset val="238"/>
      </rPr>
      <t>(přímá veřejná podpora)</t>
    </r>
  </si>
  <si>
    <t>Počet</t>
  </si>
  <si>
    <t>% [1]</t>
  </si>
  <si>
    <t>% [2]</t>
  </si>
  <si>
    <t>% [3]</t>
  </si>
  <si>
    <t xml:space="preserve">ZPRACOVATELSKÝ PRŮMYSL CELKEM </t>
  </si>
  <si>
    <t>Vlastnictví podniku:</t>
  </si>
  <si>
    <t>domácí podniky</t>
  </si>
  <si>
    <t>podniky pod zahraniční kontrolou</t>
  </si>
  <si>
    <t>Velikost podniku:</t>
  </si>
  <si>
    <t>malé podniky /10-49 zaměstnaných osob/</t>
  </si>
  <si>
    <t>střední podniky /50-249 zaměstnaných osob/</t>
  </si>
  <si>
    <t>velké podniky /250 a více zaměstnaných osob/</t>
  </si>
  <si>
    <t>Odvětví (oddíl CZ-NACE):</t>
  </si>
  <si>
    <t>Potravinářský, nápojový a tabákový průmysl /10–12/</t>
  </si>
  <si>
    <t>Textilní, oděvní, kožedělný a obuvnický průmysl /13–15/</t>
  </si>
  <si>
    <t>Dřevozpracující a papírenský průmysl /16–18/</t>
  </si>
  <si>
    <t>Petrochemický a chemický průmysl /19-20/</t>
  </si>
  <si>
    <t>Farmaceutický průmysl /21/</t>
  </si>
  <si>
    <t>Gumárenský a plastový průmysl /22/</t>
  </si>
  <si>
    <t>Průmysl skla, keramiky, porcelánu a staveb. hmot /23/</t>
  </si>
  <si>
    <t xml:space="preserve">Výroba kovů, hutních a kovodělných výrobků /24–25/ </t>
  </si>
  <si>
    <t>Elektronický průmysl - výroba elektron. a optick. přístrojů /26/</t>
  </si>
  <si>
    <t>Elektrotechnický průmysl - výroba elektrických zařízení /27/</t>
  </si>
  <si>
    <t>Strojírenský průmysl - výroba strojů a zařízení j.n. /28/</t>
  </si>
  <si>
    <t>Automobilový průmysl - výroba motorových vozidel /29/</t>
  </si>
  <si>
    <t>Výroba ostatních dopravních prostředků a zařízení /30/</t>
  </si>
  <si>
    <t>Ostatní odvětví zpracovatelského průmyslu /31–33/</t>
  </si>
  <si>
    <t>Region soudržnosti (CZ-NUTS2):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</si>
  <si>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</si>
  <si>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</si>
  <si>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</si>
  <si>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</si>
  <si>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</si>
  <si>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</si>
  <si>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</si>
  <si>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</si>
  <si>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[1] podíl na celkovém počtu podniků v dané skupině (řádku)</t>
  </si>
  <si>
    <t>[2] podíl na celkovém počtu podniků s inovačními aktivitami v dané skupině (řádku)</t>
  </si>
  <si>
    <r>
      <t xml:space="preserve">[3] podíl na celkovém počtu inovujících podniků, které obdržely </t>
    </r>
    <r>
      <rPr>
        <i/>
        <u/>
        <sz val="8"/>
        <rFont val="Arial"/>
        <family val="2"/>
        <charset val="238"/>
      </rPr>
      <t xml:space="preserve">veřejnou podporu pro inovační aktivity </t>
    </r>
    <r>
      <rPr>
        <i/>
        <sz val="8"/>
        <rFont val="Arial"/>
        <family val="2"/>
        <charset val="238"/>
      </rPr>
      <t>v dané skupině (řádku)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</si>
</sst>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i/>
      <u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medium">
        <color theme="0" tint="-0.499984740745262"/>
      </left>
      <right/>
      <top style="thin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/>
      <right style="thin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/>
      <top style="thin">
        <color theme="0" tint="-0.24994659260841701"/>
      </top>
      <bottom/>
      <diagonal/>
    </border>
    <border>
      <left/>
      <right style="thin">
        <color theme="0" tint="-0.499984740745262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3" fillId="0" borderId="0" xfId="0" applyFont="1" applyBorder="1"/>
    <xf numFmtId="3" fontId="5" fillId="2" borderId="21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5" fillId="2" borderId="23" xfId="0" applyNumberFormat="1" applyFont="1" applyFill="1" applyBorder="1" applyAlignment="1">
      <alignment horizontal="center" vertical="center" wrapText="1"/>
    </xf>
    <xf numFmtId="3" fontId="6" fillId="2" borderId="24" xfId="0" applyNumberFormat="1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3" fontId="6" fillId="2" borderId="2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3" fontId="4" fillId="0" borderId="7" xfId="0" applyNumberFormat="1" applyFont="1" applyBorder="1" applyAlignment="1">
      <alignment horizontal="right" vertical="center"/>
    </xf>
    <xf numFmtId="164" fontId="7" fillId="0" borderId="27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3" fontId="4" fillId="0" borderId="28" xfId="0" applyNumberFormat="1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3" fontId="4" fillId="0" borderId="12" xfId="1" applyNumberFormat="1" applyFont="1" applyFill="1" applyBorder="1" applyAlignment="1">
      <alignment horizontal="right"/>
    </xf>
    <xf numFmtId="164" fontId="7" fillId="0" borderId="13" xfId="1" applyNumberFormat="1" applyFont="1" applyFill="1" applyBorder="1" applyAlignment="1">
      <alignment horizontal="right"/>
    </xf>
    <xf numFmtId="0" fontId="4" fillId="0" borderId="29" xfId="0" applyFont="1" applyFill="1" applyBorder="1" applyAlignment="1"/>
    <xf numFmtId="3" fontId="8" fillId="0" borderId="30" xfId="0" applyNumberFormat="1" applyFont="1" applyBorder="1" applyAlignment="1">
      <alignment horizontal="right" vertical="center" wrapText="1"/>
    </xf>
    <xf numFmtId="164" fontId="9" fillId="0" borderId="31" xfId="1" applyNumberFormat="1" applyFont="1" applyFill="1" applyBorder="1" applyAlignment="1">
      <alignment horizontal="right" vertical="center" wrapText="1"/>
    </xf>
    <xf numFmtId="164" fontId="7" fillId="0" borderId="32" xfId="1" applyNumberFormat="1" applyFont="1" applyFill="1" applyBorder="1" applyAlignment="1">
      <alignment horizontal="right" vertical="center" wrapText="1"/>
    </xf>
    <xf numFmtId="3" fontId="8" fillId="0" borderId="33" xfId="0" applyNumberFormat="1" applyFont="1" applyBorder="1" applyAlignment="1">
      <alignment horizontal="right" vertical="center" wrapText="1"/>
    </xf>
    <xf numFmtId="164" fontId="9" fillId="0" borderId="32" xfId="1" applyNumberFormat="1" applyFont="1" applyBorder="1" applyAlignment="1">
      <alignment horizontal="right" vertical="center" wrapText="1"/>
    </xf>
    <xf numFmtId="3" fontId="8" fillId="0" borderId="29" xfId="1" applyNumberFormat="1" applyFont="1" applyFill="1" applyBorder="1" applyAlignment="1">
      <alignment horizontal="right" wrapText="1"/>
    </xf>
    <xf numFmtId="164" fontId="9" fillId="0" borderId="34" xfId="1" applyNumberFormat="1" applyFont="1" applyFill="1" applyBorder="1" applyAlignment="1">
      <alignment horizontal="right" wrapText="1"/>
    </xf>
    <xf numFmtId="0" fontId="5" fillId="0" borderId="12" xfId="0" applyFont="1" applyFill="1" applyBorder="1" applyAlignment="1">
      <alignment horizontal="left" indent="1"/>
    </xf>
    <xf numFmtId="3" fontId="5" fillId="0" borderId="7" xfId="0" applyNumberFormat="1" applyFont="1" applyBorder="1" applyAlignment="1">
      <alignment horizontal="right" vertical="center" wrapText="1"/>
    </xf>
    <xf numFmtId="164" fontId="6" fillId="0" borderId="27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3" fontId="5" fillId="0" borderId="28" xfId="0" applyNumberFormat="1" applyFont="1" applyBorder="1" applyAlignment="1">
      <alignment horizontal="right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3" fontId="5" fillId="0" borderId="12" xfId="1" applyNumberFormat="1" applyFont="1" applyFill="1" applyBorder="1" applyAlignment="1">
      <alignment horizontal="right" wrapText="1"/>
    </xf>
    <xf numFmtId="164" fontId="6" fillId="0" borderId="13" xfId="1" applyNumberFormat="1" applyFont="1" applyFill="1" applyBorder="1" applyAlignment="1">
      <alignment horizontal="right" wrapText="1"/>
    </xf>
    <xf numFmtId="0" fontId="4" fillId="0" borderId="12" xfId="0" applyFont="1" applyFill="1" applyBorder="1" applyAlignment="1"/>
    <xf numFmtId="3" fontId="4" fillId="0" borderId="7" xfId="0" applyNumberFormat="1" applyFont="1" applyBorder="1" applyAlignment="1">
      <alignment horizontal="right" vertical="center" wrapText="1"/>
    </xf>
    <xf numFmtId="164" fontId="7" fillId="0" borderId="27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right" vertical="center" wrapText="1"/>
    </xf>
    <xf numFmtId="3" fontId="4" fillId="0" borderId="28" xfId="0" applyNumberFormat="1" applyFont="1" applyBorder="1" applyAlignment="1">
      <alignment horizontal="right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3" fontId="4" fillId="0" borderId="12" xfId="1" applyNumberFormat="1" applyFont="1" applyFill="1" applyBorder="1" applyAlignment="1">
      <alignment horizontal="right" wrapText="1"/>
    </xf>
    <xf numFmtId="164" fontId="7" fillId="0" borderId="13" xfId="1" applyNumberFormat="1" applyFont="1" applyFill="1" applyBorder="1" applyAlignment="1">
      <alignment horizontal="right" wrapText="1"/>
    </xf>
    <xf numFmtId="0" fontId="5" fillId="0" borderId="35" xfId="0" applyFont="1" applyFill="1" applyBorder="1" applyAlignment="1">
      <alignment horizontal="left" indent="1"/>
    </xf>
    <xf numFmtId="3" fontId="5" fillId="0" borderId="36" xfId="0" applyNumberFormat="1" applyFont="1" applyBorder="1" applyAlignment="1">
      <alignment horizontal="right" vertical="center"/>
    </xf>
    <xf numFmtId="164" fontId="6" fillId="0" borderId="37" xfId="1" applyNumberFormat="1" applyFont="1" applyFill="1" applyBorder="1" applyAlignment="1">
      <alignment horizontal="right" vertical="center"/>
    </xf>
    <xf numFmtId="164" fontId="6" fillId="0" borderId="35" xfId="1" applyNumberFormat="1" applyFont="1" applyFill="1" applyBorder="1" applyAlignment="1">
      <alignment horizontal="right" vertical="center"/>
    </xf>
    <xf numFmtId="3" fontId="5" fillId="0" borderId="38" xfId="0" applyNumberFormat="1" applyFont="1" applyBorder="1" applyAlignment="1">
      <alignment horizontal="right" vertical="center"/>
    </xf>
    <xf numFmtId="164" fontId="6" fillId="0" borderId="35" xfId="1" applyNumberFormat="1" applyFont="1" applyBorder="1" applyAlignment="1">
      <alignment horizontal="right" vertical="center"/>
    </xf>
    <xf numFmtId="3" fontId="5" fillId="0" borderId="39" xfId="1" applyNumberFormat="1" applyFont="1" applyFill="1" applyBorder="1" applyAlignment="1">
      <alignment horizontal="right"/>
    </xf>
    <xf numFmtId="164" fontId="6" fillId="0" borderId="4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3" fontId="5" fillId="0" borderId="7" xfId="0" applyNumberFormat="1" applyFont="1" applyBorder="1" applyAlignment="1">
      <alignment horizontal="right" vertical="center"/>
    </xf>
    <xf numFmtId="164" fontId="6" fillId="0" borderId="27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3" fontId="5" fillId="0" borderId="28" xfId="0" applyNumberFormat="1" applyFont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3" fontId="5" fillId="0" borderId="12" xfId="1" applyNumberFormat="1" applyFont="1" applyFill="1" applyBorder="1" applyAlignment="1">
      <alignment horizontal="right"/>
    </xf>
    <xf numFmtId="164" fontId="6" fillId="0" borderId="13" xfId="1" applyNumberFormat="1" applyFont="1" applyFill="1" applyBorder="1" applyAlignment="1">
      <alignment horizontal="right"/>
    </xf>
    <xf numFmtId="0" fontId="4" fillId="0" borderId="41" xfId="0" applyFont="1" applyFill="1" applyBorder="1" applyAlignment="1"/>
    <xf numFmtId="3" fontId="5" fillId="0" borderId="42" xfId="0" applyNumberFormat="1" applyFont="1" applyBorder="1" applyAlignment="1">
      <alignment horizontal="right" vertical="center"/>
    </xf>
    <xf numFmtId="164" fontId="6" fillId="0" borderId="43" xfId="1" applyNumberFormat="1" applyFont="1" applyFill="1" applyBorder="1" applyAlignment="1">
      <alignment horizontal="right" vertical="center"/>
    </xf>
    <xf numFmtId="164" fontId="6" fillId="0" borderId="44" xfId="1" applyNumberFormat="1" applyFont="1" applyFill="1" applyBorder="1" applyAlignment="1">
      <alignment horizontal="right" vertical="center"/>
    </xf>
    <xf numFmtId="3" fontId="5" fillId="0" borderId="45" xfId="0" applyNumberFormat="1" applyFont="1" applyBorder="1" applyAlignment="1">
      <alignment horizontal="right" vertical="center"/>
    </xf>
    <xf numFmtId="164" fontId="6" fillId="0" borderId="44" xfId="1" applyNumberFormat="1" applyFont="1" applyBorder="1" applyAlignment="1">
      <alignment horizontal="right" vertical="center"/>
    </xf>
    <xf numFmtId="3" fontId="5" fillId="0" borderId="41" xfId="1" applyNumberFormat="1" applyFont="1" applyFill="1" applyBorder="1" applyAlignment="1">
      <alignment horizontal="right"/>
    </xf>
    <xf numFmtId="164" fontId="6" fillId="0" borderId="46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 indent="1"/>
    </xf>
    <xf numFmtId="3" fontId="5" fillId="0" borderId="39" xfId="1" applyNumberFormat="1" applyFont="1" applyFill="1" applyBorder="1" applyAlignment="1">
      <alignment horizontal="right" vertical="center"/>
    </xf>
    <xf numFmtId="164" fontId="6" fillId="0" borderId="40" xfId="1" applyNumberFormat="1" applyFont="1" applyFill="1" applyBorder="1" applyAlignment="1">
      <alignment horizontal="right" vertical="center"/>
    </xf>
    <xf numFmtId="3" fontId="5" fillId="0" borderId="12" xfId="1" applyNumberFormat="1" applyFont="1" applyFill="1" applyBorder="1" applyAlignment="1">
      <alignment horizontal="right" vertical="center"/>
    </xf>
    <xf numFmtId="164" fontId="6" fillId="0" borderId="13" xfId="1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indent="1"/>
    </xf>
    <xf numFmtId="3" fontId="5" fillId="0" borderId="21" xfId="0" applyNumberFormat="1" applyFont="1" applyBorder="1" applyAlignment="1">
      <alignment horizontal="right" vertical="center"/>
    </xf>
    <xf numFmtId="164" fontId="6" fillId="0" borderId="24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3" fontId="5" fillId="0" borderId="25" xfId="1" applyNumberFormat="1" applyFont="1" applyFill="1" applyBorder="1" applyAlignment="1">
      <alignment horizontal="right" vertical="center"/>
    </xf>
    <xf numFmtId="164" fontId="6" fillId="0" borderId="26" xfId="1" applyNumberFormat="1" applyFont="1" applyFill="1" applyBorder="1" applyAlignment="1">
      <alignment horizontal="right" vertical="center"/>
    </xf>
    <xf numFmtId="0" fontId="6" fillId="0" borderId="0" xfId="0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right" indent="1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/>
    <xf numFmtId="3" fontId="6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1" xfId="0" applyFont="1" applyFill="1" applyBorder="1"/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workbookViewId="0">
      <selection activeCell="L1" sqref="L1"/>
    </sheetView>
  </sheetViews>
  <sheetFormatPr defaultColWidth="9.140625" defaultRowHeight="12" x14ac:dyDescent="0.2"/>
  <cols>
    <col min="1" max="1" width="43.7109375" style="1" customWidth="1"/>
    <col min="2" max="7" width="9.7109375" style="1" customWidth="1"/>
    <col min="8" max="8" width="9.7109375" style="89" customWidth="1"/>
    <col min="9" max="11" width="9.7109375" style="1" customWidth="1"/>
    <col min="12" max="16384" width="9.140625" style="1"/>
  </cols>
  <sheetData>
    <row r="1" spans="1:13" ht="30" customHeight="1" thickBot="1" x14ac:dyDescent="0.3">
      <c r="A1" s="92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3" ht="15" customHeight="1" x14ac:dyDescent="0.2">
      <c r="A2" s="94" t="s">
        <v>1</v>
      </c>
      <c r="B2" s="97" t="s">
        <v>2</v>
      </c>
      <c r="C2" s="98"/>
      <c r="D2" s="98"/>
      <c r="E2" s="99"/>
      <c r="F2" s="106" t="s">
        <v>3</v>
      </c>
      <c r="G2" s="107"/>
      <c r="H2" s="107"/>
      <c r="I2" s="107"/>
      <c r="J2" s="107"/>
      <c r="K2" s="107"/>
      <c r="L2" s="2"/>
      <c r="M2" s="2"/>
    </row>
    <row r="3" spans="1:13" ht="20.100000000000001" customHeight="1" x14ac:dyDescent="0.2">
      <c r="A3" s="95"/>
      <c r="B3" s="100"/>
      <c r="C3" s="101"/>
      <c r="D3" s="101"/>
      <c r="E3" s="102"/>
      <c r="F3" s="108" t="s">
        <v>4</v>
      </c>
      <c r="G3" s="109"/>
      <c r="H3" s="110"/>
      <c r="I3" s="114" t="s">
        <v>5</v>
      </c>
      <c r="J3" s="101"/>
      <c r="K3" s="115"/>
      <c r="L3" s="2"/>
      <c r="M3" s="2"/>
    </row>
    <row r="4" spans="1:13" ht="20.100000000000001" customHeight="1" x14ac:dyDescent="0.2">
      <c r="A4" s="95"/>
      <c r="B4" s="103"/>
      <c r="C4" s="104"/>
      <c r="D4" s="104"/>
      <c r="E4" s="105"/>
      <c r="F4" s="111"/>
      <c r="G4" s="112"/>
      <c r="H4" s="113"/>
      <c r="I4" s="116"/>
      <c r="J4" s="112"/>
      <c r="K4" s="117"/>
      <c r="L4" s="2"/>
      <c r="M4" s="2"/>
    </row>
    <row r="5" spans="1:13" ht="12" customHeight="1" thickBot="1" x14ac:dyDescent="0.25">
      <c r="A5" s="96"/>
      <c r="B5" s="3" t="s">
        <v>6</v>
      </c>
      <c r="C5" s="4" t="s">
        <v>7</v>
      </c>
      <c r="D5" s="4" t="s">
        <v>8</v>
      </c>
      <c r="E5" s="5" t="s">
        <v>9</v>
      </c>
      <c r="F5" s="6" t="s">
        <v>6</v>
      </c>
      <c r="G5" s="4" t="s">
        <v>8</v>
      </c>
      <c r="H5" s="7" t="s">
        <v>9</v>
      </c>
      <c r="I5" s="8" t="s">
        <v>6</v>
      </c>
      <c r="J5" s="4" t="s">
        <v>8</v>
      </c>
      <c r="K5" s="9" t="s">
        <v>9</v>
      </c>
      <c r="L5" s="2"/>
      <c r="M5" s="2"/>
    </row>
    <row r="6" spans="1:13" ht="12" customHeight="1" x14ac:dyDescent="0.2">
      <c r="A6" s="10" t="s">
        <v>10</v>
      </c>
      <c r="B6" s="11">
        <v>1999.1868000000002</v>
      </c>
      <c r="C6" s="12">
        <v>0.16394834841737257</v>
      </c>
      <c r="D6" s="12">
        <v>0.32181752249707196</v>
      </c>
      <c r="E6" s="13">
        <v>0.99999999999999989</v>
      </c>
      <c r="F6" s="14">
        <v>1255.9698000000003</v>
      </c>
      <c r="G6" s="15">
        <v>0.20217875056355067</v>
      </c>
      <c r="H6" s="12">
        <f>F6/B6</f>
        <v>0.6282403425232701</v>
      </c>
      <c r="I6" s="16">
        <v>1247.8989999999999</v>
      </c>
      <c r="J6" s="15">
        <v>0.20087955988233494</v>
      </c>
      <c r="K6" s="17">
        <f>I6/B6</f>
        <v>0.62420330106221178</v>
      </c>
      <c r="L6" s="2"/>
      <c r="M6" s="2"/>
    </row>
    <row r="7" spans="1:13" ht="12" customHeight="1" x14ac:dyDescent="0.2">
      <c r="A7" s="18" t="s">
        <v>11</v>
      </c>
      <c r="B7" s="19"/>
      <c r="C7" s="20"/>
      <c r="D7" s="20"/>
      <c r="E7" s="21"/>
      <c r="F7" s="22"/>
      <c r="G7" s="23"/>
      <c r="H7" s="20"/>
      <c r="I7" s="24"/>
      <c r="J7" s="23"/>
      <c r="K7" s="25"/>
      <c r="L7" s="2"/>
      <c r="M7" s="2"/>
    </row>
    <row r="8" spans="1:13" ht="12" customHeight="1" x14ac:dyDescent="0.2">
      <c r="A8" s="26" t="s">
        <v>12</v>
      </c>
      <c r="B8" s="27">
        <v>1585.0008999999984</v>
      </c>
      <c r="C8" s="28">
        <v>0.16233537691436498</v>
      </c>
      <c r="D8" s="28">
        <v>0.3298675134190947</v>
      </c>
      <c r="E8" s="29">
        <v>1</v>
      </c>
      <c r="F8" s="30">
        <v>924.94540000000018</v>
      </c>
      <c r="G8" s="31">
        <v>0.19249795955726606</v>
      </c>
      <c r="H8" s="28">
        <f t="shared" ref="H8:H37" si="0">F8/B8</f>
        <v>0.58356143520170944</v>
      </c>
      <c r="I8" s="32">
        <v>1082.7497999999996</v>
      </c>
      <c r="J8" s="31">
        <v>0.22533992515778531</v>
      </c>
      <c r="K8" s="33">
        <f>I8/B8</f>
        <v>0.68312251431529203</v>
      </c>
      <c r="L8" s="2"/>
      <c r="M8" s="2"/>
    </row>
    <row r="9" spans="1:13" ht="12" customHeight="1" x14ac:dyDescent="0.2">
      <c r="A9" s="26" t="s">
        <v>13</v>
      </c>
      <c r="B9" s="27">
        <v>414.18589999999983</v>
      </c>
      <c r="C9" s="28">
        <v>0.17042857415020726</v>
      </c>
      <c r="D9" s="28">
        <v>0.29433063793469705</v>
      </c>
      <c r="E9" s="29">
        <v>0.99999999999999989</v>
      </c>
      <c r="F9" s="30">
        <v>331.02440000000007</v>
      </c>
      <c r="G9" s="31">
        <v>0.23523404061787326</v>
      </c>
      <c r="H9" s="28">
        <f t="shared" si="0"/>
        <v>0.79921696996445368</v>
      </c>
      <c r="I9" s="32">
        <v>165.14919999999992</v>
      </c>
      <c r="J9" s="31">
        <v>0.11735906362434083</v>
      </c>
      <c r="K9" s="33">
        <f>I9/B9</f>
        <v>0.39873206692936669</v>
      </c>
      <c r="L9" s="2"/>
      <c r="M9" s="2"/>
    </row>
    <row r="10" spans="1:13" ht="12" customHeight="1" x14ac:dyDescent="0.2">
      <c r="A10" s="34" t="s">
        <v>14</v>
      </c>
      <c r="B10" s="35"/>
      <c r="C10" s="36"/>
      <c r="D10" s="36"/>
      <c r="E10" s="37"/>
      <c r="F10" s="38"/>
      <c r="G10" s="39"/>
      <c r="H10" s="36"/>
      <c r="I10" s="40"/>
      <c r="J10" s="39"/>
      <c r="K10" s="41"/>
      <c r="L10" s="2"/>
      <c r="M10" s="2"/>
    </row>
    <row r="11" spans="1:13" ht="12" customHeight="1" x14ac:dyDescent="0.2">
      <c r="A11" s="42" t="s">
        <v>15</v>
      </c>
      <c r="B11" s="43">
        <v>881.28199999999993</v>
      </c>
      <c r="C11" s="44">
        <v>0.10680063316266528</v>
      </c>
      <c r="D11" s="44">
        <v>0.24403437573925882</v>
      </c>
      <c r="E11" s="45">
        <v>1</v>
      </c>
      <c r="F11" s="46">
        <v>397.47630000000021</v>
      </c>
      <c r="G11" s="47">
        <v>0.11006452048453323</v>
      </c>
      <c r="H11" s="44">
        <f t="shared" si="0"/>
        <v>0.4510205586860962</v>
      </c>
      <c r="I11" s="48">
        <v>607.46220000000039</v>
      </c>
      <c r="J11" s="47">
        <v>0.1682113770191572</v>
      </c>
      <c r="K11" s="49">
        <f>I11/B11</f>
        <v>0.68929377883583287</v>
      </c>
      <c r="L11" s="2"/>
      <c r="M11" s="2"/>
    </row>
    <row r="12" spans="1:13" ht="12" customHeight="1" x14ac:dyDescent="0.2">
      <c r="A12" s="50" t="s">
        <v>16</v>
      </c>
      <c r="B12" s="51">
        <v>752.67920000000049</v>
      </c>
      <c r="C12" s="52">
        <v>0.24646092695576444</v>
      </c>
      <c r="D12" s="52">
        <v>0.3941968761692165</v>
      </c>
      <c r="E12" s="53">
        <v>1</v>
      </c>
      <c r="F12" s="54">
        <v>556.32600000000014</v>
      </c>
      <c r="G12" s="55">
        <v>0.29136180637343961</v>
      </c>
      <c r="H12" s="52">
        <f t="shared" si="0"/>
        <v>0.7391276389728848</v>
      </c>
      <c r="I12" s="56">
        <v>480.45739999999989</v>
      </c>
      <c r="J12" s="55">
        <v>0.25162752765372493</v>
      </c>
      <c r="K12" s="57">
        <f>I12/B12</f>
        <v>0.63832958317434518</v>
      </c>
      <c r="L12" s="2"/>
      <c r="M12" s="2"/>
    </row>
    <row r="13" spans="1:13" ht="12" customHeight="1" x14ac:dyDescent="0.2">
      <c r="A13" s="50" t="s">
        <v>17</v>
      </c>
      <c r="B13" s="51">
        <v>365.22559999999987</v>
      </c>
      <c r="C13" s="52">
        <v>0.4111052316227633</v>
      </c>
      <c r="D13" s="52">
        <v>0.52818475105036766</v>
      </c>
      <c r="E13" s="53">
        <v>1</v>
      </c>
      <c r="F13" s="54">
        <v>302.16749999999985</v>
      </c>
      <c r="G13" s="55">
        <v>0.43699090579360245</v>
      </c>
      <c r="H13" s="52">
        <f t="shared" si="0"/>
        <v>0.82734479729788912</v>
      </c>
      <c r="I13" s="56">
        <v>159.97939999999988</v>
      </c>
      <c r="J13" s="55">
        <v>0.23136023203791617</v>
      </c>
      <c r="K13" s="57">
        <f>I13/B13</f>
        <v>0.43802898811036228</v>
      </c>
      <c r="L13" s="2"/>
      <c r="M13" s="2"/>
    </row>
    <row r="14" spans="1:13" ht="12" customHeight="1" x14ac:dyDescent="0.2">
      <c r="A14" s="58" t="s">
        <v>18</v>
      </c>
      <c r="B14" s="59"/>
      <c r="C14" s="60"/>
      <c r="D14" s="60"/>
      <c r="E14" s="61"/>
      <c r="F14" s="62"/>
      <c r="G14" s="63"/>
      <c r="H14" s="60"/>
      <c r="I14" s="64"/>
      <c r="J14" s="63"/>
      <c r="K14" s="65"/>
      <c r="L14" s="2"/>
      <c r="M14" s="2"/>
    </row>
    <row r="15" spans="1:13" ht="12" customHeight="1" x14ac:dyDescent="0.2">
      <c r="A15" s="66" t="s">
        <v>19</v>
      </c>
      <c r="B15" s="43">
        <v>195.77560000000003</v>
      </c>
      <c r="C15" s="44">
        <v>0.13617627106100166</v>
      </c>
      <c r="D15" s="44">
        <v>0.2571466587192579</v>
      </c>
      <c r="E15" s="45">
        <v>1.0000000000000002</v>
      </c>
      <c r="F15" s="46">
        <v>107.02390000000001</v>
      </c>
      <c r="G15" s="47">
        <v>0.14057338242408138</v>
      </c>
      <c r="H15" s="44">
        <f t="shared" si="0"/>
        <v>0.5466661831198576</v>
      </c>
      <c r="I15" s="67">
        <v>146.3708</v>
      </c>
      <c r="J15" s="47">
        <v>0.19225461269976826</v>
      </c>
      <c r="K15" s="68">
        <f t="shared" ref="K15:K28" si="1">I15/B15</f>
        <v>0.74764577403925714</v>
      </c>
      <c r="L15" s="2"/>
      <c r="M15" s="2"/>
    </row>
    <row r="16" spans="1:13" ht="12" customHeight="1" x14ac:dyDescent="0.2">
      <c r="A16" s="66" t="s">
        <v>20</v>
      </c>
      <c r="B16" s="51">
        <v>53.856900000000003</v>
      </c>
      <c r="C16" s="52">
        <v>7.6266412525064872E-2</v>
      </c>
      <c r="D16" s="52">
        <v>0.21802497513376362</v>
      </c>
      <c r="E16" s="53">
        <v>0.99999999999999978</v>
      </c>
      <c r="F16" s="54">
        <v>35.846299999999999</v>
      </c>
      <c r="G16" s="55">
        <v>0.14511397176847221</v>
      </c>
      <c r="H16" s="52">
        <f t="shared" si="0"/>
        <v>0.66558416841667456</v>
      </c>
      <c r="I16" s="69">
        <v>26.966699999999996</v>
      </c>
      <c r="J16" s="55">
        <v>0.10916733226271216</v>
      </c>
      <c r="K16" s="70">
        <f t="shared" si="1"/>
        <v>0.50071021540415428</v>
      </c>
      <c r="L16" s="2"/>
      <c r="M16" s="2"/>
    </row>
    <row r="17" spans="1:13" ht="12" customHeight="1" x14ac:dyDescent="0.2">
      <c r="A17" s="66" t="s">
        <v>21</v>
      </c>
      <c r="B17" s="51">
        <v>97.491</v>
      </c>
      <c r="C17" s="52">
        <v>8.3390193588318756E-2</v>
      </c>
      <c r="D17" s="52">
        <v>0.22002870341929101</v>
      </c>
      <c r="E17" s="53">
        <v>0.99999999999999989</v>
      </c>
      <c r="F17" s="54">
        <v>32.129100000000001</v>
      </c>
      <c r="G17" s="55">
        <v>7.2512582854096716E-2</v>
      </c>
      <c r="H17" s="52">
        <f t="shared" si="0"/>
        <v>0.32955965166015327</v>
      </c>
      <c r="I17" s="69">
        <v>79.778099999999981</v>
      </c>
      <c r="J17" s="55">
        <v>0.18005222948020366</v>
      </c>
      <c r="K17" s="70">
        <f t="shared" si="1"/>
        <v>0.81831245961165622</v>
      </c>
      <c r="L17" s="2"/>
      <c r="M17" s="2"/>
    </row>
    <row r="18" spans="1:13" ht="12" customHeight="1" x14ac:dyDescent="0.2">
      <c r="A18" s="66" t="s">
        <v>22</v>
      </c>
      <c r="B18" s="51">
        <v>82.722999999999985</v>
      </c>
      <c r="C18" s="52">
        <v>0.31213128659306633</v>
      </c>
      <c r="D18" s="52">
        <v>0.41542834472472329</v>
      </c>
      <c r="E18" s="53">
        <v>1</v>
      </c>
      <c r="F18" s="54">
        <v>78.749499999999998</v>
      </c>
      <c r="G18" s="55">
        <v>0.39547374288770476</v>
      </c>
      <c r="H18" s="52">
        <f t="shared" si="0"/>
        <v>0.95196620045211144</v>
      </c>
      <c r="I18" s="69">
        <v>31.762700000000002</v>
      </c>
      <c r="J18" s="55">
        <v>0.15950976010284892</v>
      </c>
      <c r="K18" s="70">
        <f t="shared" si="1"/>
        <v>0.3839645564111554</v>
      </c>
      <c r="L18" s="2"/>
      <c r="M18" s="2"/>
    </row>
    <row r="19" spans="1:13" ht="12" customHeight="1" x14ac:dyDescent="0.2">
      <c r="A19" s="66" t="s">
        <v>23</v>
      </c>
      <c r="B19" s="51">
        <v>22.542399999999997</v>
      </c>
      <c r="C19" s="52">
        <v>0.43350769230769226</v>
      </c>
      <c r="D19" s="52">
        <v>0.54251972862461584</v>
      </c>
      <c r="E19" s="53">
        <v>1</v>
      </c>
      <c r="F19" s="54">
        <v>19.504899999999999</v>
      </c>
      <c r="G19" s="55">
        <v>0.46941732268304481</v>
      </c>
      <c r="H19" s="52">
        <f t="shared" si="0"/>
        <v>0.8652539214990419</v>
      </c>
      <c r="I19" s="69">
        <v>7.8472000000000008</v>
      </c>
      <c r="J19" s="55">
        <v>0.18885570367232798</v>
      </c>
      <c r="K19" s="70">
        <f t="shared" si="1"/>
        <v>0.34810845340336438</v>
      </c>
      <c r="L19" s="2"/>
      <c r="M19" s="2"/>
    </row>
    <row r="20" spans="1:13" ht="12" customHeight="1" x14ac:dyDescent="0.2">
      <c r="A20" s="66" t="s">
        <v>24</v>
      </c>
      <c r="B20" s="51">
        <v>152.10939999999994</v>
      </c>
      <c r="C20" s="52">
        <v>0.16675356464420202</v>
      </c>
      <c r="D20" s="52">
        <v>0.31867110837269669</v>
      </c>
      <c r="E20" s="53">
        <v>1</v>
      </c>
      <c r="F20" s="54">
        <v>91.102299999999971</v>
      </c>
      <c r="G20" s="55">
        <v>0.19086046566682882</v>
      </c>
      <c r="H20" s="52">
        <f t="shared" si="0"/>
        <v>0.59892616761357287</v>
      </c>
      <c r="I20" s="69">
        <v>111.56569999999999</v>
      </c>
      <c r="J20" s="55">
        <v>0.23373154634345927</v>
      </c>
      <c r="K20" s="70">
        <f t="shared" si="1"/>
        <v>0.73345697241590613</v>
      </c>
      <c r="L20" s="2"/>
      <c r="M20" s="2"/>
    </row>
    <row r="21" spans="1:13" ht="12" customHeight="1" x14ac:dyDescent="0.2">
      <c r="A21" s="66" t="s">
        <v>25</v>
      </c>
      <c r="B21" s="51">
        <v>75.806299999999993</v>
      </c>
      <c r="C21" s="52">
        <v>0.15934644798359412</v>
      </c>
      <c r="D21" s="52">
        <v>0.29147536180505901</v>
      </c>
      <c r="E21" s="53">
        <v>1</v>
      </c>
      <c r="F21" s="54">
        <v>46.597699999999996</v>
      </c>
      <c r="G21" s="55">
        <v>0.17916824151533051</v>
      </c>
      <c r="H21" s="52">
        <f t="shared" si="0"/>
        <v>0.61469429321837366</v>
      </c>
      <c r="I21" s="69">
        <v>47.777899999999995</v>
      </c>
      <c r="J21" s="55">
        <v>0.18370611266855036</v>
      </c>
      <c r="K21" s="70">
        <f t="shared" si="1"/>
        <v>0.63026292010030827</v>
      </c>
      <c r="L21" s="2"/>
      <c r="M21" s="2"/>
    </row>
    <row r="22" spans="1:13" ht="12" customHeight="1" x14ac:dyDescent="0.2">
      <c r="A22" s="66" t="s">
        <v>26</v>
      </c>
      <c r="B22" s="51">
        <v>430.28940000000011</v>
      </c>
      <c r="C22" s="52">
        <v>0.14757648778032814</v>
      </c>
      <c r="D22" s="52">
        <v>0.30065054051004259</v>
      </c>
      <c r="E22" s="53">
        <v>1</v>
      </c>
      <c r="F22" s="54">
        <v>180.602</v>
      </c>
      <c r="G22" s="55">
        <v>0.12618969678824229</v>
      </c>
      <c r="H22" s="52">
        <f t="shared" si="0"/>
        <v>0.41972216838248855</v>
      </c>
      <c r="I22" s="69">
        <v>332.06950000000001</v>
      </c>
      <c r="J22" s="55">
        <v>0.23202262166323309</v>
      </c>
      <c r="K22" s="70">
        <f t="shared" si="1"/>
        <v>0.77173525538858245</v>
      </c>
      <c r="L22" s="2"/>
      <c r="M22" s="2"/>
    </row>
    <row r="23" spans="1:13" ht="12" customHeight="1" x14ac:dyDescent="0.2">
      <c r="A23" s="66" t="s">
        <v>27</v>
      </c>
      <c r="B23" s="51">
        <v>101.7354</v>
      </c>
      <c r="C23" s="52">
        <v>0.32197508077433201</v>
      </c>
      <c r="D23" s="52">
        <v>0.45945449167105074</v>
      </c>
      <c r="E23" s="53">
        <v>1</v>
      </c>
      <c r="F23" s="54">
        <v>82.241899999999987</v>
      </c>
      <c r="G23" s="55">
        <v>0.37141850681828925</v>
      </c>
      <c r="H23" s="52">
        <f t="shared" si="0"/>
        <v>0.80839019652942823</v>
      </c>
      <c r="I23" s="69">
        <v>51.8932</v>
      </c>
      <c r="J23" s="55">
        <v>0.23435857948348532</v>
      </c>
      <c r="K23" s="70">
        <f t="shared" si="1"/>
        <v>0.51008007045728432</v>
      </c>
      <c r="L23" s="2"/>
      <c r="M23" s="2"/>
    </row>
    <row r="24" spans="1:13" ht="12" customHeight="1" x14ac:dyDescent="0.2">
      <c r="A24" s="66" t="s">
        <v>28</v>
      </c>
      <c r="B24" s="51">
        <v>115.85389999999998</v>
      </c>
      <c r="C24" s="52">
        <v>0.17347820859120214</v>
      </c>
      <c r="D24" s="52">
        <v>0.34748334250626484</v>
      </c>
      <c r="E24" s="53">
        <v>1</v>
      </c>
      <c r="F24" s="54">
        <v>79.361999999999995</v>
      </c>
      <c r="G24" s="55">
        <v>0.23803232371100319</v>
      </c>
      <c r="H24" s="52">
        <f t="shared" si="0"/>
        <v>0.68501794069944999</v>
      </c>
      <c r="I24" s="69">
        <v>52.153700000000001</v>
      </c>
      <c r="J24" s="55">
        <v>0.15642582597624238</v>
      </c>
      <c r="K24" s="70">
        <f t="shared" si="1"/>
        <v>0.45016784070281629</v>
      </c>
      <c r="L24" s="2"/>
      <c r="M24" s="2"/>
    </row>
    <row r="25" spans="1:13" ht="12" customHeight="1" x14ac:dyDescent="0.2">
      <c r="A25" s="66" t="s">
        <v>29</v>
      </c>
      <c r="B25" s="51">
        <v>359.93049999999977</v>
      </c>
      <c r="C25" s="52">
        <v>0.30144945621836511</v>
      </c>
      <c r="D25" s="52">
        <v>0.46185596986475114</v>
      </c>
      <c r="E25" s="53">
        <v>1</v>
      </c>
      <c r="F25" s="54">
        <v>293.56539999999973</v>
      </c>
      <c r="G25" s="55">
        <v>0.37669753615137802</v>
      </c>
      <c r="H25" s="52">
        <f t="shared" si="0"/>
        <v>0.81561690381893148</v>
      </c>
      <c r="I25" s="69">
        <v>177.35669999999999</v>
      </c>
      <c r="J25" s="55">
        <v>0.22758074320045607</v>
      </c>
      <c r="K25" s="70">
        <f t="shared" si="1"/>
        <v>0.49275262863247238</v>
      </c>
      <c r="L25" s="2"/>
      <c r="M25" s="2"/>
    </row>
    <row r="26" spans="1:13" ht="12" customHeight="1" x14ac:dyDescent="0.2">
      <c r="A26" s="66" t="s">
        <v>30</v>
      </c>
      <c r="B26" s="51">
        <v>69.842300000000023</v>
      </c>
      <c r="C26" s="52">
        <v>0.15417733076261844</v>
      </c>
      <c r="D26" s="52">
        <v>0.27460815367484698</v>
      </c>
      <c r="E26" s="53">
        <v>0.99999999999999989</v>
      </c>
      <c r="F26" s="54">
        <v>52.861200000000004</v>
      </c>
      <c r="G26" s="55">
        <v>0.20784133015431647</v>
      </c>
      <c r="H26" s="52">
        <f t="shared" si="0"/>
        <v>0.75686510896691528</v>
      </c>
      <c r="I26" s="69">
        <v>37.940899999999999</v>
      </c>
      <c r="J26" s="55">
        <v>0.14917722494479704</v>
      </c>
      <c r="K26" s="70">
        <f t="shared" si="1"/>
        <v>0.54323669180425027</v>
      </c>
      <c r="L26" s="2"/>
      <c r="M26" s="2"/>
    </row>
    <row r="27" spans="1:13" ht="12" customHeight="1" x14ac:dyDescent="0.2">
      <c r="A27" s="66" t="s">
        <v>31</v>
      </c>
      <c r="B27" s="51">
        <v>40.419000000000011</v>
      </c>
      <c r="C27" s="52">
        <v>0.30052619408583731</v>
      </c>
      <c r="D27" s="52">
        <v>0.51371900070158327</v>
      </c>
      <c r="E27" s="53">
        <v>0.99999999999999978</v>
      </c>
      <c r="F27" s="54">
        <v>31.750400000000006</v>
      </c>
      <c r="G27" s="55">
        <v>0.40354248645131124</v>
      </c>
      <c r="H27" s="52">
        <f t="shared" si="0"/>
        <v>0.78553155694104249</v>
      </c>
      <c r="I27" s="69">
        <v>22.709900000000005</v>
      </c>
      <c r="J27" s="55">
        <v>0.28863918290984159</v>
      </c>
      <c r="K27" s="70">
        <f t="shared" si="1"/>
        <v>0.56186199559613048</v>
      </c>
      <c r="L27" s="2"/>
      <c r="M27" s="2"/>
    </row>
    <row r="28" spans="1:13" ht="12" customHeight="1" x14ac:dyDescent="0.2">
      <c r="A28" s="66" t="s">
        <v>32</v>
      </c>
      <c r="B28" s="51">
        <v>200.81169999999995</v>
      </c>
      <c r="C28" s="52">
        <v>0.13430976461377978</v>
      </c>
      <c r="D28" s="52">
        <v>0.29345766367239368</v>
      </c>
      <c r="E28" s="53">
        <v>1</v>
      </c>
      <c r="F28" s="54">
        <v>124.6332</v>
      </c>
      <c r="G28" s="55">
        <v>0.18213364902550094</v>
      </c>
      <c r="H28" s="52">
        <f t="shared" si="0"/>
        <v>0.62064710372951393</v>
      </c>
      <c r="I28" s="69">
        <v>121.706</v>
      </c>
      <c r="J28" s="55">
        <v>0.17785596364610406</v>
      </c>
      <c r="K28" s="70">
        <f t="shared" si="1"/>
        <v>0.60607026383422902</v>
      </c>
      <c r="L28" s="2"/>
      <c r="M28" s="2"/>
    </row>
    <row r="29" spans="1:13" ht="12" customHeight="1" x14ac:dyDescent="0.2">
      <c r="A29" s="58" t="s">
        <v>33</v>
      </c>
      <c r="B29" s="59"/>
      <c r="C29" s="60"/>
      <c r="D29" s="60"/>
      <c r="E29" s="61"/>
      <c r="F29" s="62"/>
      <c r="G29" s="63"/>
      <c r="H29" s="60"/>
      <c r="I29" s="64"/>
      <c r="J29" s="63"/>
      <c r="K29" s="65"/>
      <c r="L29" s="2"/>
      <c r="M29" s="2"/>
    </row>
    <row r="30" spans="1:13" ht="12" customHeight="1" x14ac:dyDescent="0.2">
      <c r="A30" s="26" t="s">
        <v>34</v>
      </c>
      <c r="B30" s="51">
        <v>149.3511</v>
      </c>
      <c r="C30" s="52">
        <v>0.12859559149833982</v>
      </c>
      <c r="D30" s="52">
        <v>0.25248301309842125</v>
      </c>
      <c r="E30" s="53">
        <v>1</v>
      </c>
      <c r="F30" s="54">
        <v>94.556300000000022</v>
      </c>
      <c r="G30" s="55">
        <v>0.15985057713962775</v>
      </c>
      <c r="H30" s="52">
        <f t="shared" si="0"/>
        <v>0.6331141852989367</v>
      </c>
      <c r="I30" s="56">
        <v>82.753400000000013</v>
      </c>
      <c r="J30" s="55">
        <v>0.13989738124552747</v>
      </c>
      <c r="K30" s="57">
        <f t="shared" ref="K30:K37" si="2">I30/B30</f>
        <v>0.55408631071347991</v>
      </c>
      <c r="L30" s="2"/>
      <c r="M30" s="2"/>
    </row>
    <row r="31" spans="1:13" ht="12" customHeight="1" x14ac:dyDescent="0.2">
      <c r="A31" s="26" t="s">
        <v>35</v>
      </c>
      <c r="B31" s="51">
        <v>242.9046000000001</v>
      </c>
      <c r="C31" s="52">
        <v>0.18132072139348421</v>
      </c>
      <c r="D31" s="52">
        <v>0.32593698062744564</v>
      </c>
      <c r="E31" s="53">
        <v>1</v>
      </c>
      <c r="F31" s="54">
        <v>145.79910000000001</v>
      </c>
      <c r="G31" s="55">
        <v>0.19563778714853072</v>
      </c>
      <c r="H31" s="52">
        <f t="shared" si="0"/>
        <v>0.60023194291092041</v>
      </c>
      <c r="I31" s="56">
        <v>129.8536</v>
      </c>
      <c r="J31" s="55">
        <v>0.17424161711060251</v>
      </c>
      <c r="K31" s="57">
        <f t="shared" si="2"/>
        <v>0.53458682956189363</v>
      </c>
      <c r="L31" s="2"/>
      <c r="M31" s="2"/>
    </row>
    <row r="32" spans="1:13" ht="12" customHeight="1" x14ac:dyDescent="0.2">
      <c r="A32" s="26" t="s">
        <v>36</v>
      </c>
      <c r="B32" s="51">
        <v>170.60550000000003</v>
      </c>
      <c r="C32" s="52">
        <v>0.12417264273734642</v>
      </c>
      <c r="D32" s="52">
        <v>0.24678038642306119</v>
      </c>
      <c r="E32" s="53">
        <v>1</v>
      </c>
      <c r="F32" s="54">
        <v>109.49979999999999</v>
      </c>
      <c r="G32" s="55">
        <v>0.15839115947169294</v>
      </c>
      <c r="H32" s="52">
        <f t="shared" si="0"/>
        <v>0.6418304216452575</v>
      </c>
      <c r="I32" s="56">
        <v>114.43090000000002</v>
      </c>
      <c r="J32" s="55">
        <v>0.16552398205649099</v>
      </c>
      <c r="K32" s="57">
        <f t="shared" si="2"/>
        <v>0.67073394468525338</v>
      </c>
      <c r="L32" s="2"/>
      <c r="M32" s="2"/>
    </row>
    <row r="33" spans="1:13" ht="12" customHeight="1" x14ac:dyDescent="0.2">
      <c r="A33" s="26" t="s">
        <v>37</v>
      </c>
      <c r="B33" s="51">
        <v>105.97370000000001</v>
      </c>
      <c r="C33" s="52">
        <v>8.7635230530826683E-2</v>
      </c>
      <c r="D33" s="52">
        <v>0.25597196749508649</v>
      </c>
      <c r="E33" s="53">
        <v>1</v>
      </c>
      <c r="F33" s="54">
        <v>55.393300000000004</v>
      </c>
      <c r="G33" s="55">
        <v>0.13379859330235308</v>
      </c>
      <c r="H33" s="52">
        <f t="shared" si="0"/>
        <v>0.5227079926434578</v>
      </c>
      <c r="I33" s="56">
        <v>71.247000000000014</v>
      </c>
      <c r="J33" s="55">
        <v>0.17209208292361625</v>
      </c>
      <c r="K33" s="57">
        <f t="shared" si="2"/>
        <v>0.67230831800720381</v>
      </c>
      <c r="L33" s="2"/>
      <c r="M33" s="2"/>
    </row>
    <row r="34" spans="1:13" ht="12" customHeight="1" x14ac:dyDescent="0.2">
      <c r="A34" s="26" t="s">
        <v>38</v>
      </c>
      <c r="B34" s="51">
        <v>276.2553999999999</v>
      </c>
      <c r="C34" s="52">
        <v>0.14300347498122223</v>
      </c>
      <c r="D34" s="52">
        <v>0.28475191300584213</v>
      </c>
      <c r="E34" s="53">
        <v>1.0000000000000002</v>
      </c>
      <c r="F34" s="54">
        <v>204.20579999999998</v>
      </c>
      <c r="G34" s="55">
        <v>0.21048635500659324</v>
      </c>
      <c r="H34" s="52">
        <f t="shared" si="0"/>
        <v>0.73919206647182301</v>
      </c>
      <c r="I34" s="56">
        <v>161.06809999999996</v>
      </c>
      <c r="J34" s="55">
        <v>0.16602191160504479</v>
      </c>
      <c r="K34" s="57">
        <f t="shared" si="2"/>
        <v>0.58304054870963617</v>
      </c>
      <c r="L34" s="2"/>
      <c r="M34" s="2"/>
    </row>
    <row r="35" spans="1:13" ht="12" customHeight="1" x14ac:dyDescent="0.2">
      <c r="A35" s="26" t="s">
        <v>39</v>
      </c>
      <c r="B35" s="51">
        <v>326.73680000000024</v>
      </c>
      <c r="C35" s="52">
        <v>0.1605218894133171</v>
      </c>
      <c r="D35" s="52">
        <v>0.31544460853697598</v>
      </c>
      <c r="E35" s="53">
        <v>1</v>
      </c>
      <c r="F35" s="54">
        <v>209.60629999999992</v>
      </c>
      <c r="G35" s="55">
        <v>0.20236219871891956</v>
      </c>
      <c r="H35" s="52">
        <f t="shared" si="0"/>
        <v>0.64151420960234584</v>
      </c>
      <c r="I35" s="56">
        <v>185.08509999999995</v>
      </c>
      <c r="J35" s="55">
        <v>0.17868846397322552</v>
      </c>
      <c r="K35" s="57">
        <f t="shared" si="2"/>
        <v>0.5664654241579149</v>
      </c>
      <c r="L35" s="2"/>
      <c r="M35" s="2"/>
    </row>
    <row r="36" spans="1:13" ht="12" customHeight="1" x14ac:dyDescent="0.2">
      <c r="A36" s="26" t="s">
        <v>40</v>
      </c>
      <c r="B36" s="51">
        <v>271.60219999999987</v>
      </c>
      <c r="C36" s="52">
        <v>0.1668593581753941</v>
      </c>
      <c r="D36" s="52">
        <v>0.34706414986711726</v>
      </c>
      <c r="E36" s="53">
        <v>1</v>
      </c>
      <c r="F36" s="54">
        <v>220.23749999999998</v>
      </c>
      <c r="G36" s="55">
        <v>0.28142828263673586</v>
      </c>
      <c r="H36" s="52">
        <f t="shared" si="0"/>
        <v>0.81088260698919257</v>
      </c>
      <c r="I36" s="56">
        <v>177.13540000000003</v>
      </c>
      <c r="J36" s="55">
        <v>0.22635069602665886</v>
      </c>
      <c r="K36" s="57">
        <f t="shared" si="2"/>
        <v>0.65218691159350006</v>
      </c>
      <c r="L36" s="2"/>
      <c r="M36" s="2"/>
    </row>
    <row r="37" spans="1:13" ht="12" customHeight="1" thickBot="1" x14ac:dyDescent="0.25">
      <c r="A37" s="71" t="s">
        <v>41</v>
      </c>
      <c r="B37" s="72">
        <v>455.75749999999988</v>
      </c>
      <c r="C37" s="73">
        <v>0.30087791529067759</v>
      </c>
      <c r="D37" s="73">
        <v>0.46433123699168039</v>
      </c>
      <c r="E37" s="74">
        <v>1</v>
      </c>
      <c r="F37" s="75">
        <v>216.67170000000002</v>
      </c>
      <c r="G37" s="76">
        <v>0.22074774080972953</v>
      </c>
      <c r="H37" s="73">
        <f t="shared" si="0"/>
        <v>0.47541005907747008</v>
      </c>
      <c r="I37" s="77">
        <v>326.32549999999992</v>
      </c>
      <c r="J37" s="76">
        <v>0.33246435456778789</v>
      </c>
      <c r="K37" s="78">
        <f t="shared" si="2"/>
        <v>0.71600686768731181</v>
      </c>
      <c r="L37" s="2"/>
      <c r="M37" s="2"/>
    </row>
    <row r="38" spans="1:13" ht="12" customHeight="1" x14ac:dyDescent="0.2">
      <c r="A38" s="79" t="s">
        <v>42</v>
      </c>
      <c r="B38" s="80"/>
      <c r="C38" s="80"/>
      <c r="D38" s="80"/>
      <c r="E38" s="80"/>
      <c r="F38" s="80"/>
      <c r="G38" s="80"/>
      <c r="H38" s="81"/>
      <c r="I38" s="82"/>
      <c r="J38" s="82"/>
      <c r="K38" s="82"/>
      <c r="L38" s="2"/>
      <c r="M38" s="2"/>
    </row>
    <row r="39" spans="1:13" ht="12" customHeight="1" x14ac:dyDescent="0.2">
      <c r="A39" s="79" t="s">
        <v>43</v>
      </c>
      <c r="B39" s="80"/>
      <c r="C39" s="80"/>
      <c r="D39" s="80"/>
      <c r="E39" s="80"/>
      <c r="F39" s="80"/>
      <c r="G39" s="80"/>
      <c r="H39" s="81"/>
      <c r="I39" s="82"/>
      <c r="J39" s="82"/>
      <c r="K39" s="82"/>
      <c r="L39" s="2"/>
      <c r="M39" s="2"/>
    </row>
    <row r="40" spans="1:13" ht="12" customHeight="1" x14ac:dyDescent="0.2">
      <c r="A40" s="83" t="s">
        <v>44</v>
      </c>
      <c r="B40" s="80"/>
      <c r="C40" s="80"/>
      <c r="D40" s="80"/>
      <c r="E40" s="80"/>
      <c r="F40" s="80"/>
      <c r="G40" s="80"/>
      <c r="H40" s="81"/>
      <c r="I40" s="82"/>
      <c r="J40" s="82"/>
      <c r="K40" s="82"/>
      <c r="L40" s="2"/>
      <c r="M40" s="2"/>
    </row>
    <row r="41" spans="1:13" ht="12" customHeight="1" x14ac:dyDescent="0.2">
      <c r="A41" s="84"/>
      <c r="B41" s="80"/>
      <c r="C41" s="80"/>
      <c r="D41" s="80"/>
      <c r="E41" s="80"/>
      <c r="F41" s="80"/>
      <c r="G41" s="80"/>
      <c r="H41" s="81"/>
      <c r="I41" s="82"/>
      <c r="J41" s="82"/>
      <c r="K41" s="82"/>
      <c r="L41" s="2"/>
      <c r="M41" s="2"/>
    </row>
    <row r="42" spans="1:13" ht="12" customHeight="1" x14ac:dyDescent="0.2">
      <c r="A42" s="85"/>
      <c r="B42" s="80"/>
      <c r="C42" s="80"/>
      <c r="D42" s="80"/>
      <c r="E42" s="80"/>
      <c r="F42" s="80"/>
      <c r="G42" s="80"/>
      <c r="H42" s="81"/>
      <c r="I42" s="80"/>
      <c r="J42" s="80"/>
      <c r="K42" s="80"/>
    </row>
    <row r="43" spans="1:13" ht="12" customHeight="1" x14ac:dyDescent="0.2">
      <c r="A43" s="86"/>
      <c r="B43" s="87"/>
      <c r="C43" s="87"/>
      <c r="D43" s="87"/>
      <c r="E43" s="87"/>
      <c r="F43" s="87"/>
      <c r="G43" s="87"/>
      <c r="H43" s="88"/>
      <c r="I43" s="87"/>
      <c r="J43" s="87"/>
      <c r="K43" s="87"/>
    </row>
    <row r="44" spans="1:13" x14ac:dyDescent="0.2">
      <c r="A44" s="86"/>
    </row>
    <row r="45" spans="1:13" x14ac:dyDescent="0.2">
      <c r="A45" s="90"/>
      <c r="B45" s="91"/>
      <c r="C45" s="91"/>
      <c r="D45" s="91"/>
      <c r="E45" s="91"/>
      <c r="F45" s="91"/>
      <c r="G45" s="91"/>
      <c r="I45" s="91"/>
      <c r="J45" s="91"/>
      <c r="K45" s="91"/>
    </row>
    <row r="46" spans="1:13" x14ac:dyDescent="0.2">
      <c r="A46" s="90"/>
      <c r="B46" s="91"/>
      <c r="C46" s="91"/>
      <c r="D46" s="91"/>
      <c r="E46" s="91"/>
      <c r="F46" s="91"/>
      <c r="G46" s="91"/>
      <c r="I46" s="91"/>
      <c r="J46" s="91"/>
      <c r="K46" s="91"/>
    </row>
    <row r="47" spans="1:13" x14ac:dyDescent="0.2">
      <c r="A47" s="90"/>
    </row>
    <row r="48" spans="1:13" x14ac:dyDescent="0.2">
      <c r="A48" s="90"/>
    </row>
    <row r="49" spans="1:1" x14ac:dyDescent="0.2">
      <c r="A49" s="90"/>
    </row>
    <row r="55" spans="1:1" x14ac:dyDescent="0.2">
      <c r="A55" s="86"/>
    </row>
    <row r="56" spans="1:1" x14ac:dyDescent="0.2">
      <c r="A56" s="90"/>
    </row>
    <row r="57" spans="1:1" x14ac:dyDescent="0.2">
      <c r="A57" s="90"/>
    </row>
    <row r="58" spans="1:1" x14ac:dyDescent="0.2">
      <c r="A58" s="90"/>
    </row>
    <row r="59" spans="1:1" x14ac:dyDescent="0.2">
      <c r="A59" s="90"/>
    </row>
    <row r="60" spans="1:1" x14ac:dyDescent="0.2">
      <c r="A60" s="90"/>
    </row>
    <row r="61" spans="1:1" x14ac:dyDescent="0.2">
      <c r="A61" s="90"/>
    </row>
    <row r="62" spans="1:1" x14ac:dyDescent="0.2">
      <c r="A62" s="90"/>
    </row>
    <row r="63" spans="1:1" x14ac:dyDescent="0.2">
      <c r="A63" s="90"/>
    </row>
    <row r="64" spans="1:1" x14ac:dyDescent="0.2">
      <c r="A64" s="90"/>
    </row>
    <row r="65" spans="1:1" x14ac:dyDescent="0.2">
      <c r="A65" s="90"/>
    </row>
    <row r="66" spans="1:1" x14ac:dyDescent="0.2">
      <c r="A66" s="90"/>
    </row>
    <row r="67" spans="1:1" x14ac:dyDescent="0.2">
      <c r="A67" s="90"/>
    </row>
    <row r="68" spans="1:1" x14ac:dyDescent="0.2">
      <c r="A68" s="90"/>
    </row>
    <row r="69" spans="1:1" x14ac:dyDescent="0.2">
      <c r="A69" s="90"/>
    </row>
    <row r="70" spans="1:1" x14ac:dyDescent="0.2">
      <c r="A70" s="90"/>
    </row>
    <row r="71" spans="1:1" x14ac:dyDescent="0.2">
      <c r="A71" s="90"/>
    </row>
    <row r="72" spans="1:1" x14ac:dyDescent="0.2">
      <c r="A72" s="90"/>
    </row>
    <row r="73" spans="1:1" x14ac:dyDescent="0.2">
      <c r="A73" s="90"/>
    </row>
    <row r="74" spans="1:1" x14ac:dyDescent="0.2">
      <c r="A74" s="90"/>
    </row>
    <row r="75" spans="1:1" x14ac:dyDescent="0.2">
      <c r="A75" s="90"/>
    </row>
    <row r="76" spans="1:1" x14ac:dyDescent="0.2">
      <c r="A76" s="90"/>
    </row>
    <row r="77" spans="1:1" x14ac:dyDescent="0.2">
      <c r="A77" s="90"/>
    </row>
    <row r="78" spans="1:1" x14ac:dyDescent="0.2">
      <c r="A78" s="90"/>
    </row>
    <row r="79" spans="1:1" x14ac:dyDescent="0.2">
      <c r="A79" s="90"/>
    </row>
  </sheetData>
  <mergeCells count="6">
    <mergeCell ref="A1:K1"/>
    <mergeCell ref="A2:A5"/>
    <mergeCell ref="B2:E4"/>
    <mergeCell ref="F2:K2"/>
    <mergeCell ref="F3:H4"/>
    <mergeCell ref="I3:K4"/>
  </mergeCells>
  <pageMargins left="0.78740157480314965" right="0.78740157480314965" top="0.78740157480314965" bottom="0.78740157480314965" header="0.31496062992125984" footer="0.31496062992125984"/>
  <pageSetup paperSize="9" scale="9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2130032034b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2020-06-02T20:59:14Z</cp:lastPrinted>
  <dcterms:created xsi:type="dcterms:W3CDTF">2020-06-02T14:35:06Z</dcterms:created>
  <dcterms:modified xsi:type="dcterms:W3CDTF">2020-06-02T20:59:20Z</dcterms:modified>
</cp:coreProperties>
</file>