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7-17.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/>
  <c r="C15"/>
  <c r="F15" l="1"/>
  <c r="F9" s="1"/>
  <c r="D43" l="1"/>
  <c r="C43"/>
  <c r="D37"/>
  <c r="C37"/>
  <c r="D31"/>
  <c r="C31"/>
  <c r="D15"/>
  <c r="D76"/>
  <c r="C76"/>
  <c r="D71"/>
  <c r="C71"/>
  <c r="D66"/>
  <c r="C66"/>
  <c r="D61"/>
  <c r="C61"/>
  <c r="D54"/>
  <c r="D49"/>
  <c r="C49"/>
  <c r="D26"/>
  <c r="C26"/>
  <c r="D21"/>
  <c r="C21"/>
  <c r="D10"/>
  <c r="D9" s="1"/>
  <c r="C10"/>
  <c r="C9" l="1"/>
</calcChain>
</file>

<file path=xl/sharedStrings.xml><?xml version="1.0" encoding="utf-8"?>
<sst xmlns="http://schemas.openxmlformats.org/spreadsheetml/2006/main" count="84" uniqueCount="32">
  <si>
    <t>Karlovarský</t>
  </si>
  <si>
    <t>Praha</t>
  </si>
  <si>
    <t>Vysočina</t>
  </si>
  <si>
    <t>Plzeňský kraj</t>
  </si>
  <si>
    <t>Pardubický kraj</t>
  </si>
  <si>
    <t>VEŘEJNÝ ŽIVOT A ROZHODOVÁNÍ</t>
  </si>
  <si>
    <t>PUBLIC LIFE AND DECISION-MAKING</t>
  </si>
  <si>
    <r>
      <t xml:space="preserve">Celkem osob/ </t>
    </r>
    <r>
      <rPr>
        <i/>
        <sz val="10"/>
        <color theme="1"/>
        <rFont val="Arial"/>
        <family val="2"/>
        <charset val="238"/>
      </rPr>
      <t>Total number</t>
    </r>
  </si>
  <si>
    <r>
      <t xml:space="preserve">Z toho mužů v absolutních číslech/ </t>
    </r>
    <r>
      <rPr>
        <i/>
        <sz val="10"/>
        <color theme="1"/>
        <rFont val="Arial"/>
        <family val="2"/>
        <charset val="238"/>
      </rPr>
      <t>Males</t>
    </r>
  </si>
  <si>
    <r>
      <t xml:space="preserve">Z toho žen v absolutních číslech/ </t>
    </r>
    <r>
      <rPr>
        <i/>
        <sz val="10"/>
        <color theme="1"/>
        <rFont val="Arial"/>
        <family val="2"/>
        <charset val="238"/>
      </rPr>
      <t>Females</t>
    </r>
  </si>
  <si>
    <r>
      <t xml:space="preserve">Z toho žen v %/ </t>
    </r>
    <r>
      <rPr>
        <i/>
        <sz val="10"/>
        <color theme="1"/>
        <rFont val="Arial"/>
        <family val="2"/>
        <charset val="238"/>
      </rPr>
      <t>Females´ percentage</t>
    </r>
  </si>
  <si>
    <r>
      <t xml:space="preserve">Z toho mužů v %/ </t>
    </r>
    <r>
      <rPr>
        <i/>
        <sz val="10"/>
        <color theme="1"/>
        <rFont val="Arial"/>
        <family val="2"/>
        <charset val="238"/>
      </rPr>
      <t>Males percentage</t>
    </r>
  </si>
  <si>
    <r>
      <t xml:space="preserve">Celkem/ </t>
    </r>
    <r>
      <rPr>
        <b/>
        <i/>
        <sz val="10"/>
        <color theme="1"/>
        <rFont val="Arial"/>
        <family val="2"/>
        <charset val="238"/>
      </rPr>
      <t>Total</t>
    </r>
  </si>
  <si>
    <t xml:space="preserve">do 1000 </t>
  </si>
  <si>
    <t xml:space="preserve">1 001 – 2 000 </t>
  </si>
  <si>
    <t xml:space="preserve">2 001 – 10 000 </t>
  </si>
  <si>
    <t xml:space="preserve">10 001 – 100 000 </t>
  </si>
  <si>
    <t>100 000 +</t>
  </si>
  <si>
    <r>
      <t xml:space="preserve">Počty obyvatel v kraji/ </t>
    </r>
    <r>
      <rPr>
        <i/>
        <sz val="10"/>
        <color theme="1"/>
        <rFont val="Arial"/>
        <family val="2"/>
        <charset val="238"/>
      </rPr>
      <t>Number of inhabitants of region</t>
    </r>
  </si>
  <si>
    <t xml:space="preserve">Jihočeský </t>
  </si>
  <si>
    <t xml:space="preserve">Jihomoravský </t>
  </si>
  <si>
    <t xml:space="preserve">Královéhradecký </t>
  </si>
  <si>
    <t xml:space="preserve">Liberecký </t>
  </si>
  <si>
    <t xml:space="preserve">Moravskoslezský </t>
  </si>
  <si>
    <t xml:space="preserve">Olomoucký </t>
  </si>
  <si>
    <t xml:space="preserve">Středočeský </t>
  </si>
  <si>
    <t xml:space="preserve">Ústecký </t>
  </si>
  <si>
    <t xml:space="preserve">Zlínský </t>
  </si>
  <si>
    <t xml:space="preserve"> Mayors by sex according to the number of inhabitants in regions of the Czech Republic as at 31 May 2019</t>
  </si>
  <si>
    <t>Pramen: ČSÚ</t>
  </si>
  <si>
    <t>Source: CZSO</t>
  </si>
  <si>
    <t>7 - 17.  Zastoupení žen a mužů mezi starostkami a starosty podle počtu obyvatel obce a kraje k 31. 5. 2019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</si>
</sst>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0" fontId="4" fillId="0" borderId="0" xfId="0" applyFont="1"/>
    <xf numFmtId="0" fontId="3" fillId="0" borderId="0" xfId="0" applyFont="1" applyFill="1" applyBorder="1"/>
    <xf numFmtId="9" fontId="3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9" fontId="3" fillId="0" borderId="2" xfId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9" fontId="3" fillId="0" borderId="0" xfId="1" applyFont="1" applyBorder="1"/>
    <xf numFmtId="0" fontId="2" fillId="0" borderId="2" xfId="0" applyFont="1" applyBorder="1"/>
    <xf numFmtId="0" fontId="2" fillId="0" borderId="2" xfId="0" applyFont="1" applyFill="1" applyBorder="1"/>
    <xf numFmtId="0" fontId="3" fillId="0" borderId="2" xfId="0" applyFont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164" fontId="2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0" xfId="0" applyNumberFormat="1" applyFont="1"/>
    <xf numFmtId="0" fontId="9" fillId="0" borderId="0" xfId="0" applyFont="1" applyFill="1" applyAlignment="1">
      <alignment horizontal="left" indent="3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0"/>
  <sheetViews>
    <sheetView tabSelected="1" zoomScaleNormal="100" workbookViewId="0">
      <selection activeCell="E2" sqref="E2"/>
    </sheetView>
  </sheetViews>
  <sheetFormatPr defaultRowHeight="12.75"/>
  <cols>
    <col min="1" max="1" width="3" style="2" customWidth="1"/>
    <col min="2" max="2" width="23.85546875" style="2" customWidth="1"/>
    <col min="3" max="5" width="15" style="2" customWidth="1"/>
    <col min="6" max="6" width="15" style="15" customWidth="1"/>
    <col min="7" max="7" width="15" style="2" customWidth="1"/>
    <col min="8" max="16384" width="9.140625" style="2"/>
  </cols>
  <sheetData>
    <row r="1" spans="1:10">
      <c r="A1" s="23" t="s">
        <v>5</v>
      </c>
      <c r="B1" s="24"/>
      <c r="C1" s="24"/>
      <c r="D1" s="24"/>
      <c r="E1" s="24"/>
      <c r="F1" s="24"/>
      <c r="G1" s="25" t="s">
        <v>6</v>
      </c>
      <c r="H1" s="24"/>
      <c r="I1" s="24"/>
    </row>
    <row r="2" spans="1:10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>
      <c r="A3" s="26" t="s">
        <v>31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32" t="s">
        <v>28</v>
      </c>
      <c r="E4" s="3"/>
    </row>
    <row r="5" spans="1:10">
      <c r="E5" s="3"/>
    </row>
    <row r="6" spans="1:10">
      <c r="A6" s="39" t="s">
        <v>29</v>
      </c>
      <c r="B6" s="24"/>
      <c r="C6" s="24"/>
      <c r="D6" s="24"/>
      <c r="E6" s="24"/>
      <c r="F6" s="24"/>
      <c r="G6" s="40" t="s">
        <v>30</v>
      </c>
      <c r="H6" s="24"/>
      <c r="I6" s="24"/>
    </row>
    <row r="7" spans="1:10" ht="3" customHeight="1">
      <c r="D7" s="4"/>
      <c r="E7" s="3"/>
      <c r="F7" s="17"/>
    </row>
    <row r="8" spans="1:10" ht="51">
      <c r="A8" s="41" t="s">
        <v>18</v>
      </c>
      <c r="B8" s="42"/>
      <c r="C8" s="9" t="s">
        <v>7</v>
      </c>
      <c r="D8" s="10" t="s">
        <v>9</v>
      </c>
      <c r="E8" s="11" t="s">
        <v>10</v>
      </c>
      <c r="F8" s="9" t="s">
        <v>8</v>
      </c>
      <c r="G8" s="11" t="s">
        <v>11</v>
      </c>
    </row>
    <row r="9" spans="1:10">
      <c r="A9" s="43" t="s">
        <v>12</v>
      </c>
      <c r="B9" s="43"/>
      <c r="C9" s="12">
        <f>C10+C15+C21+C26+C31+C37+C43+C49+C54+C60+C61+C66+C71+C76</f>
        <v>6312</v>
      </c>
      <c r="D9" s="33">
        <f>D10+D15+D21+D26+D31+D37+D43+D49+D54+D60+D61+D66+D71+D76</f>
        <v>1619</v>
      </c>
      <c r="E9" s="27">
        <v>25.649556400506974</v>
      </c>
      <c r="F9" s="33">
        <f t="shared" ref="F9" si="0">F10+F15+F21+F26+F31+F37+F43+F49+F54+F60+F61+F66+F71+F76</f>
        <v>4692</v>
      </c>
      <c r="G9" s="29">
        <v>74.334600760456269</v>
      </c>
      <c r="I9" s="31"/>
      <c r="J9" s="31"/>
    </row>
    <row r="10" spans="1:10" s="1" customFormat="1">
      <c r="A10" s="43" t="s">
        <v>19</v>
      </c>
      <c r="B10" s="43"/>
      <c r="C10" s="12">
        <f>C11+C12+C13+C14</f>
        <v>623</v>
      </c>
      <c r="D10" s="33">
        <f t="shared" ref="D10" si="1">D11+D12+D13+D14</f>
        <v>152</v>
      </c>
      <c r="E10" s="27">
        <v>24.398073836276083</v>
      </c>
      <c r="F10" s="37">
        <v>471</v>
      </c>
      <c r="G10" s="29">
        <v>75.601926163723917</v>
      </c>
      <c r="I10" s="31"/>
      <c r="J10" s="31"/>
    </row>
    <row r="11" spans="1:10">
      <c r="A11" s="45" t="s">
        <v>13</v>
      </c>
      <c r="B11" s="46"/>
      <c r="C11" s="9">
        <v>522</v>
      </c>
      <c r="D11" s="34">
        <v>127</v>
      </c>
      <c r="E11" s="28">
        <v>24.329501915708811</v>
      </c>
      <c r="F11" s="38">
        <v>395</v>
      </c>
      <c r="G11" s="30">
        <v>75.670498084291182</v>
      </c>
      <c r="I11" s="31"/>
      <c r="J11" s="31"/>
    </row>
    <row r="12" spans="1:10">
      <c r="A12" s="45" t="s">
        <v>14</v>
      </c>
      <c r="B12" s="46"/>
      <c r="C12" s="9">
        <v>49</v>
      </c>
      <c r="D12" s="34">
        <v>15</v>
      </c>
      <c r="E12" s="28">
        <v>30.612244897959183</v>
      </c>
      <c r="F12" s="38">
        <v>34</v>
      </c>
      <c r="G12" s="30">
        <v>69.387755102040813</v>
      </c>
      <c r="I12" s="31"/>
      <c r="J12" s="31"/>
    </row>
    <row r="13" spans="1:10">
      <c r="A13" s="45" t="s">
        <v>15</v>
      </c>
      <c r="B13" s="46"/>
      <c r="C13" s="9">
        <v>45</v>
      </c>
      <c r="D13" s="34">
        <v>9</v>
      </c>
      <c r="E13" s="28">
        <v>20</v>
      </c>
      <c r="F13" s="38">
        <v>36</v>
      </c>
      <c r="G13" s="30">
        <v>80</v>
      </c>
      <c r="I13" s="31"/>
      <c r="J13" s="31"/>
    </row>
    <row r="14" spans="1:10">
      <c r="A14" s="45" t="s">
        <v>16</v>
      </c>
      <c r="B14" s="46"/>
      <c r="C14" s="9">
        <v>7</v>
      </c>
      <c r="D14" s="34">
        <v>1</v>
      </c>
      <c r="E14" s="28">
        <v>14.285714285714285</v>
      </c>
      <c r="F14" s="38">
        <v>6</v>
      </c>
      <c r="G14" s="30">
        <v>85.714285714285708</v>
      </c>
      <c r="I14" s="31"/>
      <c r="J14" s="31"/>
    </row>
    <row r="15" spans="1:10" s="1" customFormat="1">
      <c r="A15" s="43" t="s">
        <v>20</v>
      </c>
      <c r="B15" s="44"/>
      <c r="C15" s="12">
        <f>C16+C17+C18+C19+C20</f>
        <v>673</v>
      </c>
      <c r="D15" s="33">
        <f>D16+D17+D18+D19+D20</f>
        <v>153</v>
      </c>
      <c r="E15" s="27">
        <v>22.73402674591382</v>
      </c>
      <c r="F15" s="37">
        <f>F16+F17+F18+F19</f>
        <v>520</v>
      </c>
      <c r="G15" s="29">
        <v>77.265973254086191</v>
      </c>
      <c r="I15" s="31"/>
      <c r="J15" s="31"/>
    </row>
    <row r="16" spans="1:10">
      <c r="A16" s="45" t="s">
        <v>13</v>
      </c>
      <c r="B16" s="46"/>
      <c r="C16" s="9">
        <v>480</v>
      </c>
      <c r="D16" s="34">
        <v>111</v>
      </c>
      <c r="E16" s="28">
        <v>23.125</v>
      </c>
      <c r="F16" s="38">
        <v>369</v>
      </c>
      <c r="G16" s="30">
        <v>76.875</v>
      </c>
      <c r="I16" s="31"/>
      <c r="J16" s="31"/>
    </row>
    <row r="17" spans="1:10">
      <c r="A17" s="45" t="s">
        <v>14</v>
      </c>
      <c r="B17" s="46"/>
      <c r="C17" s="9">
        <v>107</v>
      </c>
      <c r="D17" s="34">
        <v>24</v>
      </c>
      <c r="E17" s="28">
        <v>22.429906542056074</v>
      </c>
      <c r="F17" s="38">
        <v>83</v>
      </c>
      <c r="G17" s="30">
        <v>77.570093457943926</v>
      </c>
      <c r="I17" s="31"/>
      <c r="J17" s="31"/>
    </row>
    <row r="18" spans="1:10">
      <c r="A18" s="45" t="s">
        <v>15</v>
      </c>
      <c r="B18" s="46"/>
      <c r="C18" s="9">
        <v>76</v>
      </c>
      <c r="D18" s="34">
        <v>17</v>
      </c>
      <c r="E18" s="28">
        <v>22.368421052631579</v>
      </c>
      <c r="F18" s="38">
        <v>59</v>
      </c>
      <c r="G18" s="30">
        <v>77.631578947368425</v>
      </c>
      <c r="I18" s="31"/>
      <c r="J18" s="31"/>
    </row>
    <row r="19" spans="1:10">
      <c r="A19" s="45" t="s">
        <v>16</v>
      </c>
      <c r="B19" s="46"/>
      <c r="C19" s="9">
        <v>9</v>
      </c>
      <c r="D19" s="34">
        <v>0</v>
      </c>
      <c r="E19" s="28">
        <v>0</v>
      </c>
      <c r="F19" s="38">
        <v>9</v>
      </c>
      <c r="G19" s="30">
        <v>100</v>
      </c>
      <c r="I19" s="31"/>
      <c r="J19" s="31"/>
    </row>
    <row r="20" spans="1:10">
      <c r="A20" s="45" t="s">
        <v>17</v>
      </c>
      <c r="B20" s="46"/>
      <c r="C20" s="9">
        <v>1</v>
      </c>
      <c r="D20" s="34">
        <v>1</v>
      </c>
      <c r="E20" s="28">
        <v>100</v>
      </c>
      <c r="F20" s="38">
        <v>0</v>
      </c>
      <c r="G20" s="30">
        <v>0</v>
      </c>
      <c r="I20" s="31"/>
      <c r="J20" s="31"/>
    </row>
    <row r="21" spans="1:10" s="1" customFormat="1">
      <c r="A21" s="20" t="s">
        <v>0</v>
      </c>
      <c r="B21" s="20"/>
      <c r="C21" s="12">
        <f>C22+C23+C24+C25</f>
        <v>133</v>
      </c>
      <c r="D21" s="33">
        <f t="shared" ref="D21" si="2">D22+D23+D24+D25</f>
        <v>43</v>
      </c>
      <c r="E21" s="27">
        <v>32.330827067669169</v>
      </c>
      <c r="F21" s="37">
        <v>90</v>
      </c>
      <c r="G21" s="29">
        <v>67.669172932330824</v>
      </c>
      <c r="I21" s="31"/>
      <c r="J21" s="31"/>
    </row>
    <row r="22" spans="1:10">
      <c r="A22" s="45" t="s">
        <v>13</v>
      </c>
      <c r="B22" s="46"/>
      <c r="C22" s="14">
        <v>92</v>
      </c>
      <c r="D22" s="35">
        <v>32</v>
      </c>
      <c r="E22" s="28">
        <v>34.782608695652172</v>
      </c>
      <c r="F22" s="38">
        <v>60</v>
      </c>
      <c r="G22" s="30">
        <v>65.217391304347828</v>
      </c>
      <c r="I22" s="31"/>
      <c r="J22" s="31"/>
    </row>
    <row r="23" spans="1:10">
      <c r="A23" s="45" t="s">
        <v>14</v>
      </c>
      <c r="B23" s="46"/>
      <c r="C23" s="14">
        <v>15</v>
      </c>
      <c r="D23" s="35">
        <v>5</v>
      </c>
      <c r="E23" s="28">
        <v>33.333333333333329</v>
      </c>
      <c r="F23" s="38">
        <v>10</v>
      </c>
      <c r="G23" s="30">
        <v>66.666666666666657</v>
      </c>
      <c r="I23" s="31"/>
      <c r="J23" s="31"/>
    </row>
    <row r="24" spans="1:10">
      <c r="A24" s="45" t="s">
        <v>15</v>
      </c>
      <c r="B24" s="46"/>
      <c r="C24" s="14">
        <v>19</v>
      </c>
      <c r="D24" s="35">
        <v>4</v>
      </c>
      <c r="E24" s="28">
        <v>21.052631578947366</v>
      </c>
      <c r="F24" s="38">
        <v>15</v>
      </c>
      <c r="G24" s="30">
        <v>78.94736842105263</v>
      </c>
      <c r="I24" s="31"/>
      <c r="J24" s="31"/>
    </row>
    <row r="25" spans="1:10">
      <c r="A25" s="45" t="s">
        <v>16</v>
      </c>
      <c r="B25" s="46"/>
      <c r="C25" s="14">
        <v>7</v>
      </c>
      <c r="D25" s="35">
        <v>2</v>
      </c>
      <c r="E25" s="28">
        <v>28.571428571428569</v>
      </c>
      <c r="F25" s="38">
        <v>5</v>
      </c>
      <c r="G25" s="30">
        <v>71.428571428571431</v>
      </c>
      <c r="I25" s="31"/>
      <c r="J25" s="31"/>
    </row>
    <row r="26" spans="1:10" s="1" customFormat="1">
      <c r="A26" s="20" t="s">
        <v>21</v>
      </c>
      <c r="B26" s="20"/>
      <c r="C26" s="12">
        <f>C27+C28+C29+C30</f>
        <v>447</v>
      </c>
      <c r="D26" s="33">
        <f t="shared" ref="D26" si="3">D27+D28+D29+D30</f>
        <v>118</v>
      </c>
      <c r="E26" s="27">
        <v>26.398210290827741</v>
      </c>
      <c r="F26" s="37">
        <v>329</v>
      </c>
      <c r="G26" s="29">
        <v>73.601789709172266</v>
      </c>
      <c r="I26" s="31"/>
      <c r="J26" s="31"/>
    </row>
    <row r="27" spans="1:10">
      <c r="A27" s="45" t="s">
        <v>13</v>
      </c>
      <c r="B27" s="46"/>
      <c r="C27" s="14">
        <v>369</v>
      </c>
      <c r="D27" s="35">
        <v>101</v>
      </c>
      <c r="E27" s="28">
        <v>27.371273712737125</v>
      </c>
      <c r="F27" s="38">
        <v>268</v>
      </c>
      <c r="G27" s="30">
        <v>72.628726287262865</v>
      </c>
      <c r="I27" s="31"/>
      <c r="J27" s="31"/>
    </row>
    <row r="28" spans="1:10">
      <c r="A28" s="45" t="s">
        <v>14</v>
      </c>
      <c r="B28" s="46"/>
      <c r="C28" s="14">
        <v>34</v>
      </c>
      <c r="D28" s="35">
        <v>11</v>
      </c>
      <c r="E28" s="28">
        <v>32.352941176470587</v>
      </c>
      <c r="F28" s="38">
        <v>23</v>
      </c>
      <c r="G28" s="30">
        <v>67.64705882352942</v>
      </c>
      <c r="I28" s="31"/>
      <c r="J28" s="31"/>
    </row>
    <row r="29" spans="1:10">
      <c r="A29" s="45" t="s">
        <v>15</v>
      </c>
      <c r="B29" s="46"/>
      <c r="C29" s="22">
        <v>36</v>
      </c>
      <c r="D29" s="36">
        <v>6</v>
      </c>
      <c r="E29" s="28">
        <v>16.666666666666664</v>
      </c>
      <c r="F29" s="38">
        <v>30</v>
      </c>
      <c r="G29" s="30">
        <v>83.333333333333343</v>
      </c>
      <c r="I29" s="31"/>
      <c r="J29" s="31"/>
    </row>
    <row r="30" spans="1:10">
      <c r="A30" s="45" t="s">
        <v>16</v>
      </c>
      <c r="B30" s="46"/>
      <c r="C30" s="14">
        <v>8</v>
      </c>
      <c r="D30" s="35">
        <v>0</v>
      </c>
      <c r="E30" s="28">
        <v>0</v>
      </c>
      <c r="F30" s="38">
        <v>8</v>
      </c>
      <c r="G30" s="30">
        <v>100</v>
      </c>
      <c r="I30" s="31"/>
      <c r="J30" s="31"/>
    </row>
    <row r="31" spans="1:10" s="1" customFormat="1">
      <c r="A31" s="20" t="s">
        <v>22</v>
      </c>
      <c r="B31" s="20"/>
      <c r="C31" s="12">
        <f>C32+C33+C34+C35+C36</f>
        <v>215</v>
      </c>
      <c r="D31" s="33">
        <f>D32+D33+D34+D35+D36</f>
        <v>64</v>
      </c>
      <c r="E31" s="27">
        <v>29.767441860465116</v>
      </c>
      <c r="F31" s="37">
        <v>151</v>
      </c>
      <c r="G31" s="29">
        <v>70.232558139534888</v>
      </c>
      <c r="I31" s="31"/>
      <c r="J31" s="31"/>
    </row>
    <row r="32" spans="1:10">
      <c r="A32" s="45" t="s">
        <v>13</v>
      </c>
      <c r="B32" s="46"/>
      <c r="C32" s="14">
        <v>154</v>
      </c>
      <c r="D32" s="35">
        <v>53</v>
      </c>
      <c r="E32" s="28">
        <v>34.415584415584419</v>
      </c>
      <c r="F32" s="38">
        <v>101</v>
      </c>
      <c r="G32" s="30">
        <v>65.584415584415595</v>
      </c>
      <c r="I32" s="31"/>
      <c r="J32" s="31"/>
    </row>
    <row r="33" spans="1:10">
      <c r="A33" s="45" t="s">
        <v>14</v>
      </c>
      <c r="B33" s="46"/>
      <c r="C33" s="22">
        <v>29</v>
      </c>
      <c r="D33" s="35">
        <v>6</v>
      </c>
      <c r="E33" s="28">
        <v>20.689655172413794</v>
      </c>
      <c r="F33" s="38">
        <v>23</v>
      </c>
      <c r="G33" s="30">
        <v>79.310344827586206</v>
      </c>
      <c r="I33" s="31"/>
      <c r="J33" s="31"/>
    </row>
    <row r="34" spans="1:10">
      <c r="A34" s="45" t="s">
        <v>15</v>
      </c>
      <c r="B34" s="46"/>
      <c r="C34" s="22">
        <v>27</v>
      </c>
      <c r="D34" s="36">
        <v>4</v>
      </c>
      <c r="E34" s="28">
        <v>14.814814814814813</v>
      </c>
      <c r="F34" s="38">
        <v>23</v>
      </c>
      <c r="G34" s="30">
        <v>85.18518518518519</v>
      </c>
      <c r="I34" s="31"/>
      <c r="J34" s="31"/>
    </row>
    <row r="35" spans="1:10">
      <c r="A35" s="45" t="s">
        <v>16</v>
      </c>
      <c r="B35" s="46"/>
      <c r="C35" s="22">
        <v>4</v>
      </c>
      <c r="D35" s="35">
        <v>1</v>
      </c>
      <c r="E35" s="28">
        <v>25</v>
      </c>
      <c r="F35" s="38">
        <v>3</v>
      </c>
      <c r="G35" s="30">
        <v>75</v>
      </c>
      <c r="I35" s="31"/>
      <c r="J35" s="31"/>
    </row>
    <row r="36" spans="1:10">
      <c r="A36" s="45" t="s">
        <v>17</v>
      </c>
      <c r="B36" s="46"/>
      <c r="C36" s="22">
        <v>1</v>
      </c>
      <c r="D36" s="35">
        <v>0</v>
      </c>
      <c r="E36" s="28">
        <v>0</v>
      </c>
      <c r="F36" s="38">
        <v>1</v>
      </c>
      <c r="G36" s="30">
        <v>100</v>
      </c>
      <c r="I36" s="31"/>
      <c r="J36" s="31"/>
    </row>
    <row r="37" spans="1:10" s="1" customFormat="1">
      <c r="A37" s="20" t="s">
        <v>23</v>
      </c>
      <c r="B37" s="20"/>
      <c r="C37" s="12">
        <f>C38+C39+C40+C41+C42</f>
        <v>300</v>
      </c>
      <c r="D37" s="33">
        <f>D38+D39+D40+D41+D42</f>
        <v>82</v>
      </c>
      <c r="E37" s="27">
        <v>27.333333333333332</v>
      </c>
      <c r="F37" s="37">
        <v>218</v>
      </c>
      <c r="G37" s="29">
        <v>72.666666666666671</v>
      </c>
      <c r="I37" s="31"/>
      <c r="J37" s="31"/>
    </row>
    <row r="38" spans="1:10">
      <c r="A38" s="45" t="s">
        <v>13</v>
      </c>
      <c r="B38" s="46"/>
      <c r="C38" s="22">
        <v>145</v>
      </c>
      <c r="D38" s="35">
        <v>47</v>
      </c>
      <c r="E38" s="28">
        <v>32.41379310344827</v>
      </c>
      <c r="F38" s="38">
        <v>98</v>
      </c>
      <c r="G38" s="30">
        <v>67.58620689655173</v>
      </c>
      <c r="I38" s="31"/>
      <c r="J38" s="31"/>
    </row>
    <row r="39" spans="1:10">
      <c r="A39" s="45" t="s">
        <v>14</v>
      </c>
      <c r="B39" s="46"/>
      <c r="C39" s="22">
        <v>75</v>
      </c>
      <c r="D39" s="35">
        <v>20</v>
      </c>
      <c r="E39" s="28">
        <v>26.666666666666668</v>
      </c>
      <c r="F39" s="38">
        <v>55</v>
      </c>
      <c r="G39" s="30">
        <v>73.333333333333329</v>
      </c>
      <c r="I39" s="31"/>
      <c r="J39" s="31"/>
    </row>
    <row r="40" spans="1:10">
      <c r="A40" s="45" t="s">
        <v>15</v>
      </c>
      <c r="B40" s="46"/>
      <c r="C40" s="22">
        <v>65</v>
      </c>
      <c r="D40" s="35">
        <v>13</v>
      </c>
      <c r="E40" s="28">
        <v>20</v>
      </c>
      <c r="F40" s="38">
        <v>52</v>
      </c>
      <c r="G40" s="30">
        <v>80</v>
      </c>
      <c r="I40" s="31"/>
      <c r="J40" s="31"/>
    </row>
    <row r="41" spans="1:10">
      <c r="A41" s="45" t="s">
        <v>16</v>
      </c>
      <c r="B41" s="46"/>
      <c r="C41" s="22">
        <v>14</v>
      </c>
      <c r="D41" s="35">
        <v>2</v>
      </c>
      <c r="E41" s="28">
        <v>14.285714285714285</v>
      </c>
      <c r="F41" s="38">
        <v>12</v>
      </c>
      <c r="G41" s="30">
        <v>85.714285714285708</v>
      </c>
      <c r="I41" s="31"/>
      <c r="J41" s="31"/>
    </row>
    <row r="42" spans="1:10">
      <c r="A42" s="45" t="s">
        <v>17</v>
      </c>
      <c r="B42" s="46"/>
      <c r="C42" s="22">
        <v>1</v>
      </c>
      <c r="D42" s="35">
        <v>0</v>
      </c>
      <c r="E42" s="28">
        <v>0</v>
      </c>
      <c r="F42" s="38">
        <v>1</v>
      </c>
      <c r="G42" s="30">
        <v>100</v>
      </c>
      <c r="I42" s="31"/>
      <c r="J42" s="31"/>
    </row>
    <row r="43" spans="1:10" s="1" customFormat="1">
      <c r="A43" s="20" t="s">
        <v>24</v>
      </c>
      <c r="B43" s="20"/>
      <c r="C43" s="12">
        <f>C44+C45+C46+C47+C48</f>
        <v>402</v>
      </c>
      <c r="D43" s="33">
        <f>D44+D45+D46+D47+D48</f>
        <v>98</v>
      </c>
      <c r="E43" s="27">
        <v>24.378109452736318</v>
      </c>
      <c r="F43" s="37">
        <v>304</v>
      </c>
      <c r="G43" s="29">
        <v>75.621890547263675</v>
      </c>
      <c r="I43" s="31"/>
      <c r="J43" s="31"/>
    </row>
    <row r="44" spans="1:10">
      <c r="A44" s="45" t="s">
        <v>13</v>
      </c>
      <c r="B44" s="46"/>
      <c r="C44" s="22">
        <v>283</v>
      </c>
      <c r="D44" s="35">
        <v>75</v>
      </c>
      <c r="E44" s="28">
        <v>26.501766784452297</v>
      </c>
      <c r="F44" s="38">
        <v>208</v>
      </c>
      <c r="G44" s="30">
        <v>73.4982332155477</v>
      </c>
      <c r="I44" s="31"/>
      <c r="J44" s="31"/>
    </row>
    <row r="45" spans="1:10">
      <c r="A45" s="45" t="s">
        <v>14</v>
      </c>
      <c r="B45" s="46"/>
      <c r="C45" s="22">
        <v>72</v>
      </c>
      <c r="D45" s="35">
        <v>14</v>
      </c>
      <c r="E45" s="28">
        <v>19.444444444444446</v>
      </c>
      <c r="F45" s="38">
        <v>58</v>
      </c>
      <c r="G45" s="30">
        <v>80.555555555555557</v>
      </c>
      <c r="I45" s="31"/>
      <c r="J45" s="31"/>
    </row>
    <row r="46" spans="1:10">
      <c r="A46" s="45" t="s">
        <v>15</v>
      </c>
      <c r="B46" s="46"/>
      <c r="C46" s="22">
        <v>38</v>
      </c>
      <c r="D46" s="35">
        <v>6</v>
      </c>
      <c r="E46" s="28">
        <v>15.789473684210526</v>
      </c>
      <c r="F46" s="38">
        <v>32</v>
      </c>
      <c r="G46" s="30">
        <v>84.210526315789465</v>
      </c>
      <c r="I46" s="31"/>
      <c r="J46" s="31"/>
    </row>
    <row r="47" spans="1:10">
      <c r="A47" s="45" t="s">
        <v>16</v>
      </c>
      <c r="B47" s="46"/>
      <c r="C47" s="22">
        <v>8</v>
      </c>
      <c r="D47" s="35">
        <v>3</v>
      </c>
      <c r="E47" s="28">
        <v>37.5</v>
      </c>
      <c r="F47" s="38">
        <v>5</v>
      </c>
      <c r="G47" s="30">
        <v>62.5</v>
      </c>
      <c r="I47" s="31"/>
      <c r="J47" s="31"/>
    </row>
    <row r="48" spans="1:10">
      <c r="A48" s="45" t="s">
        <v>17</v>
      </c>
      <c r="B48" s="46"/>
      <c r="C48" s="22">
        <v>1</v>
      </c>
      <c r="D48" s="35">
        <v>0</v>
      </c>
      <c r="E48" s="28">
        <v>0</v>
      </c>
      <c r="F48" s="38">
        <v>1</v>
      </c>
      <c r="G48" s="30">
        <v>100</v>
      </c>
      <c r="I48" s="31"/>
      <c r="J48" s="31"/>
    </row>
    <row r="49" spans="1:10" s="1" customFormat="1">
      <c r="A49" s="20" t="s">
        <v>4</v>
      </c>
      <c r="B49" s="20"/>
      <c r="C49" s="12">
        <f>C50+C51+C52+C53</f>
        <v>451</v>
      </c>
      <c r="D49" s="33">
        <f t="shared" ref="D49" si="4">D50+D51+D52+D53</f>
        <v>114</v>
      </c>
      <c r="E49" s="27">
        <v>25.277161862527713</v>
      </c>
      <c r="F49" s="37">
        <v>337</v>
      </c>
      <c r="G49" s="29">
        <v>74.72283813747228</v>
      </c>
      <c r="I49" s="31"/>
      <c r="J49" s="31"/>
    </row>
    <row r="50" spans="1:10">
      <c r="A50" s="45" t="s">
        <v>13</v>
      </c>
      <c r="B50" s="46"/>
      <c r="C50" s="22">
        <v>370</v>
      </c>
      <c r="D50" s="35">
        <v>96</v>
      </c>
      <c r="E50" s="28">
        <v>25.945945945945947</v>
      </c>
      <c r="F50" s="38">
        <v>274</v>
      </c>
      <c r="G50" s="30">
        <v>74.054054054054049</v>
      </c>
      <c r="I50" s="31"/>
      <c r="J50" s="31"/>
    </row>
    <row r="51" spans="1:10">
      <c r="A51" s="45" t="s">
        <v>14</v>
      </c>
      <c r="B51" s="46"/>
      <c r="C51" s="22">
        <v>45</v>
      </c>
      <c r="D51" s="35">
        <v>13</v>
      </c>
      <c r="E51" s="28">
        <v>28.888888888888886</v>
      </c>
      <c r="F51" s="38">
        <v>32</v>
      </c>
      <c r="G51" s="30">
        <v>71.111111111111114</v>
      </c>
      <c r="I51" s="31"/>
      <c r="J51" s="31"/>
    </row>
    <row r="52" spans="1:10">
      <c r="A52" s="45" t="s">
        <v>15</v>
      </c>
      <c r="B52" s="46"/>
      <c r="C52" s="22">
        <v>28</v>
      </c>
      <c r="D52" s="35">
        <v>4</v>
      </c>
      <c r="E52" s="28">
        <v>14.285714285714285</v>
      </c>
      <c r="F52" s="38">
        <v>24</v>
      </c>
      <c r="G52" s="30">
        <v>85.714285714285708</v>
      </c>
      <c r="I52" s="31"/>
      <c r="J52" s="31"/>
    </row>
    <row r="53" spans="1:10">
      <c r="A53" s="45" t="s">
        <v>16</v>
      </c>
      <c r="B53" s="46"/>
      <c r="C53" s="22">
        <v>8</v>
      </c>
      <c r="D53" s="35">
        <v>1</v>
      </c>
      <c r="E53" s="28">
        <v>12.5</v>
      </c>
      <c r="F53" s="38">
        <v>7</v>
      </c>
      <c r="G53" s="30">
        <v>87.5</v>
      </c>
      <c r="I53" s="31"/>
      <c r="J53" s="31"/>
    </row>
    <row r="54" spans="1:10" s="1" customFormat="1">
      <c r="A54" s="20" t="s">
        <v>3</v>
      </c>
      <c r="B54" s="20"/>
      <c r="C54" s="12">
        <f>C55+C56+C57+C58+C59</f>
        <v>501</v>
      </c>
      <c r="D54" s="33">
        <f t="shared" ref="D54" si="5">D55+D56+D57+D58</f>
        <v>125</v>
      </c>
      <c r="E54" s="27">
        <v>24.950099800399201</v>
      </c>
      <c r="F54" s="37">
        <v>375</v>
      </c>
      <c r="G54" s="29">
        <v>74.850299401197603</v>
      </c>
      <c r="I54" s="31"/>
      <c r="J54" s="31"/>
    </row>
    <row r="55" spans="1:10">
      <c r="A55" s="45" t="s">
        <v>13</v>
      </c>
      <c r="B55" s="46"/>
      <c r="C55" s="22">
        <v>411</v>
      </c>
      <c r="D55" s="35">
        <v>111</v>
      </c>
      <c r="E55" s="28">
        <v>27.007299270072991</v>
      </c>
      <c r="F55" s="38">
        <v>300</v>
      </c>
      <c r="G55" s="30">
        <v>72.992700729927009</v>
      </c>
      <c r="I55" s="31"/>
      <c r="J55" s="31"/>
    </row>
    <row r="56" spans="1:10">
      <c r="A56" s="45" t="s">
        <v>14</v>
      </c>
      <c r="B56" s="46"/>
      <c r="C56" s="22">
        <v>46</v>
      </c>
      <c r="D56" s="35">
        <v>8</v>
      </c>
      <c r="E56" s="28">
        <v>17.391304347826086</v>
      </c>
      <c r="F56" s="38">
        <v>38</v>
      </c>
      <c r="G56" s="30">
        <v>82.608695652173907</v>
      </c>
      <c r="I56" s="31"/>
      <c r="J56" s="31"/>
    </row>
    <row r="57" spans="1:10">
      <c r="A57" s="45" t="s">
        <v>15</v>
      </c>
      <c r="B57" s="46"/>
      <c r="C57" s="22">
        <v>38</v>
      </c>
      <c r="D57" s="35">
        <v>6</v>
      </c>
      <c r="E57" s="28">
        <v>15.789473684210526</v>
      </c>
      <c r="F57" s="38">
        <v>32</v>
      </c>
      <c r="G57" s="30">
        <v>84.210526315789465</v>
      </c>
      <c r="I57" s="31"/>
      <c r="J57" s="31"/>
    </row>
    <row r="58" spans="1:10">
      <c r="A58" s="45" t="s">
        <v>16</v>
      </c>
      <c r="B58" s="46"/>
      <c r="C58" s="22">
        <v>5</v>
      </c>
      <c r="D58" s="35">
        <v>0</v>
      </c>
      <c r="E58" s="28">
        <v>0</v>
      </c>
      <c r="F58" s="38">
        <v>5</v>
      </c>
      <c r="G58" s="30">
        <v>100</v>
      </c>
      <c r="I58" s="31"/>
      <c r="J58" s="31"/>
    </row>
    <row r="59" spans="1:10">
      <c r="A59" s="45" t="s">
        <v>17</v>
      </c>
      <c r="B59" s="46"/>
      <c r="C59" s="22">
        <v>1</v>
      </c>
      <c r="D59" s="35">
        <v>0</v>
      </c>
      <c r="E59" s="28">
        <v>0</v>
      </c>
      <c r="F59" s="38">
        <v>1</v>
      </c>
      <c r="G59" s="30">
        <v>100</v>
      </c>
      <c r="I59" s="31"/>
      <c r="J59" s="31"/>
    </row>
    <row r="60" spans="1:10" s="1" customFormat="1">
      <c r="A60" s="20" t="s">
        <v>1</v>
      </c>
      <c r="B60" s="20"/>
      <c r="C60" s="12">
        <v>58</v>
      </c>
      <c r="D60" s="33">
        <v>18</v>
      </c>
      <c r="E60" s="27">
        <v>31.03448275862069</v>
      </c>
      <c r="F60" s="37">
        <v>40</v>
      </c>
      <c r="G60" s="29">
        <v>68.965517241379317</v>
      </c>
      <c r="I60" s="31"/>
      <c r="J60" s="31"/>
    </row>
    <row r="61" spans="1:10" s="1" customFormat="1">
      <c r="A61" s="20" t="s">
        <v>25</v>
      </c>
      <c r="B61" s="21"/>
      <c r="C61" s="12">
        <f>C62+C63+C64+C65</f>
        <v>1144</v>
      </c>
      <c r="D61" s="33">
        <f t="shared" ref="D61" si="6">D62+D63+D64+D65</f>
        <v>339</v>
      </c>
      <c r="E61" s="27">
        <v>29.632867132867137</v>
      </c>
      <c r="F61" s="37">
        <v>805</v>
      </c>
      <c r="G61" s="29">
        <v>70.367132867132867</v>
      </c>
      <c r="I61" s="31"/>
      <c r="J61" s="31"/>
    </row>
    <row r="62" spans="1:10">
      <c r="A62" s="45" t="s">
        <v>13</v>
      </c>
      <c r="B62" s="46"/>
      <c r="C62" s="22">
        <v>881</v>
      </c>
      <c r="D62" s="35">
        <v>271</v>
      </c>
      <c r="E62" s="28">
        <v>30.760499432463114</v>
      </c>
      <c r="F62" s="38">
        <v>610</v>
      </c>
      <c r="G62" s="30">
        <v>69.239500567536894</v>
      </c>
      <c r="I62" s="31"/>
      <c r="J62" s="31"/>
    </row>
    <row r="63" spans="1:10">
      <c r="A63" s="45" t="s">
        <v>14</v>
      </c>
      <c r="B63" s="46"/>
      <c r="C63" s="22">
        <v>148</v>
      </c>
      <c r="D63" s="35">
        <v>46</v>
      </c>
      <c r="E63" s="28">
        <v>31.081081081081081</v>
      </c>
      <c r="F63" s="38">
        <v>102</v>
      </c>
      <c r="G63" s="30">
        <v>68.918918918918919</v>
      </c>
      <c r="I63" s="31"/>
      <c r="J63" s="31"/>
    </row>
    <row r="64" spans="1:10">
      <c r="A64" s="45" t="s">
        <v>15</v>
      </c>
      <c r="B64" s="46"/>
      <c r="C64" s="22">
        <v>95</v>
      </c>
      <c r="D64" s="35">
        <v>21</v>
      </c>
      <c r="E64" s="28">
        <v>22.105263157894736</v>
      </c>
      <c r="F64" s="38">
        <v>74</v>
      </c>
      <c r="G64" s="30">
        <v>77.89473684210526</v>
      </c>
      <c r="I64" s="31"/>
      <c r="J64" s="31"/>
    </row>
    <row r="65" spans="1:10">
      <c r="A65" s="45" t="s">
        <v>16</v>
      </c>
      <c r="B65" s="46"/>
      <c r="C65" s="22">
        <v>20</v>
      </c>
      <c r="D65" s="35">
        <v>1</v>
      </c>
      <c r="E65" s="28">
        <v>5</v>
      </c>
      <c r="F65" s="38">
        <v>19</v>
      </c>
      <c r="G65" s="30">
        <v>95</v>
      </c>
      <c r="I65" s="31"/>
      <c r="J65" s="31"/>
    </row>
    <row r="66" spans="1:10" s="1" customFormat="1">
      <c r="A66" s="20" t="s">
        <v>26</v>
      </c>
      <c r="B66" s="20"/>
      <c r="C66" s="12">
        <f>C67+C68+C69+C70</f>
        <v>353</v>
      </c>
      <c r="D66" s="33">
        <f t="shared" ref="D66" si="7">D67+D68+D69+D70</f>
        <v>113</v>
      </c>
      <c r="E66" s="27">
        <v>32.011331444759207</v>
      </c>
      <c r="F66" s="37">
        <v>240</v>
      </c>
      <c r="G66" s="29">
        <v>67.988668555240793</v>
      </c>
      <c r="I66" s="31"/>
      <c r="J66" s="31"/>
    </row>
    <row r="67" spans="1:10">
      <c r="A67" s="45" t="s">
        <v>13</v>
      </c>
      <c r="B67" s="46"/>
      <c r="C67" s="22">
        <v>257</v>
      </c>
      <c r="D67" s="35">
        <v>91</v>
      </c>
      <c r="E67" s="28">
        <v>35.408560311284049</v>
      </c>
      <c r="F67" s="38">
        <v>166</v>
      </c>
      <c r="G67" s="30">
        <v>64.591439688715951</v>
      </c>
      <c r="I67" s="31"/>
      <c r="J67" s="31"/>
    </row>
    <row r="68" spans="1:10">
      <c r="A68" s="45" t="s">
        <v>14</v>
      </c>
      <c r="B68" s="46"/>
      <c r="C68" s="22">
        <v>45</v>
      </c>
      <c r="D68" s="35">
        <v>11</v>
      </c>
      <c r="E68" s="28">
        <v>24.444444444444443</v>
      </c>
      <c r="F68" s="38">
        <v>34</v>
      </c>
      <c r="G68" s="30">
        <v>75.555555555555557</v>
      </c>
      <c r="I68" s="31"/>
      <c r="J68" s="31"/>
    </row>
    <row r="69" spans="1:10">
      <c r="A69" s="45" t="s">
        <v>15</v>
      </c>
      <c r="B69" s="46"/>
      <c r="C69" s="22">
        <v>34</v>
      </c>
      <c r="D69" s="35">
        <v>7</v>
      </c>
      <c r="E69" s="28">
        <v>20.588235294117645</v>
      </c>
      <c r="F69" s="38">
        <v>27</v>
      </c>
      <c r="G69" s="30">
        <v>79.411764705882348</v>
      </c>
      <c r="I69" s="31"/>
      <c r="J69" s="31"/>
    </row>
    <row r="70" spans="1:10">
      <c r="A70" s="45" t="s">
        <v>16</v>
      </c>
      <c r="B70" s="46"/>
      <c r="C70" s="22">
        <v>17</v>
      </c>
      <c r="D70" s="35">
        <v>4</v>
      </c>
      <c r="E70" s="28">
        <v>23.52941176470588</v>
      </c>
      <c r="F70" s="38">
        <v>13</v>
      </c>
      <c r="G70" s="30">
        <v>76.470588235294116</v>
      </c>
      <c r="I70" s="31"/>
      <c r="J70" s="31"/>
    </row>
    <row r="71" spans="1:10" s="1" customFormat="1">
      <c r="A71" s="20" t="s">
        <v>2</v>
      </c>
      <c r="B71" s="20"/>
      <c r="C71" s="12">
        <f>C72+C73+C74+C75</f>
        <v>705</v>
      </c>
      <c r="D71" s="33">
        <f t="shared" ref="D71" si="8">D72+D73+D74+D75</f>
        <v>136</v>
      </c>
      <c r="E71" s="27">
        <v>19.290780141843971</v>
      </c>
      <c r="F71" s="37">
        <v>569</v>
      </c>
      <c r="G71" s="29">
        <v>80.709219858156033</v>
      </c>
      <c r="I71" s="31"/>
      <c r="J71" s="31"/>
    </row>
    <row r="72" spans="1:10">
      <c r="A72" s="45" t="s">
        <v>13</v>
      </c>
      <c r="B72" s="46"/>
      <c r="C72" s="22">
        <v>638</v>
      </c>
      <c r="D72" s="35">
        <v>129</v>
      </c>
      <c r="E72" s="28">
        <v>20.219435736677116</v>
      </c>
      <c r="F72" s="38">
        <v>509</v>
      </c>
      <c r="G72" s="30">
        <v>79.780564263322887</v>
      </c>
      <c r="I72" s="31"/>
      <c r="J72" s="31"/>
    </row>
    <row r="73" spans="1:10">
      <c r="A73" s="45" t="s">
        <v>14</v>
      </c>
      <c r="B73" s="46"/>
      <c r="C73" s="22">
        <v>36</v>
      </c>
      <c r="D73" s="35">
        <v>5</v>
      </c>
      <c r="E73" s="28">
        <v>13.888888888888889</v>
      </c>
      <c r="F73" s="38">
        <v>31</v>
      </c>
      <c r="G73" s="30">
        <v>86.111111111111114</v>
      </c>
      <c r="I73" s="31"/>
      <c r="J73" s="31"/>
    </row>
    <row r="74" spans="1:10">
      <c r="A74" s="45" t="s">
        <v>15</v>
      </c>
      <c r="B74" s="46"/>
      <c r="C74" s="22">
        <v>23</v>
      </c>
      <c r="D74" s="35">
        <v>1</v>
      </c>
      <c r="E74" s="28">
        <v>4.3478260869565215</v>
      </c>
      <c r="F74" s="38">
        <v>22</v>
      </c>
      <c r="G74" s="30">
        <v>95.652173913043484</v>
      </c>
      <c r="I74" s="31"/>
      <c r="J74" s="31"/>
    </row>
    <row r="75" spans="1:10">
      <c r="A75" s="45" t="s">
        <v>16</v>
      </c>
      <c r="B75" s="46"/>
      <c r="C75" s="22">
        <v>8</v>
      </c>
      <c r="D75" s="35">
        <v>1</v>
      </c>
      <c r="E75" s="28">
        <v>12.5</v>
      </c>
      <c r="F75" s="38">
        <v>7</v>
      </c>
      <c r="G75" s="30">
        <v>87.5</v>
      </c>
      <c r="I75" s="31"/>
      <c r="J75" s="31"/>
    </row>
    <row r="76" spans="1:10">
      <c r="A76" s="20" t="s">
        <v>27</v>
      </c>
      <c r="B76" s="13"/>
      <c r="C76" s="12">
        <f>C77+C78+C79+C80</f>
        <v>307</v>
      </c>
      <c r="D76" s="33">
        <f t="shared" ref="D76" si="9">D77+D78+D79+D80</f>
        <v>64</v>
      </c>
      <c r="E76" s="27">
        <v>20.846905537459286</v>
      </c>
      <c r="F76" s="37">
        <v>243</v>
      </c>
      <c r="G76" s="29">
        <v>79.153094462540722</v>
      </c>
      <c r="I76" s="31"/>
      <c r="J76" s="31"/>
    </row>
    <row r="77" spans="1:10">
      <c r="A77" s="45" t="s">
        <v>13</v>
      </c>
      <c r="B77" s="46"/>
      <c r="C77" s="22">
        <v>199</v>
      </c>
      <c r="D77" s="35">
        <v>51</v>
      </c>
      <c r="E77" s="28">
        <v>25.628140703517587</v>
      </c>
      <c r="F77" s="38">
        <v>148</v>
      </c>
      <c r="G77" s="30">
        <v>74.371859296482413</v>
      </c>
      <c r="I77" s="31"/>
      <c r="J77" s="31"/>
    </row>
    <row r="78" spans="1:10">
      <c r="A78" s="45" t="s">
        <v>14</v>
      </c>
      <c r="B78" s="46"/>
      <c r="C78" s="22">
        <v>53</v>
      </c>
      <c r="D78" s="35">
        <v>2</v>
      </c>
      <c r="E78" s="28">
        <v>3.7735849056603774</v>
      </c>
      <c r="F78" s="38">
        <v>51</v>
      </c>
      <c r="G78" s="30">
        <v>96.226415094339629</v>
      </c>
      <c r="I78" s="31"/>
      <c r="J78" s="31"/>
    </row>
    <row r="79" spans="1:10">
      <c r="A79" s="45" t="s">
        <v>15</v>
      </c>
      <c r="B79" s="46"/>
      <c r="C79" s="22">
        <v>46</v>
      </c>
      <c r="D79" s="35">
        <v>11</v>
      </c>
      <c r="E79" s="28">
        <v>23.913043478260871</v>
      </c>
      <c r="F79" s="38">
        <v>35</v>
      </c>
      <c r="G79" s="30">
        <v>76.08695652173914</v>
      </c>
      <c r="I79" s="31"/>
      <c r="J79" s="31"/>
    </row>
    <row r="80" spans="1:10">
      <c r="A80" s="45" t="s">
        <v>16</v>
      </c>
      <c r="B80" s="46"/>
      <c r="C80" s="22">
        <v>9</v>
      </c>
      <c r="D80" s="35">
        <v>0</v>
      </c>
      <c r="E80" s="28">
        <v>0</v>
      </c>
      <c r="F80" s="38">
        <v>9</v>
      </c>
      <c r="G80" s="30">
        <v>100</v>
      </c>
      <c r="I80" s="31"/>
      <c r="J80" s="31"/>
    </row>
    <row r="81" spans="1:7">
      <c r="A81" s="8"/>
      <c r="B81" s="8"/>
      <c r="C81" s="18"/>
      <c r="D81" s="7"/>
      <c r="E81" s="6"/>
      <c r="F81" s="16"/>
      <c r="G81" s="19"/>
    </row>
    <row r="82" spans="1:7">
      <c r="A82" s="8"/>
      <c r="B82" s="5"/>
      <c r="C82" s="18"/>
      <c r="D82" s="7"/>
      <c r="E82" s="6"/>
      <c r="F82" s="7"/>
      <c r="G82" s="8"/>
    </row>
    <row r="83" spans="1:7">
      <c r="A83" s="8"/>
      <c r="B83" s="5"/>
      <c r="C83" s="18"/>
      <c r="D83" s="7"/>
      <c r="E83" s="6"/>
      <c r="F83" s="7"/>
    </row>
    <row r="84" spans="1:7">
      <c r="A84" s="8"/>
      <c r="B84" s="5"/>
      <c r="C84" s="18"/>
      <c r="D84" s="7"/>
      <c r="E84" s="6"/>
      <c r="F84" s="7"/>
    </row>
    <row r="85" spans="1:7">
      <c r="A85" s="8"/>
      <c r="B85" s="5"/>
      <c r="C85" s="18"/>
      <c r="D85" s="7"/>
      <c r="E85" s="6"/>
      <c r="F85" s="7"/>
    </row>
    <row r="86" spans="1:7">
      <c r="A86" s="8"/>
      <c r="B86" s="8"/>
      <c r="C86" s="8"/>
      <c r="D86" s="8"/>
      <c r="E86" s="6"/>
      <c r="F86" s="16"/>
    </row>
    <row r="87" spans="1:7">
      <c r="A87" s="8"/>
      <c r="B87" s="5"/>
      <c r="C87" s="18"/>
      <c r="D87" s="7"/>
      <c r="E87" s="6"/>
      <c r="F87" s="7"/>
    </row>
    <row r="88" spans="1:7">
      <c r="A88" s="8"/>
      <c r="B88" s="5"/>
      <c r="C88" s="18"/>
      <c r="D88" s="7"/>
      <c r="E88" s="6"/>
      <c r="F88" s="7"/>
    </row>
    <row r="89" spans="1:7">
      <c r="A89" s="8"/>
      <c r="B89" s="5"/>
      <c r="C89" s="18"/>
      <c r="D89" s="7"/>
      <c r="E89" s="6"/>
      <c r="F89" s="7"/>
    </row>
    <row r="90" spans="1:7">
      <c r="A90" s="8"/>
      <c r="B90" s="5"/>
      <c r="C90" s="18"/>
      <c r="D90" s="7"/>
      <c r="E90" s="6"/>
      <c r="F90" s="7"/>
    </row>
    <row r="91" spans="1:7">
      <c r="A91" s="8"/>
      <c r="B91" s="8"/>
      <c r="C91" s="8"/>
      <c r="D91" s="8"/>
      <c r="E91" s="6"/>
      <c r="F91" s="16"/>
    </row>
    <row r="92" spans="1:7">
      <c r="A92" s="8"/>
      <c r="B92" s="5"/>
      <c r="C92" s="18"/>
      <c r="D92" s="7"/>
      <c r="E92" s="6"/>
      <c r="F92" s="7"/>
    </row>
    <row r="93" spans="1:7">
      <c r="A93" s="8"/>
      <c r="B93" s="5"/>
      <c r="C93" s="18"/>
      <c r="D93" s="7"/>
      <c r="E93" s="6"/>
      <c r="F93" s="7"/>
    </row>
    <row r="94" spans="1:7">
      <c r="A94" s="8"/>
      <c r="B94" s="5"/>
      <c r="C94" s="18"/>
      <c r="D94" s="7"/>
      <c r="E94" s="6"/>
      <c r="F94" s="7"/>
    </row>
    <row r="95" spans="1:7">
      <c r="A95" s="8"/>
      <c r="B95" s="5"/>
      <c r="C95" s="18"/>
      <c r="D95" s="7"/>
      <c r="E95" s="6"/>
      <c r="F95" s="7"/>
    </row>
    <row r="96" spans="1:7">
      <c r="A96" s="8"/>
      <c r="B96" s="8"/>
      <c r="C96" s="18"/>
      <c r="D96" s="18"/>
      <c r="E96" s="6"/>
      <c r="F96" s="16"/>
    </row>
    <row r="97" spans="1:6">
      <c r="A97" s="8"/>
      <c r="B97" s="5"/>
      <c r="C97" s="18"/>
      <c r="D97" s="7"/>
      <c r="E97" s="6"/>
      <c r="F97" s="7"/>
    </row>
    <row r="98" spans="1:6">
      <c r="A98" s="8"/>
      <c r="B98" s="5"/>
      <c r="C98" s="18"/>
      <c r="D98" s="7"/>
      <c r="E98" s="6"/>
      <c r="F98" s="7"/>
    </row>
    <row r="99" spans="1:6">
      <c r="A99" s="8"/>
      <c r="B99" s="5"/>
      <c r="C99" s="18"/>
      <c r="D99" s="7"/>
      <c r="E99" s="6"/>
      <c r="F99" s="7"/>
    </row>
    <row r="100" spans="1:6">
      <c r="A100" s="8"/>
      <c r="B100" s="5"/>
      <c r="C100" s="18"/>
      <c r="D100" s="7"/>
      <c r="E100" s="6"/>
      <c r="F100" s="7"/>
    </row>
    <row r="101" spans="1:6">
      <c r="A101" s="8"/>
      <c r="B101" s="8"/>
      <c r="C101" s="8"/>
      <c r="D101" s="8"/>
      <c r="E101" s="6"/>
      <c r="F101" s="16"/>
    </row>
    <row r="102" spans="1:6">
      <c r="A102" s="8"/>
      <c r="B102" s="5"/>
      <c r="C102" s="18"/>
      <c r="D102" s="7"/>
      <c r="E102" s="6"/>
      <c r="F102" s="7"/>
    </row>
    <row r="103" spans="1:6">
      <c r="A103" s="8"/>
      <c r="B103" s="5"/>
      <c r="C103" s="18"/>
      <c r="D103" s="7"/>
      <c r="E103" s="6"/>
      <c r="F103" s="7"/>
    </row>
    <row r="104" spans="1:6">
      <c r="A104" s="8"/>
      <c r="B104" s="5"/>
      <c r="C104" s="18"/>
      <c r="D104" s="7"/>
      <c r="E104" s="6"/>
      <c r="F104" s="7"/>
    </row>
    <row r="105" spans="1:6">
      <c r="A105" s="8"/>
      <c r="B105" s="5"/>
      <c r="C105" s="18"/>
      <c r="D105" s="7"/>
      <c r="E105" s="6"/>
      <c r="F105" s="7"/>
    </row>
    <row r="106" spans="1:6">
      <c r="A106" s="8"/>
      <c r="B106" s="8"/>
      <c r="C106" s="18"/>
      <c r="D106" s="18"/>
      <c r="E106" s="6"/>
      <c r="F106" s="16"/>
    </row>
    <row r="107" spans="1:6">
      <c r="A107" s="8"/>
      <c r="B107" s="5"/>
      <c r="C107" s="18"/>
      <c r="D107" s="7"/>
      <c r="E107" s="6"/>
      <c r="F107" s="7"/>
    </row>
    <row r="108" spans="1:6">
      <c r="A108" s="8"/>
      <c r="B108" s="5"/>
      <c r="C108" s="18"/>
      <c r="D108" s="7"/>
      <c r="E108" s="6"/>
      <c r="F108" s="7"/>
    </row>
    <row r="109" spans="1:6">
      <c r="A109" s="8"/>
      <c r="B109" s="5"/>
      <c r="C109" s="18"/>
      <c r="D109" s="7"/>
      <c r="E109" s="6"/>
      <c r="F109" s="7"/>
    </row>
    <row r="110" spans="1:6">
      <c r="A110" s="8"/>
      <c r="B110" s="5"/>
      <c r="C110" s="18"/>
      <c r="D110" s="7"/>
      <c r="E110" s="6"/>
      <c r="F110" s="7"/>
    </row>
    <row r="111" spans="1:6">
      <c r="A111" s="8"/>
      <c r="B111" s="8"/>
      <c r="C111" s="18"/>
      <c r="D111" s="18"/>
      <c r="E111" s="6"/>
      <c r="F111" s="16"/>
    </row>
    <row r="112" spans="1:6">
      <c r="A112" s="8"/>
      <c r="B112" s="5"/>
      <c r="C112" s="18"/>
      <c r="D112" s="7"/>
      <c r="E112" s="6"/>
      <c r="F112" s="7"/>
    </row>
    <row r="113" spans="1:6">
      <c r="A113" s="8"/>
      <c r="B113" s="5"/>
      <c r="C113" s="18"/>
      <c r="D113" s="7"/>
      <c r="E113" s="6"/>
      <c r="F113" s="7"/>
    </row>
    <row r="114" spans="1:6">
      <c r="A114" s="8"/>
      <c r="B114" s="5"/>
      <c r="C114" s="18"/>
      <c r="D114" s="7"/>
      <c r="E114" s="6"/>
      <c r="F114" s="7"/>
    </row>
    <row r="115" spans="1:6">
      <c r="A115" s="8"/>
      <c r="B115" s="5"/>
      <c r="C115" s="18"/>
      <c r="D115" s="7"/>
      <c r="E115" s="6"/>
      <c r="F115" s="7"/>
    </row>
    <row r="116" spans="1:6">
      <c r="A116" s="8"/>
      <c r="B116" s="8"/>
      <c r="C116" s="8"/>
      <c r="D116" s="8"/>
      <c r="E116" s="6"/>
      <c r="F116" s="16"/>
    </row>
    <row r="117" spans="1:6">
      <c r="A117" s="8"/>
      <c r="B117" s="5"/>
      <c r="C117" s="18"/>
      <c r="D117" s="7"/>
      <c r="E117" s="6"/>
      <c r="F117" s="7"/>
    </row>
    <row r="118" spans="1:6">
      <c r="A118" s="8"/>
      <c r="B118" s="5"/>
      <c r="C118" s="18"/>
      <c r="D118" s="7"/>
      <c r="E118" s="6"/>
      <c r="F118" s="7"/>
    </row>
    <row r="119" spans="1:6">
      <c r="A119" s="8"/>
      <c r="B119" s="5"/>
      <c r="C119" s="18"/>
      <c r="D119" s="7"/>
      <c r="E119" s="6"/>
      <c r="F119" s="7"/>
    </row>
    <row r="120" spans="1:6">
      <c r="A120" s="8"/>
      <c r="B120" s="5"/>
      <c r="C120" s="18"/>
      <c r="D120" s="7"/>
      <c r="E120" s="6"/>
      <c r="F120" s="7"/>
    </row>
    <row r="121" spans="1:6">
      <c r="A121" s="8"/>
      <c r="B121" s="8"/>
      <c r="C121" s="8"/>
      <c r="D121" s="8"/>
      <c r="E121" s="6"/>
      <c r="F121" s="16"/>
    </row>
    <row r="122" spans="1:6">
      <c r="A122" s="8"/>
      <c r="B122" s="5"/>
      <c r="C122" s="18"/>
      <c r="D122" s="7"/>
      <c r="E122" s="6"/>
      <c r="F122" s="7"/>
    </row>
    <row r="123" spans="1:6">
      <c r="A123" s="8"/>
      <c r="B123" s="5"/>
      <c r="C123" s="18"/>
      <c r="D123" s="7"/>
      <c r="E123" s="6"/>
      <c r="F123" s="7"/>
    </row>
    <row r="124" spans="1:6">
      <c r="A124" s="8"/>
      <c r="B124" s="5"/>
      <c r="C124" s="18"/>
      <c r="D124" s="7"/>
      <c r="E124" s="6"/>
      <c r="F124" s="7"/>
    </row>
    <row r="125" spans="1:6">
      <c r="A125" s="8"/>
      <c r="B125" s="5"/>
      <c r="C125" s="18"/>
      <c r="D125" s="7"/>
      <c r="E125" s="6"/>
      <c r="F125" s="7"/>
    </row>
    <row r="126" spans="1:6">
      <c r="A126" s="8"/>
      <c r="B126" s="8"/>
      <c r="C126" s="8"/>
      <c r="D126" s="8"/>
      <c r="E126" s="6"/>
      <c r="F126" s="16"/>
    </row>
    <row r="127" spans="1:6">
      <c r="A127" s="8"/>
      <c r="B127" s="5"/>
      <c r="C127" s="18"/>
      <c r="D127" s="7"/>
      <c r="E127" s="6"/>
      <c r="F127" s="7"/>
    </row>
    <row r="128" spans="1:6">
      <c r="A128" s="8"/>
      <c r="B128" s="5"/>
      <c r="C128" s="18"/>
      <c r="D128" s="7"/>
      <c r="E128" s="6"/>
      <c r="F128" s="7"/>
    </row>
    <row r="129" spans="1:6">
      <c r="A129" s="8"/>
      <c r="B129" s="5"/>
      <c r="C129" s="18"/>
      <c r="D129" s="7"/>
      <c r="E129" s="6"/>
      <c r="F129" s="7"/>
    </row>
    <row r="130" spans="1:6">
      <c r="A130" s="8"/>
      <c r="B130" s="5"/>
      <c r="C130" s="18"/>
      <c r="D130" s="7"/>
      <c r="E130" s="6"/>
      <c r="F130" s="7"/>
    </row>
    <row r="131" spans="1:6">
      <c r="A131" s="8"/>
      <c r="B131" s="8"/>
      <c r="C131" s="8"/>
      <c r="D131" s="8"/>
      <c r="E131" s="6"/>
      <c r="F131" s="16"/>
    </row>
    <row r="132" spans="1:6">
      <c r="A132" s="8"/>
      <c r="B132" s="5"/>
      <c r="C132" s="18"/>
      <c r="D132" s="7"/>
      <c r="E132" s="6"/>
      <c r="F132" s="7"/>
    </row>
    <row r="133" spans="1:6">
      <c r="A133" s="8"/>
      <c r="B133" s="5"/>
      <c r="C133" s="18"/>
      <c r="D133" s="7"/>
      <c r="E133" s="6"/>
      <c r="F133" s="7"/>
    </row>
    <row r="134" spans="1:6">
      <c r="A134" s="8"/>
      <c r="B134" s="5"/>
      <c r="C134" s="18"/>
      <c r="D134" s="7"/>
      <c r="E134" s="6"/>
      <c r="F134" s="7"/>
    </row>
    <row r="135" spans="1:6">
      <c r="A135" s="8"/>
      <c r="B135" s="5"/>
      <c r="C135" s="18"/>
      <c r="D135" s="7"/>
      <c r="E135" s="6"/>
      <c r="F135" s="7"/>
    </row>
    <row r="136" spans="1:6">
      <c r="A136" s="8"/>
      <c r="B136" s="8"/>
      <c r="C136" s="8"/>
      <c r="D136" s="8"/>
      <c r="E136" s="6"/>
      <c r="F136" s="16"/>
    </row>
    <row r="137" spans="1:6">
      <c r="A137" s="8"/>
      <c r="B137" s="5"/>
      <c r="C137" s="18"/>
      <c r="D137" s="7"/>
      <c r="E137" s="6"/>
      <c r="F137" s="7"/>
    </row>
    <row r="138" spans="1:6">
      <c r="A138" s="8"/>
      <c r="B138" s="5"/>
      <c r="C138" s="18"/>
      <c r="D138" s="7"/>
      <c r="E138" s="6"/>
      <c r="F138" s="7"/>
    </row>
    <row r="139" spans="1:6">
      <c r="A139" s="8"/>
      <c r="B139" s="5"/>
      <c r="C139" s="18"/>
      <c r="D139" s="7"/>
      <c r="E139" s="6"/>
      <c r="F139" s="7"/>
    </row>
    <row r="140" spans="1:6">
      <c r="A140" s="8"/>
      <c r="B140" s="5"/>
      <c r="C140" s="18"/>
      <c r="D140" s="7"/>
      <c r="E140" s="6"/>
      <c r="F140" s="7"/>
    </row>
  </sheetData>
  <mergeCells count="61">
    <mergeCell ref="A77:B77"/>
    <mergeCell ref="A78:B78"/>
    <mergeCell ref="A79:B79"/>
    <mergeCell ref="A80:B80"/>
    <mergeCell ref="A36:B36"/>
    <mergeCell ref="A42:B42"/>
    <mergeCell ref="A48:B48"/>
    <mergeCell ref="A59:B59"/>
    <mergeCell ref="A70:B70"/>
    <mergeCell ref="A72:B72"/>
    <mergeCell ref="A73:B73"/>
    <mergeCell ref="A74:B74"/>
    <mergeCell ref="A75:B75"/>
    <mergeCell ref="A64:B64"/>
    <mergeCell ref="A65:B65"/>
    <mergeCell ref="A67:B67"/>
    <mergeCell ref="A68:B68"/>
    <mergeCell ref="A69:B69"/>
    <mergeCell ref="A56:B56"/>
    <mergeCell ref="A57:B57"/>
    <mergeCell ref="A58:B58"/>
    <mergeCell ref="A62:B62"/>
    <mergeCell ref="A63:B63"/>
    <mergeCell ref="A50:B50"/>
    <mergeCell ref="A51:B51"/>
    <mergeCell ref="A52:B52"/>
    <mergeCell ref="A53:B53"/>
    <mergeCell ref="A55:B55"/>
    <mergeCell ref="A41:B41"/>
    <mergeCell ref="A44:B44"/>
    <mergeCell ref="A45:B45"/>
    <mergeCell ref="A46:B46"/>
    <mergeCell ref="A47:B47"/>
    <mergeCell ref="A34:B34"/>
    <mergeCell ref="A35:B35"/>
    <mergeCell ref="A38:B38"/>
    <mergeCell ref="A39:B39"/>
    <mergeCell ref="A40:B40"/>
    <mergeCell ref="A28:B28"/>
    <mergeCell ref="A29:B29"/>
    <mergeCell ref="A30:B30"/>
    <mergeCell ref="A32:B32"/>
    <mergeCell ref="A33:B33"/>
    <mergeCell ref="A22:B22"/>
    <mergeCell ref="A23:B23"/>
    <mergeCell ref="A24:B24"/>
    <mergeCell ref="A25:B25"/>
    <mergeCell ref="A27:B27"/>
    <mergeCell ref="A20:B20"/>
    <mergeCell ref="A16:B16"/>
    <mergeCell ref="A17:B17"/>
    <mergeCell ref="A18:B18"/>
    <mergeCell ref="A19:B19"/>
    <mergeCell ref="A8:B8"/>
    <mergeCell ref="A10:B10"/>
    <mergeCell ref="A15:B15"/>
    <mergeCell ref="A9:B9"/>
    <mergeCell ref="A11:B11"/>
    <mergeCell ref="A12:B12"/>
    <mergeCell ref="A13:B13"/>
    <mergeCell ref="A14:B14"/>
  </mergeCells>
  <pageMargins left="0.70866141732283472" right="0.70866141732283472" top="0.78740157480314965" bottom="0.78740157480314965" header="0.31496062992125984" footer="0.31496062992125984"/>
  <pageSetup paperSize="9" scale="71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7-17.</vt:lpstr>
    </vt:vector>
  </TitlesOfParts>
  <Company>Úřad vlády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Musilová Marta</dc:creator>
  <cp:lastModifiedBy>Marek Řezanka</cp:lastModifiedBy>
  <cp:lastPrinted>2019-12-04T13:39:17Z</cp:lastPrinted>
  <dcterms:created xsi:type="dcterms:W3CDTF">2019-08-19T12:53:11Z</dcterms:created>
  <dcterms:modified xsi:type="dcterms:W3CDTF">2019-12-05T13:15:52Z</dcterms:modified>
</cp:coreProperties>
</file>