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TECHNOL\oddeleni_6302\2_Informační společnost\01_Domácnosti, jednotlivci_Lenka\4_VÝSTUPY\1_PUBLIKACE\2020\Kap. 14\ES_Nakupování_vzd_nove.xlsx 2020-11-18 15-46-34\"/>
    </mc:Choice>
  </mc:AlternateContent>
  <bookViews>
    <workbookView xWindow="0" yWindow="0" windowWidth="10845" windowHeight="11220"/>
  </bookViews>
  <sheets>
    <sheet name="14.1,,1" sheetId="1" r:id="rId1"/>
  </sheets>
  <externalReferences>
    <externalReference r:id="rId2"/>
  </externalReferences>
  <definedNames>
    <definedName name="_AMO_SingleObject_80888551_ROM_F0.SEC2.Tabulate_1.SEC1.BDY.Cross_tabular_summary_report_Table_1" hidden="1">#REF!</definedName>
    <definedName name="_AMO_SingleObject_80888551_ROM_F0.SEC2.Tabulate_1.SEC1.HDR.TXT1" hidden="1">#REF!</definedName>
    <definedName name="_xlnm.Print_Area" localSheetId="0">'14.1,,1'!$A$1:$J$56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56" i="1" l="1"/>
  <c r="O56" i="1"/>
  <c r="N56" i="1"/>
  <c r="P55" i="1"/>
  <c r="O55" i="1"/>
  <c r="N55" i="1"/>
  <c r="P54" i="1"/>
  <c r="O54" i="1"/>
  <c r="N54" i="1"/>
  <c r="P53" i="1"/>
  <c r="O53" i="1"/>
  <c r="N53" i="1"/>
  <c r="P52" i="1"/>
  <c r="O52" i="1"/>
  <c r="N52" i="1"/>
  <c r="P51" i="1"/>
  <c r="O51" i="1"/>
  <c r="N51" i="1"/>
  <c r="P49" i="1"/>
  <c r="O49" i="1"/>
  <c r="N49" i="1"/>
  <c r="P48" i="1"/>
  <c r="O48" i="1"/>
  <c r="N48" i="1"/>
  <c r="P47" i="1"/>
  <c r="O47" i="1"/>
  <c r="N47" i="1"/>
  <c r="P46" i="1"/>
  <c r="O46" i="1"/>
  <c r="N46" i="1"/>
  <c r="P44" i="1"/>
  <c r="O44" i="1"/>
  <c r="N44" i="1"/>
  <c r="P43" i="1"/>
  <c r="O43" i="1"/>
  <c r="N43" i="1"/>
  <c r="P42" i="1"/>
  <c r="O42" i="1"/>
  <c r="N42" i="1"/>
  <c r="P41" i="1"/>
  <c r="O41" i="1"/>
  <c r="N41" i="1"/>
  <c r="P40" i="1"/>
  <c r="O40" i="1"/>
  <c r="N40" i="1"/>
  <c r="P39" i="1"/>
  <c r="O39" i="1"/>
  <c r="N39" i="1"/>
  <c r="P38" i="1"/>
  <c r="O38" i="1"/>
  <c r="N38" i="1"/>
  <c r="P36" i="1"/>
  <c r="O36" i="1"/>
  <c r="N36" i="1"/>
  <c r="P35" i="1"/>
  <c r="O35" i="1"/>
  <c r="N35" i="1"/>
  <c r="P33" i="1"/>
  <c r="O33" i="1"/>
  <c r="N33" i="1"/>
</calcChain>
</file>

<file path=xl/sharedStrings.xml><?xml version="1.0" encoding="utf-8"?>
<sst xmlns="http://schemas.openxmlformats.org/spreadsheetml/2006/main" count="67" uniqueCount="47">
  <si>
    <t xml:space="preserve">Česká republika </t>
  </si>
  <si>
    <t>Tabulka 14.1: Osoby v ČR nakupující na internetu, 2020</t>
  </si>
  <si>
    <t>Nakoupily v posledních 
3 měsících</t>
  </si>
  <si>
    <t>Nakoupily v posledních 
12 měsících</t>
  </si>
  <si>
    <t>Nakoupily alespoň jednou 
v životě</t>
  </si>
  <si>
    <t xml:space="preserve">v tis. </t>
  </si>
  <si>
    <r>
      <t>%</t>
    </r>
    <r>
      <rPr>
        <i/>
        <vertAlign val="superscript"/>
        <sz val="8"/>
        <rFont val="Arial"/>
        <family val="2"/>
      </rPr>
      <t>1)</t>
    </r>
  </si>
  <si>
    <r>
      <t>%</t>
    </r>
    <r>
      <rPr>
        <i/>
        <vertAlign val="superscript"/>
        <sz val="8"/>
        <rFont val="Arial"/>
        <family val="2"/>
      </rPr>
      <t>2)</t>
    </r>
  </si>
  <si>
    <r>
      <t>%</t>
    </r>
    <r>
      <rPr>
        <i/>
        <vertAlign val="superscript"/>
        <sz val="8"/>
        <rFont val="Arial"/>
        <family val="2"/>
      </rPr>
      <t>3)</t>
    </r>
  </si>
  <si>
    <r>
      <t>%</t>
    </r>
    <r>
      <rPr>
        <i/>
        <vertAlign val="superscript"/>
        <sz val="8"/>
        <rFont val="Arial"/>
        <family val="2"/>
      </rPr>
      <t>4)</t>
    </r>
  </si>
  <si>
    <t>Celkem 16+</t>
  </si>
  <si>
    <t>Pohlaví</t>
  </si>
  <si>
    <t>Muži 16+</t>
  </si>
  <si>
    <t>Ženy 16+</t>
  </si>
  <si>
    <t>Věková skupina</t>
  </si>
  <si>
    <t>16–24 let</t>
  </si>
  <si>
    <t>25–34 let</t>
  </si>
  <si>
    <t>35–44 let</t>
  </si>
  <si>
    <t>45–54 let</t>
  </si>
  <si>
    <t>55–64 let</t>
  </si>
  <si>
    <t>65–74 let</t>
  </si>
  <si>
    <t>75+</t>
  </si>
  <si>
    <t>Vzdělání (25-64 let)</t>
  </si>
  <si>
    <t>Základní</t>
  </si>
  <si>
    <t>Střední bez maturity</t>
  </si>
  <si>
    <t>Střední s maturitou + VOŠ</t>
  </si>
  <si>
    <t>Vysokoškolské</t>
  </si>
  <si>
    <t>Ekonomická aktivita (16+)</t>
  </si>
  <si>
    <t>Zaměstnaní</t>
  </si>
  <si>
    <t>Nezaměstnaní</t>
  </si>
  <si>
    <t>.</t>
  </si>
  <si>
    <t>Ženy v domácnosti*</t>
  </si>
  <si>
    <t>Studenti</t>
  </si>
  <si>
    <t>Starobní důchodci</t>
  </si>
  <si>
    <t>Invalidní důchodci</t>
  </si>
  <si>
    <t>Graf 14.1: Osoby v ČR podle toho, kdy naposledy nakoupily na internetu, 2020</t>
  </si>
  <si>
    <t xml:space="preserve"> V posledních 3 měsících</t>
  </si>
  <si>
    <t xml:space="preserve"> Mezi 3 a 12 měsíci</t>
  </si>
  <si>
    <t xml:space="preserve"> Před více než 12 měsíci</t>
  </si>
  <si>
    <t>ZŠ</t>
  </si>
  <si>
    <t>SŠ bez maturity</t>
  </si>
  <si>
    <t>SŠ s maturitou + VOŠ</t>
  </si>
  <si>
    <t>VŠ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</si>
  <si>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 Podíl z celkového počtu osob v dané socio-demografické skupině</t>
    </r>
  </si>
  <si>
    <r>
      <rPr>
        <vertAlign val="superscript"/>
        <sz val="8"/>
        <rFont val="Arial"/>
        <family val="2"/>
        <charset val="238"/>
      </rPr>
      <t xml:space="preserve">2), 3), 4) </t>
    </r>
    <r>
      <rPr>
        <sz val="8"/>
        <rFont val="Arial"/>
        <family val="2"/>
      </rPr>
      <t>Podíl z celkového počtu osob v dané socio-demografické skupině, které použily internet v posledních 3, resp. 12 měsících, resp. alespoň jednou v životě</t>
    </r>
  </si>
  <si>
    <t>* Zahrnuje i ženy (popř. muže) na rodičovské či mateřské dovolené</t>
  </si>
  <si>
    <t>Zdroj: Český statistický úřad,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</si>
</sst>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__"/>
    <numFmt numFmtId="165" formatCode="#,##0.0"/>
  </numFmts>
  <fonts count="12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7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i/>
      <vertAlign val="superscript"/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7"/>
      <color theme="0"/>
      <name val="Arial"/>
      <family val="2"/>
    </font>
    <font>
      <vertAlign val="superscript"/>
      <sz val="8"/>
      <name val="Arial"/>
      <family val="2"/>
      <charset val="238"/>
    </font>
    <font>
      <b/>
      <sz val="10"/>
      <color rgb="FF7030A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auto="1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auto="1"/>
      </left>
      <right/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Border="1"/>
    <xf numFmtId="0" fontId="2" fillId="0" borderId="0" xfId="0" applyFont="1"/>
    <xf numFmtId="0" fontId="3" fillId="0" borderId="0" xfId="0" applyFont="1" applyBorder="1"/>
    <xf numFmtId="0" fontId="1" fillId="0" borderId="0" xfId="0" applyFont="1" applyBorder="1"/>
    <xf numFmtId="0" fontId="4" fillId="0" borderId="0" xfId="0" applyFont="1" applyBorder="1"/>
    <xf numFmtId="0" fontId="4" fillId="0" borderId="1" xfId="0" applyFont="1" applyBorder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6" fillId="0" borderId="9" xfId="0" applyFont="1" applyFill="1" applyBorder="1"/>
    <xf numFmtId="164" fontId="7" fillId="0" borderId="10" xfId="0" applyNumberFormat="1" applyFont="1" applyFill="1" applyBorder="1" applyAlignment="1">
      <alignment horizontal="right"/>
    </xf>
    <xf numFmtId="164" fontId="7" fillId="0" borderId="11" xfId="0" applyNumberFormat="1" applyFont="1" applyFill="1" applyBorder="1" applyAlignment="1">
      <alignment horizontal="right"/>
    </xf>
    <xf numFmtId="164" fontId="7" fillId="0" borderId="12" xfId="0" applyNumberFormat="1" applyFont="1" applyFill="1" applyBorder="1" applyAlignment="1">
      <alignment horizontal="right"/>
    </xf>
    <xf numFmtId="164" fontId="7" fillId="0" borderId="13" xfId="0" applyNumberFormat="1" applyFont="1" applyFill="1" applyBorder="1" applyAlignment="1">
      <alignment horizontal="right"/>
    </xf>
    <xf numFmtId="0" fontId="3" fillId="3" borderId="9" xfId="0" applyFont="1" applyFill="1" applyBorder="1"/>
    <xf numFmtId="164" fontId="8" fillId="3" borderId="10" xfId="0" applyNumberFormat="1" applyFont="1" applyFill="1" applyBorder="1" applyAlignment="1">
      <alignment horizontal="right"/>
    </xf>
    <xf numFmtId="164" fontId="8" fillId="3" borderId="11" xfId="0" applyNumberFormat="1" applyFont="1" applyFill="1" applyBorder="1" applyAlignment="1">
      <alignment horizontal="right"/>
    </xf>
    <xf numFmtId="164" fontId="8" fillId="3" borderId="12" xfId="0" applyNumberFormat="1" applyFont="1" applyFill="1" applyBorder="1" applyAlignment="1">
      <alignment horizontal="right"/>
    </xf>
    <xf numFmtId="164" fontId="8" fillId="3" borderId="13" xfId="0" applyNumberFormat="1" applyFont="1" applyFill="1" applyBorder="1" applyAlignment="1">
      <alignment horizontal="right"/>
    </xf>
    <xf numFmtId="0" fontId="3" fillId="0" borderId="9" xfId="0" applyFont="1" applyBorder="1" applyAlignment="1">
      <alignment horizontal="left" indent="1"/>
    </xf>
    <xf numFmtId="164" fontId="8" fillId="0" borderId="10" xfId="0" applyNumberFormat="1" applyFont="1" applyBorder="1" applyAlignment="1">
      <alignment horizontal="right"/>
    </xf>
    <xf numFmtId="164" fontId="8" fillId="0" borderId="11" xfId="0" applyNumberFormat="1" applyFont="1" applyBorder="1" applyAlignment="1">
      <alignment horizontal="right"/>
    </xf>
    <xf numFmtId="164" fontId="8" fillId="0" borderId="12" xfId="0" applyNumberFormat="1" applyFont="1" applyBorder="1" applyAlignment="1">
      <alignment horizontal="right"/>
    </xf>
    <xf numFmtId="164" fontId="8" fillId="0" borderId="13" xfId="0" applyNumberFormat="1" applyFont="1" applyBorder="1" applyAlignment="1">
      <alignment horizontal="right"/>
    </xf>
    <xf numFmtId="164" fontId="2" fillId="0" borderId="0" xfId="0" applyNumberFormat="1" applyFont="1"/>
    <xf numFmtId="0" fontId="9" fillId="0" borderId="0" xfId="0" applyFont="1"/>
    <xf numFmtId="0" fontId="3" fillId="0" borderId="0" xfId="0" applyFont="1" applyBorder="1" applyAlignment="1">
      <alignment horizontal="right" vertical="top"/>
    </xf>
    <xf numFmtId="0" fontId="2" fillId="0" borderId="0" xfId="0" applyFont="1" applyFill="1"/>
    <xf numFmtId="164" fontId="9" fillId="0" borderId="0" xfId="0" applyNumberFormat="1" applyFont="1"/>
    <xf numFmtId="165" fontId="9" fillId="0" borderId="0" xfId="0" applyNumberFormat="1" applyFont="1"/>
    <xf numFmtId="0" fontId="8" fillId="0" borderId="0" xfId="0" applyFont="1" applyFill="1" applyBorder="1" applyAlignment="1">
      <alignment vertical="top"/>
    </xf>
    <xf numFmtId="0" fontId="8" fillId="4" borderId="0" xfId="0" applyFont="1" applyFill="1" applyBorder="1" applyAlignment="1">
      <alignment horizontal="left" vertical="top" wrapText="1"/>
    </xf>
    <xf numFmtId="0" fontId="3" fillId="4" borderId="0" xfId="0" applyFont="1" applyFill="1" applyBorder="1" applyAlignment="1">
      <alignment horizontal="left" vertical="top" wrapText="1"/>
    </xf>
    <xf numFmtId="0" fontId="11" fillId="0" borderId="0" xfId="0" applyFont="1" applyFill="1"/>
    <xf numFmtId="0" fontId="3" fillId="0" borderId="0" xfId="0" applyFont="1" applyFill="1" applyBorder="1" applyAlignment="1">
      <alignment vertical="top"/>
    </xf>
    <xf numFmtId="0" fontId="3" fillId="0" borderId="0" xfId="0" applyFont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038857989354749E-2"/>
          <c:y val="0.11188389187200656"/>
          <c:w val="0.89079758123601738"/>
          <c:h val="0.6070905738075843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'14.1,,1'!$N$32</c:f>
              <c:strCache>
                <c:ptCount val="1"/>
                <c:pt idx="0">
                  <c:v> V posledních 3 měsících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'14.1,,1'!$M$33:$M$56</c:f>
              <c:strCache>
                <c:ptCount val="24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Nezaměstnaní</c:v>
                </c:pt>
                <c:pt idx="20">
                  <c:v>Ženy v domácnosti*</c:v>
                </c:pt>
                <c:pt idx="21">
                  <c:v>Studenti</c:v>
                </c:pt>
                <c:pt idx="22">
                  <c:v>Starobní důchodci</c:v>
                </c:pt>
                <c:pt idx="23">
                  <c:v>Invalidní důchodci</c:v>
                </c:pt>
              </c:strCache>
            </c:strRef>
          </c:cat>
          <c:val>
            <c:numRef>
              <c:f>'14.1,,1'!$N$33:$N$56</c:f>
              <c:numCache>
                <c:formatCode>General</c:formatCode>
                <c:ptCount val="24"/>
                <c:pt idx="0">
                  <c:v>53.796999999999997</c:v>
                </c:pt>
                <c:pt idx="2">
                  <c:v>53.12</c:v>
                </c:pt>
                <c:pt idx="3">
                  <c:v>54.437999999999995</c:v>
                </c:pt>
                <c:pt idx="5">
                  <c:v>73.063000000000002</c:v>
                </c:pt>
                <c:pt idx="6">
                  <c:v>81.953000000000003</c:v>
                </c:pt>
                <c:pt idx="7">
                  <c:v>71.325999999999993</c:v>
                </c:pt>
                <c:pt idx="8">
                  <c:v>61.323000000000008</c:v>
                </c:pt>
                <c:pt idx="9">
                  <c:v>42.947000000000003</c:v>
                </c:pt>
                <c:pt idx="10">
                  <c:v>21.145</c:v>
                </c:pt>
                <c:pt idx="11">
                  <c:v>5.0609999999999999</c:v>
                </c:pt>
                <c:pt idx="13">
                  <c:v>35.064</c:v>
                </c:pt>
                <c:pt idx="14">
                  <c:v>50.753999999999998</c:v>
                </c:pt>
                <c:pt idx="15">
                  <c:v>71.706000000000003</c:v>
                </c:pt>
                <c:pt idx="16">
                  <c:v>82.652000000000001</c:v>
                </c:pt>
                <c:pt idx="18">
                  <c:v>67.77</c:v>
                </c:pt>
                <c:pt idx="19">
                  <c:v>50.422999999999995</c:v>
                </c:pt>
                <c:pt idx="20">
                  <c:v>79.525000000000006</c:v>
                </c:pt>
                <c:pt idx="21">
                  <c:v>74.304000000000002</c:v>
                </c:pt>
                <c:pt idx="22">
                  <c:v>15.315999999999999</c:v>
                </c:pt>
                <c:pt idx="23">
                  <c:v>33.032000000000004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70-417B-8AEE-D15724A66236}"/>
            </c:ext>
          </c:extLst>
        </c:ser>
        <c:ser>
          <c:idx val="1"/>
          <c:order val="1"/>
          <c:tx>
            <c:strRef>
              <c:f>'14.1,,1'!$O$32</c:f>
              <c:strCache>
                <c:ptCount val="1"/>
                <c:pt idx="0">
                  <c:v> Mezi 3 a 12 měsíci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'14.1,,1'!$M$33:$M$56</c:f>
              <c:strCache>
                <c:ptCount val="24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Nezaměstnaní</c:v>
                </c:pt>
                <c:pt idx="20">
                  <c:v>Ženy v domácnosti*</c:v>
                </c:pt>
                <c:pt idx="21">
                  <c:v>Studenti</c:v>
                </c:pt>
                <c:pt idx="22">
                  <c:v>Starobní důchodci</c:v>
                </c:pt>
                <c:pt idx="23">
                  <c:v>Invalidní důchodci</c:v>
                </c:pt>
              </c:strCache>
            </c:strRef>
          </c:cat>
          <c:val>
            <c:numRef>
              <c:f>'14.1,,1'!$O$33:$O$56</c:f>
              <c:numCache>
                <c:formatCode>General</c:formatCode>
                <c:ptCount val="24"/>
                <c:pt idx="0">
                  <c:v>11.864000000000004</c:v>
                </c:pt>
                <c:pt idx="2">
                  <c:v>12.627000000000002</c:v>
                </c:pt>
                <c:pt idx="3">
                  <c:v>11.140999999999998</c:v>
                </c:pt>
                <c:pt idx="5">
                  <c:v>12.39</c:v>
                </c:pt>
                <c:pt idx="6">
                  <c:v>9.2199999999999989</c:v>
                </c:pt>
                <c:pt idx="7">
                  <c:v>14.812000000000012</c:v>
                </c:pt>
                <c:pt idx="8">
                  <c:v>16.347999999999999</c:v>
                </c:pt>
                <c:pt idx="9">
                  <c:v>14.039000000000001</c:v>
                </c:pt>
                <c:pt idx="10">
                  <c:v>9.2609999999999992</c:v>
                </c:pt>
                <c:pt idx="11">
                  <c:v>1.7780000000000005</c:v>
                </c:pt>
                <c:pt idx="13">
                  <c:v>8.0509999999999948</c:v>
                </c:pt>
                <c:pt idx="14">
                  <c:v>17.199000000000005</c:v>
                </c:pt>
                <c:pt idx="15">
                  <c:v>14.012</c:v>
                </c:pt>
                <c:pt idx="16">
                  <c:v>9.480000000000004</c:v>
                </c:pt>
                <c:pt idx="18">
                  <c:v>14.416000000000011</c:v>
                </c:pt>
                <c:pt idx="19">
                  <c:v>9.6510000000000105</c:v>
                </c:pt>
                <c:pt idx="20">
                  <c:v>9.8389999999999986</c:v>
                </c:pt>
                <c:pt idx="21">
                  <c:v>12.549000000000007</c:v>
                </c:pt>
                <c:pt idx="22">
                  <c:v>6.7490000000000023</c:v>
                </c:pt>
                <c:pt idx="23">
                  <c:v>10.893999999999998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70-417B-8AEE-D15724A66236}"/>
            </c:ext>
          </c:extLst>
        </c:ser>
        <c:ser>
          <c:idx val="2"/>
          <c:order val="2"/>
          <c:tx>
            <c:strRef>
              <c:f>'14.1,,1'!$P$32</c:f>
              <c:strCache>
                <c:ptCount val="1"/>
                <c:pt idx="0">
                  <c:v> Před více než 12 měsíci</c:v>
                </c:pt>
              </c:strCache>
            </c:strRef>
          </c:tx>
          <c:spPr>
            <a:solidFill>
              <a:srgbClr val="A9CEDC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'14.1,,1'!$M$33:$M$56</c:f>
              <c:strCache>
                <c:ptCount val="24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Nezaměstnaní</c:v>
                </c:pt>
                <c:pt idx="20">
                  <c:v>Ženy v domácnosti*</c:v>
                </c:pt>
                <c:pt idx="21">
                  <c:v>Studenti</c:v>
                </c:pt>
                <c:pt idx="22">
                  <c:v>Starobní důchodci</c:v>
                </c:pt>
                <c:pt idx="23">
                  <c:v>Invalidní důchodci</c:v>
                </c:pt>
              </c:strCache>
            </c:strRef>
          </c:cat>
          <c:val>
            <c:numRef>
              <c:f>'14.1,,1'!$P$33:$P$56</c:f>
              <c:numCache>
                <c:formatCode>General</c:formatCode>
                <c:ptCount val="24"/>
                <c:pt idx="0">
                  <c:v>7.0090000000000003</c:v>
                </c:pt>
                <c:pt idx="2">
                  <c:v>7.5710000000000122</c:v>
                </c:pt>
                <c:pt idx="3">
                  <c:v>6.4770000000000039</c:v>
                </c:pt>
                <c:pt idx="5">
                  <c:v>3.4230000000000018</c:v>
                </c:pt>
                <c:pt idx="6">
                  <c:v>4.0120000000000005</c:v>
                </c:pt>
                <c:pt idx="7">
                  <c:v>7.0759999999999934</c:v>
                </c:pt>
                <c:pt idx="8">
                  <c:v>9.313999999999993</c:v>
                </c:pt>
                <c:pt idx="9">
                  <c:v>10.010999999999996</c:v>
                </c:pt>
                <c:pt idx="10">
                  <c:v>8.4650000000000034</c:v>
                </c:pt>
                <c:pt idx="11">
                  <c:v>4.2009999999999987</c:v>
                </c:pt>
                <c:pt idx="13">
                  <c:v>11.479000000000006</c:v>
                </c:pt>
                <c:pt idx="14">
                  <c:v>10.349999999999994</c:v>
                </c:pt>
                <c:pt idx="15">
                  <c:v>6.3850000000000051</c:v>
                </c:pt>
                <c:pt idx="16">
                  <c:v>4.4419999999999931</c:v>
                </c:pt>
                <c:pt idx="18">
                  <c:v>7.5669999999999931</c:v>
                </c:pt>
                <c:pt idx="19">
                  <c:v>6.0909999999999869</c:v>
                </c:pt>
                <c:pt idx="20">
                  <c:v>5.6670000000000016</c:v>
                </c:pt>
                <c:pt idx="21">
                  <c:v>3.7039999999999935</c:v>
                </c:pt>
                <c:pt idx="22">
                  <c:v>7.27</c:v>
                </c:pt>
                <c:pt idx="23">
                  <c:v>5.188999999999993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470-417B-8AEE-D15724A662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overlap val="100"/>
        <c:axId val="199065600"/>
        <c:axId val="199204864"/>
      </c:barChart>
      <c:catAx>
        <c:axId val="19906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1980000" vert="horz"/>
          <a:lstStyle/>
          <a:p>
            <a:pPr>
              <a:defRPr/>
            </a:pPr>
            <a:endParaRPr lang="cs-CZ"/>
          </a:p>
        </c:txPr>
        <c:crossAx val="199204864"/>
        <c:crosses val="autoZero"/>
        <c:auto val="1"/>
        <c:lblAlgn val="ctr"/>
        <c:lblOffset val="100"/>
        <c:noMultiLvlLbl val="0"/>
      </c:catAx>
      <c:valAx>
        <c:axId val="199204864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99065600"/>
        <c:crosses val="autoZero"/>
        <c:crossBetween val="between"/>
        <c:majorUnit val="10"/>
      </c:valAx>
    </c:plotArea>
    <c:legend>
      <c:legendPos val="t"/>
      <c:layout>
        <c:manualLayout>
          <c:xMode val="edge"/>
          <c:yMode val="edge"/>
          <c:x val="4.0963789684573933E-2"/>
          <c:y val="2.6954177897574125E-2"/>
          <c:w val="0.72785499540949794"/>
          <c:h val="6.3280437132059261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32</xdr:row>
      <xdr:rowOff>30480</xdr:rowOff>
    </xdr:from>
    <xdr:to>
      <xdr:col>9</xdr:col>
      <xdr:colOff>426720</xdr:colOff>
      <xdr:row>51</xdr:row>
      <xdr:rowOff>114300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CHNOL/oddeleni_6302/2_Informa&#269;n&#237;%20spole&#269;nost/01_Dom&#225;cnosti,%20jednotlivci_Lenka/4_V&#221;STUPY/1_PUBLIKACE/2020/Kap.%2014/ES_Nakupov&#225;n&#237;_vzd_nov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4.1,,1"/>
      <sheetName val="14.2,,2"/>
      <sheetName val="14.3,,3"/>
      <sheetName val="14.4,,4"/>
      <sheetName val="14.5,,5"/>
      <sheetName val="14.6,,6"/>
      <sheetName val="14.7,,7"/>
      <sheetName val="14.8,,8"/>
      <sheetName val="14.9,,9"/>
      <sheetName val="14.10,,10"/>
      <sheetName val="14.11,,11"/>
      <sheetName val="14.12,,12"/>
      <sheetName val="14.13,,13"/>
    </sheetNames>
    <sheetDataSet>
      <sheetData sheetId="0">
        <row r="32">
          <cell r="N32" t="str">
            <v xml:space="preserve"> V posledních 3 měsících</v>
          </cell>
          <cell r="O32" t="str">
            <v xml:space="preserve"> Mezi 3 a 12 měsíci</v>
          </cell>
          <cell r="P32" t="str">
            <v xml:space="preserve"> Před více než 12 měsíci</v>
          </cell>
        </row>
        <row r="33">
          <cell r="M33" t="str">
            <v>Celkem 16+</v>
          </cell>
          <cell r="N33">
            <v>53.796999999999997</v>
          </cell>
          <cell r="O33">
            <v>11.864000000000004</v>
          </cell>
          <cell r="P33">
            <v>7.0090000000000003</v>
          </cell>
        </row>
        <row r="35">
          <cell r="M35" t="str">
            <v>Muži 16+</v>
          </cell>
          <cell r="N35">
            <v>53.12</v>
          </cell>
          <cell r="O35">
            <v>12.627000000000002</v>
          </cell>
          <cell r="P35">
            <v>7.5710000000000122</v>
          </cell>
        </row>
        <row r="36">
          <cell r="M36" t="str">
            <v>Ženy 16+</v>
          </cell>
          <cell r="N36">
            <v>54.437999999999995</v>
          </cell>
          <cell r="O36">
            <v>11.140999999999998</v>
          </cell>
          <cell r="P36">
            <v>6.4770000000000039</v>
          </cell>
        </row>
        <row r="38">
          <cell r="M38" t="str">
            <v>16–24 let</v>
          </cell>
          <cell r="N38">
            <v>73.063000000000002</v>
          </cell>
          <cell r="O38">
            <v>12.39</v>
          </cell>
          <cell r="P38">
            <v>3.4230000000000018</v>
          </cell>
        </row>
        <row r="39">
          <cell r="M39" t="str">
            <v>25–34 let</v>
          </cell>
          <cell r="N39">
            <v>81.953000000000003</v>
          </cell>
          <cell r="O39">
            <v>9.2199999999999989</v>
          </cell>
          <cell r="P39">
            <v>4.0120000000000005</v>
          </cell>
        </row>
        <row r="40">
          <cell r="M40" t="str">
            <v>35–44 let</v>
          </cell>
          <cell r="N40">
            <v>71.325999999999993</v>
          </cell>
          <cell r="O40">
            <v>14.812000000000012</v>
          </cell>
          <cell r="P40">
            <v>7.0759999999999934</v>
          </cell>
        </row>
        <row r="41">
          <cell r="M41" t="str">
            <v>45–54 let</v>
          </cell>
          <cell r="N41">
            <v>61.323000000000008</v>
          </cell>
          <cell r="O41">
            <v>16.347999999999999</v>
          </cell>
          <cell r="P41">
            <v>9.313999999999993</v>
          </cell>
        </row>
        <row r="42">
          <cell r="M42" t="str">
            <v>55–64 let</v>
          </cell>
          <cell r="N42">
            <v>42.947000000000003</v>
          </cell>
          <cell r="O42">
            <v>14.039000000000001</v>
          </cell>
          <cell r="P42">
            <v>10.010999999999996</v>
          </cell>
        </row>
        <row r="43">
          <cell r="M43" t="str">
            <v>65–74 let</v>
          </cell>
          <cell r="N43">
            <v>21.145</v>
          </cell>
          <cell r="O43">
            <v>9.2609999999999992</v>
          </cell>
          <cell r="P43">
            <v>8.4650000000000034</v>
          </cell>
        </row>
        <row r="44">
          <cell r="M44" t="str">
            <v>75+</v>
          </cell>
          <cell r="N44">
            <v>5.0609999999999999</v>
          </cell>
          <cell r="O44">
            <v>1.7780000000000005</v>
          </cell>
          <cell r="P44">
            <v>4.2009999999999987</v>
          </cell>
        </row>
        <row r="46">
          <cell r="M46" t="str">
            <v>ZŠ</v>
          </cell>
          <cell r="N46">
            <v>35.064</v>
          </cell>
          <cell r="O46">
            <v>8.0509999999999948</v>
          </cell>
          <cell r="P46">
            <v>11.479000000000006</v>
          </cell>
        </row>
        <row r="47">
          <cell r="M47" t="str">
            <v>SŠ bez maturity</v>
          </cell>
          <cell r="N47">
            <v>50.753999999999998</v>
          </cell>
          <cell r="O47">
            <v>17.199000000000005</v>
          </cell>
          <cell r="P47">
            <v>10.349999999999994</v>
          </cell>
        </row>
        <row r="48">
          <cell r="M48" t="str">
            <v>SŠ s maturitou + VOŠ</v>
          </cell>
          <cell r="N48">
            <v>71.706000000000003</v>
          </cell>
          <cell r="O48">
            <v>14.012</v>
          </cell>
          <cell r="P48">
            <v>6.3850000000000051</v>
          </cell>
        </row>
        <row r="49">
          <cell r="M49" t="str">
            <v>VŠ</v>
          </cell>
          <cell r="N49">
            <v>82.652000000000001</v>
          </cell>
          <cell r="O49">
            <v>9.480000000000004</v>
          </cell>
          <cell r="P49">
            <v>4.4419999999999931</v>
          </cell>
        </row>
        <row r="51">
          <cell r="M51" t="str">
            <v>Zaměstnaní</v>
          </cell>
          <cell r="N51">
            <v>67.77</v>
          </cell>
          <cell r="O51">
            <v>14.416000000000011</v>
          </cell>
          <cell r="P51">
            <v>7.5669999999999931</v>
          </cell>
        </row>
        <row r="52">
          <cell r="M52" t="str">
            <v>Nezaměstnaní</v>
          </cell>
          <cell r="N52">
            <v>50.422999999999995</v>
          </cell>
          <cell r="O52">
            <v>9.6510000000000105</v>
          </cell>
          <cell r="P52">
            <v>6.0909999999999869</v>
          </cell>
        </row>
        <row r="53">
          <cell r="M53" t="str">
            <v>Ženy v domácnosti*</v>
          </cell>
          <cell r="N53">
            <v>79.525000000000006</v>
          </cell>
          <cell r="O53">
            <v>9.8389999999999986</v>
          </cell>
          <cell r="P53">
            <v>5.6670000000000016</v>
          </cell>
        </row>
        <row r="54">
          <cell r="M54" t="str">
            <v>Studenti</v>
          </cell>
          <cell r="N54">
            <v>74.304000000000002</v>
          </cell>
          <cell r="O54">
            <v>12.549000000000007</v>
          </cell>
          <cell r="P54">
            <v>3.7039999999999935</v>
          </cell>
        </row>
        <row r="55">
          <cell r="M55" t="str">
            <v>Starobní důchodci</v>
          </cell>
          <cell r="N55">
            <v>15.315999999999999</v>
          </cell>
          <cell r="O55">
            <v>6.7490000000000023</v>
          </cell>
          <cell r="P55">
            <v>7.27</v>
          </cell>
        </row>
        <row r="56">
          <cell r="M56" t="str">
            <v>Invalidní důchodci</v>
          </cell>
          <cell r="N56">
            <v>33.032000000000004</v>
          </cell>
          <cell r="O56">
            <v>10.893999999999998</v>
          </cell>
          <cell r="P56">
            <v>5.188999999999993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V65"/>
  <sheetViews>
    <sheetView showGridLines="0" tabSelected="1" zoomScaleNormal="100" zoomScaleSheetLayoutView="100" workbookViewId="0">
      <selection activeCell="B17" sqref="B17"/>
    </sheetView>
  </sheetViews>
  <sheetFormatPr defaultColWidth="9.140625" defaultRowHeight="9.75" x14ac:dyDescent="0.2"/>
  <cols>
    <col min="1" max="1" width="21.28515625" style="2" customWidth="1"/>
    <col min="2" max="17" width="7.28515625" style="2" customWidth="1"/>
    <col min="18" max="16384" width="9.140625" style="2"/>
  </cols>
  <sheetData>
    <row r="1" spans="1:10" ht="30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 ht="12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</row>
    <row r="3" spans="1:10" ht="16.7" customHeight="1" x14ac:dyDescent="0.2">
      <c r="A3" s="4" t="s">
        <v>1</v>
      </c>
      <c r="B3" s="3"/>
      <c r="C3" s="3"/>
      <c r="D3" s="3"/>
      <c r="E3" s="3"/>
      <c r="F3" s="3"/>
      <c r="G3" s="3"/>
      <c r="H3" s="3"/>
      <c r="I3" s="3"/>
      <c r="J3" s="3"/>
    </row>
    <row r="4" spans="1:10" ht="12" customHeight="1" thickBot="1" x14ac:dyDescent="0.25">
      <c r="A4" s="5"/>
      <c r="B4" s="3"/>
      <c r="C4" s="3"/>
      <c r="D4" s="3"/>
      <c r="E4" s="3"/>
      <c r="F4" s="3"/>
      <c r="G4" s="3"/>
      <c r="H4" s="3"/>
      <c r="I4" s="3"/>
      <c r="J4" s="3"/>
    </row>
    <row r="5" spans="1:10" ht="25.5" customHeight="1" x14ac:dyDescent="0.2">
      <c r="A5" s="6"/>
      <c r="B5" s="7" t="s">
        <v>2</v>
      </c>
      <c r="C5" s="7"/>
      <c r="D5" s="7"/>
      <c r="E5" s="7" t="s">
        <v>3</v>
      </c>
      <c r="F5" s="7"/>
      <c r="G5" s="7"/>
      <c r="H5" s="7" t="s">
        <v>4</v>
      </c>
      <c r="I5" s="7"/>
      <c r="J5" s="8"/>
    </row>
    <row r="6" spans="1:10" ht="12" customHeight="1" thickBot="1" x14ac:dyDescent="0.25">
      <c r="A6" s="9"/>
      <c r="B6" s="10" t="s">
        <v>5</v>
      </c>
      <c r="C6" s="11" t="s">
        <v>6</v>
      </c>
      <c r="D6" s="12" t="s">
        <v>7</v>
      </c>
      <c r="E6" s="10" t="s">
        <v>5</v>
      </c>
      <c r="F6" s="11" t="s">
        <v>6</v>
      </c>
      <c r="G6" s="12" t="s">
        <v>8</v>
      </c>
      <c r="H6" s="10" t="s">
        <v>5</v>
      </c>
      <c r="I6" s="11" t="s">
        <v>6</v>
      </c>
      <c r="J6" s="13" t="s">
        <v>9</v>
      </c>
    </row>
    <row r="7" spans="1:10" ht="12" customHeight="1" x14ac:dyDescent="0.2">
      <c r="A7" s="14" t="s">
        <v>10</v>
      </c>
      <c r="B7" s="15">
        <v>4728</v>
      </c>
      <c r="C7" s="16">
        <v>53.796999999999997</v>
      </c>
      <c r="D7" s="17">
        <v>65.046999999999997</v>
      </c>
      <c r="E7" s="15">
        <v>5770.7</v>
      </c>
      <c r="F7" s="16">
        <v>65.661000000000001</v>
      </c>
      <c r="G7" s="17">
        <v>79.391999999999996</v>
      </c>
      <c r="H7" s="15">
        <v>6386.7</v>
      </c>
      <c r="I7" s="16">
        <v>72.67</v>
      </c>
      <c r="J7" s="18">
        <v>87.86699999999999</v>
      </c>
    </row>
    <row r="8" spans="1:10" ht="12" customHeight="1" x14ac:dyDescent="0.2">
      <c r="A8" s="19" t="s">
        <v>11</v>
      </c>
      <c r="B8" s="20"/>
      <c r="C8" s="21"/>
      <c r="D8" s="22"/>
      <c r="E8" s="20"/>
      <c r="F8" s="21"/>
      <c r="G8" s="22"/>
      <c r="H8" s="20"/>
      <c r="I8" s="21"/>
      <c r="J8" s="23"/>
    </row>
    <row r="9" spans="1:10" ht="12" customHeight="1" x14ac:dyDescent="0.2">
      <c r="A9" s="24" t="s">
        <v>12</v>
      </c>
      <c r="B9" s="25">
        <v>2271.6</v>
      </c>
      <c r="C9" s="26">
        <v>53.12</v>
      </c>
      <c r="D9" s="27">
        <v>62.7</v>
      </c>
      <c r="E9" s="25">
        <v>2811.5</v>
      </c>
      <c r="F9" s="26">
        <v>65.747</v>
      </c>
      <c r="G9" s="27">
        <v>77.603999999999999</v>
      </c>
      <c r="H9" s="25">
        <v>3135.3</v>
      </c>
      <c r="I9" s="26">
        <v>73.318000000000012</v>
      </c>
      <c r="J9" s="28">
        <v>86.539999999999992</v>
      </c>
    </row>
    <row r="10" spans="1:10" ht="12" customHeight="1" x14ac:dyDescent="0.2">
      <c r="A10" s="24" t="s">
        <v>13</v>
      </c>
      <c r="B10" s="25">
        <v>2456.4</v>
      </c>
      <c r="C10" s="26">
        <v>54.437999999999995</v>
      </c>
      <c r="D10" s="27">
        <v>67.38</v>
      </c>
      <c r="E10" s="25">
        <v>2959.1</v>
      </c>
      <c r="F10" s="26">
        <v>65.578999999999994</v>
      </c>
      <c r="G10" s="27">
        <v>81.168999999999997</v>
      </c>
      <c r="H10" s="25">
        <v>3251.4</v>
      </c>
      <c r="I10" s="26">
        <v>72.055999999999997</v>
      </c>
      <c r="J10" s="28">
        <v>89.185999999999993</v>
      </c>
    </row>
    <row r="11" spans="1:10" ht="12" customHeight="1" x14ac:dyDescent="0.2">
      <c r="A11" s="19" t="s">
        <v>14</v>
      </c>
      <c r="B11" s="20"/>
      <c r="C11" s="21"/>
      <c r="D11" s="22"/>
      <c r="E11" s="20"/>
      <c r="F11" s="21"/>
      <c r="G11" s="22"/>
      <c r="H11" s="20"/>
      <c r="I11" s="21"/>
      <c r="J11" s="23"/>
    </row>
    <row r="12" spans="1:10" ht="12" customHeight="1" x14ac:dyDescent="0.2">
      <c r="A12" s="24" t="s">
        <v>15</v>
      </c>
      <c r="B12" s="25">
        <v>627.70000000000005</v>
      </c>
      <c r="C12" s="26">
        <v>73.063000000000002</v>
      </c>
      <c r="D12" s="27">
        <v>74.085000000000008</v>
      </c>
      <c r="E12" s="25">
        <v>734.1</v>
      </c>
      <c r="F12" s="26">
        <v>85.453000000000003</v>
      </c>
      <c r="G12" s="27">
        <v>86.649000000000001</v>
      </c>
      <c r="H12" s="25">
        <v>763.5</v>
      </c>
      <c r="I12" s="26">
        <v>88.876000000000005</v>
      </c>
      <c r="J12" s="28">
        <v>90.12</v>
      </c>
    </row>
    <row r="13" spans="1:10" ht="12" customHeight="1" x14ac:dyDescent="0.2">
      <c r="A13" s="24" t="s">
        <v>16</v>
      </c>
      <c r="B13" s="25">
        <v>1105.5999999999999</v>
      </c>
      <c r="C13" s="26">
        <v>81.953000000000003</v>
      </c>
      <c r="D13" s="27">
        <v>83.599000000000004</v>
      </c>
      <c r="E13" s="25">
        <v>1230</v>
      </c>
      <c r="F13" s="26">
        <v>91.173000000000002</v>
      </c>
      <c r="G13" s="27">
        <v>93.00500000000001</v>
      </c>
      <c r="H13" s="25">
        <v>1284.2</v>
      </c>
      <c r="I13" s="26">
        <v>95.185000000000002</v>
      </c>
      <c r="J13" s="28">
        <v>97.096999999999994</v>
      </c>
    </row>
    <row r="14" spans="1:10" ht="12" customHeight="1" x14ac:dyDescent="0.2">
      <c r="A14" s="24" t="s">
        <v>17</v>
      </c>
      <c r="B14" s="25">
        <v>1184.4000000000001</v>
      </c>
      <c r="C14" s="26">
        <v>71.325999999999993</v>
      </c>
      <c r="D14" s="27">
        <v>72.253</v>
      </c>
      <c r="E14" s="25">
        <v>1430.4</v>
      </c>
      <c r="F14" s="26">
        <v>86.138000000000005</v>
      </c>
      <c r="G14" s="27">
        <v>87.257999999999996</v>
      </c>
      <c r="H14" s="25">
        <v>1547.9</v>
      </c>
      <c r="I14" s="26">
        <v>93.213999999999999</v>
      </c>
      <c r="J14" s="28">
        <v>94.427000000000007</v>
      </c>
    </row>
    <row r="15" spans="1:10" ht="12" customHeight="1" x14ac:dyDescent="0.2">
      <c r="A15" s="24" t="s">
        <v>18</v>
      </c>
      <c r="B15" s="25">
        <v>942.3</v>
      </c>
      <c r="C15" s="26">
        <v>61.323000000000008</v>
      </c>
      <c r="D15" s="27">
        <v>64.183999999999997</v>
      </c>
      <c r="E15" s="25">
        <v>1193.5</v>
      </c>
      <c r="F15" s="26">
        <v>77.671000000000006</v>
      </c>
      <c r="G15" s="27">
        <v>81.295000000000002</v>
      </c>
      <c r="H15" s="25">
        <v>1336.6</v>
      </c>
      <c r="I15" s="26">
        <v>86.984999999999999</v>
      </c>
      <c r="J15" s="28">
        <v>91.043999999999997</v>
      </c>
    </row>
    <row r="16" spans="1:10" ht="12" customHeight="1" x14ac:dyDescent="0.2">
      <c r="A16" s="24" t="s">
        <v>19</v>
      </c>
      <c r="B16" s="25">
        <v>557.5</v>
      </c>
      <c r="C16" s="26">
        <v>42.947000000000003</v>
      </c>
      <c r="D16" s="27">
        <v>51.183</v>
      </c>
      <c r="E16" s="25">
        <v>739.8</v>
      </c>
      <c r="F16" s="26">
        <v>56.986000000000004</v>
      </c>
      <c r="G16" s="27">
        <v>67.914000000000001</v>
      </c>
      <c r="H16" s="25">
        <v>869.7</v>
      </c>
      <c r="I16" s="26">
        <v>66.997</v>
      </c>
      <c r="J16" s="28">
        <v>79.844999999999999</v>
      </c>
    </row>
    <row r="17" spans="1:18" ht="12" customHeight="1" x14ac:dyDescent="0.2">
      <c r="A17" s="24" t="s">
        <v>20</v>
      </c>
      <c r="B17" s="25">
        <v>269.39999999999998</v>
      </c>
      <c r="C17" s="26">
        <v>21.145</v>
      </c>
      <c r="D17" s="27">
        <v>36.726999999999997</v>
      </c>
      <c r="E17" s="25">
        <v>387.4</v>
      </c>
      <c r="F17" s="26">
        <v>30.405999999999999</v>
      </c>
      <c r="G17" s="27">
        <v>52.811</v>
      </c>
      <c r="H17" s="25">
        <v>495.3</v>
      </c>
      <c r="I17" s="26">
        <v>38.871000000000002</v>
      </c>
      <c r="J17" s="28">
        <v>67.513999999999996</v>
      </c>
    </row>
    <row r="18" spans="1:18" ht="12" customHeight="1" x14ac:dyDescent="0.2">
      <c r="A18" s="24" t="s">
        <v>21</v>
      </c>
      <c r="B18" s="25">
        <v>41</v>
      </c>
      <c r="C18" s="26">
        <v>5.0609999999999999</v>
      </c>
      <c r="D18" s="27">
        <v>24.341999999999999</v>
      </c>
      <c r="E18" s="25">
        <v>55.5</v>
      </c>
      <c r="F18" s="26">
        <v>6.8390000000000004</v>
      </c>
      <c r="G18" s="27">
        <v>32.895000000000003</v>
      </c>
      <c r="H18" s="25">
        <v>89.5</v>
      </c>
      <c r="I18" s="26">
        <v>11.04</v>
      </c>
      <c r="J18" s="28">
        <v>53.103999999999999</v>
      </c>
    </row>
    <row r="19" spans="1:18" ht="12" customHeight="1" x14ac:dyDescent="0.2">
      <c r="A19" s="19" t="s">
        <v>22</v>
      </c>
      <c r="B19" s="20"/>
      <c r="C19" s="21"/>
      <c r="D19" s="22"/>
      <c r="E19" s="20"/>
      <c r="F19" s="21"/>
      <c r="G19" s="22"/>
      <c r="H19" s="20"/>
      <c r="I19" s="21"/>
      <c r="J19" s="23"/>
    </row>
    <row r="20" spans="1:18" ht="12" customHeight="1" x14ac:dyDescent="0.2">
      <c r="A20" s="24" t="s">
        <v>23</v>
      </c>
      <c r="B20" s="25">
        <v>115</v>
      </c>
      <c r="C20" s="26">
        <v>35.064</v>
      </c>
      <c r="D20" s="27">
        <v>49.675000000000004</v>
      </c>
      <c r="E20" s="25">
        <v>141.4</v>
      </c>
      <c r="F20" s="26">
        <v>43.114999999999995</v>
      </c>
      <c r="G20" s="27">
        <v>61.082000000000001</v>
      </c>
      <c r="H20" s="25">
        <v>179.1</v>
      </c>
      <c r="I20" s="26">
        <v>54.594000000000001</v>
      </c>
      <c r="J20" s="28">
        <v>77.344000000000008</v>
      </c>
    </row>
    <row r="21" spans="1:18" ht="12" customHeight="1" x14ac:dyDescent="0.2">
      <c r="A21" s="24" t="s">
        <v>24</v>
      </c>
      <c r="B21" s="25">
        <v>1034</v>
      </c>
      <c r="C21" s="26">
        <v>50.753999999999998</v>
      </c>
      <c r="D21" s="27">
        <v>55.730999999999995</v>
      </c>
      <c r="E21" s="25">
        <v>1384.4</v>
      </c>
      <c r="F21" s="26">
        <v>67.953000000000003</v>
      </c>
      <c r="G21" s="27">
        <v>74.617000000000004</v>
      </c>
      <c r="H21" s="25">
        <v>1595.3</v>
      </c>
      <c r="I21" s="26">
        <v>78.302999999999997</v>
      </c>
      <c r="J21" s="28">
        <v>85.981999999999999</v>
      </c>
    </row>
    <row r="22" spans="1:18" ht="12" customHeight="1" x14ac:dyDescent="0.2">
      <c r="A22" s="24" t="s">
        <v>25</v>
      </c>
      <c r="B22" s="25">
        <v>1537.3</v>
      </c>
      <c r="C22" s="26">
        <v>71.706000000000003</v>
      </c>
      <c r="D22" s="27">
        <v>73.037999999999997</v>
      </c>
      <c r="E22" s="25">
        <v>1837.8</v>
      </c>
      <c r="F22" s="26">
        <v>85.718000000000004</v>
      </c>
      <c r="G22" s="27">
        <v>87.31</v>
      </c>
      <c r="H22" s="25">
        <v>1974.6</v>
      </c>
      <c r="I22" s="26">
        <v>92.103000000000009</v>
      </c>
      <c r="J22" s="28">
        <v>93.813999999999993</v>
      </c>
    </row>
    <row r="23" spans="1:18" ht="12" customHeight="1" x14ac:dyDescent="0.2">
      <c r="A23" s="24" t="s">
        <v>26</v>
      </c>
      <c r="B23" s="25">
        <v>1103.5</v>
      </c>
      <c r="C23" s="26">
        <v>82.652000000000001</v>
      </c>
      <c r="D23" s="27">
        <v>83.132999999999996</v>
      </c>
      <c r="E23" s="25">
        <v>1230</v>
      </c>
      <c r="F23" s="26">
        <v>92.132000000000005</v>
      </c>
      <c r="G23" s="27">
        <v>92.667999999999992</v>
      </c>
      <c r="H23" s="25">
        <v>1289.3</v>
      </c>
      <c r="I23" s="26">
        <v>96.573999999999998</v>
      </c>
      <c r="J23" s="28">
        <v>97.135999999999996</v>
      </c>
      <c r="L23" s="29"/>
    </row>
    <row r="24" spans="1:18" ht="12" customHeight="1" x14ac:dyDescent="0.2">
      <c r="A24" s="19" t="s">
        <v>27</v>
      </c>
      <c r="B24" s="20"/>
      <c r="C24" s="21"/>
      <c r="D24" s="22"/>
      <c r="E24" s="20"/>
      <c r="F24" s="21"/>
      <c r="G24" s="22"/>
      <c r="H24" s="20"/>
      <c r="I24" s="21"/>
      <c r="J24" s="23"/>
    </row>
    <row r="25" spans="1:18" ht="12" customHeight="1" x14ac:dyDescent="0.2">
      <c r="A25" s="24" t="s">
        <v>28</v>
      </c>
      <c r="B25" s="25">
        <v>3384.5</v>
      </c>
      <c r="C25" s="26">
        <v>67.77</v>
      </c>
      <c r="D25" s="27">
        <v>69.864999999999995</v>
      </c>
      <c r="E25" s="25">
        <v>4104.3999999999996</v>
      </c>
      <c r="F25" s="26">
        <v>82.186000000000007</v>
      </c>
      <c r="G25" s="27">
        <v>84.725999999999999</v>
      </c>
      <c r="H25" s="25">
        <v>4482.3</v>
      </c>
      <c r="I25" s="26">
        <v>89.753</v>
      </c>
      <c r="J25" s="28">
        <v>92.525999999999996</v>
      </c>
    </row>
    <row r="26" spans="1:18" ht="12" customHeight="1" x14ac:dyDescent="0.2">
      <c r="A26" s="24" t="s">
        <v>29</v>
      </c>
      <c r="B26" s="25">
        <v>88.8</v>
      </c>
      <c r="C26" s="26">
        <v>50.422999999999995</v>
      </c>
      <c r="D26" s="27" t="s">
        <v>30</v>
      </c>
      <c r="E26" s="25">
        <v>105.8</v>
      </c>
      <c r="F26" s="26">
        <v>60.074000000000005</v>
      </c>
      <c r="G26" s="27">
        <v>73.123999999999995</v>
      </c>
      <c r="H26" s="25">
        <v>116.5</v>
      </c>
      <c r="I26" s="26">
        <v>66.164999999999992</v>
      </c>
      <c r="J26" s="28">
        <v>80.539000000000001</v>
      </c>
    </row>
    <row r="27" spans="1:18" ht="12" customHeight="1" x14ac:dyDescent="0.2">
      <c r="A27" s="24" t="s">
        <v>31</v>
      </c>
      <c r="B27" s="25">
        <v>312</v>
      </c>
      <c r="C27" s="26">
        <v>79.525000000000006</v>
      </c>
      <c r="D27" s="27">
        <v>81.233000000000004</v>
      </c>
      <c r="E27" s="25">
        <v>350.5</v>
      </c>
      <c r="F27" s="26">
        <v>89.364000000000004</v>
      </c>
      <c r="G27" s="27">
        <v>91.283000000000001</v>
      </c>
      <c r="H27" s="25">
        <v>372.8</v>
      </c>
      <c r="I27" s="26">
        <v>95.031000000000006</v>
      </c>
      <c r="J27" s="28">
        <v>97.072000000000003</v>
      </c>
    </row>
    <row r="28" spans="1:18" ht="12" customHeight="1" x14ac:dyDescent="0.2">
      <c r="A28" s="24" t="s">
        <v>32</v>
      </c>
      <c r="B28" s="25">
        <v>516</v>
      </c>
      <c r="C28" s="26">
        <v>74.304000000000002</v>
      </c>
      <c r="D28" s="27">
        <v>74.304000000000002</v>
      </c>
      <c r="E28" s="25">
        <v>603.20000000000005</v>
      </c>
      <c r="F28" s="26">
        <v>86.853000000000009</v>
      </c>
      <c r="G28" s="27">
        <v>86.853000000000009</v>
      </c>
      <c r="H28" s="25">
        <v>628.9</v>
      </c>
      <c r="I28" s="26">
        <v>90.557000000000002</v>
      </c>
      <c r="J28" s="28">
        <v>90.557000000000002</v>
      </c>
    </row>
    <row r="29" spans="1:18" ht="12" customHeight="1" x14ac:dyDescent="0.2">
      <c r="A29" s="24" t="s">
        <v>33</v>
      </c>
      <c r="B29" s="25">
        <v>354</v>
      </c>
      <c r="C29" s="26">
        <v>15.315999999999999</v>
      </c>
      <c r="D29" s="27">
        <v>33.660000000000004</v>
      </c>
      <c r="E29" s="25">
        <v>510</v>
      </c>
      <c r="F29" s="26">
        <v>22.065000000000001</v>
      </c>
      <c r="G29" s="27">
        <v>48.493000000000002</v>
      </c>
      <c r="H29" s="25">
        <v>678.1</v>
      </c>
      <c r="I29" s="26">
        <v>29.335000000000001</v>
      </c>
      <c r="J29" s="28">
        <v>64.47</v>
      </c>
    </row>
    <row r="30" spans="1:18" ht="12" customHeight="1" x14ac:dyDescent="0.2">
      <c r="A30" s="24" t="s">
        <v>34</v>
      </c>
      <c r="B30" s="25">
        <v>72.7</v>
      </c>
      <c r="C30" s="26">
        <v>33.032000000000004</v>
      </c>
      <c r="D30" s="27">
        <v>48.72</v>
      </c>
      <c r="E30" s="25">
        <v>96.7</v>
      </c>
      <c r="F30" s="26">
        <v>43.926000000000002</v>
      </c>
      <c r="G30" s="27">
        <v>64.789000000000001</v>
      </c>
      <c r="H30" s="25">
        <v>108.2</v>
      </c>
      <c r="I30" s="26">
        <v>49.114999999999995</v>
      </c>
      <c r="J30" s="28">
        <v>72.441999999999993</v>
      </c>
    </row>
    <row r="31" spans="1:18" ht="12" customHeight="1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L31" s="30"/>
      <c r="M31" s="30"/>
      <c r="N31" s="30"/>
      <c r="O31" s="30"/>
      <c r="P31" s="30"/>
      <c r="Q31" s="30"/>
      <c r="R31" s="30"/>
    </row>
    <row r="32" spans="1:18" ht="16.7" customHeight="1" x14ac:dyDescent="0.2">
      <c r="A32" s="4" t="s">
        <v>35</v>
      </c>
      <c r="B32" s="3"/>
      <c r="C32" s="3"/>
      <c r="D32" s="3"/>
      <c r="E32" s="3"/>
      <c r="F32" s="3"/>
      <c r="G32" s="3"/>
      <c r="H32" s="3"/>
      <c r="I32" s="3"/>
      <c r="J32" s="3"/>
      <c r="L32" s="30"/>
      <c r="M32" s="30"/>
      <c r="N32" s="30" t="s">
        <v>36</v>
      </c>
      <c r="O32" s="30" t="s">
        <v>37</v>
      </c>
      <c r="P32" s="30" t="s">
        <v>38</v>
      </c>
      <c r="Q32" s="30"/>
      <c r="R32" s="30"/>
    </row>
    <row r="33" spans="1:22" s="32" customFormat="1" ht="12" customHeight="1" x14ac:dyDescent="0.2">
      <c r="A33" s="3"/>
      <c r="B33" s="3"/>
      <c r="C33" s="3"/>
      <c r="D33" s="3"/>
      <c r="E33" s="3"/>
      <c r="F33" s="3"/>
      <c r="G33" s="3"/>
      <c r="H33" s="3"/>
      <c r="I33" s="3"/>
      <c r="J33" s="31"/>
      <c r="L33" s="30"/>
      <c r="M33" s="30" t="s">
        <v>10</v>
      </c>
      <c r="N33" s="33">
        <f>C7</f>
        <v>53.796999999999997</v>
      </c>
      <c r="O33" s="34">
        <f>F7-C7</f>
        <v>11.864000000000004</v>
      </c>
      <c r="P33" s="34">
        <f>I7-F7</f>
        <v>7.0090000000000003</v>
      </c>
      <c r="Q33" s="30"/>
      <c r="R33" s="30"/>
      <c r="S33" s="2"/>
      <c r="T33" s="2"/>
      <c r="U33" s="2"/>
      <c r="V33" s="2"/>
    </row>
    <row r="34" spans="1:22" s="32" customFormat="1" ht="12" customHeight="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2"/>
      <c r="L34" s="30"/>
      <c r="M34" s="30"/>
      <c r="N34" s="33"/>
      <c r="O34" s="34"/>
      <c r="P34" s="34"/>
      <c r="Q34" s="30"/>
      <c r="R34" s="30"/>
      <c r="S34" s="2"/>
      <c r="T34" s="2"/>
      <c r="U34" s="2"/>
      <c r="V34" s="2"/>
    </row>
    <row r="35" spans="1:22" ht="12" customHeight="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L35" s="30"/>
      <c r="M35" s="30" t="s">
        <v>12</v>
      </c>
      <c r="N35" s="33">
        <f t="shared" ref="N35:N56" si="0">C9</f>
        <v>53.12</v>
      </c>
      <c r="O35" s="34">
        <f t="shared" ref="O35:O56" si="1">F9-C9</f>
        <v>12.627000000000002</v>
      </c>
      <c r="P35" s="34">
        <f t="shared" ref="P35:P56" si="2">I9-F9</f>
        <v>7.5710000000000122</v>
      </c>
      <c r="Q35" s="30"/>
      <c r="R35" s="30"/>
    </row>
    <row r="36" spans="1:22" ht="12" customHeight="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L36" s="30"/>
      <c r="M36" s="30" t="s">
        <v>13</v>
      </c>
      <c r="N36" s="33">
        <f t="shared" si="0"/>
        <v>54.437999999999995</v>
      </c>
      <c r="O36" s="34">
        <f t="shared" si="1"/>
        <v>11.140999999999998</v>
      </c>
      <c r="P36" s="34">
        <f t="shared" si="2"/>
        <v>6.4770000000000039</v>
      </c>
      <c r="Q36" s="30"/>
      <c r="R36" s="30"/>
    </row>
    <row r="37" spans="1:22" ht="12" customHeight="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L37" s="30"/>
      <c r="M37" s="30"/>
      <c r="N37" s="33"/>
      <c r="O37" s="34"/>
      <c r="P37" s="34"/>
      <c r="Q37" s="30"/>
      <c r="R37" s="30"/>
    </row>
    <row r="38" spans="1:22" ht="12" customHeight="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L38" s="30"/>
      <c r="M38" s="30" t="s">
        <v>15</v>
      </c>
      <c r="N38" s="33">
        <f t="shared" si="0"/>
        <v>73.063000000000002</v>
      </c>
      <c r="O38" s="34">
        <f t="shared" si="1"/>
        <v>12.39</v>
      </c>
      <c r="P38" s="34">
        <f t="shared" si="2"/>
        <v>3.4230000000000018</v>
      </c>
      <c r="Q38" s="30"/>
      <c r="R38" s="30"/>
    </row>
    <row r="39" spans="1:22" ht="12" customHeight="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L39" s="30"/>
      <c r="M39" s="30" t="s">
        <v>16</v>
      </c>
      <c r="N39" s="33">
        <f t="shared" si="0"/>
        <v>81.953000000000003</v>
      </c>
      <c r="O39" s="34">
        <f t="shared" si="1"/>
        <v>9.2199999999999989</v>
      </c>
      <c r="P39" s="34">
        <f t="shared" si="2"/>
        <v>4.0120000000000005</v>
      </c>
      <c r="Q39" s="30"/>
      <c r="R39" s="30"/>
    </row>
    <row r="40" spans="1:22" ht="12" customHeight="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L40" s="30"/>
      <c r="M40" s="30" t="s">
        <v>17</v>
      </c>
      <c r="N40" s="33">
        <f t="shared" si="0"/>
        <v>71.325999999999993</v>
      </c>
      <c r="O40" s="34">
        <f t="shared" si="1"/>
        <v>14.812000000000012</v>
      </c>
      <c r="P40" s="34">
        <f t="shared" si="2"/>
        <v>7.0759999999999934</v>
      </c>
      <c r="Q40" s="30"/>
      <c r="R40" s="30"/>
    </row>
    <row r="41" spans="1:22" ht="12" customHeight="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L41" s="30"/>
      <c r="M41" s="30" t="s">
        <v>18</v>
      </c>
      <c r="N41" s="33">
        <f t="shared" si="0"/>
        <v>61.323000000000008</v>
      </c>
      <c r="O41" s="34">
        <f t="shared" si="1"/>
        <v>16.347999999999999</v>
      </c>
      <c r="P41" s="34">
        <f t="shared" si="2"/>
        <v>9.313999999999993</v>
      </c>
      <c r="Q41" s="30"/>
      <c r="R41" s="30"/>
    </row>
    <row r="42" spans="1:22" ht="12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L42" s="30"/>
      <c r="M42" s="30" t="s">
        <v>19</v>
      </c>
      <c r="N42" s="33">
        <f t="shared" si="0"/>
        <v>42.947000000000003</v>
      </c>
      <c r="O42" s="34">
        <f t="shared" si="1"/>
        <v>14.039000000000001</v>
      </c>
      <c r="P42" s="34">
        <f t="shared" si="2"/>
        <v>10.010999999999996</v>
      </c>
      <c r="Q42" s="30"/>
      <c r="R42" s="30"/>
    </row>
    <row r="43" spans="1:22" ht="12" customHeight="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L43" s="30"/>
      <c r="M43" s="30" t="s">
        <v>20</v>
      </c>
      <c r="N43" s="33">
        <f t="shared" si="0"/>
        <v>21.145</v>
      </c>
      <c r="O43" s="34">
        <f t="shared" si="1"/>
        <v>9.2609999999999992</v>
      </c>
      <c r="P43" s="34">
        <f t="shared" si="2"/>
        <v>8.4650000000000034</v>
      </c>
      <c r="Q43" s="30"/>
      <c r="R43" s="30"/>
    </row>
    <row r="44" spans="1:22" ht="12" customHeight="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L44" s="30"/>
      <c r="M44" s="30" t="s">
        <v>21</v>
      </c>
      <c r="N44" s="33">
        <f t="shared" si="0"/>
        <v>5.0609999999999999</v>
      </c>
      <c r="O44" s="34">
        <f t="shared" si="1"/>
        <v>1.7780000000000005</v>
      </c>
      <c r="P44" s="34">
        <f t="shared" si="2"/>
        <v>4.2009999999999987</v>
      </c>
      <c r="Q44" s="30"/>
      <c r="R44" s="30"/>
    </row>
    <row r="45" spans="1:22" ht="12" customHeight="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L45" s="30"/>
      <c r="M45" s="30"/>
      <c r="N45" s="33"/>
      <c r="O45" s="34"/>
      <c r="P45" s="34"/>
      <c r="Q45" s="30"/>
      <c r="R45" s="30"/>
    </row>
    <row r="46" spans="1:22" ht="12" customHeight="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L46" s="30"/>
      <c r="M46" s="30" t="s">
        <v>39</v>
      </c>
      <c r="N46" s="33">
        <f t="shared" si="0"/>
        <v>35.064</v>
      </c>
      <c r="O46" s="34">
        <f t="shared" si="1"/>
        <v>8.0509999999999948</v>
      </c>
      <c r="P46" s="34">
        <f t="shared" si="2"/>
        <v>11.479000000000006</v>
      </c>
      <c r="Q46" s="30"/>
      <c r="R46" s="30"/>
    </row>
    <row r="47" spans="1:22" ht="12" customHeight="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L47" s="30"/>
      <c r="M47" s="30" t="s">
        <v>40</v>
      </c>
      <c r="N47" s="33">
        <f t="shared" si="0"/>
        <v>50.753999999999998</v>
      </c>
      <c r="O47" s="34">
        <f t="shared" si="1"/>
        <v>17.199000000000005</v>
      </c>
      <c r="P47" s="34">
        <f t="shared" si="2"/>
        <v>10.349999999999994</v>
      </c>
      <c r="Q47" s="30"/>
      <c r="R47" s="30"/>
    </row>
    <row r="48" spans="1:22" ht="12" customHeight="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L48" s="30"/>
      <c r="M48" s="30" t="s">
        <v>41</v>
      </c>
      <c r="N48" s="33">
        <f t="shared" si="0"/>
        <v>71.706000000000003</v>
      </c>
      <c r="O48" s="34">
        <f t="shared" si="1"/>
        <v>14.012</v>
      </c>
      <c r="P48" s="34">
        <f t="shared" si="2"/>
        <v>6.3850000000000051</v>
      </c>
      <c r="Q48" s="30"/>
      <c r="R48" s="30"/>
    </row>
    <row r="49" spans="1:18" ht="12" customHeight="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L49" s="30"/>
      <c r="M49" s="30" t="s">
        <v>42</v>
      </c>
      <c r="N49" s="33">
        <f t="shared" si="0"/>
        <v>82.652000000000001</v>
      </c>
      <c r="O49" s="34">
        <f t="shared" si="1"/>
        <v>9.480000000000004</v>
      </c>
      <c r="P49" s="34">
        <f t="shared" si="2"/>
        <v>4.4419999999999931</v>
      </c>
      <c r="Q49" s="30"/>
      <c r="R49" s="30"/>
    </row>
    <row r="50" spans="1:18" ht="12" customHeight="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L50" s="30"/>
      <c r="M50" s="30"/>
      <c r="N50" s="33"/>
      <c r="O50" s="34"/>
      <c r="P50" s="34"/>
      <c r="Q50" s="30"/>
      <c r="R50" s="30"/>
    </row>
    <row r="51" spans="1:18" ht="12" customHeight="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L51" s="30"/>
      <c r="M51" s="30" t="s">
        <v>28</v>
      </c>
      <c r="N51" s="33">
        <f t="shared" si="0"/>
        <v>67.77</v>
      </c>
      <c r="O51" s="34">
        <f t="shared" si="1"/>
        <v>14.416000000000011</v>
      </c>
      <c r="P51" s="34">
        <f t="shared" si="2"/>
        <v>7.5669999999999931</v>
      </c>
      <c r="Q51" s="30"/>
      <c r="R51" s="30"/>
    </row>
    <row r="52" spans="1:18" ht="12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L52" s="30"/>
      <c r="M52" s="30" t="s">
        <v>29</v>
      </c>
      <c r="N52" s="33">
        <f t="shared" si="0"/>
        <v>50.422999999999995</v>
      </c>
      <c r="O52" s="34">
        <f t="shared" si="1"/>
        <v>9.6510000000000105</v>
      </c>
      <c r="P52" s="34">
        <f t="shared" si="2"/>
        <v>6.0909999999999869</v>
      </c>
      <c r="Q52" s="30"/>
      <c r="R52" s="30"/>
    </row>
    <row r="53" spans="1:18" ht="12" customHeight="1" x14ac:dyDescent="0.2">
      <c r="A53" s="35" t="s">
        <v>43</v>
      </c>
      <c r="B53" s="3"/>
      <c r="C53" s="3"/>
      <c r="D53" s="3"/>
      <c r="E53" s="3"/>
      <c r="F53" s="3"/>
      <c r="G53" s="3"/>
      <c r="H53" s="3"/>
      <c r="I53" s="3"/>
      <c r="J53" s="3"/>
      <c r="K53" s="32"/>
      <c r="L53" s="30"/>
      <c r="M53" s="30" t="s">
        <v>31</v>
      </c>
      <c r="N53" s="33">
        <f t="shared" si="0"/>
        <v>79.525000000000006</v>
      </c>
      <c r="O53" s="34">
        <f t="shared" si="1"/>
        <v>9.8389999999999986</v>
      </c>
      <c r="P53" s="34">
        <f t="shared" si="2"/>
        <v>5.6670000000000016</v>
      </c>
      <c r="Q53" s="30"/>
      <c r="R53" s="30"/>
    </row>
    <row r="54" spans="1:18" ht="22.9" customHeight="1" x14ac:dyDescent="0.2">
      <c r="A54" s="36" t="s">
        <v>44</v>
      </c>
      <c r="B54" s="37"/>
      <c r="C54" s="37"/>
      <c r="D54" s="37"/>
      <c r="E54" s="37"/>
      <c r="F54" s="37"/>
      <c r="G54" s="37"/>
      <c r="H54" s="37"/>
      <c r="I54" s="37"/>
      <c r="J54" s="37"/>
      <c r="K54" s="38"/>
      <c r="L54" s="30"/>
      <c r="M54" s="30" t="s">
        <v>32</v>
      </c>
      <c r="N54" s="33">
        <f t="shared" si="0"/>
        <v>74.304000000000002</v>
      </c>
      <c r="O54" s="34">
        <f t="shared" si="1"/>
        <v>12.549000000000007</v>
      </c>
      <c r="P54" s="34">
        <f t="shared" si="2"/>
        <v>3.7039999999999935</v>
      </c>
      <c r="Q54" s="30"/>
      <c r="R54" s="30"/>
    </row>
    <row r="55" spans="1:18" ht="12" customHeight="1" x14ac:dyDescent="0.2">
      <c r="A55" s="39" t="s">
        <v>45</v>
      </c>
      <c r="B55" s="3"/>
      <c r="C55" s="3"/>
      <c r="D55" s="3"/>
      <c r="E55" s="3"/>
      <c r="F55" s="3"/>
      <c r="G55" s="3"/>
      <c r="H55" s="3"/>
      <c r="I55" s="3"/>
      <c r="J55" s="3"/>
      <c r="L55" s="30"/>
      <c r="M55" s="30" t="s">
        <v>33</v>
      </c>
      <c r="N55" s="33">
        <f t="shared" si="0"/>
        <v>15.315999999999999</v>
      </c>
      <c r="O55" s="34">
        <f t="shared" si="1"/>
        <v>6.7490000000000023</v>
      </c>
      <c r="P55" s="34">
        <f t="shared" si="2"/>
        <v>7.27</v>
      </c>
      <c r="Q55" s="30"/>
      <c r="R55" s="30"/>
    </row>
    <row r="56" spans="1:18" ht="12" customHeight="1" x14ac:dyDescent="0.2">
      <c r="A56" s="40" t="s">
        <v>46</v>
      </c>
      <c r="B56" s="3"/>
      <c r="C56" s="3"/>
      <c r="D56" s="3"/>
      <c r="E56" s="3"/>
      <c r="F56" s="3"/>
      <c r="G56" s="3"/>
      <c r="H56" s="3"/>
      <c r="I56" s="3"/>
      <c r="J56" s="3"/>
      <c r="L56" s="30"/>
      <c r="M56" s="30" t="s">
        <v>34</v>
      </c>
      <c r="N56" s="33">
        <f t="shared" si="0"/>
        <v>33.032000000000004</v>
      </c>
      <c r="O56" s="34">
        <f t="shared" si="1"/>
        <v>10.893999999999998</v>
      </c>
      <c r="P56" s="34">
        <f t="shared" si="2"/>
        <v>5.188999999999993</v>
      </c>
      <c r="Q56" s="30"/>
      <c r="R56" s="30"/>
    </row>
    <row r="57" spans="1:18" ht="26.25" customHeight="1" x14ac:dyDescent="0.2">
      <c r="L57" s="30"/>
      <c r="M57" s="30"/>
      <c r="N57" s="30"/>
      <c r="O57" s="30"/>
      <c r="P57" s="30"/>
      <c r="Q57" s="30"/>
      <c r="R57" s="30"/>
    </row>
    <row r="58" spans="1:18" ht="12" customHeight="1" x14ac:dyDescent="0.2">
      <c r="L58" s="30"/>
      <c r="M58" s="30"/>
      <c r="N58" s="30"/>
      <c r="O58" s="30"/>
      <c r="P58" s="30"/>
      <c r="Q58" s="30"/>
      <c r="R58" s="30"/>
    </row>
    <row r="59" spans="1:18" ht="12" customHeight="1" x14ac:dyDescent="0.2">
      <c r="L59" s="30"/>
      <c r="M59" s="30"/>
      <c r="N59" s="30"/>
      <c r="O59" s="30"/>
      <c r="P59" s="30"/>
      <c r="Q59" s="30"/>
      <c r="R59" s="30"/>
    </row>
    <row r="60" spans="1:18" ht="12" customHeight="1" x14ac:dyDescent="0.2">
      <c r="L60" s="30"/>
      <c r="M60" s="30"/>
      <c r="N60" s="30"/>
      <c r="O60" s="30"/>
      <c r="P60" s="30"/>
      <c r="Q60" s="30"/>
      <c r="R60" s="30"/>
    </row>
    <row r="61" spans="1:18" ht="12" customHeight="1" x14ac:dyDescent="0.2">
      <c r="B61" s="3"/>
      <c r="C61" s="3"/>
      <c r="D61" s="3"/>
      <c r="E61" s="3"/>
      <c r="F61" s="3"/>
      <c r="G61" s="3"/>
      <c r="H61" s="3"/>
      <c r="I61" s="3"/>
      <c r="J61" s="3"/>
      <c r="L61" s="30"/>
      <c r="M61" s="30"/>
      <c r="N61" s="30"/>
      <c r="O61" s="30"/>
      <c r="P61" s="30"/>
      <c r="Q61" s="30"/>
      <c r="R61" s="30"/>
    </row>
    <row r="62" spans="1:18" ht="12" customHeight="1" x14ac:dyDescent="0.2">
      <c r="B62" s="3"/>
      <c r="C62" s="3"/>
      <c r="D62" s="3"/>
      <c r="E62" s="3"/>
      <c r="F62" s="3"/>
      <c r="G62" s="3"/>
      <c r="H62" s="3"/>
      <c r="I62" s="3"/>
      <c r="J62" s="3"/>
      <c r="L62" s="30"/>
      <c r="M62" s="30"/>
      <c r="N62" s="30"/>
      <c r="O62" s="30"/>
      <c r="P62" s="30"/>
      <c r="Q62" s="30"/>
      <c r="R62" s="30"/>
    </row>
    <row r="63" spans="1:18" ht="12" customHeight="1" x14ac:dyDescent="0.2">
      <c r="B63" s="3"/>
      <c r="C63" s="3"/>
      <c r="D63" s="3"/>
      <c r="E63" s="3"/>
      <c r="F63" s="3"/>
      <c r="G63" s="3"/>
      <c r="H63" s="3"/>
      <c r="I63" s="3"/>
      <c r="J63" s="3"/>
      <c r="L63" s="30"/>
      <c r="M63" s="30"/>
      <c r="N63" s="30"/>
      <c r="O63" s="30"/>
      <c r="P63" s="30"/>
      <c r="Q63" s="30"/>
      <c r="R63" s="30"/>
    </row>
    <row r="64" spans="1:18" ht="12" customHeight="1" x14ac:dyDescent="0.2">
      <c r="B64" s="3"/>
      <c r="C64" s="3"/>
      <c r="D64" s="3"/>
      <c r="E64" s="3"/>
      <c r="F64" s="3"/>
      <c r="G64" s="3"/>
      <c r="H64" s="3"/>
      <c r="I64" s="3"/>
      <c r="J64" s="3"/>
      <c r="L64" s="30"/>
      <c r="M64" s="30"/>
      <c r="N64" s="30"/>
      <c r="O64" s="30"/>
      <c r="P64" s="30"/>
      <c r="Q64" s="30"/>
      <c r="R64" s="30"/>
    </row>
    <row r="65" spans="2:18" ht="12" customHeight="1" x14ac:dyDescent="0.2">
      <c r="B65" s="3"/>
      <c r="C65" s="3"/>
      <c r="D65" s="3"/>
      <c r="E65" s="3"/>
      <c r="F65" s="3"/>
      <c r="G65" s="3"/>
      <c r="H65" s="3"/>
      <c r="I65" s="3"/>
      <c r="J65" s="3"/>
      <c r="L65" s="30"/>
      <c r="M65" s="30"/>
      <c r="N65" s="30"/>
      <c r="O65" s="30"/>
      <c r="P65" s="30"/>
      <c r="Q65" s="30"/>
      <c r="R65" s="30"/>
    </row>
  </sheetData>
  <mergeCells count="5">
    <mergeCell ref="A5:A6"/>
    <mergeCell ref="B5:D5"/>
    <mergeCell ref="E5:G5"/>
    <mergeCell ref="H5:J5"/>
    <mergeCell ref="A54:J54"/>
  </mergeCells>
  <pageMargins left="0.70866141732283472" right="0.70866141732283472" top="0.78740157480314965" bottom="0.78740157480314965" header="0.31496062992125984" footer="0.31496062992125984"/>
  <pageSetup paperSize="9" orientation="portrait" r:id="rId1"/>
  <rowBreaks count="1" manualBreakCount="1">
    <brk id="68" max="1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14.1,,1</vt:lpstr>
      <vt:lpstr>'14.1,,1'!Oblast_tisku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weichetova9478</dc:creator>
  <cp:lastModifiedBy>weichetova9478</cp:lastModifiedBy>
  <dcterms:created xsi:type="dcterms:W3CDTF">2020-11-18T14:46:34Z</dcterms:created>
  <dcterms:modified xsi:type="dcterms:W3CDTF">2020-11-18T14:46:35Z</dcterms:modified>
</cp:coreProperties>
</file>