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TECHNOL\oddeleni_6301\01_Zdraví\01_Zdravotnické účty\publikace\final\"/>
    </mc:Choice>
  </mc:AlternateContent>
  <xr:revisionPtr revIDLastSave="0" documentId="13_ncr:1_{942392E1-1188-4C7E-9BE6-6522A918E1D9}" xr6:coauthVersionLast="47" xr6:coauthVersionMax="47" xr10:uidLastSave="{00000000-0000-0000-0000-000000000000}"/>
  <bookViews>
    <workbookView xWindow="1860" yWindow="1860" windowWidth="21600" windowHeight="11265" xr2:uid="{444BA36F-5B34-4629-A10F-908BB8688A70}"/>
  </bookViews>
  <sheets>
    <sheet name="OBSAH" sheetId="1" r:id="rId1"/>
    <sheet name="T1.1" sheetId="3" r:id="rId2"/>
    <sheet name="T1.2" sheetId="4" r:id="rId3"/>
    <sheet name="T1.3" sheetId="5" r:id="rId4"/>
    <sheet name="T1.4" sheetId="6" r:id="rId5"/>
    <sheet name="T1.5" sheetId="7" r:id="rId6"/>
    <sheet name="T1.6" sheetId="8" r:id="rId7"/>
    <sheet name="T1.7" sheetId="9" r:id="rId8"/>
    <sheet name="T1.8" sheetId="10" r:id="rId9"/>
    <sheet name="T1.9" sheetId="11" r:id="rId10"/>
    <sheet name="T1.10" sheetId="12" r:id="rId11"/>
  </sheets>
  <externalReferences>
    <externalReference r:id="rId12"/>
  </externalReferences>
  <definedNames>
    <definedName name="_Key1" localSheetId="0" hidden="1">#REF!</definedName>
    <definedName name="_Key1" localSheetId="1" hidden="1">#REF!</definedName>
    <definedName name="_Key1" localSheetId="10" hidden="1">#REF!</definedName>
    <definedName name="_Key1" localSheetId="2" hidden="1">#REF!</definedName>
    <definedName name="_Key1" localSheetId="4" hidden="1">#REF!</definedName>
    <definedName name="_Key1" localSheetId="8" hidden="1">#REF!</definedName>
    <definedName name="_Key1" localSheetId="9" hidden="1">#REF!</definedName>
    <definedName name="_Key1" hidden="1">#REF!</definedName>
    <definedName name="_Order1" hidden="1">255</definedName>
    <definedName name="_Počet_TDU_Dlouhodobý_AktuálníPobyt" localSheetId="0">#REF!</definedName>
    <definedName name="_Počet_TDU_Dlouhodobý_AktuálníPobyt" localSheetId="1">#REF!</definedName>
    <definedName name="_Počet_TDU_Dlouhodobý_AktuálníPobyt" localSheetId="10">#REF!</definedName>
    <definedName name="_Počet_TDU_Dlouhodobý_AktuálníPobyt" localSheetId="2">#REF!</definedName>
    <definedName name="_Počet_TDU_Dlouhodobý_AktuálníPobyt" localSheetId="4">#REF!</definedName>
    <definedName name="_Počet_TDU_Dlouhodobý_AktuálníPobyt" localSheetId="8">#REF!</definedName>
    <definedName name="_Počet_TDU_Dlouhodobý_AktuálníPobyt" localSheetId="9">#REF!</definedName>
    <definedName name="_Počet_TDU_Dlouhodobý_AktuálníPobyt">#REF!</definedName>
    <definedName name="_Počet_TDU_Trvalý_AktuálníPobyt" localSheetId="0">#REF!</definedName>
    <definedName name="_Počet_TDU_Trvalý_AktuálníPobyt" localSheetId="1">#REF!</definedName>
    <definedName name="_Počet_TDU_Trvalý_AktuálníPobyt" localSheetId="10">#REF!</definedName>
    <definedName name="_Počet_TDU_Trvalý_AktuálníPobyt" localSheetId="2">#REF!</definedName>
    <definedName name="_Počet_TDU_Trvalý_AktuálníPobyt" localSheetId="4">#REF!</definedName>
    <definedName name="_Počet_TDU_Trvalý_AktuálníPobyt" localSheetId="8">#REF!</definedName>
    <definedName name="_Počet_TDU_Trvalý_AktuálníPobyt" localSheetId="9">#REF!</definedName>
    <definedName name="_Počet_TDU_Trvalý_AktuálníPobyt">#REF!</definedName>
    <definedName name="_Sort" localSheetId="0" hidden="1">#REF!</definedName>
    <definedName name="_Sort" localSheetId="1" hidden="1">#REF!</definedName>
    <definedName name="_Sort" localSheetId="10" hidden="1">#REF!</definedName>
    <definedName name="_Sort" localSheetId="2" hidden="1">#REF!</definedName>
    <definedName name="_Sort" localSheetId="4" hidden="1">#REF!</definedName>
    <definedName name="_Sort" localSheetId="8" hidden="1">#REF!</definedName>
    <definedName name="_Sort" localSheetId="9" hidden="1">#REF!</definedName>
    <definedName name="_Sort" hidden="1">#REF!</definedName>
    <definedName name="Cizinci_k_31_12_04" localSheetId="0">#REF!</definedName>
    <definedName name="Cizinci_k_31_12_04" localSheetId="1">#REF!</definedName>
    <definedName name="Cizinci_k_31_12_04" localSheetId="10">#REF!</definedName>
    <definedName name="Cizinci_k_31_12_04" localSheetId="2">#REF!</definedName>
    <definedName name="Cizinci_k_31_12_04" localSheetId="4">#REF!</definedName>
    <definedName name="Cizinci_k_31_12_04" localSheetId="8">#REF!</definedName>
    <definedName name="Cizinci_k_31_12_04" localSheetId="9">#REF!</definedName>
    <definedName name="Cizinci_k_31_12_04">#REF!</definedName>
    <definedName name="f" localSheetId="0" hidden="1">#REF!</definedName>
    <definedName name="f" localSheetId="1" hidden="1">#REF!</definedName>
    <definedName name="f" localSheetId="10" hidden="1">#REF!</definedName>
    <definedName name="f" localSheetId="2" hidden="1">#REF!</definedName>
    <definedName name="f" localSheetId="4" hidden="1">#REF!</definedName>
    <definedName name="f" localSheetId="8" hidden="1">#REF!</definedName>
    <definedName name="f" localSheetId="9" hidden="1">#REF!</definedName>
    <definedName name="f" hidden="1">#REF!</definedName>
    <definedName name="fff" localSheetId="0" hidden="1">#REF!</definedName>
    <definedName name="fff" localSheetId="1" hidden="1">#REF!</definedName>
    <definedName name="fff" localSheetId="10" hidden="1">#REF!</definedName>
    <definedName name="fff" localSheetId="2" hidden="1">#REF!</definedName>
    <definedName name="fff" localSheetId="4" hidden="1">#REF!</definedName>
    <definedName name="fff" localSheetId="8" hidden="1">#REF!</definedName>
    <definedName name="fff" localSheetId="9" hidden="1">#REF!</definedName>
    <definedName name="fff" hidden="1">#REF!</definedName>
    <definedName name="g" localSheetId="0" hidden="1">#REF!</definedName>
    <definedName name="g" localSheetId="1" hidden="1">#REF!</definedName>
    <definedName name="g" localSheetId="10" hidden="1">#REF!</definedName>
    <definedName name="g" localSheetId="2" hidden="1">#REF!</definedName>
    <definedName name="g" localSheetId="4" hidden="1">#REF!</definedName>
    <definedName name="g" localSheetId="8" hidden="1">#REF!</definedName>
    <definedName name="g" localSheetId="9" hidden="1">#REF!</definedName>
    <definedName name="g" hidden="1">#REF!</definedName>
    <definedName name="jj" localSheetId="0" hidden="1">#REF!</definedName>
    <definedName name="jj" localSheetId="1" hidden="1">#REF!</definedName>
    <definedName name="jj" localSheetId="10" hidden="1">#REF!</definedName>
    <definedName name="jj" localSheetId="2" hidden="1">#REF!</definedName>
    <definedName name="jj" localSheetId="4" hidden="1">#REF!</definedName>
    <definedName name="jj" localSheetId="8" hidden="1">#REF!</definedName>
    <definedName name="jj" localSheetId="9" hidden="1">#REF!</definedName>
    <definedName name="jj" hidden="1">#REF!</definedName>
    <definedName name="kkk" localSheetId="0" hidden="1">#REF!</definedName>
    <definedName name="kkk" localSheetId="1" hidden="1">#REF!</definedName>
    <definedName name="kkk" localSheetId="10" hidden="1">#REF!</definedName>
    <definedName name="kkk" localSheetId="2" hidden="1">#REF!</definedName>
    <definedName name="kkk" localSheetId="4" hidden="1">#REF!</definedName>
    <definedName name="kkk" localSheetId="8" hidden="1">#REF!</definedName>
    <definedName name="kkk" localSheetId="9" hidden="1">#REF!</definedName>
    <definedName name="kkk" hidden="1">#REF!</definedName>
    <definedName name="_xlnm.Print_Area" localSheetId="1">'T1.1'!$A$1:$F$16</definedName>
    <definedName name="_xlnm.Print_Area" localSheetId="10">'T1.10'!$A$1:$M$35</definedName>
    <definedName name="_xlnm.Print_Area" localSheetId="2">'T1.2'!$A$1:$L$39</definedName>
    <definedName name="_xlnm.Print_Area" localSheetId="3">'T1.3'!$A$1:$K$46</definedName>
    <definedName name="_xlnm.Print_Area" localSheetId="4">'T1.4'!$A$1:$K$40</definedName>
    <definedName name="_xlnm.Print_Area" localSheetId="5">'T1.5'!$A$1:$H$42</definedName>
    <definedName name="_xlnm.Print_Area" localSheetId="6">'T1.6'!$A$1:$H$41</definedName>
    <definedName name="_xlnm.Print_Area" localSheetId="7">'T1.7'!$A$1:$E$40</definedName>
    <definedName name="_xlnm.Print_Area" localSheetId="8">'T1.8'!$A$1:$I$33</definedName>
    <definedName name="_xlnm.Print_Area" localSheetId="9">'T1.9'!$A$1:$I$31</definedName>
    <definedName name="OLE_LINK100" localSheetId="9">'T1.9'!$A$3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9" i="6" l="1"/>
  <c r="I39" i="6"/>
  <c r="H39" i="6"/>
  <c r="G39" i="6"/>
  <c r="F39" i="6"/>
  <c r="E39" i="6"/>
  <c r="D39" i="6"/>
  <c r="C39" i="6"/>
  <c r="B39" i="6"/>
  <c r="K38" i="6"/>
  <c r="I38" i="6"/>
  <c r="H38" i="6"/>
  <c r="G38" i="6"/>
  <c r="F38" i="6"/>
  <c r="E38" i="6"/>
  <c r="D38" i="6"/>
  <c r="C38" i="6"/>
  <c r="B38" i="6"/>
  <c r="K37" i="6"/>
  <c r="I37" i="6"/>
  <c r="H37" i="6"/>
  <c r="G37" i="6"/>
  <c r="F37" i="6"/>
  <c r="E37" i="6"/>
  <c r="D37" i="6"/>
  <c r="C37" i="6"/>
  <c r="B37" i="6"/>
  <c r="K36" i="6"/>
  <c r="I36" i="6"/>
  <c r="H36" i="6"/>
  <c r="G36" i="6"/>
  <c r="F36" i="6"/>
  <c r="E36" i="6"/>
  <c r="D36" i="6"/>
  <c r="C36" i="6"/>
  <c r="B36" i="6"/>
  <c r="K35" i="6"/>
  <c r="I35" i="6"/>
  <c r="H35" i="6"/>
  <c r="G35" i="6"/>
  <c r="F35" i="6"/>
  <c r="E35" i="6"/>
  <c r="D35" i="6"/>
  <c r="C35" i="6"/>
  <c r="B35" i="6"/>
  <c r="K34" i="6"/>
  <c r="I34" i="6"/>
  <c r="H34" i="6"/>
  <c r="G34" i="6"/>
  <c r="F34" i="6"/>
  <c r="E34" i="6"/>
  <c r="D34" i="6"/>
  <c r="C34" i="6"/>
  <c r="B34" i="6"/>
  <c r="K33" i="6"/>
  <c r="I33" i="6"/>
  <c r="H33" i="6"/>
  <c r="G33" i="6"/>
  <c r="F33" i="6"/>
  <c r="E33" i="6"/>
  <c r="D33" i="6"/>
  <c r="C33" i="6"/>
  <c r="B33" i="6"/>
  <c r="K32" i="6"/>
  <c r="I32" i="6"/>
  <c r="H32" i="6"/>
  <c r="G32" i="6"/>
  <c r="F32" i="6"/>
  <c r="E32" i="6"/>
  <c r="D32" i="6"/>
  <c r="C32" i="6"/>
  <c r="B32" i="6"/>
  <c r="K31" i="6"/>
  <c r="I31" i="6"/>
  <c r="H31" i="6"/>
  <c r="G31" i="6"/>
  <c r="F31" i="6"/>
  <c r="E31" i="6"/>
  <c r="D31" i="6"/>
  <c r="C31" i="6"/>
  <c r="B31" i="6"/>
  <c r="K30" i="6"/>
  <c r="J30" i="6"/>
  <c r="I30" i="6"/>
  <c r="H30" i="6"/>
  <c r="G30" i="6"/>
  <c r="F30" i="6"/>
  <c r="E30" i="6"/>
  <c r="D30" i="6"/>
  <c r="C30" i="6"/>
  <c r="B30" i="6"/>
</calcChain>
</file>

<file path=xl/sharedStrings.xml><?xml version="1.0" encoding="utf-8"?>
<sst xmlns="http://schemas.openxmlformats.org/spreadsheetml/2006/main" count="743" uniqueCount="179">
  <si>
    <t>Výsledky zdravotnických účtů za roky 2015 až 2024</t>
  </si>
  <si>
    <t>Tabulková příloha - obsah</t>
  </si>
  <si>
    <t>1. Celkové výdaje na zdravotní péči v Česku</t>
  </si>
  <si>
    <t>Tab.1.1</t>
  </si>
  <si>
    <r>
      <t xml:space="preserve">Celkové výdaje na zdravotní péči </t>
    </r>
    <r>
      <rPr>
        <b/>
        <sz val="9"/>
        <color theme="1"/>
        <rFont val="Arial"/>
        <family val="2"/>
        <charset val="238"/>
      </rPr>
      <t>- základní ukazatele</t>
    </r>
    <r>
      <rPr>
        <sz val="9"/>
        <color theme="1"/>
        <rFont val="Arial"/>
        <family val="2"/>
        <charset val="238"/>
      </rPr>
      <t>, 2015–2024</t>
    </r>
  </si>
  <si>
    <t>Tab.1.2</t>
  </si>
  <si>
    <r>
      <t xml:space="preserve">Celkové výdaje na zdravotní péči podle </t>
    </r>
    <r>
      <rPr>
        <b/>
        <sz val="9"/>
        <color theme="1"/>
        <rFont val="Arial"/>
        <family val="2"/>
        <charset val="238"/>
      </rPr>
      <t>zdroje financování</t>
    </r>
    <r>
      <rPr>
        <sz val="9"/>
        <color theme="1"/>
        <rFont val="Arial"/>
        <family val="2"/>
        <charset val="238"/>
      </rPr>
      <t>, 2015–2024</t>
    </r>
  </si>
  <si>
    <t>Tab.1.3</t>
  </si>
  <si>
    <r>
      <t xml:space="preserve">Celkové výdaje na zdravotní péči podle </t>
    </r>
    <r>
      <rPr>
        <b/>
        <sz val="9"/>
        <color theme="1"/>
        <rFont val="Arial"/>
        <family val="2"/>
        <charset val="238"/>
      </rPr>
      <t>typu poskytovatele</t>
    </r>
    <r>
      <rPr>
        <sz val="9"/>
        <color theme="1"/>
        <rFont val="Arial"/>
        <family val="2"/>
        <charset val="238"/>
      </rPr>
      <t>, 2015–2024</t>
    </r>
  </si>
  <si>
    <t>Tab.1.4</t>
  </si>
  <si>
    <r>
      <t xml:space="preserve">Celkové výdaje na zdravotní péči podle </t>
    </r>
    <r>
      <rPr>
        <b/>
        <sz val="9"/>
        <color theme="1"/>
        <rFont val="Arial"/>
        <family val="2"/>
        <charset val="238"/>
      </rPr>
      <t>druhu péče</t>
    </r>
    <r>
      <rPr>
        <sz val="9"/>
        <color theme="1"/>
        <rFont val="Arial"/>
        <family val="2"/>
        <charset val="238"/>
      </rPr>
      <t>, 2015–2024</t>
    </r>
  </si>
  <si>
    <t>Tab.1.5</t>
  </si>
  <si>
    <r>
      <rPr>
        <b/>
        <sz val="9"/>
        <color theme="1"/>
        <rFont val="Arial"/>
        <family val="2"/>
        <charset val="238"/>
      </rPr>
      <t>Výdaje na lůžkovou péči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jejího druhu - základní ukazatele,</t>
    </r>
    <r>
      <rPr>
        <sz val="9"/>
        <color theme="1"/>
        <rFont val="Arial"/>
        <family val="2"/>
        <charset val="238"/>
      </rPr>
      <t xml:space="preserve"> 2015–2024</t>
    </r>
  </si>
  <si>
    <t>Tab.1.6</t>
  </si>
  <si>
    <r>
      <rPr>
        <b/>
        <sz val="9"/>
        <color theme="1"/>
        <rFont val="Arial"/>
        <family val="2"/>
        <charset val="238"/>
      </rPr>
      <t>Výdaje na ambulantní péče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jejího druhu - základní ukazatele</t>
    </r>
    <r>
      <rPr>
        <sz val="9"/>
        <color theme="1"/>
        <rFont val="Arial"/>
        <family val="2"/>
        <charset val="238"/>
      </rPr>
      <t>, 2015–2024</t>
    </r>
  </si>
  <si>
    <t>Tab.1.7</t>
  </si>
  <si>
    <r>
      <rPr>
        <b/>
        <sz val="9"/>
        <color theme="1"/>
        <rFont val="Arial"/>
        <family val="2"/>
        <charset val="238"/>
      </rPr>
      <t>Výdaje na domácí péči</t>
    </r>
    <r>
      <rPr>
        <sz val="9"/>
        <color theme="1"/>
        <rFont val="Arial"/>
        <family val="2"/>
        <charset val="238"/>
      </rPr>
      <t xml:space="preserve"> podle </t>
    </r>
    <r>
      <rPr>
        <b/>
        <sz val="9"/>
        <color theme="1"/>
        <rFont val="Arial"/>
        <family val="2"/>
        <charset val="238"/>
      </rPr>
      <t>jejího druhu - základní ukazatele</t>
    </r>
    <r>
      <rPr>
        <sz val="9"/>
        <color theme="1"/>
        <rFont val="Arial"/>
        <family val="2"/>
        <charset val="238"/>
      </rPr>
      <t>, 2015–2025</t>
    </r>
  </si>
  <si>
    <t>Tab.1.8</t>
  </si>
  <si>
    <r>
      <t>Celkové výdaje na zdravotní péči podle</t>
    </r>
    <r>
      <rPr>
        <b/>
        <sz val="9"/>
        <color theme="1"/>
        <rFont val="Arial"/>
        <family val="2"/>
        <charset val="238"/>
      </rPr>
      <t xml:space="preserve"> zdroje financování a typu poskytovatele </t>
    </r>
    <r>
      <rPr>
        <sz val="9"/>
        <color theme="1"/>
        <rFont val="Arial"/>
        <family val="2"/>
        <charset val="238"/>
      </rPr>
      <t>v roce 2024</t>
    </r>
  </si>
  <si>
    <t>Tab.1.9</t>
  </si>
  <si>
    <r>
      <t>Celkové výdaje na zdravotní péči podle</t>
    </r>
    <r>
      <rPr>
        <b/>
        <sz val="9"/>
        <color theme="1"/>
        <rFont val="Arial"/>
        <family val="2"/>
        <charset val="238"/>
      </rPr>
      <t xml:space="preserve"> zdroje financování a druhu péče </t>
    </r>
    <r>
      <rPr>
        <sz val="9"/>
        <color theme="1"/>
        <rFont val="Arial"/>
        <family val="2"/>
        <charset val="238"/>
      </rPr>
      <t>v roce 2024</t>
    </r>
  </si>
  <si>
    <t>Tab.1.10</t>
  </si>
  <si>
    <r>
      <t>Celkové výdaje na zdravotní péči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podle</t>
    </r>
    <r>
      <rPr>
        <b/>
        <sz val="9"/>
        <color theme="1"/>
        <rFont val="Arial"/>
        <family val="2"/>
        <charset val="238"/>
      </rPr>
      <t xml:space="preserve"> typu poskytovatele </t>
    </r>
    <r>
      <rPr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druhu péče</t>
    </r>
    <r>
      <rPr>
        <sz val="9"/>
        <color theme="1"/>
        <rFont val="Arial"/>
        <family val="2"/>
        <charset val="238"/>
      </rPr>
      <t xml:space="preserve"> v roce 2024</t>
    </r>
  </si>
  <si>
    <t>zpět na obsah</t>
  </si>
  <si>
    <t>Tab. 1.1: Celkové výdaje na zdravotní péči - základní ukazatele, 2015–2024</t>
  </si>
  <si>
    <t>Zdroj: ČSÚ, Zdravotnické účty</t>
  </si>
  <si>
    <t>Rok</t>
  </si>
  <si>
    <t xml:space="preserve">Celkem
(v mld. Kč) </t>
  </si>
  <si>
    <t>Meziroční změny</t>
  </si>
  <si>
    <t>Základní poměrové ukazatele</t>
  </si>
  <si>
    <t>v mld. Kč</t>
  </si>
  <si>
    <t>v %</t>
  </si>
  <si>
    <t>poměr k HDP
(v %)</t>
  </si>
  <si>
    <t xml:space="preserve"> na 1 obyvatele 
(v Kč)</t>
  </si>
  <si>
    <t>.</t>
  </si>
  <si>
    <r>
      <t>2025</t>
    </r>
    <r>
      <rPr>
        <vertAlign val="superscript"/>
        <sz val="8"/>
        <rFont val="Arial"/>
        <family val="2"/>
        <charset val="238"/>
      </rPr>
      <t>P</t>
    </r>
  </si>
  <si>
    <t>P - předběžné údaje založené na odhadech</t>
  </si>
  <si>
    <t>Tab. 1.2: Celkové výdaje na zdravotní péči podle zdroje financování, 2015–2024</t>
  </si>
  <si>
    <t>Zdroj financování  
zdravotní péče (HF)</t>
  </si>
  <si>
    <t>Absolutně (v mld. Kč)</t>
  </si>
  <si>
    <t>Celkem</t>
  </si>
  <si>
    <t>Zdravotní pojišťovny</t>
  </si>
  <si>
    <r>
      <t xml:space="preserve">Státní rozpočet </t>
    </r>
    <r>
      <rPr>
        <vertAlign val="superscript"/>
        <sz val="8"/>
        <rFont val="Arial"/>
        <family val="2"/>
        <charset val="238"/>
      </rPr>
      <t>1)</t>
    </r>
  </si>
  <si>
    <t>Krajské a obecní rozpočty</t>
  </si>
  <si>
    <t>Domácnosti (přímé platby)</t>
  </si>
  <si>
    <t>Podniky (preventivní péče)</t>
  </si>
  <si>
    <r>
      <t xml:space="preserve">Neziskové </t>
    </r>
    <r>
      <rPr>
        <sz val="8"/>
        <rFont val="Arial"/>
        <family val="2"/>
        <charset val="238"/>
      </rPr>
      <t>instituce</t>
    </r>
  </si>
  <si>
    <t>Dobrovolné cestovní pojištění</t>
  </si>
  <si>
    <t>Na 1 obyvatele (v Kč)</t>
  </si>
  <si>
    <t>Podíl na výdajích na zdravotní péči celkem (v %)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</si>
  <si>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nezahrnuje platby státu za státní pojištěnce</t>
    </r>
  </si>
  <si>
    <t xml:space="preserve">    P - předběžné údaje založené na odhadech</t>
  </si>
  <si>
    <t>Tab. 1.3: Celkové výdaje na zdravotní péči podle typu poskytovatele, 2015–2024</t>
  </si>
  <si>
    <t>Typ poskytovatele 
zdravotní péče (HP)</t>
  </si>
  <si>
    <t>Nemocnice</t>
  </si>
  <si>
    <t>Lůžková zařízení dlouhodobé péče</t>
  </si>
  <si>
    <t>Poskytovatelé ambulantní péče</t>
  </si>
  <si>
    <t>Doprava pacientů a záchranná služba</t>
  </si>
  <si>
    <t>Laboratoře</t>
  </si>
  <si>
    <r>
      <t>Lékárny a prodejny zdrav. techniky</t>
    </r>
    <r>
      <rPr>
        <vertAlign val="superscript"/>
        <sz val="8"/>
        <rFont val="Arial"/>
        <family val="2"/>
        <charset val="238"/>
      </rPr>
      <t xml:space="preserve"> </t>
    </r>
  </si>
  <si>
    <t>Poskytovatelé preventivní péče</t>
  </si>
  <si>
    <t>Poskytovatelé správy 
a financování zdravotnictví</t>
  </si>
  <si>
    <r>
      <t xml:space="preserve">Subjekty poskytující zdravotní péči jako sekundární činnost </t>
    </r>
    <r>
      <rPr>
        <vertAlign val="superscript"/>
        <sz val="8"/>
        <rFont val="Arial"/>
        <family val="2"/>
        <charset val="238"/>
      </rPr>
      <t>1)</t>
    </r>
  </si>
  <si>
    <r>
      <t>Zahraniční poskytovatelé</t>
    </r>
    <r>
      <rPr>
        <vertAlign val="superscript"/>
        <sz val="8"/>
        <rFont val="Arial"/>
        <family val="2"/>
        <charset val="238"/>
      </rPr>
      <t xml:space="preserve"> 2)</t>
    </r>
  </si>
  <si>
    <t xml:space="preserve">Ostatní a jinde nezařazení </t>
  </si>
  <si>
    <t xml:space="preserve">Lékárny a prodejny zdrav. techniky </t>
  </si>
  <si>
    <t>Pozn.:Výdaje za organizační jednotky, které jsou součástí jiného poskytovatele zdravotní péče (např. laboratoře, lékárny a ambulance v nemocnicích), jsou zahrnuty do kategorie tohoto poskytovatele a nejsou vykazovány samostatně.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</si>
  <si>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například denní stacionáře, subjekty poskytující pečovatelskou službu, osobní asistenci apod.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</si>
  <si>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Péče poskytnutá občanům Česka ve zdravotnických zařízeních v zahraničí například v rámci dovolené</t>
    </r>
  </si>
  <si>
    <t>Tab. 1.4: Celkové výdaje na zdravotní péči podle druhu péče, 2015–2024</t>
  </si>
  <si>
    <t>Druh 
zdravotní péče (HC)</t>
  </si>
  <si>
    <t>Léčebná péče</t>
  </si>
  <si>
    <t>Rehabilitační péče</t>
  </si>
  <si>
    <t>Dlouhodobá zdravotní péče</t>
  </si>
  <si>
    <t>Laboratorní služby</t>
  </si>
  <si>
    <t>Zobrazovací metody</t>
  </si>
  <si>
    <t>Doprava pacientů</t>
  </si>
  <si>
    <t>Léky a zdravotnické prostředky</t>
  </si>
  <si>
    <t>Preventivní péče</t>
  </si>
  <si>
    <t>Správa systému zdravotní péče</t>
  </si>
  <si>
    <t>Ostatní nebo jinde nezařazená</t>
  </si>
  <si>
    <t>Tab.1.5 Výdaje na lůžkovou péči podle jejího druhu - základní ukazatele, 2015–2024</t>
  </si>
  <si>
    <t>Druh lůžkové péče</t>
  </si>
  <si>
    <t>Léčebná</t>
  </si>
  <si>
    <r>
      <t xml:space="preserve">Rehabilitační </t>
    </r>
    <r>
      <rPr>
        <vertAlign val="superscript"/>
        <sz val="8"/>
        <color theme="1"/>
        <rFont val="Arial"/>
        <family val="2"/>
        <charset val="238"/>
      </rPr>
      <t>1)</t>
    </r>
  </si>
  <si>
    <r>
      <t xml:space="preserve">Dlouhodobá zdravotní 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</si>
  <si>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Celkem </t>
    </r>
    <r>
      <rPr>
        <vertAlign val="superscript"/>
        <sz val="8"/>
        <color theme="1"/>
        <rFont val="Arial"/>
        <family val="2"/>
        <charset val="238"/>
      </rPr>
      <t>3)</t>
    </r>
  </si>
  <si>
    <t xml:space="preserve"> všeobecná</t>
  </si>
  <si>
    <t xml:space="preserve"> specializovaná</t>
  </si>
  <si>
    <t>Absolutně (v mil. Kč)</t>
  </si>
  <si>
    <t>Podíl na celkových výdajích na lůžkovou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</si>
  <si>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</t>
    </r>
    <r>
      <rPr>
        <b/>
        <sz val="8"/>
        <rFont val="Arial"/>
        <family val="2"/>
        <charset val="238"/>
      </rPr>
      <t>komplexní lázeňskou péči</t>
    </r>
    <r>
      <rPr>
        <sz val="8"/>
        <rFont val="Arial"/>
        <family val="2"/>
        <charset val="238"/>
      </rPr>
      <t xml:space="preserve"> plně hrazenou ze zdravotního pojištění, která navazuje na lůžkovou péči nebo specializovanou ambulantní zdravotní péči. Je zaměřena na doléčení, zabránění vzniku invalidity a nesoběstačnosti či na minimalizaci rozsahu invalidity. Dále zahrnuje </t>
    </r>
    <r>
      <rPr>
        <b/>
        <sz val="8"/>
        <rFont val="Arial"/>
        <family val="2"/>
        <charset val="238"/>
      </rPr>
      <t>příspěvkovou lázeňskou péči</t>
    </r>
    <r>
      <rPr>
        <sz val="8"/>
        <rFont val="Arial"/>
        <family val="2"/>
        <charset val="238"/>
      </rPr>
      <t xml:space="preserve">, která je částečně hrazena ze zdravotního pojištění a je poskytována především pojištěncům s chronickým onemocněním, a to jednou za dva roky, nerozhodne-li revizní lékař jinak. Stravování a ubytování si hradí klient sám. 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</si>
  <si>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dlouhodobou zdravotní lůžkovou péči </t>
    </r>
    <r>
      <rPr>
        <b/>
        <sz val="8"/>
        <rFont val="Arial"/>
        <family val="2"/>
        <charset val="238"/>
      </rPr>
      <t>v různých typech zdravotnických zařízeních</t>
    </r>
    <r>
      <rPr>
        <sz val="8"/>
        <rFont val="Arial"/>
        <family val="2"/>
        <charset val="238"/>
      </rPr>
      <t xml:space="preserve"> (např. nemocnice, léčebny dlouhodobě nemocných, ostatní specializované léčebny, hospice).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</si>
  <si>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Zahrnuje i výdaje nerozlišené na všeobecnou nebo specializovanou lůžkovou léčebnou péči.</t>
    </r>
  </si>
  <si>
    <t>Tab. 1.6 Výdaje na ambulantní péče podle jejího druhu - základní ukazatele, 2015–2024</t>
  </si>
  <si>
    <r>
      <t xml:space="preserve">Celkem </t>
    </r>
    <r>
      <rPr>
        <vertAlign val="superscript"/>
        <sz val="8"/>
        <color theme="1"/>
        <rFont val="Arial"/>
        <family val="2"/>
        <charset val="238"/>
      </rPr>
      <t>1)</t>
    </r>
  </si>
  <si>
    <t>Druh ambulantní péče</t>
  </si>
  <si>
    <t>Rehabilitační</t>
  </si>
  <si>
    <r>
      <t xml:space="preserve">Celkem </t>
    </r>
    <r>
      <rPr>
        <vertAlign val="superscript"/>
        <sz val="8"/>
        <color theme="1"/>
        <rFont val="Arial"/>
        <family val="2"/>
        <charset val="238"/>
      </rPr>
      <t>2)</t>
    </r>
  </si>
  <si>
    <t>všeobecná</t>
  </si>
  <si>
    <t>stomatologická</t>
  </si>
  <si>
    <t>specializovaná</t>
  </si>
  <si>
    <t>Podíl na celkových výdajích na ambulantní péči (v 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</si>
  <si>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Zahrnuje i ambulantní dlouhodobou zdravotní péči a ostatní ambulantní péči jinde nezařazenou.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</si>
  <si>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i ostatní ambulatní léčebnou péči.</t>
    </r>
  </si>
  <si>
    <t>Tab. 1.7 Výdaje na domácí péči podle jejího druhu - základní ukazatele, 2015–2024</t>
  </si>
  <si>
    <t>Druh domácí péče</t>
  </si>
  <si>
    <t>léčebná</t>
  </si>
  <si>
    <t>dlouhodobá</t>
  </si>
  <si>
    <t>Podíl na celkových výdajích na domácí péči (v %)</t>
  </si>
  <si>
    <t>Tab. 1.8: Celkové výdaje na zdravotní péči podle zdroje financování a typu poskytovatele v roce 2024</t>
  </si>
  <si>
    <t>Typ poskytovatele (HP)
X
Zdroj financování (HF)</t>
  </si>
  <si>
    <t>Zdravotní 
pojišťovny</t>
  </si>
  <si>
    <t xml:space="preserve">Státní 
rozpočet </t>
  </si>
  <si>
    <t>Krajské a obecní 
rozpočty</t>
  </si>
  <si>
    <t>Přímé platby domácnosti</t>
  </si>
  <si>
    <t>Neziskové organizace</t>
  </si>
  <si>
    <t>Dobrovolné cestovní připojištění</t>
  </si>
  <si>
    <t>-</t>
  </si>
  <si>
    <t>Všeobecné nemocnice</t>
  </si>
  <si>
    <t>Psychiatrické nemocnice</t>
  </si>
  <si>
    <t>Specializované nemocnice</t>
  </si>
  <si>
    <t xml:space="preserve">Lůžková zařízení 
dlouhodobé péče </t>
  </si>
  <si>
    <t>Zařízení dlouhodobé 
ošetřovatelské péče</t>
  </si>
  <si>
    <t>Léčebny duševního zdraví a pro osoby ohrožené závislostmi</t>
  </si>
  <si>
    <t>Ostatní lůžková zařízení</t>
  </si>
  <si>
    <t>Poskytovatelé 
ambulantní péče celkem</t>
  </si>
  <si>
    <t>Samostatné ordinace lékařů</t>
  </si>
  <si>
    <t>Samostatné ordinace 
zubních lékařů</t>
  </si>
  <si>
    <r>
      <rPr>
        <sz val="8"/>
        <rFont val="Arial"/>
        <family val="2"/>
        <charset val="238"/>
      </rPr>
      <t xml:space="preserve">Ostatní poskytovatelé 
ambulantní </t>
    </r>
    <r>
      <rPr>
        <sz val="8"/>
        <color rgb="FF000000"/>
        <rFont val="Arial"/>
        <family val="2"/>
        <charset val="238"/>
      </rPr>
      <t>péče</t>
    </r>
  </si>
  <si>
    <t>Ambulantní centra</t>
  </si>
  <si>
    <t>Poskytovatelé služeb 
domácí péče</t>
  </si>
  <si>
    <t>Poskytovatelé doplňkových 
služeb celkem</t>
  </si>
  <si>
    <t>Doprava pacientů 
a záchranná služba</t>
  </si>
  <si>
    <t>Lékárny a prodejny zdravotnické techniky</t>
  </si>
  <si>
    <t>Lékárny</t>
  </si>
  <si>
    <t>Prodejci a dodavatelé zdravotnického zboží a přístrojů</t>
  </si>
  <si>
    <r>
      <t>Ostatní prodejci</t>
    </r>
    <r>
      <rPr>
        <vertAlign val="superscript"/>
        <sz val="8"/>
        <color rgb="FF000000"/>
        <rFont val="Arial"/>
        <family val="2"/>
        <charset val="238"/>
      </rPr>
      <t xml:space="preserve"> 1)</t>
    </r>
  </si>
  <si>
    <t xml:space="preserve">Poskytovatelé správy a financování zdravotnictví </t>
  </si>
  <si>
    <t>Státní správa</t>
  </si>
  <si>
    <t>Správa zdravotních pojišťoven</t>
  </si>
  <si>
    <t>Komerční pojišťovny</t>
  </si>
  <si>
    <r>
      <t xml:space="preserve">Subjekty poskytující zdravotní péči jako sekundární činnost </t>
    </r>
    <r>
      <rPr>
        <b/>
        <vertAlign val="superscript"/>
        <sz val="8"/>
        <rFont val="Arial"/>
        <family val="2"/>
        <charset val="238"/>
      </rPr>
      <t>2)</t>
    </r>
  </si>
  <si>
    <r>
      <t>Zahraniční poskytovatelé</t>
    </r>
    <r>
      <rPr>
        <b/>
        <vertAlign val="superscript"/>
        <sz val="8"/>
        <rFont val="Arial"/>
        <family val="2"/>
        <charset val="238"/>
      </rPr>
      <t xml:space="preserve"> 3)</t>
    </r>
  </si>
  <si>
    <r>
      <t xml:space="preserve">1) </t>
    </r>
    <r>
      <rPr>
        <sz val="8"/>
        <rFont val="Arial"/>
        <family val="2"/>
        <charset val="238"/>
      </rPr>
      <t xml:space="preserve"> Zahrnuje  léky a zdravotnické prostředky zakoupené jinde (například v drogeriích, u čerpacích stanic, apod.)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</si>
  <si>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Zahrnuje například denní stacionáře, subjekty poskytující pečovatelskou službu, osobní asistenci apod.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</si>
  <si>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Péče poskytnutá občanům Česka ve zdravotnických zařízeních v zahraničí například v rámci dovolené</t>
    </r>
  </si>
  <si>
    <t>Tab. 1.9: Celkové výdaje na zdravotní péči podle zdroje financování a druhu péče v roce 2024</t>
  </si>
  <si>
    <t>v mil. Kč</t>
  </si>
  <si>
    <t>Zdroj financování (HF)
X
Druh péče (HC)</t>
  </si>
  <si>
    <t xml:space="preserve">Léčebná péče </t>
  </si>
  <si>
    <t xml:space="preserve">Lůžková </t>
  </si>
  <si>
    <t xml:space="preserve">Denní </t>
  </si>
  <si>
    <t xml:space="preserve">Ambulantní </t>
  </si>
  <si>
    <t xml:space="preserve">Domácí </t>
  </si>
  <si>
    <t xml:space="preserve">Rehabilitační péče </t>
  </si>
  <si>
    <t xml:space="preserve">Dlouhodobá zdravotní 
péče </t>
  </si>
  <si>
    <t>Doplňkové služby</t>
  </si>
  <si>
    <t>Léky a zdravotnické prostředky celkem</t>
  </si>
  <si>
    <t>Léky a zdravotnický materiál</t>
  </si>
  <si>
    <t>Terapeutické pomůcky</t>
  </si>
  <si>
    <t>Informační a poradenské programy</t>
  </si>
  <si>
    <t>Imunizační programy</t>
  </si>
  <si>
    <t>Programy pro včasné 
odhalení nemocí</t>
  </si>
  <si>
    <t>Programy pro sledování 
zdravotního stavu</t>
  </si>
  <si>
    <t>Správa systému 
zdravotní péče</t>
  </si>
  <si>
    <r>
      <t>Ostatní nebo jinde 
nezařazen</t>
    </r>
    <r>
      <rPr>
        <sz val="8"/>
        <rFont val="Arial"/>
        <family val="2"/>
        <charset val="238"/>
      </rPr>
      <t>á</t>
    </r>
    <r>
      <rPr>
        <sz val="8"/>
        <color theme="1"/>
        <rFont val="Arial"/>
        <family val="2"/>
        <charset val="238"/>
      </rPr>
      <t xml:space="preserve"> zdravotné péče</t>
    </r>
  </si>
  <si>
    <t>Tab. 1.10: Celkové výdaje na zdravotní péči podle typu poskytovatele a druhu péče v roce 2024</t>
  </si>
  <si>
    <t xml:space="preserve">Typ poskytovatele (HP)
 X 
Druh péče (HC)
</t>
  </si>
  <si>
    <t>Lůžková zařízení
 dlouhodobé péče</t>
  </si>
  <si>
    <t>Zařízení ambulantní péče</t>
  </si>
  <si>
    <r>
      <t>Lékárny a výdejny PZT</t>
    </r>
    <r>
      <rPr>
        <vertAlign val="superscript"/>
        <sz val="8"/>
        <color rgb="FF000000"/>
        <rFont val="Arial"/>
        <family val="2"/>
        <charset val="238"/>
      </rPr>
      <t>1)</t>
    </r>
  </si>
  <si>
    <t>Poskytovatelé správy a financování zdravotnictví</t>
  </si>
  <si>
    <r>
      <t xml:space="preserve">Subjekty poskytující zdravotní péči jako sekundární činnost </t>
    </r>
    <r>
      <rPr>
        <vertAlign val="superscript"/>
        <sz val="8"/>
        <color rgb="FF000000"/>
        <rFont val="Arial"/>
        <family val="2"/>
        <charset val="238"/>
      </rPr>
      <t>2)</t>
    </r>
  </si>
  <si>
    <t>Zahraniční poskytovatelé</t>
  </si>
  <si>
    <t xml:space="preserve">Ostatní a jinde nezařazené </t>
  </si>
  <si>
    <t>Ostatní nebo jinde 
nezařazená zdravotné péče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</si>
  <si>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PZT = prostředky zdravotnické techniky</t>
    </r>
  </si>
  <si>
    <r>
      <rPr>
        <vertAlign val="superscript"/>
        <sz val="8"/>
        <color theme="1"/>
        <rFont val="Arial"/>
        <family val="2"/>
        <charset val="238"/>
      </rPr>
      <t xml:space="preserve">2) </t>
    </r>
    <r>
      <rPr>
        <sz val="8"/>
        <color theme="1"/>
        <rFont val="Arial"/>
        <family val="2"/>
        <charset val="238"/>
      </rPr>
      <t>Zahrnuje například denní stacionáře, subjekty poskytující pečovatelskou službu, osobní asistenci apod.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</si>
</sst>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  <numFmt numFmtId="167" formatCode="_-* #,##0.00\ _K_č_-;\-* #,##0.00\ _K_č_-;_-* &quot;-&quot;??\ _K_č_-;_-@_-"/>
    <numFmt numFmtId="168" formatCode="#,##0.00_ ;\-#,##0.00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CC9610"/>
      <name val="Arial"/>
      <family val="2"/>
      <charset val="238"/>
    </font>
    <font>
      <sz val="11"/>
      <color rgb="FFCC9610"/>
      <name val="Arial"/>
      <family val="2"/>
      <charset val="238"/>
    </font>
    <font>
      <b/>
      <sz val="11"/>
      <color rgb="FFCC96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9"/>
      <name val="Arial"/>
      <family val="2"/>
      <charset val="238"/>
    </font>
    <font>
      <sz val="11"/>
      <name val="Calibri"/>
      <family val="2"/>
      <scheme val="minor"/>
    </font>
    <font>
      <u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sz val="9"/>
      <color theme="1"/>
      <name val="Calibri"/>
      <family val="2"/>
      <scheme val="minor"/>
    </font>
    <font>
      <sz val="11"/>
      <color rgb="FFFF0000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7030A0"/>
      <name val="Calibri"/>
      <family val="2"/>
      <charset val="238"/>
      <scheme val="minor"/>
    </font>
    <font>
      <sz val="11"/>
      <color rgb="FF7030A0"/>
      <name val="Aptos Narrow"/>
      <family val="2"/>
    </font>
    <font>
      <sz val="8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6" fillId="0" borderId="0"/>
    <xf numFmtId="9" fontId="1" fillId="0" borderId="0" applyFont="0" applyFill="0" applyBorder="0" applyAlignment="0" applyProtection="0"/>
    <xf numFmtId="0" fontId="18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02">
    <xf numFmtId="0" fontId="0" fillId="0" borderId="0" xfId="0"/>
    <xf numFmtId="0" fontId="2" fillId="0" borderId="0" xfId="4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4" applyFont="1"/>
    <xf numFmtId="0" fontId="4" fillId="0" borderId="0" xfId="3"/>
    <xf numFmtId="0" fontId="9" fillId="0" borderId="0" xfId="4" applyFont="1"/>
    <xf numFmtId="0" fontId="9" fillId="0" borderId="0" xfId="0" applyFont="1"/>
    <xf numFmtId="0" fontId="10" fillId="0" borderId="0" xfId="5" applyFont="1"/>
    <xf numFmtId="0" fontId="4" fillId="0" borderId="0" xfId="3" applyFill="1" applyAlignment="1"/>
    <xf numFmtId="0" fontId="9" fillId="0" borderId="0" xfId="5" applyFont="1"/>
    <xf numFmtId="164" fontId="14" fillId="0" borderId="0" xfId="6" applyNumberFormat="1" applyFont="1" applyAlignment="1">
      <alignment horizontal="left"/>
    </xf>
    <xf numFmtId="0" fontId="15" fillId="0" borderId="0" xfId="5" applyFont="1"/>
    <xf numFmtId="0" fontId="14" fillId="0" borderId="1" xfId="7" applyFont="1" applyBorder="1" applyAlignment="1">
      <alignment horizontal="center" vertical="center"/>
    </xf>
    <xf numFmtId="0" fontId="17" fillId="0" borderId="2" xfId="5" applyFont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 wrapText="1"/>
    </xf>
    <xf numFmtId="0" fontId="17" fillId="0" borderId="3" xfId="5" applyFont="1" applyBorder="1" applyAlignment="1">
      <alignment horizontal="center" vertical="center"/>
    </xf>
    <xf numFmtId="0" fontId="17" fillId="0" borderId="4" xfId="5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/>
    </xf>
    <xf numFmtId="0" fontId="17" fillId="0" borderId="6" xfId="5" applyFont="1" applyBorder="1" applyAlignment="1">
      <alignment horizontal="center" vertical="center" wrapText="1"/>
    </xf>
    <xf numFmtId="0" fontId="17" fillId="0" borderId="7" xfId="5" applyFont="1" applyBorder="1" applyAlignment="1">
      <alignment horizontal="center" vertical="center"/>
    </xf>
    <xf numFmtId="0" fontId="17" fillId="0" borderId="7" xfId="5" applyFont="1" applyBorder="1" applyAlignment="1">
      <alignment horizontal="center" vertical="center" wrapText="1"/>
    </xf>
    <xf numFmtId="0" fontId="17" fillId="0" borderId="8" xfId="5" applyFont="1" applyBorder="1" applyAlignment="1">
      <alignment horizontal="center" vertical="center" wrapText="1"/>
    </xf>
    <xf numFmtId="0" fontId="14" fillId="0" borderId="9" xfId="7" applyFont="1" applyBorder="1" applyAlignment="1">
      <alignment horizontal="center"/>
    </xf>
    <xf numFmtId="165" fontId="14" fillId="0" borderId="10" xfId="7" applyNumberFormat="1" applyFont="1" applyBorder="1" applyAlignment="1">
      <alignment horizontal="right" indent="2"/>
    </xf>
    <xf numFmtId="165" fontId="17" fillId="0" borderId="10" xfId="5" applyNumberFormat="1" applyFont="1" applyBorder="1" applyAlignment="1">
      <alignment horizontal="right" indent="2"/>
    </xf>
    <xf numFmtId="164" fontId="17" fillId="0" borderId="10" xfId="5" applyNumberFormat="1" applyFont="1" applyBorder="1" applyAlignment="1">
      <alignment horizontal="right" indent="2"/>
    </xf>
    <xf numFmtId="164" fontId="14" fillId="0" borderId="10" xfId="8" applyNumberFormat="1" applyFont="1" applyFill="1" applyBorder="1" applyAlignment="1">
      <alignment horizontal="right" indent="2"/>
    </xf>
    <xf numFmtId="3" fontId="14" fillId="0" borderId="11" xfId="7" applyNumberFormat="1" applyFont="1" applyBorder="1" applyAlignment="1">
      <alignment horizontal="right" indent="2"/>
    </xf>
    <xf numFmtId="0" fontId="14" fillId="0" borderId="9" xfId="9" applyFont="1" applyBorder="1" applyAlignment="1" applyProtection="1">
      <alignment horizontal="center"/>
      <protection locked="0"/>
    </xf>
    <xf numFmtId="0" fontId="14" fillId="2" borderId="9" xfId="9" applyFont="1" applyFill="1" applyBorder="1" applyAlignment="1" applyProtection="1">
      <alignment horizontal="center"/>
      <protection locked="0"/>
    </xf>
    <xf numFmtId="165" fontId="14" fillId="2" borderId="10" xfId="7" applyNumberFormat="1" applyFont="1" applyFill="1" applyBorder="1" applyAlignment="1">
      <alignment horizontal="right" indent="2"/>
    </xf>
    <xf numFmtId="165" fontId="14" fillId="2" borderId="10" xfId="5" applyNumberFormat="1" applyFont="1" applyFill="1" applyBorder="1" applyAlignment="1">
      <alignment horizontal="right" indent="2"/>
    </xf>
    <xf numFmtId="164" fontId="14" fillId="2" borderId="10" xfId="5" applyNumberFormat="1" applyFont="1" applyFill="1" applyBorder="1" applyAlignment="1">
      <alignment horizontal="right" indent="2"/>
    </xf>
    <xf numFmtId="164" fontId="14" fillId="2" borderId="10" xfId="8" applyNumberFormat="1" applyFont="1" applyFill="1" applyBorder="1" applyAlignment="1">
      <alignment horizontal="right" indent="2"/>
    </xf>
    <xf numFmtId="3" fontId="14" fillId="2" borderId="11" xfId="7" applyNumberFormat="1" applyFont="1" applyFill="1" applyBorder="1" applyAlignment="1">
      <alignment horizontal="right" indent="2"/>
    </xf>
    <xf numFmtId="0" fontId="20" fillId="0" borderId="0" xfId="5" applyFont="1"/>
    <xf numFmtId="165" fontId="15" fillId="0" borderId="0" xfId="5" applyNumberFormat="1" applyFont="1"/>
    <xf numFmtId="0" fontId="11" fillId="0" borderId="0" xfId="0" applyFont="1"/>
    <xf numFmtId="0" fontId="21" fillId="0" borderId="0" xfId="0" applyFont="1"/>
    <xf numFmtId="0" fontId="22" fillId="0" borderId="0" xfId="0" applyFont="1"/>
    <xf numFmtId="0" fontId="23" fillId="0" borderId="0" xfId="3" applyFont="1" applyFill="1" applyAlignment="1"/>
    <xf numFmtId="0" fontId="24" fillId="0" borderId="0" xfId="0" applyFont="1"/>
    <xf numFmtId="0" fontId="14" fillId="0" borderId="1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5" fillId="0" borderId="9" xfId="0" applyFont="1" applyBorder="1"/>
    <xf numFmtId="165" fontId="26" fillId="0" borderId="9" xfId="0" applyNumberFormat="1" applyFont="1" applyBorder="1" applyAlignment="1">
      <alignment horizontal="right" indent="1"/>
    </xf>
    <xf numFmtId="165" fontId="26" fillId="0" borderId="10" xfId="0" applyNumberFormat="1" applyFont="1" applyBorder="1" applyAlignment="1">
      <alignment horizontal="right" indent="1"/>
    </xf>
    <xf numFmtId="165" fontId="26" fillId="0" borderId="11" xfId="0" applyNumberFormat="1" applyFont="1" applyBorder="1" applyAlignment="1">
      <alignment horizontal="right" indent="1"/>
    </xf>
    <xf numFmtId="165" fontId="26" fillId="2" borderId="11" xfId="0" applyNumberFormat="1" applyFont="1" applyFill="1" applyBorder="1" applyAlignment="1">
      <alignment horizontal="right" indent="1"/>
    </xf>
    <xf numFmtId="0" fontId="27" fillId="0" borderId="9" xfId="0" applyFont="1" applyBorder="1" applyAlignment="1">
      <alignment horizontal="left" indent="1"/>
    </xf>
    <xf numFmtId="165" fontId="27" fillId="0" borderId="9" xfId="0" applyNumberFormat="1" applyFont="1" applyBorder="1" applyAlignment="1">
      <alignment horizontal="right" indent="1"/>
    </xf>
    <xf numFmtId="165" fontId="27" fillId="0" borderId="10" xfId="0" applyNumberFormat="1" applyFont="1" applyBorder="1" applyAlignment="1">
      <alignment horizontal="right" indent="1"/>
    </xf>
    <xf numFmtId="165" fontId="27" fillId="0" borderId="11" xfId="0" applyNumberFormat="1" applyFont="1" applyBorder="1" applyAlignment="1">
      <alignment horizontal="right" indent="1"/>
    </xf>
    <xf numFmtId="165" fontId="14" fillId="2" borderId="11" xfId="0" applyNumberFormat="1" applyFont="1" applyFill="1" applyBorder="1" applyAlignment="1">
      <alignment horizontal="right" indent="1"/>
    </xf>
    <xf numFmtId="0" fontId="14" fillId="0" borderId="9" xfId="0" applyFont="1" applyBorder="1" applyAlignment="1">
      <alignment horizontal="left" indent="1"/>
    </xf>
    <xf numFmtId="0" fontId="28" fillId="0" borderId="0" xfId="0" applyFont="1"/>
    <xf numFmtId="164" fontId="27" fillId="0" borderId="16" xfId="0" applyNumberFormat="1" applyFont="1" applyBorder="1" applyAlignment="1">
      <alignment horizontal="center" vertical="center"/>
    </xf>
    <xf numFmtId="164" fontId="27" fillId="0" borderId="17" xfId="0" applyNumberFormat="1" applyFont="1" applyBorder="1" applyAlignment="1">
      <alignment horizontal="center" vertical="center"/>
    </xf>
    <xf numFmtId="3" fontId="26" fillId="0" borderId="9" xfId="0" applyNumberFormat="1" applyFont="1" applyBorder="1"/>
    <xf numFmtId="3" fontId="26" fillId="0" borderId="10" xfId="0" applyNumberFormat="1" applyFont="1" applyBorder="1"/>
    <xf numFmtId="3" fontId="26" fillId="0" borderId="11" xfId="0" applyNumberFormat="1" applyFont="1" applyBorder="1"/>
    <xf numFmtId="3" fontId="26" fillId="2" borderId="11" xfId="0" applyNumberFormat="1" applyFont="1" applyFill="1" applyBorder="1"/>
    <xf numFmtId="3" fontId="27" fillId="0" borderId="9" xfId="0" applyNumberFormat="1" applyFont="1" applyBorder="1"/>
    <xf numFmtId="3" fontId="27" fillId="0" borderId="10" xfId="0" applyNumberFormat="1" applyFont="1" applyBorder="1"/>
    <xf numFmtId="3" fontId="27" fillId="0" borderId="11" xfId="0" applyNumberFormat="1" applyFont="1" applyBorder="1"/>
    <xf numFmtId="3" fontId="14" fillId="2" borderId="11" xfId="0" applyNumberFormat="1" applyFont="1" applyFill="1" applyBorder="1"/>
    <xf numFmtId="164" fontId="14" fillId="0" borderId="16" xfId="0" applyNumberFormat="1" applyFont="1" applyBorder="1" applyAlignment="1">
      <alignment horizontal="center" vertical="center"/>
    </xf>
    <xf numFmtId="164" fontId="14" fillId="0" borderId="17" xfId="0" applyNumberFormat="1" applyFont="1" applyBorder="1" applyAlignment="1">
      <alignment horizontal="center" vertical="center"/>
    </xf>
    <xf numFmtId="164" fontId="26" fillId="0" borderId="18" xfId="2" applyNumberFormat="1" applyFont="1" applyFill="1" applyBorder="1" applyAlignment="1"/>
    <xf numFmtId="164" fontId="26" fillId="0" borderId="19" xfId="2" applyNumberFormat="1" applyFont="1" applyFill="1" applyBorder="1" applyAlignment="1"/>
    <xf numFmtId="164" fontId="26" fillId="0" borderId="20" xfId="2" applyNumberFormat="1" applyFont="1" applyFill="1" applyBorder="1" applyAlignment="1"/>
    <xf numFmtId="164" fontId="26" fillId="2" borderId="20" xfId="2" applyNumberFormat="1" applyFont="1" applyFill="1" applyBorder="1" applyAlignment="1"/>
    <xf numFmtId="164" fontId="27" fillId="0" borderId="9" xfId="2" applyNumberFormat="1" applyFont="1" applyFill="1" applyBorder="1" applyAlignment="1"/>
    <xf numFmtId="164" fontId="27" fillId="0" borderId="10" xfId="2" applyNumberFormat="1" applyFont="1" applyFill="1" applyBorder="1" applyAlignment="1"/>
    <xf numFmtId="164" fontId="27" fillId="0" borderId="11" xfId="2" applyNumberFormat="1" applyFont="1" applyFill="1" applyBorder="1" applyAlignment="1"/>
    <xf numFmtId="164" fontId="14" fillId="2" borderId="11" xfId="2" applyNumberFormat="1" applyFont="1" applyFill="1" applyBorder="1" applyAlignment="1"/>
    <xf numFmtId="0" fontId="15" fillId="0" borderId="0" xfId="0" applyFont="1"/>
    <xf numFmtId="0" fontId="29" fillId="0" borderId="0" xfId="0" applyFont="1"/>
    <xf numFmtId="0" fontId="30" fillId="0" borderId="0" xfId="0" applyFont="1"/>
    <xf numFmtId="0" fontId="10" fillId="0" borderId="0" xfId="10" applyFont="1" applyAlignment="1">
      <alignment horizontal="left"/>
    </xf>
    <xf numFmtId="0" fontId="31" fillId="0" borderId="0" xfId="0" applyFont="1"/>
    <xf numFmtId="0" fontId="12" fillId="0" borderId="0" xfId="3" applyFont="1" applyFill="1" applyAlignment="1"/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25" fillId="0" borderId="9" xfId="0" applyFont="1" applyBorder="1" applyAlignment="1">
      <alignment horizontal="left" wrapText="1"/>
    </xf>
    <xf numFmtId="165" fontId="26" fillId="0" borderId="19" xfId="0" applyNumberFormat="1" applyFont="1" applyBorder="1" applyAlignment="1">
      <alignment horizontal="right" indent="1"/>
    </xf>
    <xf numFmtId="165" fontId="26" fillId="0" borderId="20" xfId="0" applyNumberFormat="1" applyFont="1" applyBorder="1" applyAlignment="1">
      <alignment horizontal="right" indent="1"/>
    </xf>
    <xf numFmtId="0" fontId="14" fillId="0" borderId="9" xfId="0" applyFont="1" applyBorder="1" applyAlignment="1">
      <alignment horizontal="left" wrapText="1" indent="1"/>
    </xf>
    <xf numFmtId="165" fontId="27" fillId="0" borderId="0" xfId="0" applyNumberFormat="1" applyFont="1" applyAlignment="1">
      <alignment horizontal="right" indent="1"/>
    </xf>
    <xf numFmtId="0" fontId="14" fillId="0" borderId="9" xfId="0" applyFont="1" applyBorder="1" applyAlignment="1">
      <alignment horizontal="left" vertical="top" wrapText="1" indent="1"/>
    </xf>
    <xf numFmtId="3" fontId="26" fillId="0" borderId="10" xfId="0" applyNumberFormat="1" applyFont="1" applyBorder="1" applyAlignment="1">
      <alignment horizontal="right" indent="1"/>
    </xf>
    <xf numFmtId="3" fontId="26" fillId="0" borderId="11" xfId="0" applyNumberFormat="1" applyFont="1" applyBorder="1" applyAlignment="1">
      <alignment horizontal="right" indent="1"/>
    </xf>
    <xf numFmtId="3" fontId="27" fillId="0" borderId="10" xfId="0" applyNumberFormat="1" applyFont="1" applyBorder="1" applyAlignment="1">
      <alignment horizontal="right" indent="1"/>
    </xf>
    <xf numFmtId="3" fontId="27" fillId="0" borderId="11" xfId="0" applyNumberFormat="1" applyFont="1" applyBorder="1" applyAlignment="1">
      <alignment horizontal="right" indent="1"/>
    </xf>
    <xf numFmtId="164" fontId="27" fillId="0" borderId="0" xfId="0" applyNumberFormat="1" applyFont="1"/>
    <xf numFmtId="0" fontId="0" fillId="0" borderId="9" xfId="0" applyBorder="1"/>
    <xf numFmtId="164" fontId="0" fillId="0" borderId="0" xfId="0" applyNumberFormat="1"/>
    <xf numFmtId="164" fontId="14" fillId="0" borderId="0" xfId="10" applyNumberFormat="1" applyFont="1" applyAlignment="1">
      <alignment horizontal="left" wrapText="1"/>
    </xf>
    <xf numFmtId="164" fontId="14" fillId="0" borderId="0" xfId="10" applyNumberFormat="1" applyFont="1"/>
    <xf numFmtId="164" fontId="14" fillId="0" borderId="0" xfId="10" applyNumberFormat="1" applyFont="1" applyAlignment="1">
      <alignment wrapText="1"/>
    </xf>
    <xf numFmtId="164" fontId="14" fillId="0" borderId="0" xfId="10" applyNumberFormat="1" applyFont="1" applyAlignment="1">
      <alignment horizontal="left" wrapText="1"/>
    </xf>
    <xf numFmtId="164" fontId="14" fillId="0" borderId="0" xfId="10" applyNumberFormat="1" applyFont="1" applyAlignment="1">
      <alignment horizontal="left"/>
    </xf>
    <xf numFmtId="0" fontId="32" fillId="0" borderId="0" xfId="10" applyFont="1"/>
    <xf numFmtId="164" fontId="14" fillId="0" borderId="0" xfId="11" applyNumberFormat="1" applyFont="1" applyAlignment="1">
      <alignment horizontal="left"/>
    </xf>
    <xf numFmtId="0" fontId="15" fillId="0" borderId="0" xfId="10" applyFont="1"/>
    <xf numFmtId="0" fontId="33" fillId="0" borderId="0" xfId="5" applyFont="1"/>
    <xf numFmtId="0" fontId="34" fillId="0" borderId="21" xfId="0" applyFont="1" applyBorder="1"/>
    <xf numFmtId="0" fontId="34" fillId="0" borderId="9" xfId="0" applyFont="1" applyBorder="1"/>
    <xf numFmtId="166" fontId="34" fillId="0" borderId="19" xfId="1" applyNumberFormat="1" applyFont="1" applyFill="1" applyBorder="1" applyAlignment="1">
      <alignment horizontal="left" indent="1"/>
    </xf>
    <xf numFmtId="166" fontId="34" fillId="0" borderId="18" xfId="1" applyNumberFormat="1" applyFont="1" applyFill="1" applyBorder="1" applyAlignment="1">
      <alignment horizontal="left" indent="1"/>
    </xf>
    <xf numFmtId="166" fontId="34" fillId="0" borderId="22" xfId="1" applyNumberFormat="1" applyFont="1" applyFill="1" applyBorder="1" applyAlignment="1">
      <alignment horizontal="left" indent="1"/>
    </xf>
    <xf numFmtId="167" fontId="33" fillId="0" borderId="0" xfId="5" applyNumberFormat="1" applyFont="1"/>
    <xf numFmtId="0" fontId="17" fillId="0" borderId="9" xfId="0" applyFont="1" applyBorder="1" applyAlignment="1">
      <alignment horizontal="left" indent="1"/>
    </xf>
    <xf numFmtId="166" fontId="17" fillId="0" borderId="10" xfId="1" applyNumberFormat="1" applyFont="1" applyFill="1" applyBorder="1" applyAlignment="1">
      <alignment horizontal="left" indent="1"/>
    </xf>
    <xf numFmtId="166" fontId="17" fillId="0" borderId="9" xfId="1" applyNumberFormat="1" applyFont="1" applyFill="1" applyBorder="1" applyAlignment="1">
      <alignment horizontal="left" indent="1"/>
    </xf>
    <xf numFmtId="166" fontId="17" fillId="0" borderId="0" xfId="1" applyNumberFormat="1" applyFont="1" applyFill="1" applyBorder="1" applyAlignment="1">
      <alignment horizontal="left" indent="1"/>
    </xf>
    <xf numFmtId="165" fontId="0" fillId="0" borderId="0" xfId="0" applyNumberFormat="1"/>
    <xf numFmtId="3" fontId="35" fillId="0" borderId="0" xfId="0" applyNumberFormat="1" applyFont="1"/>
    <xf numFmtId="167" fontId="36" fillId="0" borderId="0" xfId="5" applyNumberFormat="1" applyFont="1" applyAlignment="1">
      <alignment horizontal="left"/>
    </xf>
    <xf numFmtId="166" fontId="17" fillId="0" borderId="23" xfId="1" applyNumberFormat="1" applyFont="1" applyFill="1" applyBorder="1" applyAlignment="1">
      <alignment horizontal="left" indent="1"/>
    </xf>
    <xf numFmtId="166" fontId="17" fillId="0" borderId="24" xfId="1" applyNumberFormat="1" applyFont="1" applyFill="1" applyBorder="1" applyAlignment="1">
      <alignment horizontal="left" indent="1"/>
    </xf>
    <xf numFmtId="166" fontId="17" fillId="0" borderId="25" xfId="1" applyNumberFormat="1" applyFont="1" applyFill="1" applyBorder="1" applyAlignment="1">
      <alignment horizontal="left" indent="1"/>
    </xf>
    <xf numFmtId="0" fontId="33" fillId="0" borderId="0" xfId="0" applyFont="1"/>
    <xf numFmtId="3" fontId="34" fillId="0" borderId="22" xfId="0" applyNumberFormat="1" applyFont="1" applyBorder="1" applyAlignment="1">
      <alignment horizontal="left" indent="1"/>
    </xf>
    <xf numFmtId="3" fontId="37" fillId="0" borderId="19" xfId="0" applyNumberFormat="1" applyFont="1" applyBorder="1" applyAlignment="1">
      <alignment horizontal="left" indent="1"/>
    </xf>
    <xf numFmtId="3" fontId="37" fillId="0" borderId="20" xfId="0" applyNumberFormat="1" applyFont="1" applyBorder="1" applyAlignment="1">
      <alignment horizontal="left" indent="1"/>
    </xf>
    <xf numFmtId="168" fontId="33" fillId="0" borderId="0" xfId="5" applyNumberFormat="1" applyFont="1"/>
    <xf numFmtId="3" fontId="17" fillId="0" borderId="0" xfId="0" applyNumberFormat="1" applyFont="1" applyAlignment="1">
      <alignment horizontal="left" indent="1"/>
    </xf>
    <xf numFmtId="3" fontId="33" fillId="0" borderId="10" xfId="0" applyNumberFormat="1" applyFont="1" applyBorder="1" applyAlignment="1">
      <alignment horizontal="left" indent="1"/>
    </xf>
    <xf numFmtId="3" fontId="33" fillId="0" borderId="11" xfId="0" applyNumberFormat="1" applyFont="1" applyBorder="1" applyAlignment="1">
      <alignment horizontal="left" indent="1"/>
    </xf>
    <xf numFmtId="3" fontId="17" fillId="0" borderId="0" xfId="0" applyNumberFormat="1" applyFont="1" applyAlignment="1">
      <alignment horizontal="left" wrapText="1" indent="1"/>
    </xf>
    <xf numFmtId="164" fontId="34" fillId="0" borderId="20" xfId="2" applyNumberFormat="1" applyFont="1" applyFill="1" applyBorder="1" applyAlignment="1">
      <alignment horizontal="left" indent="1"/>
    </xf>
    <xf numFmtId="164" fontId="37" fillId="0" borderId="19" xfId="2" applyNumberFormat="1" applyFont="1" applyFill="1" applyBorder="1" applyAlignment="1">
      <alignment horizontal="left" indent="1"/>
    </xf>
    <xf numFmtId="164" fontId="37" fillId="0" borderId="20" xfId="2" applyNumberFormat="1" applyFont="1" applyFill="1" applyBorder="1" applyAlignment="1">
      <alignment horizontal="left" indent="1"/>
    </xf>
    <xf numFmtId="164" fontId="17" fillId="0" borderId="10" xfId="2" applyNumberFormat="1" applyFont="1" applyFill="1" applyBorder="1" applyAlignment="1">
      <alignment horizontal="left" indent="1"/>
    </xf>
    <xf numFmtId="164" fontId="33" fillId="0" borderId="10" xfId="2" applyNumberFormat="1" applyFont="1" applyFill="1" applyBorder="1" applyAlignment="1">
      <alignment horizontal="left" indent="1"/>
    </xf>
    <xf numFmtId="164" fontId="33" fillId="0" borderId="11" xfId="2" applyNumberFormat="1" applyFont="1" applyFill="1" applyBorder="1" applyAlignment="1">
      <alignment horizontal="left" indent="1"/>
    </xf>
    <xf numFmtId="0" fontId="29" fillId="0" borderId="0" xfId="10" applyFont="1"/>
    <xf numFmtId="164" fontId="19" fillId="0" borderId="0" xfId="10" applyNumberFormat="1" applyFont="1" applyAlignment="1">
      <alignment horizontal="left"/>
    </xf>
    <xf numFmtId="0" fontId="10" fillId="0" borderId="0" xfId="12" applyFont="1" applyAlignment="1">
      <alignment horizontal="left"/>
    </xf>
    <xf numFmtId="0" fontId="15" fillId="0" borderId="0" xfId="12" applyFont="1"/>
    <xf numFmtId="164" fontId="14" fillId="0" borderId="0" xfId="0" applyNumberFormat="1" applyFont="1" applyAlignment="1">
      <alignment horizontal="left"/>
    </xf>
    <xf numFmtId="0" fontId="14" fillId="0" borderId="26" xfId="7" applyFont="1" applyBorder="1" applyAlignment="1">
      <alignment horizontal="center" vertical="center"/>
    </xf>
    <xf numFmtId="0" fontId="14" fillId="0" borderId="2" xfId="7" applyFont="1" applyBorder="1" applyAlignment="1">
      <alignment horizontal="center" vertical="center"/>
    </xf>
    <xf numFmtId="0" fontId="17" fillId="0" borderId="2" xfId="12" applyFont="1" applyBorder="1" applyAlignment="1">
      <alignment horizontal="center" vertical="center" wrapText="1"/>
    </xf>
    <xf numFmtId="0" fontId="17" fillId="0" borderId="27" xfId="12" applyFont="1" applyBorder="1" applyAlignment="1">
      <alignment horizontal="center" vertical="center" wrapText="1"/>
    </xf>
    <xf numFmtId="0" fontId="1" fillId="0" borderId="0" xfId="12"/>
    <xf numFmtId="0" fontId="14" fillId="0" borderId="9" xfId="7" applyFont="1" applyBorder="1" applyAlignment="1">
      <alignment horizontal="center" vertical="center"/>
    </xf>
    <xf numFmtId="0" fontId="14" fillId="0" borderId="10" xfId="7" applyFont="1" applyBorder="1" applyAlignment="1">
      <alignment horizontal="center" vertical="center"/>
    </xf>
    <xf numFmtId="0" fontId="17" fillId="0" borderId="10" xfId="12" applyFont="1" applyBorder="1" applyAlignment="1">
      <alignment horizontal="center" vertical="center" wrapText="1"/>
    </xf>
    <xf numFmtId="0" fontId="17" fillId="0" borderId="20" xfId="12" applyFont="1" applyBorder="1" applyAlignment="1">
      <alignment horizontal="center"/>
    </xf>
    <xf numFmtId="0" fontId="17" fillId="0" borderId="22" xfId="12" applyFont="1" applyBorder="1" applyAlignment="1">
      <alignment horizontal="center"/>
    </xf>
    <xf numFmtId="0" fontId="17" fillId="0" borderId="19" xfId="12" applyFont="1" applyBorder="1" applyAlignment="1">
      <alignment horizontal="center" vertical="center" wrapText="1"/>
    </xf>
    <xf numFmtId="0" fontId="17" fillId="0" borderId="20" xfId="12" applyFont="1" applyBorder="1" applyAlignment="1">
      <alignment horizontal="center" vertical="center" wrapText="1"/>
    </xf>
    <xf numFmtId="0" fontId="14" fillId="0" borderId="28" xfId="7" applyFont="1" applyBorder="1" applyAlignment="1">
      <alignment horizontal="center" vertical="center"/>
    </xf>
    <xf numFmtId="0" fontId="14" fillId="0" borderId="6" xfId="7" applyFont="1" applyBorder="1" applyAlignment="1">
      <alignment horizontal="center" vertical="center"/>
    </xf>
    <xf numFmtId="0" fontId="17" fillId="0" borderId="6" xfId="12" applyFont="1" applyBorder="1" applyAlignment="1">
      <alignment horizontal="center" vertical="center" wrapText="1"/>
    </xf>
    <xf numFmtId="0" fontId="17" fillId="0" borderId="7" xfId="12" applyFont="1" applyBorder="1" applyAlignment="1">
      <alignment horizontal="center" vertical="center" wrapText="1"/>
    </xf>
    <xf numFmtId="0" fontId="17" fillId="0" borderId="29" xfId="12" applyFont="1" applyBorder="1" applyAlignment="1">
      <alignment horizontal="center" vertical="center" wrapText="1"/>
    </xf>
    <xf numFmtId="0" fontId="14" fillId="0" borderId="9" xfId="7" applyFont="1" applyBorder="1" applyAlignment="1">
      <alignment horizontal="center"/>
    </xf>
    <xf numFmtId="0" fontId="14" fillId="0" borderId="10" xfId="7" applyFont="1" applyBorder="1" applyAlignment="1">
      <alignment horizontal="center"/>
    </xf>
    <xf numFmtId="164" fontId="14" fillId="0" borderId="23" xfId="12" applyNumberFormat="1" applyFont="1" applyBorder="1" applyAlignment="1">
      <alignment horizontal="center" vertical="center"/>
    </xf>
    <xf numFmtId="164" fontId="14" fillId="0" borderId="30" xfId="12" applyNumberFormat="1" applyFont="1" applyBorder="1" applyAlignment="1">
      <alignment horizontal="center" vertical="center"/>
    </xf>
    <xf numFmtId="0" fontId="14" fillId="0" borderId="9" xfId="9" applyFont="1" applyBorder="1" applyAlignment="1" applyProtection="1">
      <alignment horizontal="center"/>
      <protection locked="0"/>
    </xf>
    <xf numFmtId="0" fontId="14" fillId="0" borderId="10" xfId="9" applyFont="1" applyBorder="1" applyAlignment="1" applyProtection="1">
      <alignment horizontal="center"/>
      <protection locked="0"/>
    </xf>
    <xf numFmtId="3" fontId="14" fillId="0" borderId="10" xfId="7" applyNumberFormat="1" applyFont="1" applyBorder="1" applyAlignment="1">
      <alignment horizontal="right" indent="1"/>
    </xf>
    <xf numFmtId="3" fontId="14" fillId="0" borderId="11" xfId="7" applyNumberFormat="1" applyFont="1" applyBorder="1" applyAlignment="1">
      <alignment horizontal="right" indent="1"/>
    </xf>
    <xf numFmtId="0" fontId="14" fillId="0" borderId="0" xfId="9" applyFont="1" applyBorder="1" applyAlignment="1" applyProtection="1">
      <alignment horizontal="center"/>
      <protection locked="0"/>
    </xf>
    <xf numFmtId="164" fontId="14" fillId="0" borderId="31" xfId="12" applyNumberFormat="1" applyFont="1" applyBorder="1" applyAlignment="1">
      <alignment horizontal="center" vertical="center"/>
    </xf>
    <xf numFmtId="164" fontId="14" fillId="0" borderId="16" xfId="12" applyNumberFormat="1" applyFont="1" applyBorder="1" applyAlignment="1">
      <alignment horizontal="center" vertical="center"/>
    </xf>
    <xf numFmtId="3" fontId="14" fillId="0" borderId="19" xfId="7" applyNumberFormat="1" applyFont="1" applyBorder="1" applyAlignment="1">
      <alignment horizontal="right" indent="1"/>
    </xf>
    <xf numFmtId="3" fontId="14" fillId="0" borderId="20" xfId="7" applyNumberFormat="1" applyFont="1" applyBorder="1" applyAlignment="1">
      <alignment horizontal="right" indent="1"/>
    </xf>
    <xf numFmtId="3" fontId="14" fillId="0" borderId="23" xfId="7" applyNumberFormat="1" applyFont="1" applyBorder="1" applyAlignment="1">
      <alignment horizontal="right" indent="1"/>
    </xf>
    <xf numFmtId="3" fontId="14" fillId="0" borderId="30" xfId="7" applyNumberFormat="1" applyFont="1" applyBorder="1" applyAlignment="1">
      <alignment horizontal="right" indent="1"/>
    </xf>
    <xf numFmtId="164" fontId="14" fillId="0" borderId="31" xfId="12" applyNumberFormat="1" applyFont="1" applyBorder="1" applyAlignment="1">
      <alignment horizontal="center" vertical="center" wrapText="1"/>
    </xf>
    <xf numFmtId="164" fontId="14" fillId="0" borderId="16" xfId="12" applyNumberFormat="1" applyFont="1" applyBorder="1" applyAlignment="1">
      <alignment horizontal="center" vertical="center" wrapText="1"/>
    </xf>
    <xf numFmtId="165" fontId="14" fillId="0" borderId="10" xfId="7" applyNumberFormat="1" applyFont="1" applyBorder="1" applyAlignment="1">
      <alignment horizontal="right" indent="1"/>
    </xf>
    <xf numFmtId="165" fontId="14" fillId="0" borderId="11" xfId="7" applyNumberFormat="1" applyFont="1" applyBorder="1" applyAlignment="1">
      <alignment horizontal="right" indent="1"/>
    </xf>
    <xf numFmtId="0" fontId="15" fillId="0" borderId="0" xfId="12" applyFont="1" applyAlignment="1">
      <alignment horizontal="right"/>
    </xf>
    <xf numFmtId="0" fontId="17" fillId="0" borderId="0" xfId="12" applyFont="1"/>
    <xf numFmtId="164" fontId="14" fillId="0" borderId="0" xfId="12" applyNumberFormat="1" applyFont="1" applyAlignment="1">
      <alignment horizontal="left" wrapText="1"/>
    </xf>
    <xf numFmtId="164" fontId="39" fillId="0" borderId="0" xfId="12" applyNumberFormat="1" applyFont="1" applyAlignment="1">
      <alignment horizontal="left" wrapText="1"/>
    </xf>
    <xf numFmtId="0" fontId="32" fillId="0" borderId="0" xfId="12" applyFont="1"/>
    <xf numFmtId="0" fontId="40" fillId="0" borderId="0" xfId="12" applyFont="1"/>
    <xf numFmtId="0" fontId="17" fillId="0" borderId="31" xfId="12" applyFont="1" applyBorder="1" applyAlignment="1">
      <alignment horizontal="center"/>
    </xf>
    <xf numFmtId="0" fontId="17" fillId="0" borderId="6" xfId="12" applyFont="1" applyBorder="1" applyAlignment="1">
      <alignment horizontal="center" vertical="center" wrapText="1"/>
    </xf>
    <xf numFmtId="0" fontId="15" fillId="0" borderId="21" xfId="12" applyFont="1" applyBorder="1" applyAlignment="1">
      <alignment horizontal="center"/>
    </xf>
    <xf numFmtId="0" fontId="15" fillId="0" borderId="26" xfId="12" applyFont="1" applyBorder="1" applyAlignment="1">
      <alignment horizontal="center"/>
    </xf>
    <xf numFmtId="164" fontId="14" fillId="0" borderId="25" xfId="12" applyNumberFormat="1" applyFont="1" applyBorder="1" applyAlignment="1">
      <alignment horizontal="center" vertical="center"/>
    </xf>
    <xf numFmtId="0" fontId="3" fillId="0" borderId="0" xfId="0" applyFont="1"/>
    <xf numFmtId="3" fontId="17" fillId="0" borderId="19" xfId="12" applyNumberFormat="1" applyFont="1" applyBorder="1" applyAlignment="1">
      <alignment horizontal="right" vertical="center" wrapText="1" indent="1"/>
    </xf>
    <xf numFmtId="3" fontId="17" fillId="0" borderId="20" xfId="12" applyNumberFormat="1" applyFont="1" applyBorder="1" applyAlignment="1">
      <alignment horizontal="right" vertical="center" wrapText="1" indent="1"/>
    </xf>
    <xf numFmtId="3" fontId="1" fillId="0" borderId="0" xfId="12" applyNumberFormat="1"/>
    <xf numFmtId="3" fontId="15" fillId="0" borderId="0" xfId="12" applyNumberFormat="1" applyFont="1"/>
    <xf numFmtId="3" fontId="17" fillId="0" borderId="10" xfId="12" applyNumberFormat="1" applyFont="1" applyBorder="1" applyAlignment="1">
      <alignment horizontal="right" vertical="center" wrapText="1" indent="1"/>
    </xf>
    <xf numFmtId="3" fontId="17" fillId="0" borderId="11" xfId="12" applyNumberFormat="1" applyFont="1" applyBorder="1" applyAlignment="1">
      <alignment horizontal="right" vertical="center" wrapText="1" indent="1"/>
    </xf>
    <xf numFmtId="3" fontId="17" fillId="0" borderId="23" xfId="12" applyNumberFormat="1" applyFont="1" applyBorder="1" applyAlignment="1">
      <alignment horizontal="right" vertical="center" wrapText="1" indent="1"/>
    </xf>
    <xf numFmtId="3" fontId="17" fillId="0" borderId="30" xfId="12" applyNumberFormat="1" applyFont="1" applyBorder="1" applyAlignment="1">
      <alignment horizontal="right" vertical="center" wrapText="1" indent="1"/>
    </xf>
    <xf numFmtId="0" fontId="15" fillId="0" borderId="0" xfId="12" applyFont="1" applyAlignment="1">
      <alignment horizontal="center"/>
    </xf>
    <xf numFmtId="0" fontId="15" fillId="0" borderId="9" xfId="12" applyFont="1" applyBorder="1" applyAlignment="1">
      <alignment horizontal="center"/>
    </xf>
    <xf numFmtId="3" fontId="17" fillId="0" borderId="19" xfId="12" applyNumberFormat="1" applyFont="1" applyBorder="1" applyAlignment="1">
      <alignment horizontal="right" wrapText="1" indent="1"/>
    </xf>
    <xf numFmtId="3" fontId="17" fillId="0" borderId="20" xfId="12" applyNumberFormat="1" applyFont="1" applyBorder="1" applyAlignment="1">
      <alignment horizontal="right" wrapText="1" indent="1"/>
    </xf>
    <xf numFmtId="0" fontId="41" fillId="0" borderId="0" xfId="0" applyFont="1"/>
    <xf numFmtId="3" fontId="17" fillId="0" borderId="10" xfId="12" applyNumberFormat="1" applyFont="1" applyBorder="1" applyAlignment="1">
      <alignment horizontal="right" wrapText="1" indent="1"/>
    </xf>
    <xf numFmtId="3" fontId="17" fillId="0" borderId="11" xfId="12" applyNumberFormat="1" applyFont="1" applyBorder="1" applyAlignment="1">
      <alignment horizontal="right" wrapText="1" indent="1"/>
    </xf>
    <xf numFmtId="3" fontId="17" fillId="0" borderId="23" xfId="12" applyNumberFormat="1" applyFont="1" applyBorder="1" applyAlignment="1">
      <alignment horizontal="right" wrapText="1" indent="1"/>
    </xf>
    <xf numFmtId="3" fontId="17" fillId="0" borderId="30" xfId="12" applyNumberFormat="1" applyFont="1" applyBorder="1" applyAlignment="1">
      <alignment horizontal="right" wrapText="1" indent="1"/>
    </xf>
    <xf numFmtId="164" fontId="17" fillId="0" borderId="10" xfId="12" applyNumberFormat="1" applyFont="1" applyBorder="1" applyAlignment="1">
      <alignment horizontal="right" vertical="center" wrapText="1" indent="1"/>
    </xf>
    <xf numFmtId="164" fontId="17" fillId="0" borderId="11" xfId="12" applyNumberFormat="1" applyFont="1" applyBorder="1" applyAlignment="1">
      <alignment horizontal="right" vertical="center" wrapText="1" indent="1"/>
    </xf>
    <xf numFmtId="0" fontId="14" fillId="0" borderId="0" xfId="9" applyFont="1" applyBorder="1" applyAlignment="1" applyProtection="1">
      <alignment horizontal="left" vertical="center"/>
      <protection locked="0"/>
    </xf>
    <xf numFmtId="3" fontId="26" fillId="0" borderId="0" xfId="7" applyNumberFormat="1" applyFont="1" applyAlignment="1">
      <alignment horizontal="right" indent="1"/>
    </xf>
    <xf numFmtId="3" fontId="14" fillId="0" borderId="0" xfId="7" applyNumberFormat="1" applyFont="1" applyAlignment="1">
      <alignment horizontal="right" indent="1"/>
    </xf>
    <xf numFmtId="0" fontId="14" fillId="0" borderId="0" xfId="9" applyFont="1" applyBorder="1" applyAlignment="1" applyProtection="1">
      <alignment horizontal="center" vertical="center"/>
      <protection locked="0"/>
    </xf>
    <xf numFmtId="0" fontId="17" fillId="0" borderId="8" xfId="12" applyFont="1" applyBorder="1" applyAlignment="1">
      <alignment horizontal="center" vertical="center" wrapText="1"/>
    </xf>
    <xf numFmtId="1" fontId="17" fillId="0" borderId="19" xfId="12" applyNumberFormat="1" applyFont="1" applyBorder="1" applyAlignment="1">
      <alignment horizontal="right" wrapText="1" indent="1"/>
    </xf>
    <xf numFmtId="1" fontId="17" fillId="0" borderId="20" xfId="12" applyNumberFormat="1" applyFont="1" applyBorder="1" applyAlignment="1">
      <alignment horizontal="right" wrapText="1" indent="1"/>
    </xf>
    <xf numFmtId="1" fontId="17" fillId="0" borderId="10" xfId="12" applyNumberFormat="1" applyFont="1" applyBorder="1" applyAlignment="1">
      <alignment horizontal="right" wrapText="1" indent="1"/>
    </xf>
    <xf numFmtId="1" fontId="17" fillId="0" borderId="11" xfId="12" applyNumberFormat="1" applyFont="1" applyBorder="1" applyAlignment="1">
      <alignment horizontal="right" wrapText="1" indent="1"/>
    </xf>
    <xf numFmtId="1" fontId="17" fillId="0" borderId="23" xfId="12" applyNumberFormat="1" applyFont="1" applyBorder="1" applyAlignment="1">
      <alignment horizontal="right" wrapText="1" indent="1"/>
    </xf>
    <xf numFmtId="1" fontId="17" fillId="0" borderId="30" xfId="12" applyNumberFormat="1" applyFont="1" applyBorder="1" applyAlignment="1">
      <alignment horizontal="right" wrapText="1" indent="1"/>
    </xf>
    <xf numFmtId="1" fontId="14" fillId="0" borderId="11" xfId="7" applyNumberFormat="1" applyFont="1" applyBorder="1" applyAlignment="1">
      <alignment horizontal="right" indent="1"/>
    </xf>
    <xf numFmtId="0" fontId="9" fillId="0" borderId="0" xfId="13" applyFont="1"/>
    <xf numFmtId="0" fontId="17" fillId="0" borderId="0" xfId="13" applyFont="1" applyAlignment="1">
      <alignment horizontal="left" indent="1"/>
    </xf>
    <xf numFmtId="0" fontId="17" fillId="0" borderId="0" xfId="13" applyFont="1"/>
    <xf numFmtId="0" fontId="17" fillId="0" borderId="26" xfId="13" applyFont="1" applyBorder="1" applyAlignment="1">
      <alignment horizontal="center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27" xfId="5" applyFont="1" applyBorder="1" applyAlignment="1">
      <alignment horizontal="center" vertical="center" wrapText="1"/>
    </xf>
    <xf numFmtId="0" fontId="42" fillId="0" borderId="0" xfId="13" applyFont="1" applyAlignment="1">
      <alignment wrapText="1"/>
    </xf>
    <xf numFmtId="0" fontId="43" fillId="0" borderId="26" xfId="13" applyFont="1" applyBorder="1" applyAlignment="1">
      <alignment horizontal="left" wrapText="1"/>
    </xf>
    <xf numFmtId="3" fontId="43" fillId="0" borderId="2" xfId="13" applyNumberFormat="1" applyFont="1" applyBorder="1" applyAlignment="1">
      <alignment horizontal="right" wrapText="1" indent="1"/>
    </xf>
    <xf numFmtId="3" fontId="43" fillId="0" borderId="27" xfId="13" applyNumberFormat="1" applyFont="1" applyBorder="1" applyAlignment="1">
      <alignment horizontal="right" wrapText="1" indent="1"/>
    </xf>
    <xf numFmtId="0" fontId="17" fillId="0" borderId="0" xfId="13" applyFont="1" applyAlignment="1">
      <alignment wrapText="1"/>
    </xf>
    <xf numFmtId="0" fontId="43" fillId="0" borderId="9" xfId="13" applyFont="1" applyBorder="1" applyAlignment="1">
      <alignment horizontal="left" wrapText="1" indent="1"/>
    </xf>
    <xf numFmtId="3" fontId="43" fillId="0" borderId="10" xfId="13" applyNumberFormat="1" applyFont="1" applyBorder="1" applyAlignment="1">
      <alignment horizontal="right" wrapText="1" indent="1"/>
    </xf>
    <xf numFmtId="3" fontId="43" fillId="0" borderId="11" xfId="13" applyNumberFormat="1" applyFont="1" applyBorder="1" applyAlignment="1">
      <alignment horizontal="right" wrapText="1" indent="1"/>
    </xf>
    <xf numFmtId="0" fontId="44" fillId="0" borderId="9" xfId="13" applyFont="1" applyBorder="1" applyAlignment="1">
      <alignment horizontal="left" wrapText="1" indent="2"/>
    </xf>
    <xf numFmtId="3" fontId="44" fillId="0" borderId="10" xfId="13" applyNumberFormat="1" applyFont="1" applyBorder="1" applyAlignment="1">
      <alignment horizontal="right" wrapText="1" indent="1"/>
    </xf>
    <xf numFmtId="3" fontId="44" fillId="0" borderId="11" xfId="13" applyNumberFormat="1" applyFont="1" applyBorder="1" applyAlignment="1">
      <alignment horizontal="right" wrapText="1" indent="1"/>
    </xf>
    <xf numFmtId="3" fontId="1" fillId="0" borderId="0" xfId="5" applyNumberFormat="1"/>
    <xf numFmtId="16" fontId="44" fillId="0" borderId="9" xfId="13" applyNumberFormat="1" applyFont="1" applyBorder="1" applyAlignment="1">
      <alignment horizontal="left" wrapText="1" indent="2"/>
    </xf>
    <xf numFmtId="0" fontId="26" fillId="0" borderId="9" xfId="13" applyFont="1" applyBorder="1" applyAlignment="1">
      <alignment horizontal="left" wrapText="1" indent="1"/>
    </xf>
    <xf numFmtId="0" fontId="43" fillId="0" borderId="9" xfId="13" applyFont="1" applyBorder="1" applyAlignment="1">
      <alignment horizontal="left" indent="1"/>
    </xf>
    <xf numFmtId="0" fontId="26" fillId="0" borderId="9" xfId="0" applyFont="1" applyBorder="1" applyAlignment="1">
      <alignment horizontal="left" wrapText="1" indent="1"/>
    </xf>
    <xf numFmtId="3" fontId="17" fillId="0" borderId="0" xfId="13" applyNumberFormat="1" applyFont="1"/>
    <xf numFmtId="0" fontId="13" fillId="0" borderId="0" xfId="5" applyFont="1"/>
    <xf numFmtId="164" fontId="14" fillId="0" borderId="32" xfId="5" applyNumberFormat="1" applyFont="1" applyBorder="1" applyAlignment="1">
      <alignment horizontal="right"/>
    </xf>
    <xf numFmtId="0" fontId="17" fillId="0" borderId="26" xfId="5" applyFont="1" applyBorder="1" applyAlignment="1">
      <alignment horizontal="center" vertical="center" wrapText="1"/>
    </xf>
    <xf numFmtId="0" fontId="42" fillId="0" borderId="0" xfId="5" applyFont="1"/>
    <xf numFmtId="0" fontId="14" fillId="0" borderId="0" xfId="5" applyFont="1"/>
    <xf numFmtId="0" fontId="37" fillId="0" borderId="26" xfId="0" applyFont="1" applyBorder="1" applyAlignment="1">
      <alignment wrapText="1"/>
    </xf>
    <xf numFmtId="3" fontId="37" fillId="0" borderId="2" xfId="0" applyNumberFormat="1" applyFont="1" applyBorder="1" applyAlignment="1">
      <alignment horizontal="right" indent="1"/>
    </xf>
    <xf numFmtId="3" fontId="37" fillId="0" borderId="27" xfId="0" applyNumberFormat="1" applyFont="1" applyBorder="1" applyAlignment="1">
      <alignment horizontal="right" indent="1"/>
    </xf>
    <xf numFmtId="0" fontId="1" fillId="0" borderId="0" xfId="5"/>
    <xf numFmtId="0" fontId="17" fillId="0" borderId="0" xfId="5" applyFont="1"/>
    <xf numFmtId="0" fontId="37" fillId="0" borderId="9" xfId="0" applyFont="1" applyBorder="1" applyAlignment="1">
      <alignment horizontal="left" wrapText="1" indent="1"/>
    </xf>
    <xf numFmtId="3" fontId="17" fillId="0" borderId="10" xfId="0" applyNumberFormat="1" applyFont="1" applyBorder="1" applyAlignment="1">
      <alignment horizontal="right" indent="1"/>
    </xf>
    <xf numFmtId="3" fontId="17" fillId="0" borderId="11" xfId="0" applyNumberFormat="1" applyFont="1" applyBorder="1" applyAlignment="1">
      <alignment horizontal="right" indent="1"/>
    </xf>
    <xf numFmtId="0" fontId="17" fillId="0" borderId="9" xfId="0" applyFont="1" applyBorder="1" applyAlignment="1">
      <alignment horizontal="left" wrapText="1" indent="2"/>
    </xf>
    <xf numFmtId="3" fontId="3" fillId="0" borderId="0" xfId="5" applyNumberFormat="1" applyFont="1"/>
    <xf numFmtId="3" fontId="37" fillId="0" borderId="10" xfId="0" applyNumberFormat="1" applyFont="1" applyBorder="1" applyAlignment="1">
      <alignment horizontal="right" indent="1"/>
    </xf>
    <xf numFmtId="3" fontId="37" fillId="0" borderId="11" xfId="0" applyNumberFormat="1" applyFont="1" applyBorder="1" applyAlignment="1">
      <alignment horizontal="right" indent="1"/>
    </xf>
    <xf numFmtId="3" fontId="17" fillId="0" borderId="0" xfId="5" applyNumberFormat="1" applyFont="1"/>
    <xf numFmtId="0" fontId="3" fillId="0" borderId="0" xfId="5" applyFont="1"/>
    <xf numFmtId="0" fontId="37" fillId="0" borderId="0" xfId="5" applyFont="1"/>
    <xf numFmtId="3" fontId="40" fillId="0" borderId="0" xfId="5" applyNumberFormat="1" applyFont="1"/>
    <xf numFmtId="0" fontId="1" fillId="0" borderId="0" xfId="5" applyAlignment="1">
      <alignment vertical="top"/>
    </xf>
    <xf numFmtId="0" fontId="17" fillId="0" borderId="0" xfId="5" applyFont="1" applyAlignment="1">
      <alignment vertical="top"/>
    </xf>
    <xf numFmtId="3" fontId="1" fillId="0" borderId="0" xfId="5" applyNumberFormat="1" applyAlignment="1">
      <alignment vertical="top"/>
    </xf>
    <xf numFmtId="0" fontId="17" fillId="0" borderId="9" xfId="0" applyFont="1" applyBorder="1" applyAlignment="1">
      <alignment horizontal="left" wrapText="1" indent="1"/>
    </xf>
    <xf numFmtId="3" fontId="37" fillId="0" borderId="10" xfId="14" applyNumberFormat="1" applyFont="1" applyBorder="1" applyAlignment="1">
      <alignment horizontal="right" indent="1"/>
    </xf>
    <xf numFmtId="0" fontId="37" fillId="0" borderId="0" xfId="0" applyFont="1" applyAlignment="1">
      <alignment wrapText="1"/>
    </xf>
    <xf numFmtId="3" fontId="37" fillId="0" borderId="0" xfId="0" applyNumberFormat="1" applyFont="1"/>
    <xf numFmtId="0" fontId="11" fillId="0" borderId="0" xfId="5" applyFont="1"/>
    <xf numFmtId="0" fontId="29" fillId="0" borderId="0" xfId="5" applyFont="1"/>
    <xf numFmtId="0" fontId="17" fillId="0" borderId="32" xfId="13" applyFont="1" applyBorder="1" applyAlignment="1">
      <alignment horizontal="right"/>
    </xf>
    <xf numFmtId="0" fontId="44" fillId="0" borderId="12" xfId="13" applyFont="1" applyBorder="1" applyAlignment="1">
      <alignment horizontal="center" vertical="center" wrapText="1"/>
    </xf>
    <xf numFmtId="0" fontId="44" fillId="0" borderId="13" xfId="13" applyFont="1" applyBorder="1" applyAlignment="1">
      <alignment horizontal="center" vertical="center" textRotation="90" wrapText="1"/>
    </xf>
    <xf numFmtId="0" fontId="14" fillId="0" borderId="13" xfId="13" applyFont="1" applyBorder="1" applyAlignment="1">
      <alignment horizontal="center" vertical="center" textRotation="90" wrapText="1"/>
    </xf>
    <xf numFmtId="0" fontId="44" fillId="0" borderId="14" xfId="13" applyFont="1" applyBorder="1" applyAlignment="1">
      <alignment horizontal="center" vertical="center" textRotation="90" wrapText="1"/>
    </xf>
    <xf numFmtId="0" fontId="26" fillId="0" borderId="26" xfId="0" applyFont="1" applyBorder="1" applyAlignment="1">
      <alignment wrapText="1"/>
    </xf>
    <xf numFmtId="3" fontId="26" fillId="0" borderId="2" xfId="0" applyNumberFormat="1" applyFont="1" applyBorder="1" applyAlignment="1">
      <alignment horizontal="right" indent="1"/>
    </xf>
    <xf numFmtId="3" fontId="26" fillId="0" borderId="27" xfId="0" applyNumberFormat="1" applyFont="1" applyBorder="1" applyAlignment="1">
      <alignment horizontal="right" indent="1"/>
    </xf>
    <xf numFmtId="3" fontId="0" fillId="0" borderId="0" xfId="0" applyNumberFormat="1"/>
    <xf numFmtId="3" fontId="14" fillId="0" borderId="10" xfId="0" applyNumberFormat="1" applyFont="1" applyBorder="1" applyAlignment="1">
      <alignment horizontal="right" indent="1"/>
    </xf>
    <xf numFmtId="0" fontId="36" fillId="0" borderId="0" xfId="0" applyFont="1" applyAlignment="1">
      <alignment wrapText="1"/>
    </xf>
    <xf numFmtId="3" fontId="36" fillId="0" borderId="0" xfId="0" applyNumberFormat="1" applyFont="1"/>
    <xf numFmtId="3" fontId="26" fillId="0" borderId="0" xfId="0" applyNumberFormat="1" applyFont="1"/>
    <xf numFmtId="3" fontId="36" fillId="0" borderId="0" xfId="13" applyNumberFormat="1" applyFont="1"/>
    <xf numFmtId="0" fontId="39" fillId="0" borderId="0" xfId="13" applyFont="1"/>
    <xf numFmtId="3" fontId="14" fillId="0" borderId="0" xfId="13" applyNumberFormat="1" applyFont="1"/>
    <xf numFmtId="3" fontId="37" fillId="0" borderId="0" xfId="13" applyNumberFormat="1" applyFont="1"/>
    <xf numFmtId="0" fontId="14" fillId="0" borderId="0" xfId="13" applyFont="1"/>
  </cellXfs>
  <cellStyles count="15">
    <cellStyle name="Čárka" xfId="1" builtinId="3"/>
    <cellStyle name="Hypertextový odkaz" xfId="3" builtinId="8"/>
    <cellStyle name="Normální" xfId="0" builtinId="0"/>
    <cellStyle name="Normální 2 2" xfId="14" xr:uid="{E46350E0-6FC5-40F9-9E28-DB5A370DD405}"/>
    <cellStyle name="Normální 2 3 3" xfId="5" xr:uid="{B4566394-814F-4D9E-A429-72831201ECD6}"/>
    <cellStyle name="Normální 2 3 3 3" xfId="10" xr:uid="{187127B2-975A-412A-B3E6-432D490F2DC5}"/>
    <cellStyle name="Normální 3" xfId="12" xr:uid="{137469F1-3B5F-433B-BE9C-6EBF44EB38D5}"/>
    <cellStyle name="Normální 3 4" xfId="13" xr:uid="{C338E50B-DC89-4590-BE73-DE4F3A8ABF37}"/>
    <cellStyle name="Normální 4 2" xfId="6" xr:uid="{B90EA6EE-83DD-41A2-B878-98F08858FBEC}"/>
    <cellStyle name="Normální 4 2 2" xfId="11" xr:uid="{FD3145A1-75A0-4DC1-9B2D-527C2DD2ABC1}"/>
    <cellStyle name="Normální 5 2 2" xfId="4" xr:uid="{AF522405-EB86-48E8-B702-B28E48990840}"/>
    <cellStyle name="Normální 61" xfId="7" xr:uid="{77426169-9296-429E-ABD4-1C2F501D9591}"/>
    <cellStyle name="normální 7" xfId="9" xr:uid="{34C84EA4-76B1-4DB0-82E1-DF9D60296032}"/>
    <cellStyle name="Procenta" xfId="2" builtinId="5"/>
    <cellStyle name="Procenta 2 2 2" xfId="8" xr:uid="{D23827D8-C082-40B8-AACD-42D75B2BD4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J:\TECHNOL\oddeleni_6301\01_Zdrav&#237;\01_Zdravotnick&#233;%20&#250;&#269;ty\publikace\final\26000526t.xlsx" TargetMode="External"/><Relationship Id="rId1" Type="http://schemas.openxmlformats.org/officeDocument/2006/relationships/externalLinkPath" Target="26000526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SAH"/>
      <sheetName val="Metodika"/>
      <sheetName val="T1.1"/>
      <sheetName val="T1.2"/>
      <sheetName val="T1.3"/>
      <sheetName val="T1.4"/>
      <sheetName val="T1.5"/>
      <sheetName val="T1.6"/>
      <sheetName val="T1.7"/>
      <sheetName val="T1.8"/>
      <sheetName val="T1.9"/>
      <sheetName val="T1.10"/>
      <sheetName val="T2.1."/>
      <sheetName val="T2.2."/>
      <sheetName val="T2.3."/>
      <sheetName val="T2.4."/>
      <sheetName val="T2.5."/>
      <sheetName val="T2.6."/>
      <sheetName val="T2.7."/>
      <sheetName val="T2.8"/>
      <sheetName val="T2.9."/>
      <sheetName val="T2.10."/>
      <sheetName val="T2.11."/>
      <sheetName val="T3.1."/>
      <sheetName val="T3.2."/>
      <sheetName val="T3.3."/>
      <sheetName val="T3.4"/>
      <sheetName val="T3.5"/>
      <sheetName val="T3.6."/>
      <sheetName val="T4.1"/>
      <sheetName val="T4.2."/>
      <sheetName val="T5.1"/>
      <sheetName val="T5.2"/>
      <sheetName val="T5.3"/>
      <sheetName val="T5.4"/>
      <sheetName val="T5.5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8E6D-0D6A-49AB-90F7-BA239BF80DE2}">
  <dimension ref="A1:B21"/>
  <sheetViews>
    <sheetView tabSelected="1" zoomScale="110" zoomScaleNormal="110" workbookViewId="0"/>
  </sheetViews>
  <sheetFormatPr defaultColWidth="9.140625" defaultRowHeight="15" x14ac:dyDescent="0.25"/>
  <cols>
    <col min="1" max="1" width="8.28515625" style="1" bestFit="1" customWidth="1"/>
    <col min="2" max="2" width="109.5703125" style="1" customWidth="1"/>
    <col min="3" max="16384" width="9.140625" style="1"/>
  </cols>
  <sheetData>
    <row r="1" spans="1:2" ht="18" x14ac:dyDescent="0.25">
      <c r="B1" s="2" t="s">
        <v>0</v>
      </c>
    </row>
    <row r="2" spans="1:2" x14ac:dyDescent="0.25">
      <c r="B2" s="3" t="s">
        <v>1</v>
      </c>
    </row>
    <row r="4" spans="1:2" x14ac:dyDescent="0.25">
      <c r="B4" s="4" t="s">
        <v>2</v>
      </c>
    </row>
    <row r="5" spans="1:2" ht="6.75" customHeight="1" x14ac:dyDescent="0.25"/>
    <row r="6" spans="1:2" x14ac:dyDescent="0.25">
      <c r="A6" s="5" t="s">
        <v>3</v>
      </c>
      <c r="B6" s="6" t="s">
        <v>4</v>
      </c>
    </row>
    <row r="7" spans="1:2" x14ac:dyDescent="0.25">
      <c r="A7" s="5" t="s">
        <v>5</v>
      </c>
      <c r="B7" s="6" t="s">
        <v>6</v>
      </c>
    </row>
    <row r="8" spans="1:2" x14ac:dyDescent="0.25">
      <c r="A8" s="5" t="s">
        <v>7</v>
      </c>
      <c r="B8" s="6" t="s">
        <v>8</v>
      </c>
    </row>
    <row r="9" spans="1:2" x14ac:dyDescent="0.25">
      <c r="A9" s="5" t="s">
        <v>9</v>
      </c>
      <c r="B9" s="6" t="s">
        <v>10</v>
      </c>
    </row>
    <row r="10" spans="1:2" x14ac:dyDescent="0.25">
      <c r="A10" s="5" t="s">
        <v>11</v>
      </c>
      <c r="B10" s="6" t="s">
        <v>12</v>
      </c>
    </row>
    <row r="11" spans="1:2" x14ac:dyDescent="0.25">
      <c r="A11" s="5" t="s">
        <v>13</v>
      </c>
      <c r="B11" s="6" t="s">
        <v>14</v>
      </c>
    </row>
    <row r="12" spans="1:2" x14ac:dyDescent="0.25">
      <c r="A12" s="5" t="s">
        <v>15</v>
      </c>
      <c r="B12" s="6" t="s">
        <v>16</v>
      </c>
    </row>
    <row r="13" spans="1:2" x14ac:dyDescent="0.25">
      <c r="A13" s="5" t="s">
        <v>17</v>
      </c>
      <c r="B13" s="6" t="s">
        <v>18</v>
      </c>
    </row>
    <row r="14" spans="1:2" x14ac:dyDescent="0.25">
      <c r="A14" s="5" t="s">
        <v>19</v>
      </c>
      <c r="B14" s="6" t="s">
        <v>20</v>
      </c>
    </row>
    <row r="15" spans="1:2" x14ac:dyDescent="0.25">
      <c r="A15" s="5" t="s">
        <v>21</v>
      </c>
      <c r="B15" s="6" t="s">
        <v>22</v>
      </c>
    </row>
    <row r="17" spans="1:2" x14ac:dyDescent="0.25">
      <c r="A17" s="5"/>
      <c r="B17" s="6"/>
    </row>
    <row r="18" spans="1:2" x14ac:dyDescent="0.25">
      <c r="A18" s="5"/>
      <c r="B18" s="6"/>
    </row>
    <row r="19" spans="1:2" x14ac:dyDescent="0.25">
      <c r="A19" s="5"/>
      <c r="B19" s="6"/>
    </row>
    <row r="20" spans="1:2" x14ac:dyDescent="0.25">
      <c r="A20" s="5"/>
      <c r="B20" s="6"/>
    </row>
    <row r="21" spans="1:2" x14ac:dyDescent="0.25">
      <c r="B21" s="6"/>
    </row>
  </sheetData>
  <hyperlinks>
    <hyperlink ref="A6" location="T1.1!A1" display="Tab.1.1" xr:uid="{D2151071-40B6-4ED8-AF80-D7B6008CB6A3}"/>
    <hyperlink ref="A7" location="T1.2!A1" display="Tab.1.2" xr:uid="{15A2291E-C139-49B6-96CF-90838EE5828D}"/>
    <hyperlink ref="A8" location="T1.3!A1" display="Tab.1.3" xr:uid="{AB6D264D-015A-4F04-8FF0-92A594585DE0}"/>
    <hyperlink ref="A9" location="T1.4!A1" display="Tab.1.4" xr:uid="{1D42C78D-9141-4E63-AB00-276DA0A7FB86}"/>
    <hyperlink ref="A10" location="T1.5!A1" display="Tab.1.5" xr:uid="{C5D5B2FB-575D-4303-AD53-FB8BBACC3634}"/>
    <hyperlink ref="A11" location="T1.6!A1" display="Tab.1.6" xr:uid="{6139C237-2991-48C7-9E31-6C4D116C97E9}"/>
    <hyperlink ref="A12" location="T1.7!A1" display="Tab.1.7" xr:uid="{48B8235A-A379-4957-9CCC-59E12210E14A}"/>
    <hyperlink ref="A13" location="T1.8!A1" display="Tab.1.8" xr:uid="{54DC4EB6-5C7E-41A3-88C8-8482380AF5BB}"/>
    <hyperlink ref="A14" location="T1.9!A1" display="Tab.1.9" xr:uid="{CC745EFE-9AFE-4156-B75D-3323F0DEDD05}"/>
    <hyperlink ref="A15" location="T1.10!A1" display="Tab.1.10" xr:uid="{042AABBA-8B6A-4F2C-B6E8-5C3E65E48539}"/>
  </hyperlinks>
  <pageMargins left="0.70866141732283472" right="0.70866141732283472" top="0.78740157480314965" bottom="0.78740157480314965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35198-73B5-4C36-A913-ABD9F766DC9E}">
  <dimension ref="A1:H28"/>
  <sheetViews>
    <sheetView tabSelected="1" zoomScaleNormal="100" workbookViewId="0"/>
  </sheetViews>
  <sheetFormatPr defaultColWidth="9.140625" defaultRowHeight="14.25" x14ac:dyDescent="0.2"/>
  <cols>
    <col min="1" max="6" width="14.28515625" style="12" customWidth="1"/>
    <col min="7" max="7" width="8.42578125" style="12" customWidth="1"/>
    <col min="8" max="8" width="26.140625" style="12" customWidth="1"/>
    <col min="9" max="9" width="14.85546875" style="12" bestFit="1" customWidth="1"/>
    <col min="10" max="16384" width="9.140625" style="12"/>
  </cols>
  <sheetData>
    <row r="1" spans="1:8" s="10" customFormat="1" ht="18.75" customHeight="1" x14ac:dyDescent="0.25">
      <c r="A1" s="8" t="s">
        <v>24</v>
      </c>
      <c r="B1" s="8"/>
      <c r="C1" s="8"/>
      <c r="D1" s="8"/>
      <c r="E1" s="8"/>
      <c r="F1" s="8"/>
      <c r="G1" s="8"/>
      <c r="H1" s="9" t="s">
        <v>23</v>
      </c>
    </row>
    <row r="2" spans="1:8" ht="18.75" customHeight="1" thickBot="1" x14ac:dyDescent="0.3">
      <c r="A2" s="11" t="s">
        <v>25</v>
      </c>
      <c r="E2" s="9"/>
      <c r="F2" s="9"/>
    </row>
    <row r="3" spans="1:8" ht="18.75" customHeight="1" x14ac:dyDescent="0.2">
      <c r="A3" s="13" t="s">
        <v>26</v>
      </c>
      <c r="B3" s="14" t="s">
        <v>27</v>
      </c>
      <c r="C3" s="15" t="s">
        <v>28</v>
      </c>
      <c r="D3" s="16"/>
      <c r="E3" s="15" t="s">
        <v>29</v>
      </c>
      <c r="F3" s="17"/>
    </row>
    <row r="4" spans="1:8" ht="26.25" customHeight="1" thickBot="1" x14ac:dyDescent="0.25">
      <c r="A4" s="18"/>
      <c r="B4" s="19"/>
      <c r="C4" s="20" t="s">
        <v>30</v>
      </c>
      <c r="D4" s="20" t="s">
        <v>31</v>
      </c>
      <c r="E4" s="21" t="s">
        <v>32</v>
      </c>
      <c r="F4" s="22" t="s">
        <v>33</v>
      </c>
    </row>
    <row r="5" spans="1:8" ht="18.75" customHeight="1" x14ac:dyDescent="0.2">
      <c r="A5" s="23">
        <v>2015</v>
      </c>
      <c r="B5" s="24">
        <v>339.27847723589315</v>
      </c>
      <c r="C5" s="25" t="s">
        <v>34</v>
      </c>
      <c r="D5" s="26" t="s">
        <v>34</v>
      </c>
      <c r="E5" s="27">
        <v>7.293467670258738</v>
      </c>
      <c r="F5" s="28">
        <v>32180.626359880684</v>
      </c>
    </row>
    <row r="6" spans="1:8" ht="18.75" customHeight="1" x14ac:dyDescent="0.2">
      <c r="A6" s="23">
        <v>2016</v>
      </c>
      <c r="B6" s="24">
        <v>354.63503114915818</v>
      </c>
      <c r="C6" s="25">
        <v>15.356553913265031</v>
      </c>
      <c r="D6" s="26">
        <v>4.5262387518286262</v>
      </c>
      <c r="E6" s="27">
        <v>7.3225858842327671</v>
      </c>
      <c r="F6" s="28">
        <v>33566.067050271267</v>
      </c>
    </row>
    <row r="7" spans="1:8" ht="18.75" customHeight="1" x14ac:dyDescent="0.2">
      <c r="A7" s="29">
        <v>2017</v>
      </c>
      <c r="B7" s="24">
        <v>375.08326295974842</v>
      </c>
      <c r="C7" s="25">
        <v>20.448231810590244</v>
      </c>
      <c r="D7" s="26">
        <v>5.7659932083781618</v>
      </c>
      <c r="E7" s="27">
        <v>7.2419067542095759</v>
      </c>
      <c r="F7" s="28">
        <v>35420.212666718828</v>
      </c>
    </row>
    <row r="8" spans="1:8" ht="18.75" customHeight="1" x14ac:dyDescent="0.2">
      <c r="A8" s="29">
        <v>2018</v>
      </c>
      <c r="B8" s="24">
        <v>403.65953338765166</v>
      </c>
      <c r="C8" s="25">
        <v>28.576270427903239</v>
      </c>
      <c r="D8" s="26">
        <v>7.6186471778053821</v>
      </c>
      <c r="E8" s="27">
        <v>7.3717360706452153</v>
      </c>
      <c r="F8" s="28">
        <v>37986.372976404251</v>
      </c>
    </row>
    <row r="9" spans="1:8" ht="18.75" customHeight="1" x14ac:dyDescent="0.2">
      <c r="A9" s="29">
        <v>2019</v>
      </c>
      <c r="B9" s="24">
        <v>440.93162340173564</v>
      </c>
      <c r="C9" s="25">
        <v>37.272090014083972</v>
      </c>
      <c r="D9" s="26">
        <v>9.2335463258562456</v>
      </c>
      <c r="E9" s="27">
        <v>7.487543421355368</v>
      </c>
      <c r="F9" s="28">
        <v>41327.04409405277</v>
      </c>
    </row>
    <row r="10" spans="1:8" ht="18.75" customHeight="1" x14ac:dyDescent="0.2">
      <c r="A10" s="29">
        <v>2020</v>
      </c>
      <c r="B10" s="24">
        <v>522.79767288178721</v>
      </c>
      <c r="C10" s="25">
        <v>81.866049480051572</v>
      </c>
      <c r="D10" s="26">
        <v>18.566608774499915</v>
      </c>
      <c r="E10" s="27">
        <v>8.9699579343781046</v>
      </c>
      <c r="F10" s="28">
        <v>48858.887827492908</v>
      </c>
    </row>
    <row r="11" spans="1:8" ht="18.75" customHeight="1" x14ac:dyDescent="0.2">
      <c r="A11" s="29">
        <v>2021</v>
      </c>
      <c r="B11" s="24">
        <v>577.42493784328281</v>
      </c>
      <c r="C11" s="25">
        <v>54.627264961495598</v>
      </c>
      <c r="D11" s="26">
        <v>10.449026037238628</v>
      </c>
      <c r="E11" s="27">
        <v>9.1542068111916652</v>
      </c>
      <c r="F11" s="28">
        <v>54988.399781282758</v>
      </c>
    </row>
    <row r="12" spans="1:8" ht="18.75" customHeight="1" x14ac:dyDescent="0.2">
      <c r="A12" s="29">
        <v>2022</v>
      </c>
      <c r="B12" s="24">
        <v>597.16861592159285</v>
      </c>
      <c r="C12" s="25">
        <v>19.74367807831004</v>
      </c>
      <c r="D12" s="26">
        <v>3.4192631430249421</v>
      </c>
      <c r="E12" s="27">
        <v>8.4706306145926167</v>
      </c>
      <c r="F12" s="28">
        <v>55501.392108071013</v>
      </c>
    </row>
    <row r="13" spans="1:8" ht="18.75" customHeight="1" x14ac:dyDescent="0.2">
      <c r="A13" s="29">
        <v>2023</v>
      </c>
      <c r="B13" s="24">
        <v>641.99611476826306</v>
      </c>
      <c r="C13" s="25">
        <v>44.82749884667021</v>
      </c>
      <c r="D13" s="26">
        <v>7.5066736013059003</v>
      </c>
      <c r="E13" s="27">
        <v>8.3815278203556502</v>
      </c>
      <c r="F13" s="28">
        <v>59017.616843937802</v>
      </c>
    </row>
    <row r="14" spans="1:8" ht="18.75" customHeight="1" x14ac:dyDescent="0.2">
      <c r="A14" s="29">
        <v>2024</v>
      </c>
      <c r="B14" s="24">
        <v>696.81754757201202</v>
      </c>
      <c r="C14" s="25">
        <v>54.821432803748962</v>
      </c>
      <c r="D14" s="26">
        <v>8.539215665430854</v>
      </c>
      <c r="E14" s="27">
        <v>8.63538723769509</v>
      </c>
      <c r="F14" s="28">
        <v>64007.308441229958</v>
      </c>
    </row>
    <row r="15" spans="1:8" ht="18.75" customHeight="1" x14ac:dyDescent="0.2">
      <c r="A15" s="30" t="s">
        <v>35</v>
      </c>
      <c r="B15" s="31">
        <v>765.04787795230504</v>
      </c>
      <c r="C15" s="32">
        <v>68.230330380293026</v>
      </c>
      <c r="D15" s="33">
        <v>9.791706683913814</v>
      </c>
      <c r="E15" s="34">
        <v>8.9237934497658618</v>
      </c>
      <c r="F15" s="35">
        <v>70244.83502791576</v>
      </c>
    </row>
    <row r="16" spans="1:8" ht="7.5" customHeight="1" x14ac:dyDescent="0.2"/>
    <row r="18" spans="1:6" x14ac:dyDescent="0.2">
      <c r="A18" s="36" t="s">
        <v>36</v>
      </c>
    </row>
    <row r="20" spans="1:6" x14ac:dyDescent="0.2">
      <c r="D20" s="37"/>
      <c r="E20" s="37"/>
      <c r="F20" s="37"/>
    </row>
    <row r="24" spans="1:6" ht="34.5" customHeight="1" x14ac:dyDescent="0.2"/>
    <row r="27" spans="1:6" ht="25.5" customHeight="1" x14ac:dyDescent="0.2"/>
    <row r="28" spans="1:6" ht="25.5" customHeight="1" x14ac:dyDescent="0.2"/>
  </sheetData>
  <mergeCells count="4">
    <mergeCell ref="A3:A4"/>
    <mergeCell ref="B3:B4"/>
    <mergeCell ref="C3:D3"/>
    <mergeCell ref="E3:F3"/>
  </mergeCells>
  <hyperlinks>
    <hyperlink ref="H1" location="OBSAH!A1" tooltip="obsah" display="zpět na obsah" xr:uid="{98B88A16-D156-4F47-946E-BADAA52218AB}"/>
  </hyperlink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B9AF-B1B4-41CA-A0FA-CE8DF2A4C219}">
  <dimension ref="A1:P39"/>
  <sheetViews>
    <sheetView tabSelected="1" zoomScaleNormal="100" workbookViewId="0"/>
  </sheetViews>
  <sheetFormatPr defaultColWidth="9.140625" defaultRowHeight="15" x14ac:dyDescent="0.25"/>
  <cols>
    <col min="1" max="1" width="22.28515625" style="40" customWidth="1"/>
    <col min="2" max="11" width="6.140625" style="40" customWidth="1"/>
    <col min="12" max="12" width="6.140625" style="42" customWidth="1"/>
  </cols>
  <sheetData>
    <row r="1" spans="1:14" s="7" customFormat="1" ht="18.75" customHeight="1" x14ac:dyDescent="0.2">
      <c r="A1" s="38" t="s">
        <v>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</row>
    <row r="2" spans="1:14" ht="18.75" customHeight="1" thickBot="1" x14ac:dyDescent="0.3">
      <c r="A2" s="11" t="s">
        <v>25</v>
      </c>
      <c r="H2" s="41"/>
      <c r="M2" s="9"/>
      <c r="N2" s="9" t="s">
        <v>23</v>
      </c>
    </row>
    <row r="3" spans="1:14" ht="26.25" customHeight="1" thickBot="1" x14ac:dyDescent="0.3">
      <c r="A3" s="43" t="s">
        <v>38</v>
      </c>
      <c r="B3" s="44">
        <v>2015</v>
      </c>
      <c r="C3" s="45">
        <v>2016</v>
      </c>
      <c r="D3" s="46">
        <v>2017</v>
      </c>
      <c r="E3" s="46">
        <v>2018</v>
      </c>
      <c r="F3" s="45">
        <v>2019</v>
      </c>
      <c r="G3" s="45">
        <v>2020</v>
      </c>
      <c r="H3" s="46">
        <v>2021</v>
      </c>
      <c r="I3" s="46">
        <v>2022</v>
      </c>
      <c r="J3" s="46">
        <v>2023</v>
      </c>
      <c r="K3" s="46">
        <v>2024</v>
      </c>
      <c r="L3" s="47" t="s">
        <v>35</v>
      </c>
    </row>
    <row r="4" spans="1:14" ht="18.75" customHeight="1" x14ac:dyDescent="0.25">
      <c r="A4" s="48"/>
      <c r="B4" s="49" t="s">
        <v>39</v>
      </c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4" ht="18.75" customHeight="1" x14ac:dyDescent="0.25">
      <c r="A5" s="51" t="s">
        <v>40</v>
      </c>
      <c r="B5" s="52">
        <v>339.27847723589315</v>
      </c>
      <c r="C5" s="53">
        <v>354.63503114915818</v>
      </c>
      <c r="D5" s="53">
        <v>375.08326295974842</v>
      </c>
      <c r="E5" s="53">
        <v>403.65953338765166</v>
      </c>
      <c r="F5" s="53">
        <v>440.93162340173564</v>
      </c>
      <c r="G5" s="53">
        <v>522.79767288178721</v>
      </c>
      <c r="H5" s="54">
        <v>577.42493784328281</v>
      </c>
      <c r="I5" s="54">
        <v>597.16861592159285</v>
      </c>
      <c r="J5" s="54">
        <v>641.99611476826306</v>
      </c>
      <c r="K5" s="54">
        <v>696.81754757201168</v>
      </c>
      <c r="L5" s="55">
        <v>765.04787795230504</v>
      </c>
    </row>
    <row r="6" spans="1:14" ht="18.75" customHeight="1" x14ac:dyDescent="0.25">
      <c r="A6" s="56" t="s">
        <v>41</v>
      </c>
      <c r="B6" s="57">
        <v>249.26518091023388</v>
      </c>
      <c r="C6" s="58">
        <v>260.91111299999994</v>
      </c>
      <c r="D6" s="58">
        <v>272.74645974272005</v>
      </c>
      <c r="E6" s="58">
        <v>291.80891910444018</v>
      </c>
      <c r="F6" s="58">
        <v>317.40464423236006</v>
      </c>
      <c r="G6" s="58">
        <v>369.39816482878001</v>
      </c>
      <c r="H6" s="59">
        <v>411.39115662133986</v>
      </c>
      <c r="I6" s="59">
        <v>426.64019465064007</v>
      </c>
      <c r="J6" s="59">
        <v>466.59590374679999</v>
      </c>
      <c r="K6" s="59">
        <v>514.24595387099987</v>
      </c>
      <c r="L6" s="60">
        <v>566.6817979340683</v>
      </c>
    </row>
    <row r="7" spans="1:14" ht="18.75" customHeight="1" x14ac:dyDescent="0.25">
      <c r="A7" s="56" t="s">
        <v>42</v>
      </c>
      <c r="B7" s="57">
        <v>31.841809982630004</v>
      </c>
      <c r="C7" s="58">
        <v>33.380528997059997</v>
      </c>
      <c r="D7" s="58">
        <v>37.777871396039998</v>
      </c>
      <c r="E7" s="58">
        <v>42.841010025469998</v>
      </c>
      <c r="F7" s="58">
        <v>47.596121378039989</v>
      </c>
      <c r="G7" s="58">
        <v>78.935488713690006</v>
      </c>
      <c r="H7" s="59">
        <v>78.082876592670004</v>
      </c>
      <c r="I7" s="59">
        <v>70.720769750019983</v>
      </c>
      <c r="J7" s="59">
        <v>66.638301339519998</v>
      </c>
      <c r="K7" s="59">
        <v>71.217153588330007</v>
      </c>
      <c r="L7" s="60">
        <v>76.11062035152159</v>
      </c>
    </row>
    <row r="8" spans="1:14" ht="18.75" customHeight="1" x14ac:dyDescent="0.25">
      <c r="A8" s="56" t="s">
        <v>43</v>
      </c>
      <c r="B8" s="57">
        <v>6.284530439930001</v>
      </c>
      <c r="C8" s="58">
        <v>6.613122839389999</v>
      </c>
      <c r="D8" s="58">
        <v>7.7936433989199996</v>
      </c>
      <c r="E8" s="58">
        <v>8.4381050514099982</v>
      </c>
      <c r="F8" s="58">
        <v>9.2376521777899985</v>
      </c>
      <c r="G8" s="58">
        <v>12.997696695</v>
      </c>
      <c r="H8" s="59">
        <v>11.441581750689998</v>
      </c>
      <c r="I8" s="59">
        <v>10.0598796983</v>
      </c>
      <c r="J8" s="59">
        <v>9.4305026159600018</v>
      </c>
      <c r="K8" s="59">
        <v>10.657304218559998</v>
      </c>
      <c r="L8" s="60">
        <v>11.68689067282344</v>
      </c>
    </row>
    <row r="9" spans="1:14" ht="18.75" customHeight="1" x14ac:dyDescent="0.25">
      <c r="A9" s="61" t="s">
        <v>44</v>
      </c>
      <c r="B9" s="57">
        <v>49.241999999999997</v>
      </c>
      <c r="C9" s="58">
        <v>50.66</v>
      </c>
      <c r="D9" s="58">
        <v>53.023000000000003</v>
      </c>
      <c r="E9" s="58">
        <v>57.14</v>
      </c>
      <c r="F9" s="58">
        <v>63.093000000000004</v>
      </c>
      <c r="G9" s="58">
        <v>57.905999999999999</v>
      </c>
      <c r="H9" s="59">
        <v>72.073000000000008</v>
      </c>
      <c r="I9" s="59">
        <v>85.320999999999998</v>
      </c>
      <c r="J9" s="59">
        <v>93.710999999999999</v>
      </c>
      <c r="K9" s="59">
        <v>94.503</v>
      </c>
      <c r="L9" s="60">
        <v>103.78053092439143</v>
      </c>
      <c r="N9" s="62"/>
    </row>
    <row r="10" spans="1:14" ht="18.75" customHeight="1" x14ac:dyDescent="0.25">
      <c r="A10" s="56" t="s">
        <v>45</v>
      </c>
      <c r="B10" s="57">
        <v>0.91491600000000006</v>
      </c>
      <c r="C10" s="58">
        <v>1.2589939999999999</v>
      </c>
      <c r="D10" s="58">
        <v>1.7689999999999999</v>
      </c>
      <c r="E10" s="58">
        <v>1.1970000000000001</v>
      </c>
      <c r="F10" s="58">
        <v>1.2509619999999999</v>
      </c>
      <c r="G10" s="58">
        <v>1.3445550000000002</v>
      </c>
      <c r="H10" s="59">
        <v>2.3287809999999998</v>
      </c>
      <c r="I10" s="59">
        <v>2.0218349999999998</v>
      </c>
      <c r="J10" s="59">
        <v>2.710861</v>
      </c>
      <c r="K10" s="59">
        <v>2.961398</v>
      </c>
      <c r="L10" s="60">
        <v>3.2350895580422612</v>
      </c>
    </row>
    <row r="11" spans="1:14" ht="18.75" customHeight="1" x14ac:dyDescent="0.25">
      <c r="A11" s="56" t="s">
        <v>46</v>
      </c>
      <c r="B11" s="57">
        <v>1.2517700598802397</v>
      </c>
      <c r="C11" s="58">
        <v>1.3269475600873997</v>
      </c>
      <c r="D11" s="58">
        <v>1.4341784820683905</v>
      </c>
      <c r="E11" s="58">
        <v>1.6329253463314517</v>
      </c>
      <c r="F11" s="58">
        <v>1.6653200135455468</v>
      </c>
      <c r="G11" s="58">
        <v>1.7036495043172368</v>
      </c>
      <c r="H11" s="59">
        <v>1.7853975570407929</v>
      </c>
      <c r="I11" s="59">
        <v>1.7266666666666668</v>
      </c>
      <c r="J11" s="59">
        <v>1.9680452412868634</v>
      </c>
      <c r="K11" s="59">
        <v>1.9917990919409763</v>
      </c>
      <c r="L11" s="60">
        <v>1.9173375057479356</v>
      </c>
    </row>
    <row r="12" spans="1:14" ht="18.75" customHeight="1" x14ac:dyDescent="0.25">
      <c r="A12" s="56" t="s">
        <v>47</v>
      </c>
      <c r="B12" s="57">
        <v>0.47826984321904042</v>
      </c>
      <c r="C12" s="58">
        <v>0.48432475262086705</v>
      </c>
      <c r="D12" s="58">
        <v>0.53910994000000001</v>
      </c>
      <c r="E12" s="58">
        <v>0.60157386000000002</v>
      </c>
      <c r="F12" s="58">
        <v>0.68392359999999996</v>
      </c>
      <c r="G12" s="58">
        <v>0.51211814</v>
      </c>
      <c r="H12" s="59">
        <v>0.32214432154218686</v>
      </c>
      <c r="I12" s="59">
        <v>0.67827015596615203</v>
      </c>
      <c r="J12" s="59">
        <v>0.94150082469595986</v>
      </c>
      <c r="K12" s="59">
        <v>1.2409388021808305</v>
      </c>
      <c r="L12" s="60">
        <v>1.6356110057102562</v>
      </c>
    </row>
    <row r="13" spans="1:14" ht="18.75" customHeight="1" x14ac:dyDescent="0.25">
      <c r="B13" s="63" t="s">
        <v>48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</row>
    <row r="14" spans="1:14" ht="18.75" customHeight="1" x14ac:dyDescent="0.25">
      <c r="A14" s="51" t="s">
        <v>40</v>
      </c>
      <c r="B14" s="65">
        <v>32180.62635988068</v>
      </c>
      <c r="C14" s="66">
        <v>33566.067050271267</v>
      </c>
      <c r="D14" s="66">
        <v>35420.212666718835</v>
      </c>
      <c r="E14" s="66">
        <v>37986.372976404273</v>
      </c>
      <c r="F14" s="66">
        <v>41327.044094052784</v>
      </c>
      <c r="G14" s="66">
        <v>48858.887827492894</v>
      </c>
      <c r="H14" s="67">
        <v>54988.399781282737</v>
      </c>
      <c r="I14" s="67">
        <v>55501.392108071013</v>
      </c>
      <c r="J14" s="67">
        <v>59017.616843937787</v>
      </c>
      <c r="K14" s="67">
        <v>64007.308441229965</v>
      </c>
      <c r="L14" s="68">
        <v>70244.83502791576</v>
      </c>
    </row>
    <row r="15" spans="1:14" ht="18.75" customHeight="1" x14ac:dyDescent="0.25">
      <c r="A15" s="56" t="s">
        <v>41</v>
      </c>
      <c r="B15" s="69">
        <v>23642.848543626049</v>
      </c>
      <c r="C15" s="70">
        <v>24695.134839726026</v>
      </c>
      <c r="D15" s="70">
        <v>25756.248177937337</v>
      </c>
      <c r="E15" s="70">
        <v>27460.672973373014</v>
      </c>
      <c r="F15" s="70">
        <v>29749.274108871381</v>
      </c>
      <c r="G15" s="70">
        <v>34522.692879568567</v>
      </c>
      <c r="H15" s="71">
        <v>39176.938687948103</v>
      </c>
      <c r="I15" s="71">
        <v>39652.326162227429</v>
      </c>
      <c r="J15" s="71">
        <v>42893.372147928822</v>
      </c>
      <c r="K15" s="71">
        <v>47236.897949493723</v>
      </c>
      <c r="L15" s="72">
        <v>52031.344124168601</v>
      </c>
    </row>
    <row r="16" spans="1:14" ht="18.75" customHeight="1" x14ac:dyDescent="0.25">
      <c r="A16" s="56" t="s">
        <v>42</v>
      </c>
      <c r="B16" s="69">
        <v>3020.2015701717796</v>
      </c>
      <c r="C16" s="70">
        <v>3159.4540191309575</v>
      </c>
      <c r="D16" s="70">
        <v>3567.4752010656571</v>
      </c>
      <c r="E16" s="70">
        <v>4031.5524616893917</v>
      </c>
      <c r="F16" s="70">
        <v>4461.0250263315647</v>
      </c>
      <c r="G16" s="70">
        <v>7377.0416142280183</v>
      </c>
      <c r="H16" s="71">
        <v>7435.8624866244163</v>
      </c>
      <c r="I16" s="71">
        <v>6572.8524028728025</v>
      </c>
      <c r="J16" s="71">
        <v>6125.9463182363143</v>
      </c>
      <c r="K16" s="71">
        <v>6541.7673993974759</v>
      </c>
      <c r="L16" s="72">
        <v>6988.2920069981137</v>
      </c>
    </row>
    <row r="17" spans="1:16" ht="18.75" customHeight="1" x14ac:dyDescent="0.25">
      <c r="A17" s="56" t="s">
        <v>43</v>
      </c>
      <c r="B17" s="69">
        <v>596.08887537558314</v>
      </c>
      <c r="C17" s="70">
        <v>625.92949128390671</v>
      </c>
      <c r="D17" s="70">
        <v>735.97660546090538</v>
      </c>
      <c r="E17" s="70">
        <v>794.06772090062225</v>
      </c>
      <c r="F17" s="70">
        <v>865.81419570630692</v>
      </c>
      <c r="G17" s="70">
        <v>1214.7204124613147</v>
      </c>
      <c r="H17" s="71">
        <v>1089.5862478456504</v>
      </c>
      <c r="I17" s="71">
        <v>934.97433188732771</v>
      </c>
      <c r="J17" s="71">
        <v>866.93015305144093</v>
      </c>
      <c r="K17" s="71">
        <v>978.94400140503888</v>
      </c>
      <c r="L17" s="72">
        <v>1073.0618709760668</v>
      </c>
    </row>
    <row r="18" spans="1:16" ht="18.75" customHeight="1" x14ac:dyDescent="0.25">
      <c r="A18" s="61" t="s">
        <v>44</v>
      </c>
      <c r="B18" s="69">
        <v>4670.6128137667838</v>
      </c>
      <c r="C18" s="70">
        <v>4794.9491939828595</v>
      </c>
      <c r="D18" s="70">
        <v>5007.1174101654788</v>
      </c>
      <c r="E18" s="70">
        <v>5377.1586506474896</v>
      </c>
      <c r="F18" s="70">
        <v>5913.4955504210011</v>
      </c>
      <c r="G18" s="70">
        <v>5411.6973071885404</v>
      </c>
      <c r="H18" s="71">
        <v>6863.5396182213835</v>
      </c>
      <c r="I18" s="71">
        <v>7929.8110279031835</v>
      </c>
      <c r="J18" s="71">
        <v>8614.6937105041507</v>
      </c>
      <c r="K18" s="71">
        <v>8680.7266704150297</v>
      </c>
      <c r="L18" s="72">
        <v>9528.8758834357104</v>
      </c>
    </row>
    <row r="19" spans="1:16" ht="18.75" customHeight="1" x14ac:dyDescent="0.25">
      <c r="A19" s="56" t="s">
        <v>45</v>
      </c>
      <c r="B19" s="69">
        <v>86.779951933720213</v>
      </c>
      <c r="C19" s="70">
        <v>119.1632898841148</v>
      </c>
      <c r="D19" s="70">
        <v>167.05185860065879</v>
      </c>
      <c r="E19" s="70">
        <v>112.64366301758916</v>
      </c>
      <c r="F19" s="70">
        <v>117.24847797292499</v>
      </c>
      <c r="G19" s="70">
        <v>125.65752552182656</v>
      </c>
      <c r="H19" s="71">
        <v>221.7707137993591</v>
      </c>
      <c r="I19" s="71">
        <v>187.91117637628057</v>
      </c>
      <c r="J19" s="71">
        <v>249.20486609630666</v>
      </c>
      <c r="K19" s="71">
        <v>272.02402675379329</v>
      </c>
      <c r="L19" s="72">
        <v>297.03805324374582</v>
      </c>
    </row>
    <row r="20" spans="1:16" ht="18.75" customHeight="1" x14ac:dyDescent="0.25">
      <c r="A20" s="56" t="s">
        <v>46</v>
      </c>
      <c r="B20" s="69">
        <v>118.73062185870317</v>
      </c>
      <c r="C20" s="70">
        <v>125.59506777928542</v>
      </c>
      <c r="D20" s="70">
        <v>135.43368060745971</v>
      </c>
      <c r="E20" s="70">
        <v>153.66640972852139</v>
      </c>
      <c r="F20" s="70">
        <v>156.08486662749644</v>
      </c>
      <c r="G20" s="70">
        <v>159.21727342428559</v>
      </c>
      <c r="H20" s="71">
        <v>170.02409871970298</v>
      </c>
      <c r="I20" s="71">
        <v>160.47796409847709</v>
      </c>
      <c r="J20" s="71">
        <v>180.91906992884046</v>
      </c>
      <c r="K20" s="71">
        <v>182.95994306551614</v>
      </c>
      <c r="L20" s="72">
        <v>176.04526548663361</v>
      </c>
    </row>
    <row r="21" spans="1:16" ht="18.75" customHeight="1" x14ac:dyDescent="0.25">
      <c r="A21" s="56" t="s">
        <v>47</v>
      </c>
      <c r="B21" s="69">
        <v>45.363983148066296</v>
      </c>
      <c r="C21" s="70">
        <v>45.841148484117141</v>
      </c>
      <c r="D21" s="70">
        <v>50.909732881339544</v>
      </c>
      <c r="E21" s="70">
        <v>56.611097047644414</v>
      </c>
      <c r="F21" s="70">
        <v>64.101868122104079</v>
      </c>
      <c r="G21" s="70">
        <v>47.860815100342009</v>
      </c>
      <c r="H21" s="71">
        <v>30.677928124122033</v>
      </c>
      <c r="I21" s="71">
        <v>63.039042705523904</v>
      </c>
      <c r="J21" s="71">
        <v>86.550578191917239</v>
      </c>
      <c r="K21" s="71">
        <v>113.98845069938538</v>
      </c>
      <c r="L21" s="72">
        <v>150.17782360690771</v>
      </c>
    </row>
    <row r="22" spans="1:16" ht="18.75" customHeight="1" x14ac:dyDescent="0.25">
      <c r="B22" s="73" t="s">
        <v>49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</row>
    <row r="23" spans="1:16" ht="18.75" customHeight="1" x14ac:dyDescent="0.25">
      <c r="A23" s="51" t="s">
        <v>40</v>
      </c>
      <c r="B23" s="75">
        <v>100</v>
      </c>
      <c r="C23" s="76">
        <v>100</v>
      </c>
      <c r="D23" s="76">
        <v>100</v>
      </c>
      <c r="E23" s="76">
        <v>100</v>
      </c>
      <c r="F23" s="76">
        <v>100</v>
      </c>
      <c r="G23" s="76">
        <v>100</v>
      </c>
      <c r="H23" s="77">
        <v>100</v>
      </c>
      <c r="I23" s="77">
        <v>100</v>
      </c>
      <c r="J23" s="77">
        <v>100</v>
      </c>
      <c r="K23" s="77">
        <v>100</v>
      </c>
      <c r="L23" s="78">
        <v>100</v>
      </c>
    </row>
    <row r="24" spans="1:16" ht="18.75" customHeight="1" x14ac:dyDescent="0.25">
      <c r="A24" s="56" t="s">
        <v>41</v>
      </c>
      <c r="B24" s="79">
        <v>73.46919938482425</v>
      </c>
      <c r="C24" s="80">
        <v>73.571725882393636</v>
      </c>
      <c r="D24" s="80">
        <v>72.716243745589225</v>
      </c>
      <c r="E24" s="80">
        <v>72.290852802478838</v>
      </c>
      <c r="F24" s="80">
        <v>71.985003430604621</v>
      </c>
      <c r="G24" s="80">
        <v>70.657958898816048</v>
      </c>
      <c r="H24" s="81">
        <v>71.245824289804801</v>
      </c>
      <c r="I24" s="81">
        <v>71.44384069685556</v>
      </c>
      <c r="J24" s="81">
        <v>72.678929515831101</v>
      </c>
      <c r="K24" s="81">
        <v>73.799225588224132</v>
      </c>
      <c r="L24" s="82">
        <v>74.071416216567371</v>
      </c>
    </row>
    <row r="25" spans="1:16" ht="18.75" customHeight="1" x14ac:dyDescent="0.25">
      <c r="A25" s="56" t="s">
        <v>42</v>
      </c>
      <c r="B25" s="79">
        <v>9.3851547089121912</v>
      </c>
      <c r="C25" s="80">
        <v>9.4126428765071068</v>
      </c>
      <c r="D25" s="80">
        <v>10.07186273733949</v>
      </c>
      <c r="E25" s="80">
        <v>10.613154523053945</v>
      </c>
      <c r="F25" s="80">
        <v>10.794444955170489</v>
      </c>
      <c r="G25" s="80">
        <v>15.098668721797956</v>
      </c>
      <c r="H25" s="81">
        <v>13.522602069164918</v>
      </c>
      <c r="I25" s="81">
        <v>11.842680252189524</v>
      </c>
      <c r="J25" s="81">
        <v>10.37061887978545</v>
      </c>
      <c r="K25" s="81">
        <v>10.220344455514759</v>
      </c>
      <c r="L25" s="82">
        <v>9.9484780684884804</v>
      </c>
    </row>
    <row r="26" spans="1:16" ht="18.75" customHeight="1" x14ac:dyDescent="0.25">
      <c r="A26" s="56" t="s">
        <v>43</v>
      </c>
      <c r="B26" s="79">
        <v>1.8523221664781584</v>
      </c>
      <c r="C26" s="80">
        <v>1.8647686377628454</v>
      </c>
      <c r="D26" s="80">
        <v>2.0778435533009545</v>
      </c>
      <c r="E26" s="80">
        <v>2.0904015273947518</v>
      </c>
      <c r="F26" s="80">
        <v>2.0950305415888746</v>
      </c>
      <c r="G26" s="80">
        <v>2.4861810542027762</v>
      </c>
      <c r="H26" s="81">
        <v>1.9814838260060263</v>
      </c>
      <c r="I26" s="81">
        <v>1.684596181059328</v>
      </c>
      <c r="J26" s="81">
        <v>1.4676266727846536</v>
      </c>
      <c r="K26" s="81">
        <v>1.529425350393983</v>
      </c>
      <c r="L26" s="82">
        <v>1.5276025213093956</v>
      </c>
    </row>
    <row r="27" spans="1:16" ht="18.75" customHeight="1" x14ac:dyDescent="0.25">
      <c r="A27" s="61" t="s">
        <v>44</v>
      </c>
      <c r="B27" s="79">
        <v>14.513741160705305</v>
      </c>
      <c r="C27" s="80">
        <v>14.285108787995787</v>
      </c>
      <c r="D27" s="80">
        <v>14.1363279133279</v>
      </c>
      <c r="E27" s="80">
        <v>14.155493745053208</v>
      </c>
      <c r="F27" s="80">
        <v>14.309021320186774</v>
      </c>
      <c r="G27" s="80">
        <v>11.076177841574566</v>
      </c>
      <c r="H27" s="81">
        <v>12.481795516001965</v>
      </c>
      <c r="I27" s="81">
        <v>14.287589422013847</v>
      </c>
      <c r="J27" s="81">
        <v>14.583821110506335</v>
      </c>
      <c r="K27" s="81">
        <v>13.562086708247501</v>
      </c>
      <c r="L27" s="82">
        <v>13.565233486061818</v>
      </c>
    </row>
    <row r="28" spans="1:16" ht="18.75" customHeight="1" x14ac:dyDescent="0.25">
      <c r="A28" s="56" t="s">
        <v>45</v>
      </c>
      <c r="B28" s="79">
        <v>0.26966520465837812</v>
      </c>
      <c r="C28" s="80">
        <v>0.35501117752534483</v>
      </c>
      <c r="D28" s="80">
        <v>0.4716286154815279</v>
      </c>
      <c r="E28" s="80">
        <v>0.29653703207610588</v>
      </c>
      <c r="F28" s="80">
        <v>0.28370884137294916</v>
      </c>
      <c r="G28" s="80">
        <v>0.25718458014330631</v>
      </c>
      <c r="H28" s="81">
        <v>0.40330454183328801</v>
      </c>
      <c r="I28" s="81">
        <v>0.33857020380747255</v>
      </c>
      <c r="J28" s="81">
        <v>0.42187909508433702</v>
      </c>
      <c r="K28" s="81">
        <v>0.42498901044020537</v>
      </c>
      <c r="L28" s="82">
        <v>0.42286105893152276</v>
      </c>
    </row>
    <row r="29" spans="1:16" ht="18.75" customHeight="1" x14ac:dyDescent="0.25">
      <c r="A29" s="56" t="s">
        <v>46</v>
      </c>
      <c r="B29" s="79">
        <v>0.36895062430084846</v>
      </c>
      <c r="C29" s="80">
        <v>0.37417272506541815</v>
      </c>
      <c r="D29" s="80">
        <v>0.38236269748519747</v>
      </c>
      <c r="E29" s="80">
        <v>0.40453035572512619</v>
      </c>
      <c r="F29" s="80">
        <v>0.37768214506770886</v>
      </c>
      <c r="G29" s="80">
        <v>0.32587166942161561</v>
      </c>
      <c r="H29" s="81">
        <v>0.30919993925259986</v>
      </c>
      <c r="I29" s="81">
        <v>0.28914223229932351</v>
      </c>
      <c r="J29" s="81">
        <v>0.30627802217787548</v>
      </c>
      <c r="K29" s="81">
        <v>0.28584226945506652</v>
      </c>
      <c r="L29" s="82">
        <v>0.25061666870834287</v>
      </c>
    </row>
    <row r="30" spans="1:16" ht="18.75" customHeight="1" x14ac:dyDescent="0.25">
      <c r="A30" s="56" t="s">
        <v>47</v>
      </c>
      <c r="B30" s="79">
        <v>0.1409667501208777</v>
      </c>
      <c r="C30" s="80">
        <v>0.13656991274986646</v>
      </c>
      <c r="D30" s="80">
        <v>0.14373073747570919</v>
      </c>
      <c r="E30" s="80">
        <v>0.1490300142180174</v>
      </c>
      <c r="F30" s="80">
        <v>0.1551087660085729</v>
      </c>
      <c r="G30" s="80">
        <v>9.7957234043732633E-2</v>
      </c>
      <c r="H30" s="81">
        <v>5.5789817936408408E-2</v>
      </c>
      <c r="I30" s="81">
        <v>0.11358101177494023</v>
      </c>
      <c r="J30" s="81">
        <v>0.14652153538816215</v>
      </c>
      <c r="K30" s="81">
        <v>0.17808661772436024</v>
      </c>
      <c r="L30" s="82">
        <v>0.21379197993308127</v>
      </c>
    </row>
    <row r="31" spans="1:16" ht="16.5" customHeight="1" x14ac:dyDescent="0.25"/>
    <row r="32" spans="1:16" ht="16.5" customHeight="1" x14ac:dyDescent="0.25">
      <c r="A32" s="61" t="s">
        <v>50</v>
      </c>
      <c r="M32" s="83"/>
      <c r="N32" s="83"/>
      <c r="O32" s="83"/>
      <c r="P32" s="83"/>
    </row>
    <row r="33" spans="1:16" s="83" customFormat="1" ht="16.5" customHeight="1" x14ac:dyDescent="0.25">
      <c r="A33" s="11" t="s">
        <v>51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5"/>
      <c r="M33"/>
      <c r="N33"/>
      <c r="O33"/>
      <c r="P33"/>
    </row>
    <row r="34" spans="1:16" ht="16.5" customHeight="1" x14ac:dyDescent="0.25"/>
    <row r="35" spans="1:16" ht="16.5" customHeight="1" x14ac:dyDescent="0.25"/>
    <row r="36" spans="1:16" ht="16.5" customHeight="1" x14ac:dyDescent="0.25"/>
    <row r="37" spans="1:16" ht="16.5" customHeight="1" x14ac:dyDescent="0.25"/>
    <row r="38" spans="1:16" ht="16.5" customHeight="1" x14ac:dyDescent="0.25"/>
    <row r="39" spans="1:16" ht="16.5" customHeight="1" x14ac:dyDescent="0.25"/>
  </sheetData>
  <mergeCells count="3">
    <mergeCell ref="B4:L4"/>
    <mergeCell ref="B13:L13"/>
    <mergeCell ref="B22:L22"/>
  </mergeCells>
  <hyperlinks>
    <hyperlink ref="N2" location="OBSAH!A1" tooltip="obsah" display="zpět na obsah" xr:uid="{1D621EFF-489E-4B35-8CF3-4A81CBA77E2E}"/>
  </hyperlinks>
  <pageMargins left="0.70866141732283472" right="0.70866141732283472" top="0.78740157480314965" bottom="0.78740157480314965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214B9-F724-4190-98DA-7C8D6B6F1E37}">
  <dimension ref="A1:M57"/>
  <sheetViews>
    <sheetView tabSelected="1" zoomScaleNormal="100" zoomScaleSheetLayoutView="100" workbookViewId="0"/>
  </sheetViews>
  <sheetFormatPr defaultColWidth="9.140625" defaultRowHeight="15" x14ac:dyDescent="0.25"/>
  <cols>
    <col min="1" max="1" width="29.140625" customWidth="1"/>
    <col min="2" max="11" width="7" bestFit="1" customWidth="1"/>
  </cols>
  <sheetData>
    <row r="1" spans="1:13" s="87" customFormat="1" ht="18.75" customHeight="1" x14ac:dyDescent="0.25">
      <c r="A1" s="86" t="s">
        <v>52</v>
      </c>
      <c r="B1" s="86"/>
      <c r="C1" s="86"/>
      <c r="D1" s="86"/>
      <c r="E1" s="86"/>
      <c r="F1" s="86"/>
      <c r="G1" s="86"/>
      <c r="H1" s="86"/>
      <c r="I1" s="86"/>
      <c r="J1" s="86"/>
      <c r="K1" s="86"/>
      <c r="M1" s="9" t="s">
        <v>23</v>
      </c>
    </row>
    <row r="2" spans="1:13" ht="15.75" customHeight="1" thickBot="1" x14ac:dyDescent="0.3">
      <c r="A2" s="11" t="s">
        <v>25</v>
      </c>
      <c r="B2" s="88"/>
      <c r="C2" s="88"/>
      <c r="D2" s="88"/>
      <c r="E2" s="88"/>
      <c r="H2" s="9"/>
      <c r="L2" s="9"/>
    </row>
    <row r="3" spans="1:13" ht="26.25" customHeight="1" thickBot="1" x14ac:dyDescent="0.3">
      <c r="A3" s="89" t="s">
        <v>53</v>
      </c>
      <c r="B3" s="90">
        <v>2015</v>
      </c>
      <c r="C3" s="91">
        <v>2016</v>
      </c>
      <c r="D3" s="91">
        <v>2017</v>
      </c>
      <c r="E3" s="91">
        <v>2018</v>
      </c>
      <c r="F3" s="91">
        <v>2019</v>
      </c>
      <c r="G3" s="91">
        <v>2020</v>
      </c>
      <c r="H3" s="92">
        <v>2021</v>
      </c>
      <c r="I3" s="92">
        <v>2022</v>
      </c>
      <c r="J3" s="92">
        <v>2023</v>
      </c>
      <c r="K3" s="92">
        <v>2024</v>
      </c>
    </row>
    <row r="4" spans="1:13" s="40" customFormat="1" ht="15" customHeight="1" x14ac:dyDescent="0.25">
      <c r="A4" s="93"/>
      <c r="B4" s="49" t="s">
        <v>39</v>
      </c>
      <c r="C4" s="50"/>
      <c r="D4" s="50"/>
      <c r="E4" s="50"/>
      <c r="F4" s="50"/>
      <c r="G4" s="50"/>
      <c r="H4" s="50"/>
      <c r="I4" s="50"/>
      <c r="J4" s="50"/>
      <c r="K4" s="50"/>
    </row>
    <row r="5" spans="1:13" s="40" customFormat="1" ht="15" customHeight="1" x14ac:dyDescent="0.25">
      <c r="A5" s="94" t="s">
        <v>40</v>
      </c>
      <c r="B5" s="95">
        <v>339.27847723589315</v>
      </c>
      <c r="C5" s="95">
        <v>354.63503114915812</v>
      </c>
      <c r="D5" s="95">
        <v>375.08326295974837</v>
      </c>
      <c r="E5" s="95">
        <v>403.65953338765138</v>
      </c>
      <c r="F5" s="95">
        <v>440.93162340173569</v>
      </c>
      <c r="G5" s="95">
        <v>522.79767288178755</v>
      </c>
      <c r="H5" s="95">
        <v>577.42493784328292</v>
      </c>
      <c r="I5" s="95">
        <v>597.16861592159285</v>
      </c>
      <c r="J5" s="96">
        <v>641.99611476826306</v>
      </c>
      <c r="K5" s="96">
        <v>696.81754757201156</v>
      </c>
    </row>
    <row r="6" spans="1:13" s="40" customFormat="1" ht="13.5" customHeight="1" x14ac:dyDescent="0.25">
      <c r="A6" s="97" t="s">
        <v>54</v>
      </c>
      <c r="B6" s="58">
        <v>148.91716510289822</v>
      </c>
      <c r="C6" s="58">
        <v>156.28485021261881</v>
      </c>
      <c r="D6" s="58">
        <v>165.06471551490506</v>
      </c>
      <c r="E6" s="58">
        <v>179.29728062675611</v>
      </c>
      <c r="F6" s="58">
        <v>195.55298861342683</v>
      </c>
      <c r="G6" s="58">
        <v>238.63380897336447</v>
      </c>
      <c r="H6" s="58">
        <v>263.78669240503513</v>
      </c>
      <c r="I6" s="58">
        <v>277.93054880572976</v>
      </c>
      <c r="J6" s="59">
        <v>288.18960647306602</v>
      </c>
      <c r="K6" s="59">
        <v>312.73150051718363</v>
      </c>
    </row>
    <row r="7" spans="1:13" s="40" customFormat="1" ht="13.5" customHeight="1" x14ac:dyDescent="0.25">
      <c r="A7" s="97" t="s">
        <v>55</v>
      </c>
      <c r="B7" s="58">
        <v>23.770358517565111</v>
      </c>
      <c r="C7" s="58">
        <v>25.266291107991869</v>
      </c>
      <c r="D7" s="58">
        <v>28.331817247900002</v>
      </c>
      <c r="E7" s="58">
        <v>32.379586733169994</v>
      </c>
      <c r="F7" s="58">
        <v>35.840156327369996</v>
      </c>
      <c r="G7" s="58">
        <v>41.867120146600001</v>
      </c>
      <c r="H7" s="59">
        <v>44.95789545001999</v>
      </c>
      <c r="I7" s="59">
        <v>46.346709223829997</v>
      </c>
      <c r="J7" s="59">
        <v>51.709877203879998</v>
      </c>
      <c r="K7" s="59">
        <v>56.275384724520002</v>
      </c>
    </row>
    <row r="8" spans="1:13" s="40" customFormat="1" ht="13.5" customHeight="1" x14ac:dyDescent="0.25">
      <c r="A8" s="97" t="s">
        <v>56</v>
      </c>
      <c r="B8" s="58">
        <v>74.438524082720406</v>
      </c>
      <c r="C8" s="58">
        <v>78.123758670217953</v>
      </c>
      <c r="D8" s="58">
        <v>83.058997483080006</v>
      </c>
      <c r="E8" s="58">
        <v>87.780324727549996</v>
      </c>
      <c r="F8" s="58">
        <v>96.808614118599976</v>
      </c>
      <c r="G8" s="58">
        <v>104.68050494713002</v>
      </c>
      <c r="H8" s="59">
        <v>120.48219844374</v>
      </c>
      <c r="I8" s="59">
        <v>133.99257168775006</v>
      </c>
      <c r="J8" s="59">
        <v>152.72100910879999</v>
      </c>
      <c r="K8" s="59">
        <v>168.83363100819</v>
      </c>
    </row>
    <row r="9" spans="1:13" s="40" customFormat="1" x14ac:dyDescent="0.25">
      <c r="A9" s="97" t="s">
        <v>57</v>
      </c>
      <c r="B9" s="58">
        <v>7.2058665658378782</v>
      </c>
      <c r="C9" s="57">
        <v>7.5747507032451429</v>
      </c>
      <c r="D9" s="57">
        <v>8.1451199928699989</v>
      </c>
      <c r="E9" s="57">
        <v>8.8205990541700015</v>
      </c>
      <c r="F9" s="57">
        <v>9.5633512943700012</v>
      </c>
      <c r="G9" s="57">
        <v>12.70394074733</v>
      </c>
      <c r="H9" s="57">
        <v>11.54691173356</v>
      </c>
      <c r="I9" s="57">
        <v>11.999508817059999</v>
      </c>
      <c r="J9" s="57">
        <v>13.054522931379999</v>
      </c>
      <c r="K9" s="98">
        <v>14.55379756454</v>
      </c>
    </row>
    <row r="10" spans="1:13" s="40" customFormat="1" ht="13.5" customHeight="1" x14ac:dyDescent="0.25">
      <c r="A10" s="97" t="s">
        <v>58</v>
      </c>
      <c r="B10" s="58">
        <v>6.6274471808636486</v>
      </c>
      <c r="C10" s="58">
        <v>6.9819350601651529</v>
      </c>
      <c r="D10" s="58">
        <v>7.3529774475900016</v>
      </c>
      <c r="E10" s="58">
        <v>8.1298288809599999</v>
      </c>
      <c r="F10" s="58">
        <v>8.9799892899900016</v>
      </c>
      <c r="G10" s="58">
        <v>11.026781493519998</v>
      </c>
      <c r="H10" s="59">
        <v>15.665781355829999</v>
      </c>
      <c r="I10" s="59">
        <v>13.487906397689999</v>
      </c>
      <c r="J10" s="59">
        <v>13.0580759542</v>
      </c>
      <c r="K10" s="59">
        <v>14.420317997180002</v>
      </c>
    </row>
    <row r="11" spans="1:13" s="40" customFormat="1" ht="13.5" customHeight="1" x14ac:dyDescent="0.25">
      <c r="A11" s="99" t="s">
        <v>59</v>
      </c>
      <c r="B11" s="58">
        <v>58.994381790198283</v>
      </c>
      <c r="C11" s="58">
        <v>60.064150734396073</v>
      </c>
      <c r="D11" s="58">
        <v>61.402928794430004</v>
      </c>
      <c r="E11" s="58">
        <v>63.432427184169995</v>
      </c>
      <c r="F11" s="58">
        <v>67.722633478820001</v>
      </c>
      <c r="G11" s="58">
        <v>72.031921635369997</v>
      </c>
      <c r="H11" s="59">
        <v>76.68404802680999</v>
      </c>
      <c r="I11" s="59">
        <v>70.733904170900004</v>
      </c>
      <c r="J11" s="59">
        <v>87.456423964699994</v>
      </c>
      <c r="K11" s="59">
        <v>90.286023226149993</v>
      </c>
    </row>
    <row r="12" spans="1:13" s="40" customFormat="1" ht="13.5" customHeight="1" x14ac:dyDescent="0.25">
      <c r="A12" s="97" t="s">
        <v>60</v>
      </c>
      <c r="B12" s="58">
        <v>1.5430657746358547</v>
      </c>
      <c r="C12" s="58">
        <v>2.0211079799064087</v>
      </c>
      <c r="D12" s="58">
        <v>2.64577161605588</v>
      </c>
      <c r="E12" s="58">
        <v>2.1319960239825551</v>
      </c>
      <c r="F12" s="58">
        <v>2.1567970896037929</v>
      </c>
      <c r="G12" s="58">
        <v>2.5520050381941157</v>
      </c>
      <c r="H12" s="59">
        <v>3.6078667233247299</v>
      </c>
      <c r="I12" s="59">
        <v>3.0610739296778524</v>
      </c>
      <c r="J12" s="59">
        <v>3.7778785581635401</v>
      </c>
      <c r="K12" s="59">
        <v>4.0418063618783853</v>
      </c>
    </row>
    <row r="13" spans="1:13" s="40" customFormat="1" ht="23.25" customHeight="1" x14ac:dyDescent="0.25">
      <c r="A13" s="97" t="s">
        <v>61</v>
      </c>
      <c r="B13" s="58">
        <v>8.5509853175600004</v>
      </c>
      <c r="C13" s="58">
        <v>8.5830350393000003</v>
      </c>
      <c r="D13" s="58">
        <v>8.6328538521899993</v>
      </c>
      <c r="E13" s="58">
        <v>9.1878340489799974</v>
      </c>
      <c r="F13" s="58">
        <v>10.002384702860001</v>
      </c>
      <c r="G13" s="58">
        <v>10.792780739159999</v>
      </c>
      <c r="H13" s="59">
        <v>11.69713203600219</v>
      </c>
      <c r="I13" s="59">
        <v>11.863243276202818</v>
      </c>
      <c r="J13" s="59">
        <v>12.264178324975999</v>
      </c>
      <c r="K13" s="59">
        <v>12.914315732050833</v>
      </c>
    </row>
    <row r="14" spans="1:13" s="40" customFormat="1" ht="23.25" customHeight="1" x14ac:dyDescent="0.25">
      <c r="A14" s="97" t="s">
        <v>62</v>
      </c>
      <c r="B14" s="58">
        <v>4.8860000000000001</v>
      </c>
      <c r="C14" s="58">
        <v>5.0510000000000002</v>
      </c>
      <c r="D14" s="58">
        <v>5.7355</v>
      </c>
      <c r="E14" s="58">
        <v>6.6012000000000004</v>
      </c>
      <c r="F14" s="58">
        <v>7.3230000000000004</v>
      </c>
      <c r="G14" s="58">
        <v>8.4540000000000006</v>
      </c>
      <c r="H14" s="59">
        <v>9.5419999999999998</v>
      </c>
      <c r="I14" s="59">
        <v>9.6240000000000006</v>
      </c>
      <c r="J14" s="59">
        <v>10.893800000000001</v>
      </c>
      <c r="K14" s="59">
        <v>11.887600000000001</v>
      </c>
    </row>
    <row r="15" spans="1:13" s="40" customFormat="1" ht="13.5" customHeight="1" x14ac:dyDescent="0.25">
      <c r="A15" s="97" t="s">
        <v>63</v>
      </c>
      <c r="B15" s="58">
        <v>0.46554184321904041</v>
      </c>
      <c r="C15" s="58">
        <v>0.46999175262086701</v>
      </c>
      <c r="D15" s="58">
        <v>0.52203294</v>
      </c>
      <c r="E15" s="58">
        <v>0.58093386000000002</v>
      </c>
      <c r="F15" s="58">
        <v>0.66063360000000004</v>
      </c>
      <c r="G15" s="58">
        <v>0.49339914000000001</v>
      </c>
      <c r="H15" s="59">
        <v>0.30956802999999999</v>
      </c>
      <c r="I15" s="59">
        <v>0.65365520833333302</v>
      </c>
      <c r="J15" s="59">
        <v>0.90087187499999999</v>
      </c>
      <c r="K15" s="59">
        <v>1.19091875</v>
      </c>
    </row>
    <row r="16" spans="1:13" s="40" customFormat="1" ht="13.5" customHeight="1" x14ac:dyDescent="0.25">
      <c r="A16" s="97" t="s">
        <v>64</v>
      </c>
      <c r="B16" s="58">
        <v>3.8791410603947618</v>
      </c>
      <c r="C16" s="58">
        <v>4.2141598886959342</v>
      </c>
      <c r="D16" s="58">
        <v>4.1905480707274476</v>
      </c>
      <c r="E16" s="58">
        <v>5.3175222479127866</v>
      </c>
      <c r="F16" s="58">
        <v>6.3210748866950013</v>
      </c>
      <c r="G16" s="58">
        <v>19.56141002111891</v>
      </c>
      <c r="H16" s="59">
        <v>19.144843638960907</v>
      </c>
      <c r="I16" s="59">
        <v>17.475494404419045</v>
      </c>
      <c r="J16" s="59">
        <v>7.9698703740969696</v>
      </c>
      <c r="K16" s="59">
        <v>9.6822516903189371</v>
      </c>
    </row>
    <row r="17" spans="1:11" s="40" customFormat="1" ht="15" customHeight="1" x14ac:dyDescent="0.25">
      <c r="B17" s="63" t="s">
        <v>48</v>
      </c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0" customFormat="1" ht="15" customHeight="1" x14ac:dyDescent="0.25">
      <c r="A18" s="94" t="s">
        <v>40</v>
      </c>
      <c r="B18" s="100">
        <v>32180.62635988068</v>
      </c>
      <c r="C18" s="100">
        <v>33566.06705027126</v>
      </c>
      <c r="D18" s="100">
        <v>35420.212666718835</v>
      </c>
      <c r="E18" s="100">
        <v>37986.372976404244</v>
      </c>
      <c r="F18" s="100">
        <v>41327.044094052784</v>
      </c>
      <c r="G18" s="100">
        <v>48858.887827492923</v>
      </c>
      <c r="H18" s="100">
        <v>54988.399781282751</v>
      </c>
      <c r="I18" s="100">
        <v>55501.392108071013</v>
      </c>
      <c r="J18" s="101">
        <v>59017.616843937802</v>
      </c>
      <c r="K18" s="101">
        <v>64007.308441229958</v>
      </c>
    </row>
    <row r="19" spans="1:11" s="40" customFormat="1" ht="13.5" customHeight="1" x14ac:dyDescent="0.25">
      <c r="A19" s="97" t="s">
        <v>54</v>
      </c>
      <c r="B19" s="102">
        <v>14124.820671772473</v>
      </c>
      <c r="C19" s="102">
        <v>14792.299971550108</v>
      </c>
      <c r="D19" s="102">
        <v>15587.545232421646</v>
      </c>
      <c r="E19" s="102">
        <v>16872.767300660344</v>
      </c>
      <c r="F19" s="102">
        <v>18328.526588322449</v>
      </c>
      <c r="G19" s="102">
        <v>22301.902072761048</v>
      </c>
      <c r="H19" s="102">
        <v>25120.508568833488</v>
      </c>
      <c r="I19" s="102">
        <v>25831.116968986065</v>
      </c>
      <c r="J19" s="103">
        <v>26492.783027778922</v>
      </c>
      <c r="K19" s="103">
        <v>28726.46029457718</v>
      </c>
    </row>
    <row r="20" spans="1:11" s="40" customFormat="1" ht="13.5" customHeight="1" x14ac:dyDescent="0.25">
      <c r="A20" s="97" t="s">
        <v>55</v>
      </c>
      <c r="B20" s="102">
        <v>2254.622904836725</v>
      </c>
      <c r="C20" s="102">
        <v>2391.4445752704678</v>
      </c>
      <c r="D20" s="102">
        <v>2675.4566019196704</v>
      </c>
      <c r="E20" s="102">
        <v>3047.0804148872194</v>
      </c>
      <c r="F20" s="102">
        <v>3359.1778005213823</v>
      </c>
      <c r="G20" s="102">
        <v>3912.7582868285554</v>
      </c>
      <c r="H20" s="103">
        <v>4281.3577424703708</v>
      </c>
      <c r="I20" s="103">
        <v>4307.505138361591</v>
      </c>
      <c r="J20" s="103">
        <v>4753.6015400455335</v>
      </c>
      <c r="K20" s="103">
        <v>5169.266934023336</v>
      </c>
    </row>
    <row r="21" spans="1:11" s="40" customFormat="1" ht="13.5" customHeight="1" x14ac:dyDescent="0.25">
      <c r="A21" s="97" t="s">
        <v>56</v>
      </c>
      <c r="B21" s="102">
        <v>7060.5077864148752</v>
      </c>
      <c r="C21" s="102">
        <v>7394.3832148968222</v>
      </c>
      <c r="D21" s="102">
        <v>7843.5047501729541</v>
      </c>
      <c r="E21" s="102">
        <v>8260.5658464366661</v>
      </c>
      <c r="F21" s="102">
        <v>9073.5471261909352</v>
      </c>
      <c r="G21" s="102">
        <v>9783.0830438559078</v>
      </c>
      <c r="H21" s="103">
        <v>11473.566277371832</v>
      </c>
      <c r="I21" s="103">
        <v>12453.39098963477</v>
      </c>
      <c r="J21" s="103">
        <v>14039.38402782413</v>
      </c>
      <c r="K21" s="103">
        <v>15508.487598867809</v>
      </c>
    </row>
    <row r="22" spans="1:11" s="40" customFormat="1" ht="15" customHeight="1" x14ac:dyDescent="0.25">
      <c r="A22" s="97" t="s">
        <v>57</v>
      </c>
      <c r="B22" s="102">
        <v>683.47777743990991</v>
      </c>
      <c r="C22" s="102">
        <v>716.94719264007881</v>
      </c>
      <c r="D22" s="102">
        <v>769.16757113302322</v>
      </c>
      <c r="E22" s="102">
        <v>830.0623120060078</v>
      </c>
      <c r="F22" s="102">
        <v>896.34088292472893</v>
      </c>
      <c r="G22" s="102">
        <v>1187.2669832661302</v>
      </c>
      <c r="H22" s="103">
        <v>1099.6168627834888</v>
      </c>
      <c r="I22" s="103">
        <v>1115.2452191950852</v>
      </c>
      <c r="J22" s="103">
        <v>1200.0802103338081</v>
      </c>
      <c r="K22" s="103">
        <v>1336.8627310701638</v>
      </c>
    </row>
    <row r="23" spans="1:11" s="40" customFormat="1" ht="13.5" customHeight="1" x14ac:dyDescent="0.25">
      <c r="A23" s="97" t="s">
        <v>58</v>
      </c>
      <c r="B23" s="102">
        <v>628.61459172056993</v>
      </c>
      <c r="C23" s="102">
        <v>660.83742378956913</v>
      </c>
      <c r="D23" s="102">
        <v>694.36322717277437</v>
      </c>
      <c r="E23" s="102">
        <v>765.05739754178967</v>
      </c>
      <c r="F23" s="102">
        <v>841.66431631376099</v>
      </c>
      <c r="G23" s="102">
        <v>1030.5253983255382</v>
      </c>
      <c r="H23" s="103">
        <v>1491.858407255603</v>
      </c>
      <c r="I23" s="103">
        <v>1253.5782386016112</v>
      </c>
      <c r="J23" s="103">
        <v>1200.4068337114343</v>
      </c>
      <c r="K23" s="103">
        <v>1324.6017484522849</v>
      </c>
    </row>
    <row r="24" spans="1:11" s="40" customFormat="1" ht="15" customHeight="1" x14ac:dyDescent="0.25">
      <c r="A24" s="99" t="s">
        <v>65</v>
      </c>
      <c r="B24" s="102">
        <v>5595.628031549285</v>
      </c>
      <c r="C24" s="102">
        <v>5685.0483843497323</v>
      </c>
      <c r="D24" s="102">
        <v>5798.4586651404416</v>
      </c>
      <c r="E24" s="102">
        <v>5969.3073952559798</v>
      </c>
      <c r="F24" s="102">
        <v>6347.4155887308334</v>
      </c>
      <c r="G24" s="102">
        <v>6731.8577754593289</v>
      </c>
      <c r="H24" s="103">
        <v>7302.651502193632</v>
      </c>
      <c r="I24" s="103">
        <v>6574.0731278471858</v>
      </c>
      <c r="J24" s="103">
        <v>8039.7211156842377</v>
      </c>
      <c r="K24" s="103">
        <v>8293.3694145683312</v>
      </c>
    </row>
    <row r="25" spans="1:11" s="40" customFormat="1" ht="13.5" customHeight="1" x14ac:dyDescent="0.25">
      <c r="A25" s="97" t="s">
        <v>60</v>
      </c>
      <c r="B25" s="102">
        <v>146.36007431662384</v>
      </c>
      <c r="C25" s="102">
        <v>191.29708012642243</v>
      </c>
      <c r="D25" s="102">
        <v>249.84797393725458</v>
      </c>
      <c r="E25" s="102">
        <v>200.63144668365152</v>
      </c>
      <c r="F25" s="102">
        <v>202.14936668937906</v>
      </c>
      <c r="G25" s="102">
        <v>238.50168882545304</v>
      </c>
      <c r="H25" s="103">
        <v>343.57854110140892</v>
      </c>
      <c r="I25" s="103">
        <v>284.49898389360612</v>
      </c>
      <c r="J25" s="103">
        <v>347.29398527451343</v>
      </c>
      <c r="K25" s="103">
        <v>371.26669293261421</v>
      </c>
    </row>
    <row r="26" spans="1:11" s="40" customFormat="1" ht="23.25" customHeight="1" x14ac:dyDescent="0.25">
      <c r="A26" s="97" t="s">
        <v>61</v>
      </c>
      <c r="B26" s="102">
        <v>811.06253999690034</v>
      </c>
      <c r="C26" s="102">
        <v>812.3809108491547</v>
      </c>
      <c r="D26" s="102">
        <v>815.22571002611437</v>
      </c>
      <c r="E26" s="102">
        <v>864.62095444848342</v>
      </c>
      <c r="F26" s="102">
        <v>937.49001369346365</v>
      </c>
      <c r="G26" s="102">
        <v>1008.656485738758</v>
      </c>
      <c r="H26" s="103">
        <v>1113.9224001868602</v>
      </c>
      <c r="I26" s="103">
        <v>1102.5805763918777</v>
      </c>
      <c r="J26" s="103">
        <v>1127.4251675968858</v>
      </c>
      <c r="K26" s="103">
        <v>1186.2654625289574</v>
      </c>
    </row>
    <row r="27" spans="1:11" s="40" customFormat="1" ht="23.25" customHeight="1" x14ac:dyDescent="0.25">
      <c r="A27" s="97" t="s">
        <v>62</v>
      </c>
      <c r="B27" s="102">
        <v>463.4380043065778</v>
      </c>
      <c r="C27" s="102">
        <v>478.07517526268106</v>
      </c>
      <c r="D27" s="102">
        <v>541.62008762242999</v>
      </c>
      <c r="E27" s="102">
        <v>621.20580477168733</v>
      </c>
      <c r="F27" s="102">
        <v>686.36026050010287</v>
      </c>
      <c r="G27" s="102">
        <v>790.08201283065523</v>
      </c>
      <c r="H27" s="103">
        <v>908.68834427689183</v>
      </c>
      <c r="I27" s="103">
        <v>894.46327788633789</v>
      </c>
      <c r="J27" s="103">
        <v>1001.4486062841089</v>
      </c>
      <c r="K27" s="103">
        <v>1091.9548201350826</v>
      </c>
    </row>
    <row r="28" spans="1:11" s="40" customFormat="1" ht="13.5" customHeight="1" x14ac:dyDescent="0.25">
      <c r="A28" s="97" t="s">
        <v>63</v>
      </c>
      <c r="B28" s="102">
        <v>44.156729992353213</v>
      </c>
      <c r="C28" s="102">
        <v>44.484535637742155</v>
      </c>
      <c r="D28" s="102">
        <v>49.29710168330481</v>
      </c>
      <c r="E28" s="102">
        <v>54.668770226689489</v>
      </c>
      <c r="F28" s="102">
        <v>61.918974435493759</v>
      </c>
      <c r="G28" s="102">
        <v>46.111401189982764</v>
      </c>
      <c r="H28" s="103">
        <v>29.480283024707525</v>
      </c>
      <c r="I28" s="103">
        <v>60.75130717511535</v>
      </c>
      <c r="J28" s="103">
        <v>82.815627573418084</v>
      </c>
      <c r="K28" s="103">
        <v>109.39377750359596</v>
      </c>
    </row>
    <row r="29" spans="1:11" s="40" customFormat="1" ht="13.5" customHeight="1" x14ac:dyDescent="0.25">
      <c r="A29" s="97" t="s">
        <v>64</v>
      </c>
      <c r="B29" s="102">
        <v>367.93724753439432</v>
      </c>
      <c r="C29" s="102">
        <v>398.8685858984893</v>
      </c>
      <c r="D29" s="102">
        <v>395.7257454892171</v>
      </c>
      <c r="E29" s="102">
        <v>500.40533348573194</v>
      </c>
      <c r="F29" s="102">
        <v>592.45317573025261</v>
      </c>
      <c r="G29" s="102">
        <v>1828.1426784115661</v>
      </c>
      <c r="H29" s="103">
        <v>1823.1708517844656</v>
      </c>
      <c r="I29" s="103">
        <v>1624.188280097778</v>
      </c>
      <c r="J29" s="103">
        <v>732.65670183080488</v>
      </c>
      <c r="K29" s="103">
        <v>889.37896657061253</v>
      </c>
    </row>
    <row r="30" spans="1:11" s="40" customFormat="1" ht="15" customHeight="1" x14ac:dyDescent="0.25">
      <c r="A30" s="104"/>
      <c r="B30" s="73" t="s">
        <v>49</v>
      </c>
      <c r="C30" s="74"/>
      <c r="D30" s="74"/>
      <c r="E30" s="74"/>
      <c r="F30" s="74"/>
      <c r="G30" s="74"/>
      <c r="H30" s="74"/>
      <c r="I30" s="74"/>
      <c r="J30" s="74"/>
      <c r="K30" s="74"/>
    </row>
    <row r="31" spans="1:11" s="40" customFormat="1" ht="15" customHeight="1" x14ac:dyDescent="0.25">
      <c r="A31" s="94" t="s">
        <v>40</v>
      </c>
      <c r="B31" s="53">
        <v>100</v>
      </c>
      <c r="C31" s="53">
        <v>100</v>
      </c>
      <c r="D31" s="53">
        <v>100</v>
      </c>
      <c r="E31" s="53">
        <v>100</v>
      </c>
      <c r="F31" s="53">
        <v>100</v>
      </c>
      <c r="G31" s="53">
        <v>100</v>
      </c>
      <c r="H31" s="53">
        <v>100</v>
      </c>
      <c r="I31" s="53">
        <v>100</v>
      </c>
      <c r="J31" s="54">
        <v>100</v>
      </c>
      <c r="K31" s="96">
        <v>100.00000000000003</v>
      </c>
    </row>
    <row r="32" spans="1:11" s="40" customFormat="1" ht="13.5" customHeight="1" x14ac:dyDescent="0.25">
      <c r="A32" s="97" t="s">
        <v>54</v>
      </c>
      <c r="B32" s="58">
        <v>43.89231121175991</v>
      </c>
      <c r="C32" s="58">
        <v>44.069208195872221</v>
      </c>
      <c r="D32" s="58">
        <v>44.007486287816256</v>
      </c>
      <c r="E32" s="58">
        <v>44.417947749686689</v>
      </c>
      <c r="F32" s="58">
        <v>44.349957733754387</v>
      </c>
      <c r="G32" s="58">
        <v>45.645537719775426</v>
      </c>
      <c r="H32" s="58">
        <v>45.683287145562915</v>
      </c>
      <c r="I32" s="58">
        <v>46.541385698377283</v>
      </c>
      <c r="J32" s="59">
        <v>44.889618463982742</v>
      </c>
      <c r="K32" s="59">
        <v>44.879969169385028</v>
      </c>
    </row>
    <row r="33" spans="1:11" s="40" customFormat="1" ht="13.5" customHeight="1" x14ac:dyDescent="0.25">
      <c r="A33" s="97" t="s">
        <v>55</v>
      </c>
      <c r="B33" s="58">
        <v>7.0061498481196267</v>
      </c>
      <c r="C33" s="58">
        <v>7.1245897581293836</v>
      </c>
      <c r="D33" s="58">
        <v>7.553474133805965</v>
      </c>
      <c r="E33" s="58">
        <v>8.0215092311654885</v>
      </c>
      <c r="F33" s="58">
        <v>8.1282798568329948</v>
      </c>
      <c r="G33" s="58">
        <v>8.0082835709306597</v>
      </c>
      <c r="H33" s="59">
        <v>7.7859289586522618</v>
      </c>
      <c r="I33" s="59">
        <v>7.7610758482852411</v>
      </c>
      <c r="J33" s="59">
        <v>8.0545467510415314</v>
      </c>
      <c r="K33" s="59">
        <v>8.0760573439354015</v>
      </c>
    </row>
    <row r="34" spans="1:11" s="40" customFormat="1" ht="13.5" customHeight="1" x14ac:dyDescent="0.25">
      <c r="A34" s="97" t="s">
        <v>56</v>
      </c>
      <c r="B34" s="58">
        <v>21.940243510042894</v>
      </c>
      <c r="C34" s="58">
        <v>22.029340535554535</v>
      </c>
      <c r="D34" s="58">
        <v>22.144149229072209</v>
      </c>
      <c r="E34" s="58">
        <v>21.746129464815791</v>
      </c>
      <c r="F34" s="58">
        <v>21.955470866828033</v>
      </c>
      <c r="G34" s="58">
        <v>20.023139041554199</v>
      </c>
      <c r="H34" s="59">
        <v>20.86543038715098</v>
      </c>
      <c r="I34" s="59">
        <v>22.437979511191031</v>
      </c>
      <c r="J34" s="59">
        <v>23.788463137962548</v>
      </c>
      <c r="K34" s="59">
        <v>24.229245029272477</v>
      </c>
    </row>
    <row r="35" spans="1:11" s="40" customFormat="1" ht="14.25" customHeight="1" x14ac:dyDescent="0.25">
      <c r="A35" s="97" t="s">
        <v>57</v>
      </c>
      <c r="B35" s="58">
        <v>2.1238796591355227</v>
      </c>
      <c r="C35" s="57">
        <v>2.1359285005488449</v>
      </c>
      <c r="D35" s="57">
        <v>2.1715498389871057</v>
      </c>
      <c r="E35" s="57">
        <v>2.1851581158369915</v>
      </c>
      <c r="F35" s="57">
        <v>2.1688966694177818</v>
      </c>
      <c r="G35" s="57">
        <v>2.4299918316971083</v>
      </c>
      <c r="H35" s="57">
        <v>1.9997251550458517</v>
      </c>
      <c r="I35" s="57">
        <v>2.009400443548345</v>
      </c>
      <c r="J35" s="57">
        <v>2.0334270926378126</v>
      </c>
      <c r="K35" s="59">
        <v>2.0886095097994009</v>
      </c>
    </row>
    <row r="36" spans="1:11" s="40" customFormat="1" ht="13.5" customHeight="1" x14ac:dyDescent="0.25">
      <c r="A36" s="97" t="s">
        <v>58</v>
      </c>
      <c r="B36" s="58">
        <v>1.9533945197047455</v>
      </c>
      <c r="C36" s="57">
        <v>1.9687663222499237</v>
      </c>
      <c r="D36" s="57">
        <v>1.96035871863978</v>
      </c>
      <c r="E36" s="57">
        <v>2.0140311843329055</v>
      </c>
      <c r="F36" s="57">
        <v>2.0365945224591604</v>
      </c>
      <c r="G36" s="57">
        <v>2.1091871799539028</v>
      </c>
      <c r="H36" s="57">
        <v>2.7130420473945307</v>
      </c>
      <c r="I36" s="57">
        <v>2.2586428754087335</v>
      </c>
      <c r="J36" s="57">
        <v>2.0339805263328565</v>
      </c>
      <c r="K36" s="59">
        <v>2.0694539119208608</v>
      </c>
    </row>
    <row r="37" spans="1:11" s="40" customFormat="1" ht="15" customHeight="1" x14ac:dyDescent="0.25">
      <c r="A37" s="99" t="s">
        <v>65</v>
      </c>
      <c r="B37" s="58">
        <v>17.388188685243577</v>
      </c>
      <c r="C37" s="58">
        <v>16.936891581117749</v>
      </c>
      <c r="D37" s="58">
        <v>16.370479532972226</v>
      </c>
      <c r="E37" s="58">
        <v>15.714338926129894</v>
      </c>
      <c r="F37" s="58">
        <v>15.35898762632352</v>
      </c>
      <c r="G37" s="58">
        <v>13.77816416785342</v>
      </c>
      <c r="H37" s="59">
        <v>13.280349184991827</v>
      </c>
      <c r="I37" s="59">
        <v>11.844879701479027</v>
      </c>
      <c r="J37" s="59">
        <v>13.622578385270842</v>
      </c>
      <c r="K37" s="59">
        <v>12.95691010376278</v>
      </c>
    </row>
    <row r="38" spans="1:11" s="40" customFormat="1" ht="13.5" customHeight="1" x14ac:dyDescent="0.25">
      <c r="A38" s="97" t="s">
        <v>60</v>
      </c>
      <c r="B38" s="58">
        <v>0.45480803474692377</v>
      </c>
      <c r="C38" s="58">
        <v>0.56991210748617172</v>
      </c>
      <c r="D38" s="58">
        <v>0.70538247832716761</v>
      </c>
      <c r="E38" s="58">
        <v>0.52816689502911074</v>
      </c>
      <c r="F38" s="58">
        <v>0.48914547633584465</v>
      </c>
      <c r="G38" s="58">
        <v>0.48814391696253062</v>
      </c>
      <c r="H38" s="59">
        <v>0.62482003925918594</v>
      </c>
      <c r="I38" s="59">
        <v>0.51259792428203654</v>
      </c>
      <c r="J38" s="59">
        <v>0.58845816528456962</v>
      </c>
      <c r="K38" s="59">
        <v>0.58003797062253093</v>
      </c>
    </row>
    <row r="39" spans="1:11" s="40" customFormat="1" ht="23.25" customHeight="1" x14ac:dyDescent="0.25">
      <c r="A39" s="97" t="s">
        <v>61</v>
      </c>
      <c r="B39" s="58">
        <v>2.5203441689626191</v>
      </c>
      <c r="C39" s="58">
        <v>2.4202445571966096</v>
      </c>
      <c r="D39" s="58">
        <v>2.3015833295436656</v>
      </c>
      <c r="E39" s="58">
        <v>2.2761345364179792</v>
      </c>
      <c r="F39" s="58">
        <v>2.2684661684486991</v>
      </c>
      <c r="G39" s="58">
        <v>2.0644278463726846</v>
      </c>
      <c r="H39" s="59">
        <v>2.0257407100724962</v>
      </c>
      <c r="I39" s="59">
        <v>1.9865818396860362</v>
      </c>
      <c r="J39" s="59">
        <v>1.9103197111096093</v>
      </c>
      <c r="K39" s="59">
        <v>1.8533281455166313</v>
      </c>
    </row>
    <row r="40" spans="1:11" s="40" customFormat="1" ht="23.25" customHeight="1" x14ac:dyDescent="0.25">
      <c r="A40" s="97" t="s">
        <v>62</v>
      </c>
      <c r="B40" s="58">
        <v>1.440114928540801</v>
      </c>
      <c r="C40" s="58">
        <v>1.4242811782109503</v>
      </c>
      <c r="D40" s="58">
        <v>1.5291271475942927</v>
      </c>
      <c r="E40" s="58">
        <v>1.6353385598502856</v>
      </c>
      <c r="F40" s="58">
        <v>1.6608017232930392</v>
      </c>
      <c r="G40" s="58">
        <v>1.6170691719799561</v>
      </c>
      <c r="H40" s="59">
        <v>1.6525091617345014</v>
      </c>
      <c r="I40" s="59">
        <v>1.61160512180426</v>
      </c>
      <c r="J40" s="59">
        <v>1.696863851572102</v>
      </c>
      <c r="K40" s="59">
        <v>1.7059845925839712</v>
      </c>
    </row>
    <row r="41" spans="1:11" s="40" customFormat="1" ht="13.5" customHeight="1" x14ac:dyDescent="0.25">
      <c r="A41" s="97" t="s">
        <v>63</v>
      </c>
      <c r="B41" s="58">
        <v>0.13721525957432276</v>
      </c>
      <c r="C41" s="58">
        <v>0.13252829284741199</v>
      </c>
      <c r="D41" s="58">
        <v>0.13917788170036832</v>
      </c>
      <c r="E41" s="58">
        <v>0.14391679421630421</v>
      </c>
      <c r="F41" s="58">
        <v>0.14982676790185503</v>
      </c>
      <c r="G41" s="58">
        <v>9.4376690179255068E-2</v>
      </c>
      <c r="H41" s="59">
        <v>5.3611822024219345E-2</v>
      </c>
      <c r="I41" s="59">
        <v>0.10945906916500728</v>
      </c>
      <c r="J41" s="59">
        <v>0.14032357116758901</v>
      </c>
      <c r="K41" s="59">
        <v>0.17090826058408443</v>
      </c>
    </row>
    <row r="42" spans="1:11" s="40" customFormat="1" ht="13.5" customHeight="1" x14ac:dyDescent="0.25">
      <c r="A42" s="97" t="s">
        <v>64</v>
      </c>
      <c r="B42" s="58">
        <v>1.1433501741690726</v>
      </c>
      <c r="C42" s="58">
        <v>1.1883089707862151</v>
      </c>
      <c r="D42" s="58">
        <v>1.1172314215409691</v>
      </c>
      <c r="E42" s="58">
        <v>1.3173285425185646</v>
      </c>
      <c r="F42" s="58">
        <v>1.4335725884046717</v>
      </c>
      <c r="G42" s="58">
        <v>3.7416788627408519</v>
      </c>
      <c r="H42" s="59">
        <v>3.3155553881112332</v>
      </c>
      <c r="I42" s="59">
        <v>2.9263919667730067</v>
      </c>
      <c r="J42" s="59">
        <v>1.241420343637718</v>
      </c>
      <c r="K42" s="59">
        <v>1.3894959626168626</v>
      </c>
    </row>
    <row r="43" spans="1:11" ht="8.25" customHeight="1" x14ac:dyDescent="0.25">
      <c r="A43" s="105"/>
      <c r="B43" s="106"/>
      <c r="C43" s="106"/>
      <c r="D43" s="106"/>
      <c r="E43" s="106"/>
      <c r="F43" s="106"/>
      <c r="G43" s="106"/>
      <c r="H43" s="106"/>
      <c r="I43" s="106"/>
      <c r="J43" s="106"/>
      <c r="K43" s="106"/>
    </row>
    <row r="44" spans="1:11" ht="24.75" customHeight="1" x14ac:dyDescent="0.25">
      <c r="A44" s="107" t="s">
        <v>66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</row>
    <row r="45" spans="1:11" ht="15" customHeight="1" x14ac:dyDescent="0.25">
      <c r="A45" s="108" t="s">
        <v>67</v>
      </c>
      <c r="B45" s="109"/>
      <c r="C45" s="109"/>
      <c r="D45" s="109"/>
      <c r="E45" s="109"/>
      <c r="F45" s="109"/>
      <c r="G45" s="109"/>
      <c r="H45" s="109"/>
      <c r="I45" s="110"/>
      <c r="J45" s="110"/>
      <c r="K45" s="110"/>
    </row>
    <row r="46" spans="1:11" ht="15" customHeight="1" x14ac:dyDescent="0.25">
      <c r="A46" s="111" t="s">
        <v>68</v>
      </c>
      <c r="B46" s="111"/>
      <c r="C46" s="111"/>
      <c r="D46" s="111"/>
      <c r="E46" s="111"/>
      <c r="F46" s="112"/>
      <c r="G46" s="112"/>
      <c r="H46" s="112"/>
      <c r="I46" s="112"/>
      <c r="J46" s="112"/>
      <c r="K46" s="112"/>
    </row>
    <row r="47" spans="1:11" x14ac:dyDescent="0.25">
      <c r="A47" s="11"/>
      <c r="B47" s="113"/>
      <c r="C47" s="113"/>
      <c r="D47" s="113"/>
      <c r="E47" s="113"/>
      <c r="K47" s="114"/>
    </row>
    <row r="48" spans="1:11" x14ac:dyDescent="0.25">
      <c r="K48" s="114"/>
    </row>
    <row r="49" spans="11:11" x14ac:dyDescent="0.25">
      <c r="K49" s="114"/>
    </row>
    <row r="50" spans="11:11" x14ac:dyDescent="0.25">
      <c r="K50" s="114"/>
    </row>
    <row r="51" spans="11:11" x14ac:dyDescent="0.25">
      <c r="K51" s="114"/>
    </row>
    <row r="52" spans="11:11" x14ac:dyDescent="0.25">
      <c r="K52" s="114"/>
    </row>
    <row r="53" spans="11:11" x14ac:dyDescent="0.25">
      <c r="K53" s="114"/>
    </row>
    <row r="54" spans="11:11" x14ac:dyDescent="0.25">
      <c r="K54" s="114"/>
    </row>
    <row r="55" spans="11:11" x14ac:dyDescent="0.25">
      <c r="K55" s="114"/>
    </row>
    <row r="56" spans="11:11" x14ac:dyDescent="0.25">
      <c r="K56" s="114"/>
    </row>
    <row r="57" spans="11:11" x14ac:dyDescent="0.25">
      <c r="K57" s="114"/>
    </row>
  </sheetData>
  <mergeCells count="5">
    <mergeCell ref="A1:K1"/>
    <mergeCell ref="B4:K4"/>
    <mergeCell ref="B17:K17"/>
    <mergeCell ref="B30:K30"/>
    <mergeCell ref="A44:K44"/>
  </mergeCells>
  <hyperlinks>
    <hyperlink ref="M1" location="OBSAH!A1" tooltip="obsah" display="zpět na obsah" xr:uid="{A8407C53-1AE1-49A7-B157-B09D9C4E557F}"/>
  </hyperlink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FDB34-6102-481D-8FE5-093C441B3F5F}">
  <dimension ref="A1:AI50"/>
  <sheetViews>
    <sheetView tabSelected="1" zoomScaleNormal="100" workbookViewId="0"/>
  </sheetViews>
  <sheetFormatPr defaultColWidth="9.140625" defaultRowHeight="15" x14ac:dyDescent="0.25"/>
  <cols>
    <col min="1" max="1" width="24.42578125" customWidth="1"/>
    <col min="2" max="10" width="7.42578125" customWidth="1"/>
    <col min="11" max="11" width="7.42578125" style="12" customWidth="1"/>
    <col min="12" max="13" width="9.140625" style="12"/>
    <col min="14" max="14" width="13" style="12" customWidth="1"/>
    <col min="15" max="23" width="11.28515625" style="12" bestFit="1" customWidth="1"/>
    <col min="24" max="16384" width="9.140625" style="12"/>
  </cols>
  <sheetData>
    <row r="1" spans="1:23" s="10" customFormat="1" ht="18.75" customHeight="1" x14ac:dyDescent="0.25">
      <c r="A1" s="8" t="s">
        <v>69</v>
      </c>
      <c r="B1" s="8"/>
      <c r="C1" s="8"/>
      <c r="D1" s="8"/>
      <c r="E1" s="8"/>
      <c r="F1" s="8"/>
      <c r="G1" s="8"/>
      <c r="H1" s="8"/>
      <c r="I1" s="8"/>
      <c r="J1" s="8"/>
      <c r="K1" s="8"/>
      <c r="M1" s="9" t="s">
        <v>23</v>
      </c>
    </row>
    <row r="2" spans="1:23" ht="18.75" customHeight="1" thickBot="1" x14ac:dyDescent="0.3">
      <c r="A2" s="11" t="s">
        <v>25</v>
      </c>
      <c r="B2" s="88"/>
      <c r="C2" s="88"/>
      <c r="D2" s="88"/>
      <c r="E2" s="88"/>
      <c r="H2" s="9"/>
      <c r="I2" s="12"/>
      <c r="J2" s="12"/>
      <c r="L2" s="9"/>
    </row>
    <row r="3" spans="1:23" s="115" customFormat="1" ht="26.25" customHeight="1" thickBot="1" x14ac:dyDescent="0.25">
      <c r="A3" s="89" t="s">
        <v>70</v>
      </c>
      <c r="B3" s="90">
        <v>2015</v>
      </c>
      <c r="C3" s="91">
        <v>2016</v>
      </c>
      <c r="D3" s="91">
        <v>2017</v>
      </c>
      <c r="E3" s="91">
        <v>2018</v>
      </c>
      <c r="F3" s="91">
        <v>2019</v>
      </c>
      <c r="G3" s="91">
        <v>2020</v>
      </c>
      <c r="H3" s="92">
        <v>2021</v>
      </c>
      <c r="I3" s="92">
        <v>2022</v>
      </c>
      <c r="J3" s="92">
        <v>2023</v>
      </c>
      <c r="K3" s="92">
        <v>2024</v>
      </c>
    </row>
    <row r="4" spans="1:23" s="115" customFormat="1" ht="18.75" customHeight="1" x14ac:dyDescent="0.2">
      <c r="A4" s="116"/>
      <c r="B4" s="49" t="s">
        <v>39</v>
      </c>
      <c r="C4" s="50"/>
      <c r="D4" s="50"/>
      <c r="E4" s="50"/>
      <c r="F4" s="50"/>
      <c r="G4" s="50"/>
      <c r="H4" s="50"/>
      <c r="I4" s="50"/>
      <c r="J4" s="50"/>
      <c r="K4" s="50"/>
    </row>
    <row r="5" spans="1:23" s="115" customFormat="1" ht="18.75" customHeight="1" x14ac:dyDescent="0.2">
      <c r="A5" s="117" t="s">
        <v>40</v>
      </c>
      <c r="B5" s="118">
        <v>339.27847723589321</v>
      </c>
      <c r="C5" s="119">
        <v>354.63503114915818</v>
      </c>
      <c r="D5" s="119">
        <v>375.08326295974831</v>
      </c>
      <c r="E5" s="119">
        <v>403.65953338765144</v>
      </c>
      <c r="F5" s="119">
        <v>440.93162340173552</v>
      </c>
      <c r="G5" s="119">
        <v>522.79767288178732</v>
      </c>
      <c r="H5" s="119">
        <v>577.42493784328303</v>
      </c>
      <c r="I5" s="119">
        <v>597.16861592159285</v>
      </c>
      <c r="J5" s="119">
        <v>641.99611476826283</v>
      </c>
      <c r="K5" s="120">
        <v>696.81754757201168</v>
      </c>
      <c r="N5" s="121"/>
    </row>
    <row r="6" spans="1:23" s="115" customFormat="1" ht="18.75" customHeight="1" x14ac:dyDescent="0.25">
      <c r="A6" s="122" t="s">
        <v>71</v>
      </c>
      <c r="B6" s="123">
        <v>171.89630986251527</v>
      </c>
      <c r="C6" s="124">
        <v>180.55455164441952</v>
      </c>
      <c r="D6" s="124">
        <v>190.35945372801612</v>
      </c>
      <c r="E6" s="124">
        <v>205.68553825133614</v>
      </c>
      <c r="F6" s="124">
        <v>225.54970653066761</v>
      </c>
      <c r="G6" s="124">
        <v>274.47642265429573</v>
      </c>
      <c r="H6" s="124">
        <v>293.93773006606722</v>
      </c>
      <c r="I6" s="124">
        <v>317.237896248911</v>
      </c>
      <c r="J6" s="124">
        <v>347.23529586036858</v>
      </c>
      <c r="K6" s="125">
        <v>375.43114870693648</v>
      </c>
      <c r="L6" s="126"/>
      <c r="N6" s="127"/>
      <c r="O6" s="127"/>
      <c r="P6" s="127"/>
      <c r="Q6" s="127"/>
      <c r="R6" s="127"/>
      <c r="S6" s="127"/>
      <c r="T6" s="127"/>
      <c r="U6" s="127"/>
      <c r="V6" s="127"/>
      <c r="W6" s="127"/>
    </row>
    <row r="7" spans="1:23" s="115" customFormat="1" ht="18.75" customHeight="1" x14ac:dyDescent="0.25">
      <c r="A7" s="122" t="s">
        <v>72</v>
      </c>
      <c r="B7" s="123">
        <v>16.346149950784483</v>
      </c>
      <c r="C7" s="124">
        <v>17.282620499567784</v>
      </c>
      <c r="D7" s="124">
        <v>18.572727818258929</v>
      </c>
      <c r="E7" s="124">
        <v>20.553633669670017</v>
      </c>
      <c r="F7" s="124">
        <v>23.398982149689157</v>
      </c>
      <c r="G7" s="124">
        <v>21.763535175978635</v>
      </c>
      <c r="H7" s="124">
        <v>24.648679942417971</v>
      </c>
      <c r="I7" s="124">
        <v>30.595417362618747</v>
      </c>
      <c r="J7" s="124">
        <v>35.106010955497787</v>
      </c>
      <c r="K7" s="125">
        <v>37.814295535437182</v>
      </c>
      <c r="L7" s="126"/>
      <c r="N7" s="121"/>
    </row>
    <row r="8" spans="1:23" s="115" customFormat="1" ht="18.75" customHeight="1" x14ac:dyDescent="0.25">
      <c r="A8" s="122" t="s">
        <v>73</v>
      </c>
      <c r="B8" s="123">
        <v>40.712315462355704</v>
      </c>
      <c r="C8" s="124">
        <v>42.985109241484203</v>
      </c>
      <c r="D8" s="124">
        <v>47.339500816899992</v>
      </c>
      <c r="E8" s="124">
        <v>53.382022443169987</v>
      </c>
      <c r="F8" s="124">
        <v>58.855572268370004</v>
      </c>
      <c r="G8" s="124">
        <v>67.102530847479983</v>
      </c>
      <c r="H8" s="124">
        <v>73.254421836820015</v>
      </c>
      <c r="I8" s="124">
        <v>75.916502963850007</v>
      </c>
      <c r="J8" s="124">
        <v>86.799797915879992</v>
      </c>
      <c r="K8" s="125">
        <v>94.293089715519997</v>
      </c>
      <c r="L8" s="126"/>
      <c r="N8" s="121"/>
    </row>
    <row r="9" spans="1:23" s="115" customFormat="1" ht="18.75" customHeight="1" x14ac:dyDescent="0.25">
      <c r="A9" s="122" t="s">
        <v>74</v>
      </c>
      <c r="B9" s="123">
        <v>8.1699352767173004</v>
      </c>
      <c r="C9" s="124">
        <v>8.6018943902042171</v>
      </c>
      <c r="D9" s="124">
        <v>9.1958987090000015</v>
      </c>
      <c r="E9" s="124">
        <v>9.7640457069999993</v>
      </c>
      <c r="F9" s="124">
        <v>10.863833547999999</v>
      </c>
      <c r="G9" s="124">
        <v>12.624640954</v>
      </c>
      <c r="H9" s="124">
        <v>12.712352849</v>
      </c>
      <c r="I9" s="124">
        <v>13.464514088000001</v>
      </c>
      <c r="J9" s="124">
        <v>15.609517821199999</v>
      </c>
      <c r="K9" s="125">
        <v>17.215397706180003</v>
      </c>
      <c r="L9" s="126"/>
      <c r="N9" s="128"/>
    </row>
    <row r="10" spans="1:23" s="115" customFormat="1" ht="18.75" customHeight="1" x14ac:dyDescent="0.25">
      <c r="A10" s="122" t="s">
        <v>75</v>
      </c>
      <c r="B10" s="123">
        <v>1.8353018842468318</v>
      </c>
      <c r="C10" s="124">
        <v>1.9344187470124932</v>
      </c>
      <c r="D10" s="124">
        <v>2.0520692779999998</v>
      </c>
      <c r="E10" s="124">
        <v>2.2786695100000003</v>
      </c>
      <c r="F10" s="124">
        <v>2.5036044040000003</v>
      </c>
      <c r="G10" s="124">
        <v>2.7087126989999999</v>
      </c>
      <c r="H10" s="124">
        <v>2.8866183030000001</v>
      </c>
      <c r="I10" s="124">
        <v>3.2983770899999998</v>
      </c>
      <c r="J10" s="124">
        <v>3.6475452510000004</v>
      </c>
      <c r="K10" s="125">
        <v>3.941477919</v>
      </c>
      <c r="L10" s="126"/>
      <c r="N10" s="128"/>
    </row>
    <row r="11" spans="1:23" s="115" customFormat="1" ht="18.75" customHeight="1" x14ac:dyDescent="0.25">
      <c r="A11" s="122" t="s">
        <v>76</v>
      </c>
      <c r="B11" s="123">
        <v>7.9203645677142136</v>
      </c>
      <c r="C11" s="124">
        <v>8.3268316254072712</v>
      </c>
      <c r="D11" s="124">
        <v>8.9504071532200005</v>
      </c>
      <c r="E11" s="124">
        <v>9.6886644089800011</v>
      </c>
      <c r="F11" s="124">
        <v>10.47250771251</v>
      </c>
      <c r="G11" s="124">
        <v>13.86582198058</v>
      </c>
      <c r="H11" s="124">
        <v>12.550869662889999</v>
      </c>
      <c r="I11" s="124">
        <v>12.03883024782</v>
      </c>
      <c r="J11" s="124">
        <v>13.227206555379999</v>
      </c>
      <c r="K11" s="125">
        <v>14.746675617540001</v>
      </c>
      <c r="L11" s="126"/>
      <c r="N11" s="128"/>
    </row>
    <row r="12" spans="1:23" s="115" customFormat="1" ht="18.75" customHeight="1" x14ac:dyDescent="0.25">
      <c r="A12" s="122" t="s">
        <v>77</v>
      </c>
      <c r="B12" s="123">
        <v>70.913763165536167</v>
      </c>
      <c r="C12" s="124">
        <v>72.275635446569254</v>
      </c>
      <c r="D12" s="124">
        <v>73.930163967800013</v>
      </c>
      <c r="E12" s="124">
        <v>76.366833992140002</v>
      </c>
      <c r="F12" s="124">
        <v>80.753862831269998</v>
      </c>
      <c r="G12" s="124">
        <v>91.91235946833001</v>
      </c>
      <c r="H12" s="124">
        <v>90.380979717199992</v>
      </c>
      <c r="I12" s="124">
        <v>96.316824497020008</v>
      </c>
      <c r="J12" s="124">
        <v>103.71693580569998</v>
      </c>
      <c r="K12" s="125">
        <v>108.60436680815</v>
      </c>
      <c r="L12" s="126"/>
      <c r="N12" s="121"/>
    </row>
    <row r="13" spans="1:23" s="115" customFormat="1" ht="18.75" customHeight="1" x14ac:dyDescent="0.25">
      <c r="A13" s="122" t="s">
        <v>78</v>
      </c>
      <c r="B13" s="123">
        <v>10.453909054537933</v>
      </c>
      <c r="C13" s="124">
        <v>11.262716543073683</v>
      </c>
      <c r="D13" s="124">
        <v>12.601566526215882</v>
      </c>
      <c r="E13" s="124">
        <v>12.872358236632554</v>
      </c>
      <c r="F13" s="124">
        <v>14.044050721933791</v>
      </c>
      <c r="G13" s="124">
        <v>20.507826831804326</v>
      </c>
      <c r="H13" s="124">
        <v>48.575007595394737</v>
      </c>
      <c r="I13" s="124">
        <v>31.086842805537849</v>
      </c>
      <c r="J13" s="124">
        <v>17.563819277343537</v>
      </c>
      <c r="K13" s="125">
        <v>21.887480588938384</v>
      </c>
      <c r="L13" s="126"/>
      <c r="N13" s="121"/>
    </row>
    <row r="14" spans="1:23" s="115" customFormat="1" ht="18.75" customHeight="1" x14ac:dyDescent="0.25">
      <c r="A14" s="122" t="s">
        <v>79</v>
      </c>
      <c r="B14" s="123">
        <v>8.5509853175600004</v>
      </c>
      <c r="C14" s="124">
        <v>8.5830350393000003</v>
      </c>
      <c r="D14" s="124">
        <v>8.6328538521899993</v>
      </c>
      <c r="E14" s="124">
        <v>9.1878340489799992</v>
      </c>
      <c r="F14" s="124">
        <v>10.002384702859999</v>
      </c>
      <c r="G14" s="124">
        <v>10.792780739159999</v>
      </c>
      <c r="H14" s="124">
        <v>11.697132036002188</v>
      </c>
      <c r="I14" s="124">
        <v>11.863243276202818</v>
      </c>
      <c r="J14" s="124">
        <v>12.26417832497596</v>
      </c>
      <c r="K14" s="125">
        <v>12.914315732050833</v>
      </c>
      <c r="L14" s="126"/>
      <c r="N14" s="121"/>
    </row>
    <row r="15" spans="1:23" s="115" customFormat="1" ht="18.75" customHeight="1" x14ac:dyDescent="0.25">
      <c r="A15" s="122" t="s">
        <v>80</v>
      </c>
      <c r="B15" s="129">
        <v>2.4794426939253089</v>
      </c>
      <c r="C15" s="130">
        <v>2.8282179721197607</v>
      </c>
      <c r="D15" s="130">
        <v>3.4486211101474478</v>
      </c>
      <c r="E15" s="130">
        <v>3.8799331197427862</v>
      </c>
      <c r="F15" s="130">
        <v>4.4871185324350025</v>
      </c>
      <c r="G15" s="130">
        <v>7.0430415311586918</v>
      </c>
      <c r="H15" s="130">
        <v>6.7811458344909044</v>
      </c>
      <c r="I15" s="130">
        <v>5.3501673416323703</v>
      </c>
      <c r="J15" s="130">
        <v>6.8258070009169707</v>
      </c>
      <c r="K15" s="131">
        <v>9.9692992422589377</v>
      </c>
      <c r="L15" s="126"/>
      <c r="N15" s="121"/>
    </row>
    <row r="16" spans="1:23" s="115" customFormat="1" ht="18.75" customHeight="1" x14ac:dyDescent="0.2">
      <c r="A16" s="132"/>
      <c r="B16" s="63" t="s">
        <v>48</v>
      </c>
      <c r="C16" s="64"/>
      <c r="D16" s="64"/>
      <c r="E16" s="64"/>
      <c r="F16" s="64"/>
      <c r="G16" s="64"/>
      <c r="H16" s="64"/>
      <c r="I16" s="64"/>
      <c r="J16" s="64"/>
      <c r="K16" s="64"/>
      <c r="M16" s="12"/>
      <c r="N16" s="121"/>
    </row>
    <row r="17" spans="1:35" s="115" customFormat="1" ht="18.75" customHeight="1" x14ac:dyDescent="0.25">
      <c r="A17" s="117" t="s">
        <v>40</v>
      </c>
      <c r="B17" s="133">
        <v>32180.626359880684</v>
      </c>
      <c r="C17" s="134">
        <v>33566.067050271267</v>
      </c>
      <c r="D17" s="134">
        <v>35420.212666718828</v>
      </c>
      <c r="E17" s="134">
        <v>37986.372976404251</v>
      </c>
      <c r="F17" s="134">
        <v>41327.04409405277</v>
      </c>
      <c r="G17" s="134">
        <v>48858.887827492908</v>
      </c>
      <c r="H17" s="134">
        <v>54988.399781282758</v>
      </c>
      <c r="I17" s="135">
        <v>55501.392108071013</v>
      </c>
      <c r="J17" s="135">
        <v>59017.616843937802</v>
      </c>
      <c r="K17" s="135">
        <v>64007.308441229965</v>
      </c>
      <c r="L17" s="126"/>
      <c r="M17" s="12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</row>
    <row r="18" spans="1:35" s="115" customFormat="1" ht="18.75" customHeight="1" x14ac:dyDescent="0.25">
      <c r="A18" s="122" t="s">
        <v>71</v>
      </c>
      <c r="B18" s="137">
        <v>16304.396805229062</v>
      </c>
      <c r="C18" s="138">
        <v>17089.417723595459</v>
      </c>
      <c r="D18" s="138">
        <v>17976.201553121085</v>
      </c>
      <c r="E18" s="138">
        <v>19356.033799811994</v>
      </c>
      <c r="F18" s="138">
        <v>21140.01848014622</v>
      </c>
      <c r="G18" s="138">
        <v>25651.630528183541</v>
      </c>
      <c r="H18" s="139">
        <v>27991.803526958978</v>
      </c>
      <c r="I18" s="139">
        <v>29484.377446858576</v>
      </c>
      <c r="J18" s="139">
        <v>31920.753372745628</v>
      </c>
      <c r="K18" s="139">
        <v>34485.838391213554</v>
      </c>
      <c r="L18" s="126"/>
      <c r="M18" s="12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</row>
    <row r="19" spans="1:35" s="115" customFormat="1" ht="18.75" customHeight="1" x14ac:dyDescent="0.25">
      <c r="A19" s="122" t="s">
        <v>72</v>
      </c>
      <c r="B19" s="137">
        <v>1550.4353481964031</v>
      </c>
      <c r="C19" s="138">
        <v>1635.7932734763954</v>
      </c>
      <c r="D19" s="138">
        <v>1753.8771629871753</v>
      </c>
      <c r="E19" s="138">
        <v>1934.1993190252999</v>
      </c>
      <c r="F19" s="138">
        <v>2193.1082184484376</v>
      </c>
      <c r="G19" s="138">
        <v>2033.9457863908171</v>
      </c>
      <c r="H19" s="139">
        <v>2347.3033080577256</v>
      </c>
      <c r="I19" s="139">
        <v>2843.5658044959</v>
      </c>
      <c r="J19" s="139">
        <v>3227.236202571914</v>
      </c>
      <c r="K19" s="139">
        <v>3473.4935798591105</v>
      </c>
      <c r="L19" s="126"/>
      <c r="M19" s="12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</row>
    <row r="20" spans="1:35" s="115" customFormat="1" ht="18.75" customHeight="1" x14ac:dyDescent="0.25">
      <c r="A20" s="122" t="s">
        <v>73</v>
      </c>
      <c r="B20" s="137">
        <v>3861.5706566872609</v>
      </c>
      <c r="C20" s="138">
        <v>4068.5237842621368</v>
      </c>
      <c r="D20" s="138">
        <v>4470.4079122049461</v>
      </c>
      <c r="E20" s="138">
        <v>5023.514241675708</v>
      </c>
      <c r="F20" s="138">
        <v>5516.3356430426147</v>
      </c>
      <c r="G20" s="138">
        <v>6271.1737210797392</v>
      </c>
      <c r="H20" s="139">
        <v>6976.0468759024279</v>
      </c>
      <c r="I20" s="139">
        <v>7055.7485543135044</v>
      </c>
      <c r="J20" s="139">
        <v>7979.3585937506023</v>
      </c>
      <c r="K20" s="139">
        <v>8661.4450200454103</v>
      </c>
      <c r="L20" s="126"/>
      <c r="M20" s="12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</row>
    <row r="21" spans="1:35" s="115" customFormat="1" ht="18.75" customHeight="1" x14ac:dyDescent="0.25">
      <c r="A21" s="122" t="s">
        <v>74</v>
      </c>
      <c r="B21" s="137">
        <v>774.91987309778426</v>
      </c>
      <c r="C21" s="138">
        <v>814.1659410389932</v>
      </c>
      <c r="D21" s="138">
        <v>868.39568730460667</v>
      </c>
      <c r="E21" s="138">
        <v>918.84534194456648</v>
      </c>
      <c r="F21" s="138">
        <v>1018.2307283947885</v>
      </c>
      <c r="G21" s="138">
        <v>1179.8558949846988</v>
      </c>
      <c r="H21" s="139">
        <v>1210.6022701971744</v>
      </c>
      <c r="I21" s="139">
        <v>1251.4041361491331</v>
      </c>
      <c r="J21" s="139">
        <v>1434.9565685810001</v>
      </c>
      <c r="K21" s="139">
        <v>1581.3483382521028</v>
      </c>
      <c r="L21" s="126"/>
      <c r="M21" s="12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</row>
    <row r="22" spans="1:35" s="115" customFormat="1" ht="18.75" customHeight="1" x14ac:dyDescent="0.25">
      <c r="A22" s="122" t="s">
        <v>75</v>
      </c>
      <c r="B22" s="137">
        <v>174.07872340062497</v>
      </c>
      <c r="C22" s="138">
        <v>183.09197812500764</v>
      </c>
      <c r="D22" s="138">
        <v>193.78292078417863</v>
      </c>
      <c r="E22" s="138">
        <v>214.43415239172515</v>
      </c>
      <c r="F22" s="138">
        <v>234.65445458400177</v>
      </c>
      <c r="G22" s="138">
        <v>253.14705244924016</v>
      </c>
      <c r="H22" s="139">
        <v>274.89377555150298</v>
      </c>
      <c r="I22" s="139">
        <v>306.55415457466756</v>
      </c>
      <c r="J22" s="139">
        <v>335.312664815966</v>
      </c>
      <c r="K22" s="139">
        <v>362.05086073791551</v>
      </c>
      <c r="L22" s="126"/>
      <c r="M22" s="12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</row>
    <row r="23" spans="1:35" s="115" customFormat="1" ht="18.75" customHeight="1" x14ac:dyDescent="0.25">
      <c r="A23" s="122" t="s">
        <v>76</v>
      </c>
      <c r="B23" s="137">
        <v>751.24804515800372</v>
      </c>
      <c r="C23" s="138">
        <v>788.13135788941122</v>
      </c>
      <c r="D23" s="138">
        <v>845.21319964840723</v>
      </c>
      <c r="E23" s="138">
        <v>911.751586278741</v>
      </c>
      <c r="F23" s="138">
        <v>981.55306863958765</v>
      </c>
      <c r="G23" s="138">
        <v>1295.8524414440726</v>
      </c>
      <c r="H23" s="139">
        <v>1195.2241640333878</v>
      </c>
      <c r="I23" s="139">
        <v>1118.8997885891802</v>
      </c>
      <c r="J23" s="139">
        <v>1215.9547237802537</v>
      </c>
      <c r="K23" s="139">
        <v>1354.5798581329536</v>
      </c>
      <c r="L23" s="126"/>
      <c r="M23" s="12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36"/>
      <c r="Y23" s="136"/>
      <c r="Z23" s="136"/>
      <c r="AA23" s="136"/>
      <c r="AB23" s="136"/>
      <c r="AC23" s="136"/>
      <c r="AD23" s="136"/>
      <c r="AE23" s="136"/>
      <c r="AF23" s="136"/>
      <c r="AG23" s="136"/>
      <c r="AH23" s="136"/>
      <c r="AI23" s="136"/>
    </row>
    <row r="24" spans="1:35" s="115" customFormat="1" ht="18.75" customHeight="1" x14ac:dyDescent="0.25">
      <c r="A24" s="122" t="s">
        <v>77</v>
      </c>
      <c r="B24" s="137">
        <v>6726.1835610530879</v>
      </c>
      <c r="C24" s="138">
        <v>6840.8606381588288</v>
      </c>
      <c r="D24" s="138">
        <v>6981.4422258182285</v>
      </c>
      <c r="E24" s="138">
        <v>7186.4995103849551</v>
      </c>
      <c r="F24" s="138">
        <v>7568.7890658555316</v>
      </c>
      <c r="G24" s="138">
        <v>8589.8157053173527</v>
      </c>
      <c r="H24" s="139">
        <v>8607.0155956136878</v>
      </c>
      <c r="I24" s="139">
        <v>8951.7729172077761</v>
      </c>
      <c r="J24" s="139">
        <v>9534.5224632980808</v>
      </c>
      <c r="K24" s="139">
        <v>9976.0306389748948</v>
      </c>
      <c r="L24" s="126"/>
      <c r="M24" s="12"/>
      <c r="N24" s="121"/>
      <c r="O24" s="121"/>
      <c r="P24" s="121"/>
      <c r="Q24" s="121"/>
      <c r="R24" s="121"/>
      <c r="S24" s="121"/>
      <c r="T24" s="121"/>
      <c r="U24" s="121"/>
      <c r="V24" s="121"/>
      <c r="W24" s="121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</row>
    <row r="25" spans="1:35" s="115" customFormat="1" ht="18.75" customHeight="1" x14ac:dyDescent="0.25">
      <c r="A25" s="122" t="s">
        <v>78</v>
      </c>
      <c r="B25" s="137">
        <v>991.55520864460163</v>
      </c>
      <c r="C25" s="138">
        <v>1066.0117175339237</v>
      </c>
      <c r="D25" s="138">
        <v>1190.0028883460773</v>
      </c>
      <c r="E25" s="138">
        <v>1211.3530354627615</v>
      </c>
      <c r="F25" s="138">
        <v>1316.3018314875235</v>
      </c>
      <c r="G25" s="138">
        <v>1916.5915663655644</v>
      </c>
      <c r="H25" s="139">
        <v>4625.8167286833677</v>
      </c>
      <c r="I25" s="139">
        <v>2889.2393303178205</v>
      </c>
      <c r="J25" s="139">
        <v>1614.6121955903036</v>
      </c>
      <c r="K25" s="139">
        <v>2010.5101054631989</v>
      </c>
      <c r="L25" s="126"/>
      <c r="M25" s="12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36"/>
      <c r="Y25" s="136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</row>
    <row r="26" spans="1:35" s="115" customFormat="1" ht="18.75" customHeight="1" x14ac:dyDescent="0.25">
      <c r="A26" s="122" t="s">
        <v>79</v>
      </c>
      <c r="B26" s="140">
        <v>811.06253999690034</v>
      </c>
      <c r="C26" s="138">
        <v>812.3809108491547</v>
      </c>
      <c r="D26" s="138">
        <v>815.22571002611437</v>
      </c>
      <c r="E26" s="138">
        <v>864.62095444848364</v>
      </c>
      <c r="F26" s="138">
        <v>937.49001369346354</v>
      </c>
      <c r="G26" s="138">
        <v>1008.656485738758</v>
      </c>
      <c r="H26" s="139">
        <v>1113.9224001868599</v>
      </c>
      <c r="I26" s="139">
        <v>1102.5805763918777</v>
      </c>
      <c r="J26" s="139">
        <v>1127.4251675968858</v>
      </c>
      <c r="K26" s="139">
        <v>1186.2654625289574</v>
      </c>
      <c r="L26" s="126"/>
      <c r="M26" s="12"/>
      <c r="N26" s="121"/>
      <c r="O26" s="121"/>
      <c r="P26" s="121"/>
      <c r="Q26" s="121"/>
      <c r="R26" s="121"/>
      <c r="S26" s="121"/>
      <c r="T26" s="121"/>
      <c r="U26" s="121"/>
      <c r="V26" s="121"/>
      <c r="W26" s="121"/>
      <c r="X26" s="136"/>
      <c r="Y26" s="136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</row>
    <row r="27" spans="1:35" s="115" customFormat="1" ht="18.75" customHeight="1" x14ac:dyDescent="0.25">
      <c r="A27" s="122" t="s">
        <v>80</v>
      </c>
      <c r="B27" s="137">
        <v>235.17559841696075</v>
      </c>
      <c r="C27" s="138">
        <v>267.68972534195586</v>
      </c>
      <c r="D27" s="138">
        <v>325.66340647800928</v>
      </c>
      <c r="E27" s="138">
        <v>365.12103498002494</v>
      </c>
      <c r="F27" s="138">
        <v>420.56258976060735</v>
      </c>
      <c r="G27" s="138">
        <v>658.21864553912462</v>
      </c>
      <c r="H27" s="139">
        <v>645.77113609764012</v>
      </c>
      <c r="I27" s="139">
        <v>497.24939917258149</v>
      </c>
      <c r="J27" s="139">
        <v>627.48489120716488</v>
      </c>
      <c r="K27" s="139">
        <v>915.74618602187763</v>
      </c>
      <c r="L27" s="126"/>
      <c r="M27" s="12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36"/>
      <c r="Y27" s="136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</row>
    <row r="28" spans="1:35" s="115" customFormat="1" ht="18.75" customHeight="1" x14ac:dyDescent="0.2">
      <c r="A28" s="132"/>
      <c r="B28" s="73" t="s">
        <v>49</v>
      </c>
      <c r="C28" s="74"/>
      <c r="D28" s="74"/>
      <c r="E28" s="74"/>
      <c r="F28" s="74"/>
      <c r="G28" s="74"/>
      <c r="H28" s="74"/>
      <c r="I28" s="74"/>
      <c r="J28" s="74"/>
      <c r="K28" s="74"/>
      <c r="M28" s="12"/>
      <c r="N28" s="121"/>
    </row>
    <row r="29" spans="1:35" s="115" customFormat="1" ht="18.75" customHeight="1" x14ac:dyDescent="0.2">
      <c r="A29" s="117" t="s">
        <v>40</v>
      </c>
      <c r="B29" s="141">
        <v>100</v>
      </c>
      <c r="C29" s="142">
        <v>100</v>
      </c>
      <c r="D29" s="142">
        <v>100</v>
      </c>
      <c r="E29" s="142">
        <v>100</v>
      </c>
      <c r="F29" s="142">
        <v>100</v>
      </c>
      <c r="G29" s="142">
        <v>100</v>
      </c>
      <c r="H29" s="142">
        <v>100</v>
      </c>
      <c r="I29" s="143">
        <v>100</v>
      </c>
      <c r="J29" s="143">
        <v>100</v>
      </c>
      <c r="K29" s="143">
        <v>100</v>
      </c>
      <c r="M29" s="12"/>
      <c r="N29" s="121"/>
    </row>
    <row r="30" spans="1:35" s="115" customFormat="1" ht="18.75" customHeight="1" x14ac:dyDescent="0.2">
      <c r="A30" s="122" t="s">
        <v>71</v>
      </c>
      <c r="B30" s="144">
        <f>B6/$B$5*100</f>
        <v>50.665256241114101</v>
      </c>
      <c r="C30" s="145">
        <f>C6/$C$5*100</f>
        <v>50.91277955800112</v>
      </c>
      <c r="D30" s="145">
        <f>D6/$D$5*100</f>
        <v>50.751252462161808</v>
      </c>
      <c r="E30" s="145">
        <f>E6/$E$5*100</f>
        <v>50.955203888076525</v>
      </c>
      <c r="F30" s="145">
        <f>F6/$F$5*100</f>
        <v>51.152989388825908</v>
      </c>
      <c r="G30" s="145">
        <f>G6/$G$5*100</f>
        <v>52.501462208375038</v>
      </c>
      <c r="H30" s="145">
        <f>H6/$H$5*100</f>
        <v>50.904924744667653</v>
      </c>
      <c r="I30" s="145">
        <f>I6/$I$5*100</f>
        <v>53.123671906188008</v>
      </c>
      <c r="J30" s="145">
        <f>J6/$J$5*100</f>
        <v>54.086822002919419</v>
      </c>
      <c r="K30" s="146">
        <f>K6/$K$5*100</f>
        <v>53.877969924133986</v>
      </c>
      <c r="M30" s="12"/>
      <c r="N30" s="121"/>
    </row>
    <row r="31" spans="1:35" s="115" customFormat="1" ht="18.75" customHeight="1" x14ac:dyDescent="0.2">
      <c r="A31" s="122" t="s">
        <v>72</v>
      </c>
      <c r="B31" s="144">
        <f t="shared" ref="B31:B39" si="0">B7/$B$5*100</f>
        <v>4.8179153844230873</v>
      </c>
      <c r="C31" s="145">
        <f t="shared" ref="C31:C39" si="1">C7/$C$5*100</f>
        <v>4.8733540066713763</v>
      </c>
      <c r="D31" s="145">
        <f t="shared" ref="D31:D39" si="2">D7/$D$5*100</f>
        <v>4.9516279856646239</v>
      </c>
      <c r="E31" s="145">
        <f t="shared" ref="E31:E39" si="3">E7/$E$5*100</f>
        <v>5.0918241660680632</v>
      </c>
      <c r="F31" s="145">
        <f t="shared" ref="F31:F39" si="4">F7/$F$5*100</f>
        <v>5.3067144445591738</v>
      </c>
      <c r="G31" s="145">
        <f t="shared" ref="G31:G39" si="5">G7/$G$5*100</f>
        <v>4.1628982501036704</v>
      </c>
      <c r="H31" s="145">
        <f t="shared" ref="H31:H39" si="6">H7/$H$5*100</f>
        <v>4.2687245262531048</v>
      </c>
      <c r="I31" s="145">
        <f t="shared" ref="I31:I39" si="7">I7/$I$5*100</f>
        <v>5.1234134793573727</v>
      </c>
      <c r="J31" s="145">
        <v>5.4682590981364072</v>
      </c>
      <c r="K31" s="146">
        <f t="shared" ref="K31:K39" si="8">K7/$K$5*100</f>
        <v>5.4267140182099558</v>
      </c>
      <c r="M31" s="12"/>
      <c r="N31" s="121"/>
    </row>
    <row r="32" spans="1:35" s="115" customFormat="1" ht="18.75" customHeight="1" x14ac:dyDescent="0.2">
      <c r="A32" s="122" t="s">
        <v>73</v>
      </c>
      <c r="B32" s="144">
        <f t="shared" si="0"/>
        <v>11.999675250266254</v>
      </c>
      <c r="C32" s="145">
        <f t="shared" si="1"/>
        <v>12.120942790732038</v>
      </c>
      <c r="D32" s="145">
        <f t="shared" si="2"/>
        <v>12.621064571996159</v>
      </c>
      <c r="E32" s="145">
        <f t="shared" si="3"/>
        <v>13.224516709705691</v>
      </c>
      <c r="F32" s="145">
        <f t="shared" si="4"/>
        <v>13.348004349133818</v>
      </c>
      <c r="G32" s="145">
        <f t="shared" si="5"/>
        <v>12.835277264643238</v>
      </c>
      <c r="H32" s="145">
        <f t="shared" si="6"/>
        <v>12.686397319525151</v>
      </c>
      <c r="I32" s="145">
        <f t="shared" si="7"/>
        <v>12.712741584165519</v>
      </c>
      <c r="J32" s="145">
        <v>13.520299565552909</v>
      </c>
      <c r="K32" s="146">
        <f t="shared" si="8"/>
        <v>13.531962569552745</v>
      </c>
      <c r="M32" s="12"/>
      <c r="N32" s="121"/>
    </row>
    <row r="33" spans="1:14" s="115" customFormat="1" ht="18.75" customHeight="1" x14ac:dyDescent="0.2">
      <c r="A33" s="122" t="s">
        <v>74</v>
      </c>
      <c r="B33" s="144">
        <f t="shared" si="0"/>
        <v>2.4080322875998159</v>
      </c>
      <c r="C33" s="145">
        <f t="shared" si="1"/>
        <v>2.4255625177046576</v>
      </c>
      <c r="D33" s="145">
        <f t="shared" si="2"/>
        <v>2.4516952946489776</v>
      </c>
      <c r="E33" s="145">
        <f t="shared" si="3"/>
        <v>2.4188814828815577</v>
      </c>
      <c r="F33" s="145">
        <f t="shared" si="4"/>
        <v>2.4638363345742369</v>
      </c>
      <c r="G33" s="145">
        <f t="shared" si="5"/>
        <v>2.4148234793031733</v>
      </c>
      <c r="H33" s="145">
        <f t="shared" si="6"/>
        <v>2.201559374363256</v>
      </c>
      <c r="I33" s="145">
        <f t="shared" si="7"/>
        <v>2.2547256719478823</v>
      </c>
      <c r="J33" s="144">
        <v>2.4314037830017816</v>
      </c>
      <c r="K33" s="146">
        <f t="shared" si="8"/>
        <v>2.4705746527430699</v>
      </c>
      <c r="M33" s="12"/>
      <c r="N33" s="121"/>
    </row>
    <row r="34" spans="1:14" s="115" customFormat="1" ht="18.75" customHeight="1" x14ac:dyDescent="0.2">
      <c r="A34" s="122" t="s">
        <v>75</v>
      </c>
      <c r="B34" s="144">
        <f t="shared" si="0"/>
        <v>0.54094262011521144</v>
      </c>
      <c r="C34" s="145">
        <f t="shared" si="1"/>
        <v>0.54546747419289321</v>
      </c>
      <c r="D34" s="145">
        <f t="shared" si="2"/>
        <v>0.54709699969209646</v>
      </c>
      <c r="E34" s="145">
        <f t="shared" si="3"/>
        <v>0.56450283506910182</v>
      </c>
      <c r="F34" s="145">
        <f t="shared" si="4"/>
        <v>0.5677987858264707</v>
      </c>
      <c r="G34" s="145">
        <f t="shared" si="5"/>
        <v>0.51811873684687992</v>
      </c>
      <c r="H34" s="145">
        <f t="shared" si="6"/>
        <v>0.49991230267637787</v>
      </c>
      <c r="I34" s="145">
        <f t="shared" si="7"/>
        <v>0.55233597380359833</v>
      </c>
      <c r="J34" s="144">
        <v>0.56815690423868559</v>
      </c>
      <c r="K34" s="146">
        <f t="shared" si="8"/>
        <v>0.56563987699989338</v>
      </c>
      <c r="M34" s="12"/>
      <c r="N34" s="121"/>
    </row>
    <row r="35" spans="1:14" s="115" customFormat="1" ht="18.75" customHeight="1" x14ac:dyDescent="0.2">
      <c r="A35" s="122" t="s">
        <v>76</v>
      </c>
      <c r="B35" s="144">
        <f t="shared" si="0"/>
        <v>2.3344730359088914</v>
      </c>
      <c r="C35" s="145">
        <f t="shared" si="1"/>
        <v>2.3480003084932228</v>
      </c>
      <c r="D35" s="145">
        <f t="shared" si="2"/>
        <v>2.3862454119101826</v>
      </c>
      <c r="E35" s="145">
        <f t="shared" si="3"/>
        <v>2.4002070080370341</v>
      </c>
      <c r="F35" s="145">
        <f t="shared" si="4"/>
        <v>2.3750865568942041</v>
      </c>
      <c r="G35" s="145">
        <f t="shared" si="5"/>
        <v>2.6522348319089164</v>
      </c>
      <c r="H35" s="145">
        <f t="shared" si="6"/>
        <v>2.1735932829240552</v>
      </c>
      <c r="I35" s="145">
        <f t="shared" si="7"/>
        <v>2.0159850881046095</v>
      </c>
      <c r="J35" s="144">
        <v>2.0603250161653297</v>
      </c>
      <c r="K35" s="146">
        <f t="shared" si="8"/>
        <v>2.1162893599512902</v>
      </c>
      <c r="M35" s="12"/>
      <c r="N35" s="121"/>
    </row>
    <row r="36" spans="1:14" s="115" customFormat="1" ht="18.75" customHeight="1" x14ac:dyDescent="0.2">
      <c r="A36" s="122" t="s">
        <v>77</v>
      </c>
      <c r="B36" s="144">
        <f t="shared" si="0"/>
        <v>20.901344448157055</v>
      </c>
      <c r="C36" s="145">
        <f t="shared" si="1"/>
        <v>20.380286519458476</v>
      </c>
      <c r="D36" s="145">
        <f t="shared" si="2"/>
        <v>19.710334016085852</v>
      </c>
      <c r="E36" s="145">
        <f t="shared" si="3"/>
        <v>18.91862514709932</v>
      </c>
      <c r="F36" s="145">
        <f t="shared" si="4"/>
        <v>18.314373146626107</v>
      </c>
      <c r="G36" s="145">
        <f t="shared" si="5"/>
        <v>17.580866219561926</v>
      </c>
      <c r="H36" s="145">
        <f t="shared" si="6"/>
        <v>15.652420564788629</v>
      </c>
      <c r="I36" s="145">
        <f t="shared" si="7"/>
        <v>16.128916009488723</v>
      </c>
      <c r="J36" s="145">
        <v>16.155383719594315</v>
      </c>
      <c r="K36" s="146">
        <f t="shared" si="8"/>
        <v>15.585768066055545</v>
      </c>
      <c r="M36" s="12"/>
      <c r="N36" s="121"/>
    </row>
    <row r="37" spans="1:14" s="115" customFormat="1" ht="18.75" customHeight="1" x14ac:dyDescent="0.2">
      <c r="A37" s="122" t="s">
        <v>78</v>
      </c>
      <c r="B37" s="144">
        <f t="shared" si="0"/>
        <v>3.0812178655439877</v>
      </c>
      <c r="C37" s="145">
        <f t="shared" si="1"/>
        <v>3.1758612527865662</v>
      </c>
      <c r="D37" s="145">
        <f t="shared" si="2"/>
        <v>3.3596717770817213</v>
      </c>
      <c r="E37" s="145">
        <f t="shared" si="3"/>
        <v>3.1889147095333628</v>
      </c>
      <c r="F37" s="145">
        <f t="shared" si="4"/>
        <v>3.1850858447361055</v>
      </c>
      <c r="G37" s="145">
        <f t="shared" si="5"/>
        <v>3.9227081327199147</v>
      </c>
      <c r="H37" s="145">
        <f t="shared" si="6"/>
        <v>8.4123501449080678</v>
      </c>
      <c r="I37" s="145">
        <f t="shared" si="7"/>
        <v>5.2057060563309134</v>
      </c>
      <c r="J37" s="145">
        <v>2.7358139517220343</v>
      </c>
      <c r="K37" s="146">
        <f t="shared" si="8"/>
        <v>3.141063347960027</v>
      </c>
      <c r="M37" s="12"/>
      <c r="N37" s="121"/>
    </row>
    <row r="38" spans="1:14" s="115" customFormat="1" ht="18.75" customHeight="1" x14ac:dyDescent="0.2">
      <c r="A38" s="122" t="s">
        <v>79</v>
      </c>
      <c r="B38" s="144">
        <f t="shared" si="0"/>
        <v>2.5203441689626191</v>
      </c>
      <c r="C38" s="145">
        <f t="shared" si="1"/>
        <v>2.4202445571966091</v>
      </c>
      <c r="D38" s="145">
        <f t="shared" si="2"/>
        <v>2.3015833295436661</v>
      </c>
      <c r="E38" s="145">
        <f t="shared" si="3"/>
        <v>2.2761345364179797</v>
      </c>
      <c r="F38" s="145">
        <f t="shared" si="4"/>
        <v>2.2684661684486995</v>
      </c>
      <c r="G38" s="145">
        <f t="shared" si="5"/>
        <v>2.0644278463726855</v>
      </c>
      <c r="H38" s="145">
        <f t="shared" si="6"/>
        <v>2.0257407100724953</v>
      </c>
      <c r="I38" s="145">
        <f t="shared" si="7"/>
        <v>1.9865818396860362</v>
      </c>
      <c r="J38" s="145">
        <v>1.9103197111096042</v>
      </c>
      <c r="K38" s="146">
        <f t="shared" si="8"/>
        <v>1.8533281455166311</v>
      </c>
      <c r="M38" s="12"/>
      <c r="N38" s="121"/>
    </row>
    <row r="39" spans="1:14" s="115" customFormat="1" ht="18.75" customHeight="1" x14ac:dyDescent="0.2">
      <c r="A39" s="122" t="s">
        <v>80</v>
      </c>
      <c r="B39" s="144">
        <f t="shared" si="0"/>
        <v>0.730798697908976</v>
      </c>
      <c r="C39" s="145">
        <f t="shared" si="1"/>
        <v>0.79750101476304036</v>
      </c>
      <c r="D39" s="145">
        <f t="shared" si="2"/>
        <v>0.91942815121492993</v>
      </c>
      <c r="E39" s="145">
        <f t="shared" si="3"/>
        <v>0.96118951711137246</v>
      </c>
      <c r="F39" s="145">
        <f t="shared" si="4"/>
        <v>1.0176449803752816</v>
      </c>
      <c r="G39" s="145">
        <f t="shared" si="5"/>
        <v>1.3471830301645649</v>
      </c>
      <c r="H39" s="145">
        <f t="shared" si="6"/>
        <v>1.174377029821208</v>
      </c>
      <c r="I39" s="145">
        <f t="shared" si="7"/>
        <v>0.89592239092732862</v>
      </c>
      <c r="J39" s="145">
        <v>1.0632162475595102</v>
      </c>
      <c r="K39" s="146">
        <f t="shared" si="8"/>
        <v>1.4306900388768802</v>
      </c>
      <c r="M39" s="12"/>
      <c r="N39" s="121"/>
    </row>
    <row r="40" spans="1:14" s="115" customFormat="1" ht="7.5" customHeight="1" x14ac:dyDescent="0.25">
      <c r="A40" s="132"/>
      <c r="B40"/>
      <c r="C40"/>
      <c r="D40"/>
      <c r="E40"/>
      <c r="F40"/>
      <c r="G40"/>
      <c r="H40"/>
      <c r="I40"/>
      <c r="J40"/>
      <c r="M40" s="12"/>
      <c r="N40" s="121"/>
    </row>
    <row r="41" spans="1:14" s="115" customFormat="1" ht="12.75" customHeight="1" x14ac:dyDescent="0.25">
      <c r="A41"/>
      <c r="B41" s="111"/>
      <c r="C41" s="111"/>
      <c r="D41" s="111"/>
      <c r="E41" s="111"/>
      <c r="F41" s="147"/>
      <c r="G41" s="147"/>
      <c r="H41" s="147"/>
      <c r="I41" s="147"/>
      <c r="J41" s="147"/>
      <c r="M41" s="12"/>
      <c r="N41" s="121"/>
    </row>
    <row r="42" spans="1:14" s="115" customFormat="1" ht="14.25" x14ac:dyDescent="0.2">
      <c r="A42" s="11"/>
      <c r="B42" s="148"/>
      <c r="C42" s="148"/>
      <c r="D42" s="148"/>
      <c r="E42" s="148"/>
      <c r="F42" s="147"/>
      <c r="G42" s="147"/>
      <c r="H42" s="147"/>
      <c r="I42" s="147"/>
      <c r="J42" s="147"/>
      <c r="M42" s="12"/>
      <c r="N42" s="12"/>
    </row>
    <row r="43" spans="1:14" ht="13.9" customHeight="1" x14ac:dyDescent="0.25">
      <c r="E43" s="12"/>
      <c r="F43" s="12"/>
      <c r="G43" s="12"/>
      <c r="H43" s="12"/>
      <c r="I43" s="12"/>
      <c r="J43" s="12"/>
    </row>
    <row r="44" spans="1:14" x14ac:dyDescent="0.25">
      <c r="K44"/>
      <c r="L44"/>
    </row>
    <row r="45" spans="1:14" x14ac:dyDescent="0.25">
      <c r="K45"/>
      <c r="L45"/>
    </row>
    <row r="46" spans="1:14" x14ac:dyDescent="0.25">
      <c r="K46"/>
      <c r="L46"/>
    </row>
    <row r="47" spans="1:14" x14ac:dyDescent="0.25">
      <c r="K47"/>
      <c r="L47"/>
    </row>
    <row r="48" spans="1:14" x14ac:dyDescent="0.25">
      <c r="K48"/>
      <c r="L48"/>
    </row>
    <row r="49" spans="11:12" x14ac:dyDescent="0.25">
      <c r="K49"/>
      <c r="L49"/>
    </row>
    <row r="50" spans="11:12" x14ac:dyDescent="0.25">
      <c r="K50"/>
      <c r="L50"/>
    </row>
  </sheetData>
  <mergeCells count="3">
    <mergeCell ref="B4:K4"/>
    <mergeCell ref="B16:K16"/>
    <mergeCell ref="B28:K28"/>
  </mergeCells>
  <hyperlinks>
    <hyperlink ref="M1" location="OBSAH!A1" tooltip="obsah" display="zpět na obsah" xr:uid="{177B2993-1D79-4963-B953-2719070D6EDD}"/>
  </hyperlinks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6900-CC66-4D9F-AD7D-CA98F6039767}">
  <dimension ref="A1:N42"/>
  <sheetViews>
    <sheetView tabSelected="1" zoomScaleNormal="100" workbookViewId="0"/>
  </sheetViews>
  <sheetFormatPr defaultColWidth="9.140625" defaultRowHeight="14.25" x14ac:dyDescent="0.2"/>
  <cols>
    <col min="1" max="1" width="10.7109375" style="150" customWidth="1"/>
    <col min="2" max="2" width="7.42578125" style="150" customWidth="1"/>
    <col min="3" max="3" width="8.5703125" style="150" customWidth="1"/>
    <col min="4" max="5" width="10.140625" style="150" customWidth="1"/>
    <col min="6" max="6" width="12.7109375" style="150" customWidth="1"/>
    <col min="7" max="7" width="11.140625" style="150" customWidth="1"/>
    <col min="8" max="8" width="13.5703125" style="150" customWidth="1"/>
    <col min="9" max="16384" width="9.140625" style="150"/>
  </cols>
  <sheetData>
    <row r="1" spans="1:11" x14ac:dyDescent="0.2">
      <c r="A1" s="149" t="s">
        <v>81</v>
      </c>
      <c r="B1" s="149"/>
      <c r="C1" s="149"/>
      <c r="D1" s="149"/>
      <c r="E1" s="149"/>
      <c r="F1" s="149"/>
      <c r="G1" s="149"/>
      <c r="H1" s="149"/>
    </row>
    <row r="2" spans="1:11" ht="15.75" thickBot="1" x14ac:dyDescent="0.3">
      <c r="A2" s="151" t="s">
        <v>25</v>
      </c>
      <c r="J2" s="9" t="s">
        <v>23</v>
      </c>
      <c r="K2" s="9"/>
    </row>
    <row r="3" spans="1:11" ht="15" customHeight="1" x14ac:dyDescent="0.25">
      <c r="A3" s="152" t="s">
        <v>26</v>
      </c>
      <c r="B3" s="153"/>
      <c r="C3" s="154" t="s">
        <v>40</v>
      </c>
      <c r="D3" s="154" t="s">
        <v>82</v>
      </c>
      <c r="E3" s="154"/>
      <c r="F3" s="154"/>
      <c r="G3" s="154"/>
      <c r="H3" s="155"/>
      <c r="J3" s="156"/>
      <c r="K3" s="156"/>
    </row>
    <row r="4" spans="1:11" ht="15" customHeight="1" x14ac:dyDescent="0.25">
      <c r="A4" s="157"/>
      <c r="B4" s="158"/>
      <c r="C4" s="159"/>
      <c r="D4" s="160" t="s">
        <v>83</v>
      </c>
      <c r="E4" s="161"/>
      <c r="F4" s="161"/>
      <c r="G4" s="162" t="s">
        <v>84</v>
      </c>
      <c r="H4" s="163" t="s">
        <v>85</v>
      </c>
      <c r="J4" s="156"/>
      <c r="K4" s="156"/>
    </row>
    <row r="5" spans="1:11" ht="21" customHeight="1" thickBot="1" x14ac:dyDescent="0.3">
      <c r="A5" s="164"/>
      <c r="B5" s="165"/>
      <c r="C5" s="166"/>
      <c r="D5" s="167" t="s">
        <v>86</v>
      </c>
      <c r="E5" s="167" t="s">
        <v>87</v>
      </c>
      <c r="F5" s="167" t="s">
        <v>88</v>
      </c>
      <c r="G5" s="166"/>
      <c r="H5" s="168"/>
      <c r="J5" s="156"/>
      <c r="K5" s="156"/>
    </row>
    <row r="6" spans="1:11" ht="19.5" customHeight="1" x14ac:dyDescent="0.25">
      <c r="A6" s="169"/>
      <c r="B6" s="170"/>
      <c r="C6" s="171" t="s">
        <v>89</v>
      </c>
      <c r="D6" s="171"/>
      <c r="E6" s="171"/>
      <c r="F6" s="171"/>
      <c r="G6" s="171"/>
      <c r="H6" s="172"/>
      <c r="J6" s="156"/>
      <c r="K6" s="156"/>
    </row>
    <row r="7" spans="1:11" ht="12" customHeight="1" x14ac:dyDescent="0.25">
      <c r="A7" s="173">
        <v>2015</v>
      </c>
      <c r="B7" s="174"/>
      <c r="C7" s="175">
        <v>128239.52378689006</v>
      </c>
      <c r="D7" s="175">
        <v>85419.694538488198</v>
      </c>
      <c r="E7" s="175">
        <v>36985.386645323058</v>
      </c>
      <c r="F7" s="175">
        <v>44221.648662912725</v>
      </c>
      <c r="G7" s="175">
        <v>8707.2845146387081</v>
      </c>
      <c r="H7" s="176">
        <v>34112.544733763149</v>
      </c>
      <c r="J7" s="156"/>
      <c r="K7" s="156"/>
    </row>
    <row r="8" spans="1:11" ht="12" customHeight="1" x14ac:dyDescent="0.25">
      <c r="A8" s="173">
        <v>2016</v>
      </c>
      <c r="B8" s="174"/>
      <c r="C8" s="175">
        <v>135016.21486649496</v>
      </c>
      <c r="D8" s="175">
        <v>89608.064090191823</v>
      </c>
      <c r="E8" s="175">
        <v>38918.95240316305</v>
      </c>
      <c r="F8" s="175">
        <v>46533.52027939212</v>
      </c>
      <c r="G8" s="175">
        <v>9277.4067951483648</v>
      </c>
      <c r="H8" s="176">
        <v>36130.743981154781</v>
      </c>
      <c r="J8" s="156"/>
      <c r="K8" s="156"/>
    </row>
    <row r="9" spans="1:11" ht="12" customHeight="1" x14ac:dyDescent="0.25">
      <c r="A9" s="173">
        <v>2017</v>
      </c>
      <c r="B9" s="174"/>
      <c r="C9" s="175">
        <v>144668.36717543507</v>
      </c>
      <c r="D9" s="175">
        <v>94621.817009531384</v>
      </c>
      <c r="E9" s="175">
        <v>41158.869693000001</v>
      </c>
      <c r="F9" s="175">
        <v>48368.608926000001</v>
      </c>
      <c r="G9" s="175">
        <v>10300.098604003686</v>
      </c>
      <c r="H9" s="176">
        <v>39746.451561900001</v>
      </c>
      <c r="J9" s="156"/>
      <c r="K9" s="156"/>
    </row>
    <row r="10" spans="1:11" ht="12" customHeight="1" x14ac:dyDescent="0.25">
      <c r="A10" s="173">
        <v>2018</v>
      </c>
      <c r="B10" s="174"/>
      <c r="C10" s="175">
        <v>159231.17780008609</v>
      </c>
      <c r="D10" s="175">
        <v>103061.23347379435</v>
      </c>
      <c r="E10" s="175">
        <v>44121.092239999998</v>
      </c>
      <c r="F10" s="175">
        <v>53645.660714999998</v>
      </c>
      <c r="G10" s="175">
        <v>11437.245900121763</v>
      </c>
      <c r="H10" s="176">
        <v>44732.698426169998</v>
      </c>
      <c r="J10" s="156"/>
      <c r="K10" s="156"/>
    </row>
    <row r="11" spans="1:11" ht="12.75" customHeight="1" x14ac:dyDescent="0.25">
      <c r="A11" s="173">
        <v>2019</v>
      </c>
      <c r="B11" s="174"/>
      <c r="C11" s="175">
        <v>174286.29608767675</v>
      </c>
      <c r="D11" s="175">
        <v>112031.52878277392</v>
      </c>
      <c r="E11" s="175">
        <v>48384.927471000003</v>
      </c>
      <c r="F11" s="175">
        <v>57861.891996999999</v>
      </c>
      <c r="G11" s="175">
        <v>13017.81929953283</v>
      </c>
      <c r="H11" s="176">
        <v>49236.948005369995</v>
      </c>
      <c r="I11" s="156"/>
    </row>
    <row r="12" spans="1:11" ht="12.75" customHeight="1" x14ac:dyDescent="0.25">
      <c r="A12" s="173">
        <v>2020</v>
      </c>
      <c r="B12" s="174"/>
      <c r="C12" s="175">
        <v>215722.46597615443</v>
      </c>
      <c r="D12" s="175">
        <v>149691.00012816914</v>
      </c>
      <c r="E12" s="175">
        <v>57677.336736999998</v>
      </c>
      <c r="F12" s="175">
        <v>68825.056184999994</v>
      </c>
      <c r="G12" s="175">
        <v>10703.137747505307</v>
      </c>
      <c r="H12" s="176">
        <v>55328.328100480001</v>
      </c>
      <c r="I12" s="156"/>
    </row>
    <row r="13" spans="1:11" ht="12.75" customHeight="1" x14ac:dyDescent="0.25">
      <c r="A13" s="173">
        <v>2021</v>
      </c>
      <c r="B13" s="174"/>
      <c r="C13" s="175">
        <v>228184.98397611515</v>
      </c>
      <c r="D13" s="175">
        <v>155602.58809582921</v>
      </c>
      <c r="E13" s="175">
        <v>63890.081530000003</v>
      </c>
      <c r="F13" s="175">
        <v>72366.468196000002</v>
      </c>
      <c r="G13" s="175">
        <v>12379.492129465949</v>
      </c>
      <c r="H13" s="176">
        <v>60202.903750819998</v>
      </c>
      <c r="I13" s="156"/>
    </row>
    <row r="14" spans="1:11" ht="12.75" customHeight="1" x14ac:dyDescent="0.25">
      <c r="A14" s="173">
        <v>2022</v>
      </c>
      <c r="B14" s="174"/>
      <c r="C14" s="175">
        <v>234807.31317655981</v>
      </c>
      <c r="D14" s="175">
        <v>155991.87015089416</v>
      </c>
      <c r="E14" s="175">
        <v>70276.658549</v>
      </c>
      <c r="F14" s="175">
        <v>78489.905908000001</v>
      </c>
      <c r="G14" s="175">
        <v>16647.701783815617</v>
      </c>
      <c r="H14" s="176">
        <v>62167.741241850003</v>
      </c>
      <c r="I14" s="156"/>
    </row>
    <row r="15" spans="1:11" ht="12.75" customHeight="1" x14ac:dyDescent="0.25">
      <c r="A15" s="177">
        <v>2023</v>
      </c>
      <c r="B15" s="173"/>
      <c r="C15" s="175">
        <v>254018.13897394633</v>
      </c>
      <c r="D15" s="175">
        <v>166544.69641744663</v>
      </c>
      <c r="E15" s="175">
        <v>72056.663401000013</v>
      </c>
      <c r="F15" s="175">
        <v>87671.141158999992</v>
      </c>
      <c r="G15" s="175">
        <v>18528.243338619737</v>
      </c>
      <c r="H15" s="176">
        <v>68945.199217879985</v>
      </c>
      <c r="I15" s="156"/>
    </row>
    <row r="16" spans="1:11" ht="12.75" customHeight="1" x14ac:dyDescent="0.25">
      <c r="A16" s="177">
        <v>2024</v>
      </c>
      <c r="B16" s="173"/>
      <c r="C16" s="175">
        <v>273940.10144670366</v>
      </c>
      <c r="D16" s="175">
        <v>180511.03359682378</v>
      </c>
      <c r="E16" s="175">
        <v>79016.200893999994</v>
      </c>
      <c r="F16" s="175">
        <v>95229.661181000003</v>
      </c>
      <c r="G16" s="175">
        <v>18758.522893359892</v>
      </c>
      <c r="H16" s="176">
        <v>74670.544956519996</v>
      </c>
      <c r="I16" s="156"/>
      <c r="J16"/>
      <c r="K16"/>
    </row>
    <row r="17" spans="1:14" ht="19.5" customHeight="1" x14ac:dyDescent="0.2">
      <c r="A17" s="169"/>
      <c r="B17" s="170"/>
      <c r="C17" s="178" t="s">
        <v>48</v>
      </c>
      <c r="D17" s="178"/>
      <c r="E17" s="178"/>
      <c r="F17" s="178"/>
      <c r="G17" s="178"/>
      <c r="H17" s="179"/>
    </row>
    <row r="18" spans="1:14" ht="12" customHeight="1" x14ac:dyDescent="0.2">
      <c r="A18" s="173">
        <v>2015</v>
      </c>
      <c r="B18" s="174"/>
      <c r="C18" s="180">
        <v>12163.542565907132</v>
      </c>
      <c r="D18" s="180">
        <v>8102.0738365522839</v>
      </c>
      <c r="E18" s="180">
        <v>3508.0707686073829</v>
      </c>
      <c r="F18" s="180">
        <v>4194.431560271576</v>
      </c>
      <c r="G18" s="180">
        <v>825.88754776785345</v>
      </c>
      <c r="H18" s="181">
        <v>3235.5811815869943</v>
      </c>
    </row>
    <row r="19" spans="1:14" ht="12" customHeight="1" x14ac:dyDescent="0.2">
      <c r="A19" s="173">
        <v>2016</v>
      </c>
      <c r="B19" s="174"/>
      <c r="C19" s="175">
        <v>12806.312969045544</v>
      </c>
      <c r="D19" s="175">
        <v>8499.3414637196929</v>
      </c>
      <c r="E19" s="175">
        <v>3691.4698386051114</v>
      </c>
      <c r="F19" s="175">
        <v>4413.7130109785412</v>
      </c>
      <c r="G19" s="175">
        <v>879.96375159309093</v>
      </c>
      <c r="H19" s="176">
        <v>3427.0077537327606</v>
      </c>
    </row>
    <row r="20" spans="1:14" ht="12" customHeight="1" x14ac:dyDescent="0.2">
      <c r="A20" s="173">
        <v>2017</v>
      </c>
      <c r="B20" s="174"/>
      <c r="C20" s="175">
        <v>13721.821401980116</v>
      </c>
      <c r="D20" s="175">
        <v>8974.896856070287</v>
      </c>
      <c r="E20" s="175">
        <v>3903.9264081126503</v>
      </c>
      <c r="F20" s="175">
        <v>4587.7715087496454</v>
      </c>
      <c r="G20" s="175">
        <v>976.96625894401075</v>
      </c>
      <c r="H20" s="176">
        <v>3769.9582869658207</v>
      </c>
    </row>
    <row r="21" spans="1:14" ht="12" customHeight="1" x14ac:dyDescent="0.2">
      <c r="A21" s="173">
        <v>2018</v>
      </c>
      <c r="B21" s="174"/>
      <c r="C21" s="175">
        <v>15103.10668503024</v>
      </c>
      <c r="D21" s="175">
        <v>9775.3770696826687</v>
      </c>
      <c r="E21" s="175">
        <v>4184.8937649472036</v>
      </c>
      <c r="F21" s="175">
        <v>5088.3008476191935</v>
      </c>
      <c r="G21" s="175">
        <v>1084.8248904453581</v>
      </c>
      <c r="H21" s="176">
        <v>4242.9047249022142</v>
      </c>
    </row>
    <row r="22" spans="1:14" ht="12" customHeight="1" x14ac:dyDescent="0.2">
      <c r="A22" s="173">
        <v>2019</v>
      </c>
      <c r="B22" s="174"/>
      <c r="C22" s="175">
        <v>16531.087441027063</v>
      </c>
      <c r="D22" s="175">
        <v>10626.211239972099</v>
      </c>
      <c r="E22" s="175">
        <v>4589.3193257631501</v>
      </c>
      <c r="F22" s="175">
        <v>5488.2111650618963</v>
      </c>
      <c r="G22" s="175">
        <v>1234.7425699138655</v>
      </c>
      <c r="H22" s="176">
        <v>4670.1336311410987</v>
      </c>
    </row>
    <row r="23" spans="1:14" ht="12" customHeight="1" x14ac:dyDescent="0.2">
      <c r="A23" s="173">
        <v>2020</v>
      </c>
      <c r="B23" s="174"/>
      <c r="C23" s="175">
        <v>20461.315824003814</v>
      </c>
      <c r="D23" s="175">
        <v>14198.219067141708</v>
      </c>
      <c r="E23" s="175">
        <v>5470.7060644931935</v>
      </c>
      <c r="F23" s="175">
        <v>6528.0693173689087</v>
      </c>
      <c r="G23" s="175">
        <v>1015.1945963000941</v>
      </c>
      <c r="H23" s="176">
        <v>5247.9021605620146</v>
      </c>
    </row>
    <row r="24" spans="1:14" ht="12" customHeight="1" x14ac:dyDescent="0.2">
      <c r="A24" s="173">
        <v>2021</v>
      </c>
      <c r="B24" s="174"/>
      <c r="C24" s="175">
        <v>21643.387962877452</v>
      </c>
      <c r="D24" s="175">
        <v>14758.934279997862</v>
      </c>
      <c r="E24" s="175">
        <v>6059.9860579712949</v>
      </c>
      <c r="F24" s="175">
        <v>6863.9729020609238</v>
      </c>
      <c r="G24" s="175">
        <v>1174.1971196906848</v>
      </c>
      <c r="H24" s="176">
        <v>5710.2565631889083</v>
      </c>
    </row>
    <row r="25" spans="1:14" ht="12" customHeight="1" x14ac:dyDescent="0.2">
      <c r="A25" s="173">
        <v>2022</v>
      </c>
      <c r="B25" s="174"/>
      <c r="C25" s="175">
        <v>22271.517113208043</v>
      </c>
      <c r="D25" s="175">
        <v>14795.857754969549</v>
      </c>
      <c r="E25" s="175">
        <v>6665.7540702585675</v>
      </c>
      <c r="F25" s="175">
        <v>7444.7821023771166</v>
      </c>
      <c r="G25" s="175">
        <v>1579.0375953709711</v>
      </c>
      <c r="H25" s="176">
        <v>5896.6217628675186</v>
      </c>
    </row>
    <row r="26" spans="1:14" ht="12" customHeight="1" x14ac:dyDescent="0.2">
      <c r="A26" s="177">
        <v>2023</v>
      </c>
      <c r="B26" s="173"/>
      <c r="C26" s="175">
        <v>24093.667495652193</v>
      </c>
      <c r="D26" s="175">
        <v>15796.795279481441</v>
      </c>
      <c r="E26" s="175">
        <v>6834.5878599161424</v>
      </c>
      <c r="F26" s="175">
        <v>8315.6239652081913</v>
      </c>
      <c r="G26" s="175">
        <v>1757.4073098969657</v>
      </c>
      <c r="H26" s="176">
        <v>6539.464906273789</v>
      </c>
    </row>
    <row r="27" spans="1:14" ht="12.75" customHeight="1" x14ac:dyDescent="0.2">
      <c r="A27" s="173">
        <v>2024</v>
      </c>
      <c r="B27" s="174"/>
      <c r="C27" s="182">
        <v>25983.269323373272</v>
      </c>
      <c r="D27" s="182">
        <v>17121.504945851339</v>
      </c>
      <c r="E27" s="182">
        <v>7494.7012792065061</v>
      </c>
      <c r="F27" s="182">
        <v>9032.5509882345941</v>
      </c>
      <c r="G27" s="182">
        <v>1779.2493682844784</v>
      </c>
      <c r="H27" s="183">
        <v>7082.5150092374588</v>
      </c>
    </row>
    <row r="28" spans="1:14" ht="24.75" customHeight="1" x14ac:dyDescent="0.2">
      <c r="A28" s="169"/>
      <c r="B28" s="170"/>
      <c r="C28" s="184" t="s">
        <v>90</v>
      </c>
      <c r="D28" s="184"/>
      <c r="E28" s="184"/>
      <c r="F28" s="184"/>
      <c r="G28" s="184"/>
      <c r="H28" s="185"/>
    </row>
    <row r="29" spans="1:14" ht="12" customHeight="1" x14ac:dyDescent="0.2">
      <c r="A29" s="173">
        <v>2015</v>
      </c>
      <c r="B29" s="174"/>
      <c r="C29" s="186">
        <v>100</v>
      </c>
      <c r="D29" s="186">
        <v>66.609491376808023</v>
      </c>
      <c r="E29" s="186">
        <v>28.840863996645687</v>
      </c>
      <c r="F29" s="186">
        <v>34.483634496647682</v>
      </c>
      <c r="G29" s="186">
        <v>6.7898603000963842</v>
      </c>
      <c r="H29" s="187">
        <v>26.600648323095594</v>
      </c>
    </row>
    <row r="30" spans="1:14" ht="12" customHeight="1" x14ac:dyDescent="0.2">
      <c r="A30" s="173">
        <v>2016</v>
      </c>
      <c r="B30" s="174"/>
      <c r="C30" s="186">
        <v>100</v>
      </c>
      <c r="D30" s="186">
        <v>66.368372257211433</v>
      </c>
      <c r="E30" s="186">
        <v>28.825391410688262</v>
      </c>
      <c r="F30" s="186">
        <v>34.46513466949493</v>
      </c>
      <c r="G30" s="186">
        <v>6.8713278655618755</v>
      </c>
      <c r="H30" s="187">
        <v>26.760299877226696</v>
      </c>
    </row>
    <row r="31" spans="1:14" ht="12" customHeight="1" x14ac:dyDescent="0.2">
      <c r="A31" s="173">
        <v>2017</v>
      </c>
      <c r="B31" s="174"/>
      <c r="C31" s="186">
        <v>100</v>
      </c>
      <c r="D31" s="186">
        <v>65.406017125213211</v>
      </c>
      <c r="E31" s="186">
        <v>28.45049715884873</v>
      </c>
      <c r="F31" s="186">
        <v>33.434129291958357</v>
      </c>
      <c r="G31" s="186">
        <v>7.1198001367590331</v>
      </c>
      <c r="H31" s="187">
        <v>27.474182738027764</v>
      </c>
    </row>
    <row r="32" spans="1:14" ht="12" customHeight="1" x14ac:dyDescent="0.2">
      <c r="A32" s="173">
        <v>2018</v>
      </c>
      <c r="B32" s="174"/>
      <c r="C32" s="186">
        <v>100</v>
      </c>
      <c r="D32" s="186">
        <v>64.724280067303894</v>
      </c>
      <c r="E32" s="186">
        <v>27.708827410291342</v>
      </c>
      <c r="F32" s="186">
        <v>33.690425114076497</v>
      </c>
      <c r="G32" s="186">
        <v>7.1827930045717334</v>
      </c>
      <c r="H32" s="187">
        <v>28.092926928124378</v>
      </c>
      <c r="N32" s="188"/>
    </row>
    <row r="33" spans="1:9" ht="12" customHeight="1" x14ac:dyDescent="0.2">
      <c r="A33" s="173">
        <v>2019</v>
      </c>
      <c r="B33" s="174"/>
      <c r="C33" s="186">
        <v>100</v>
      </c>
      <c r="D33" s="186">
        <v>64.280170786586197</v>
      </c>
      <c r="E33" s="186">
        <v>27.761750956403024</v>
      </c>
      <c r="F33" s="186">
        <v>33.199335401500477</v>
      </c>
      <c r="G33" s="186">
        <v>7.4692156479038747</v>
      </c>
      <c r="H33" s="187">
        <v>28.250613565509923</v>
      </c>
    </row>
    <row r="34" spans="1:9" ht="12" customHeight="1" x14ac:dyDescent="0.2">
      <c r="A34" s="173">
        <v>2020</v>
      </c>
      <c r="B34" s="174"/>
      <c r="C34" s="186">
        <v>100</v>
      </c>
      <c r="D34" s="186">
        <v>69.390547456802992</v>
      </c>
      <c r="E34" s="186">
        <v>26.736824315449624</v>
      </c>
      <c r="F34" s="186">
        <v>31.904445312899306</v>
      </c>
      <c r="G34" s="186">
        <v>4.9615313356785071</v>
      </c>
      <c r="H34" s="187">
        <v>25.647921207518504</v>
      </c>
    </row>
    <row r="35" spans="1:9" ht="12" customHeight="1" x14ac:dyDescent="0.2">
      <c r="A35" s="173">
        <v>2021</v>
      </c>
      <c r="B35" s="174"/>
      <c r="C35" s="186">
        <v>100</v>
      </c>
      <c r="D35" s="186">
        <v>68.191423197293574</v>
      </c>
      <c r="E35" s="186">
        <v>27.999248862356158</v>
      </c>
      <c r="F35" s="186">
        <v>31.713948453143974</v>
      </c>
      <c r="G35" s="186">
        <v>5.4252001660029254</v>
      </c>
      <c r="H35" s="187">
        <v>26.383376636703503</v>
      </c>
    </row>
    <row r="36" spans="1:9" ht="12" customHeight="1" x14ac:dyDescent="0.2">
      <c r="A36" s="177">
        <v>2022</v>
      </c>
      <c r="B36" s="173"/>
      <c r="C36" s="186">
        <v>100</v>
      </c>
      <c r="D36" s="186">
        <v>66.433991361077588</v>
      </c>
      <c r="E36" s="186">
        <v>29.929501597829933</v>
      </c>
      <c r="F36" s="186">
        <v>33.427368528756475</v>
      </c>
      <c r="G36" s="186">
        <v>7.089941773362753</v>
      </c>
      <c r="H36" s="187">
        <v>26.476066865559638</v>
      </c>
    </row>
    <row r="37" spans="1:9" ht="12" customHeight="1" x14ac:dyDescent="0.2">
      <c r="A37" s="177">
        <v>2023</v>
      </c>
      <c r="B37" s="173"/>
      <c r="C37" s="186">
        <v>100</v>
      </c>
      <c r="D37" s="186">
        <v>65.564095969748237</v>
      </c>
      <c r="E37" s="186">
        <v>28.366739356511307</v>
      </c>
      <c r="F37" s="186">
        <v>34.513732567732923</v>
      </c>
      <c r="G37" s="186">
        <v>7.2940630985884463</v>
      </c>
      <c r="H37" s="187">
        <v>27.141840931663317</v>
      </c>
    </row>
    <row r="38" spans="1:9" ht="12.75" customHeight="1" x14ac:dyDescent="0.2">
      <c r="A38" s="173">
        <v>2024</v>
      </c>
      <c r="B38" s="174"/>
      <c r="C38" s="186">
        <v>100</v>
      </c>
      <c r="D38" s="186">
        <v>65.894344290422566</v>
      </c>
      <c r="E38" s="186">
        <v>28.844335121695565</v>
      </c>
      <c r="F38" s="186">
        <v>34.762950250103266</v>
      </c>
      <c r="G38" s="186">
        <v>6.8476731936267647</v>
      </c>
      <c r="H38" s="187">
        <v>27.257982515950662</v>
      </c>
    </row>
    <row r="39" spans="1:9" ht="7.5" customHeight="1" x14ac:dyDescent="0.2">
      <c r="A39" s="189"/>
      <c r="B39" s="189"/>
    </row>
    <row r="40" spans="1:9" s="192" customFormat="1" ht="58.5" customHeight="1" x14ac:dyDescent="0.2">
      <c r="A40" s="190" t="s">
        <v>91</v>
      </c>
      <c r="B40" s="190"/>
      <c r="C40" s="190"/>
      <c r="D40" s="190"/>
      <c r="E40" s="190"/>
      <c r="F40" s="190"/>
      <c r="G40" s="190"/>
      <c r="H40" s="190"/>
      <c r="I40" s="191"/>
    </row>
    <row r="41" spans="1:9" s="192" customFormat="1" ht="24" customHeight="1" x14ac:dyDescent="0.2">
      <c r="A41" s="190" t="s">
        <v>92</v>
      </c>
      <c r="B41" s="190"/>
      <c r="C41" s="190"/>
      <c r="D41" s="190"/>
      <c r="E41" s="190"/>
      <c r="F41" s="190"/>
      <c r="G41" s="190"/>
      <c r="H41" s="190"/>
      <c r="I41" s="191"/>
    </row>
    <row r="42" spans="1:9" x14ac:dyDescent="0.2">
      <c r="A42" s="190" t="s">
        <v>93</v>
      </c>
      <c r="B42" s="190"/>
      <c r="C42" s="190"/>
      <c r="D42" s="190"/>
      <c r="E42" s="190"/>
      <c r="F42" s="190"/>
      <c r="G42" s="190"/>
      <c r="H42" s="190"/>
    </row>
  </sheetData>
  <mergeCells count="46">
    <mergeCell ref="A40:H40"/>
    <mergeCell ref="A41:H41"/>
    <mergeCell ref="A42:H42"/>
    <mergeCell ref="A33:B33"/>
    <mergeCell ref="A34:B34"/>
    <mergeCell ref="A35:B35"/>
    <mergeCell ref="A36:B36"/>
    <mergeCell ref="A37:B37"/>
    <mergeCell ref="A38:B38"/>
    <mergeCell ref="A28:B28"/>
    <mergeCell ref="C28:H28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27:B27"/>
    <mergeCell ref="A17:B17"/>
    <mergeCell ref="C17:H17"/>
    <mergeCell ref="A18:B18"/>
    <mergeCell ref="A19:B19"/>
    <mergeCell ref="A20:B20"/>
    <mergeCell ref="A21:B21"/>
    <mergeCell ref="A11:B11"/>
    <mergeCell ref="A12:B12"/>
    <mergeCell ref="A13:B13"/>
    <mergeCell ref="A14:B14"/>
    <mergeCell ref="A15:B15"/>
    <mergeCell ref="A16:B16"/>
    <mergeCell ref="A6:B6"/>
    <mergeCell ref="C6:H6"/>
    <mergeCell ref="A7:B7"/>
    <mergeCell ref="A8:B8"/>
    <mergeCell ref="A9:B9"/>
    <mergeCell ref="A10:B10"/>
    <mergeCell ref="A1:H1"/>
    <mergeCell ref="A3:B5"/>
    <mergeCell ref="C3:C5"/>
    <mergeCell ref="D3:H3"/>
    <mergeCell ref="D4:F4"/>
    <mergeCell ref="G4:G5"/>
    <mergeCell ref="H4:H5"/>
  </mergeCells>
  <hyperlinks>
    <hyperlink ref="J2" location="OBSAH!A1" tooltip="obsah" display="zpět na obsah" xr:uid="{B2C511FC-4C90-447C-8F17-927C57671A32}"/>
  </hyperlink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932AE-BAF5-44CC-B1E8-B3391530CBA5}">
  <dimension ref="A1:T41"/>
  <sheetViews>
    <sheetView tabSelected="1" zoomScaleNormal="100" workbookViewId="0"/>
  </sheetViews>
  <sheetFormatPr defaultColWidth="9.140625" defaultRowHeight="15" x14ac:dyDescent="0.25"/>
  <cols>
    <col min="1" max="1" width="10.7109375" style="150" customWidth="1"/>
    <col min="2" max="2" width="7" style="150" customWidth="1"/>
    <col min="3" max="4" width="10" style="150" customWidth="1"/>
    <col min="5" max="5" width="11.42578125" style="150" customWidth="1"/>
    <col min="6" max="7" width="11.5703125" style="150" customWidth="1"/>
    <col min="8" max="8" width="11.42578125" style="150" customWidth="1"/>
    <col min="9" max="9" width="9.140625" style="150"/>
    <col min="10" max="10" width="8.85546875" style="156" customWidth="1"/>
    <col min="11" max="11" width="15.5703125" style="156" customWidth="1"/>
    <col min="12" max="12" width="13.5703125" style="156" customWidth="1"/>
    <col min="13" max="13" width="12" style="156" customWidth="1"/>
    <col min="14" max="14" width="15" style="156" customWidth="1"/>
    <col min="15" max="15" width="12.5703125" style="150" customWidth="1"/>
    <col min="16" max="18" width="9.140625" style="150"/>
    <col min="19" max="19" width="12.7109375" style="150" customWidth="1"/>
    <col min="20" max="16384" width="9.140625" style="150"/>
  </cols>
  <sheetData>
    <row r="1" spans="1:19" x14ac:dyDescent="0.25">
      <c r="A1" s="149" t="s">
        <v>94</v>
      </c>
      <c r="B1" s="149"/>
      <c r="C1" s="149"/>
      <c r="D1" s="149"/>
      <c r="E1" s="149"/>
      <c r="F1" s="149"/>
      <c r="G1" s="149"/>
      <c r="H1" s="149"/>
      <c r="I1" s="149"/>
      <c r="K1" s="192"/>
    </row>
    <row r="2" spans="1:19" ht="15.75" thickBot="1" x14ac:dyDescent="0.3">
      <c r="A2" s="151" t="s">
        <v>25</v>
      </c>
      <c r="B2" s="151"/>
      <c r="J2" s="9" t="s">
        <v>23</v>
      </c>
      <c r="K2" s="88"/>
    </row>
    <row r="3" spans="1:19" ht="15" customHeight="1" x14ac:dyDescent="0.25">
      <c r="A3" s="152" t="s">
        <v>26</v>
      </c>
      <c r="B3" s="153"/>
      <c r="C3" s="154" t="s">
        <v>95</v>
      </c>
      <c r="D3" s="154" t="s">
        <v>96</v>
      </c>
      <c r="E3" s="154"/>
      <c r="F3" s="154"/>
      <c r="G3" s="154"/>
      <c r="H3" s="155"/>
      <c r="L3" s="193"/>
    </row>
    <row r="4" spans="1:19" ht="15" customHeight="1" x14ac:dyDescent="0.25">
      <c r="A4" s="157"/>
      <c r="B4" s="158"/>
      <c r="C4" s="159"/>
      <c r="D4" s="194" t="s">
        <v>83</v>
      </c>
      <c r="E4" s="194"/>
      <c r="F4" s="194"/>
      <c r="G4" s="194"/>
      <c r="H4" s="163" t="s">
        <v>97</v>
      </c>
    </row>
    <row r="5" spans="1:19" ht="21.75" customHeight="1" thickBot="1" x14ac:dyDescent="0.3">
      <c r="A5" s="164"/>
      <c r="B5" s="165"/>
      <c r="C5" s="166"/>
      <c r="D5" s="195" t="s">
        <v>98</v>
      </c>
      <c r="E5" s="195" t="s">
        <v>99</v>
      </c>
      <c r="F5" s="195" t="s">
        <v>100</v>
      </c>
      <c r="G5" s="195" t="s">
        <v>101</v>
      </c>
      <c r="H5" s="168"/>
    </row>
    <row r="6" spans="1:19" ht="18.600000000000001" customHeight="1" x14ac:dyDescent="0.25">
      <c r="A6" s="196"/>
      <c r="B6" s="197"/>
      <c r="C6" s="172" t="s">
        <v>89</v>
      </c>
      <c r="D6" s="198"/>
      <c r="E6" s="198"/>
      <c r="F6" s="198"/>
      <c r="G6" s="198"/>
      <c r="H6" s="198"/>
      <c r="K6" s="199"/>
      <c r="L6" s="199"/>
      <c r="M6" s="199"/>
      <c r="N6" s="199"/>
      <c r="O6" s="199"/>
      <c r="P6" s="199"/>
    </row>
    <row r="7" spans="1:19" ht="12" customHeight="1" x14ac:dyDescent="0.25">
      <c r="A7" s="173">
        <v>2015</v>
      </c>
      <c r="B7" s="174"/>
      <c r="C7" s="200">
        <v>89028.16515994801</v>
      </c>
      <c r="D7" s="200">
        <v>81389.262516022267</v>
      </c>
      <c r="E7" s="200">
        <v>20225.175946741994</v>
      </c>
      <c r="F7" s="200">
        <v>16493.557284441551</v>
      </c>
      <c r="G7" s="200">
        <v>44571.592982857801</v>
      </c>
      <c r="H7" s="201">
        <v>7638.8654361457766</v>
      </c>
      <c r="J7" s="202"/>
      <c r="K7"/>
      <c r="L7"/>
      <c r="M7"/>
      <c r="N7"/>
      <c r="O7"/>
      <c r="P7"/>
      <c r="R7" s="203"/>
      <c r="S7" s="203"/>
    </row>
    <row r="8" spans="1:19" ht="12" customHeight="1" x14ac:dyDescent="0.25">
      <c r="A8" s="173">
        <v>2016</v>
      </c>
      <c r="B8" s="174"/>
      <c r="C8" s="204">
        <v>93598.424960532313</v>
      </c>
      <c r="D8" s="204">
        <v>85593.17210314062</v>
      </c>
      <c r="E8" s="204">
        <v>21231.186176773004</v>
      </c>
      <c r="F8" s="204">
        <v>17446.431144684313</v>
      </c>
      <c r="G8" s="204">
        <v>46809.475884054111</v>
      </c>
      <c r="H8" s="205">
        <v>8005.2137044194178</v>
      </c>
      <c r="J8" s="202"/>
      <c r="K8"/>
      <c r="L8"/>
      <c r="M8"/>
      <c r="N8"/>
      <c r="O8"/>
      <c r="P8"/>
      <c r="R8" s="203"/>
      <c r="S8" s="203"/>
    </row>
    <row r="9" spans="1:19" ht="12" customHeight="1" x14ac:dyDescent="0.25">
      <c r="A9" s="173">
        <v>2017</v>
      </c>
      <c r="B9" s="174"/>
      <c r="C9" s="204">
        <v>98229.84295773998</v>
      </c>
      <c r="D9" s="204">
        <v>89957.153808484742</v>
      </c>
      <c r="E9" s="204">
        <v>22665.52201175247</v>
      </c>
      <c r="F9" s="204">
        <v>18482.410386840005</v>
      </c>
      <c r="G9" s="204">
        <v>48689.114716742282</v>
      </c>
      <c r="H9" s="205">
        <v>8272.6292142552393</v>
      </c>
      <c r="J9" s="202"/>
      <c r="K9"/>
      <c r="L9"/>
      <c r="M9"/>
      <c r="N9"/>
      <c r="O9"/>
      <c r="P9"/>
      <c r="R9" s="203"/>
      <c r="S9" s="203"/>
    </row>
    <row r="10" spans="1:19" ht="12" customHeight="1" x14ac:dyDescent="0.25">
      <c r="A10" s="173">
        <v>2018</v>
      </c>
      <c r="B10" s="174"/>
      <c r="C10" s="204">
        <v>105720.63756408999</v>
      </c>
      <c r="D10" s="204">
        <v>96604.217689541736</v>
      </c>
      <c r="E10" s="204">
        <v>24062.908168777521</v>
      </c>
      <c r="F10" s="204">
        <v>19097.946001529999</v>
      </c>
      <c r="G10" s="204">
        <v>53305.73080699423</v>
      </c>
      <c r="H10" s="205">
        <v>9116.3877695482515</v>
      </c>
      <c r="J10" s="202"/>
      <c r="K10"/>
      <c r="L10"/>
      <c r="M10"/>
      <c r="N10"/>
      <c r="O10"/>
      <c r="P10"/>
      <c r="R10" s="203"/>
      <c r="S10" s="203"/>
    </row>
    <row r="11" spans="1:19" ht="12" customHeight="1" x14ac:dyDescent="0.25">
      <c r="A11" s="173">
        <v>2019</v>
      </c>
      <c r="B11" s="174"/>
      <c r="C11" s="204">
        <v>117329.41699005</v>
      </c>
      <c r="D11" s="204">
        <v>106948.21365589368</v>
      </c>
      <c r="E11" s="204">
        <v>26154.85746794751</v>
      </c>
      <c r="F11" s="204">
        <v>21069.586982680001</v>
      </c>
      <c r="G11" s="204">
        <v>59589.94952260617</v>
      </c>
      <c r="H11" s="205">
        <v>10381.162850156323</v>
      </c>
      <c r="J11" s="202"/>
      <c r="K11"/>
      <c r="L11"/>
      <c r="M11"/>
      <c r="N11"/>
      <c r="O11"/>
      <c r="P11"/>
      <c r="R11" s="203"/>
      <c r="S11" s="203"/>
    </row>
    <row r="12" spans="1:19" ht="12" customHeight="1" x14ac:dyDescent="0.25">
      <c r="A12" s="173">
        <v>2020</v>
      </c>
      <c r="B12" s="174"/>
      <c r="C12" s="204">
        <v>128196.70287360001</v>
      </c>
      <c r="D12" s="204">
        <v>117136.18321912667</v>
      </c>
      <c r="E12" s="204">
        <v>30637.437239401461</v>
      </c>
      <c r="F12" s="204">
        <v>20692.548888750007</v>
      </c>
      <c r="G12" s="204">
        <v>65632.422578075202</v>
      </c>
      <c r="H12" s="205">
        <v>11060.397428473323</v>
      </c>
      <c r="J12" s="202"/>
      <c r="K12"/>
      <c r="L12"/>
      <c r="M12"/>
      <c r="N12"/>
      <c r="O12"/>
      <c r="P12"/>
      <c r="R12" s="203"/>
      <c r="S12" s="203"/>
    </row>
    <row r="13" spans="1:19" ht="12" customHeight="1" x14ac:dyDescent="0.25">
      <c r="A13" s="173">
        <v>2021</v>
      </c>
      <c r="B13" s="174"/>
      <c r="C13" s="204">
        <v>142778.93941818998</v>
      </c>
      <c r="D13" s="204">
        <v>130509.56459423796</v>
      </c>
      <c r="E13" s="204">
        <v>32233.445158852206</v>
      </c>
      <c r="F13" s="204">
        <v>25777.470919830001</v>
      </c>
      <c r="G13" s="204">
        <v>72360.772518665763</v>
      </c>
      <c r="H13" s="205">
        <v>12269.187812952019</v>
      </c>
      <c r="J13" s="202"/>
      <c r="K13"/>
      <c r="L13"/>
      <c r="M13"/>
      <c r="N13"/>
      <c r="O13"/>
      <c r="P13"/>
      <c r="R13" s="203"/>
      <c r="S13" s="203"/>
    </row>
    <row r="14" spans="1:19" ht="12" customHeight="1" x14ac:dyDescent="0.25">
      <c r="A14" s="177">
        <v>2022</v>
      </c>
      <c r="B14" s="173"/>
      <c r="C14" s="204">
        <v>167017.19513581999</v>
      </c>
      <c r="D14" s="204">
        <v>153069.30514101687</v>
      </c>
      <c r="E14" s="204">
        <v>36405.334291607978</v>
      </c>
      <c r="F14" s="204">
        <v>31901.527138320002</v>
      </c>
      <c r="G14" s="204">
        <v>84602.783762308885</v>
      </c>
      <c r="H14" s="205">
        <v>13947.715578803129</v>
      </c>
      <c r="J14" s="202"/>
      <c r="K14"/>
      <c r="L14"/>
      <c r="M14"/>
      <c r="N14"/>
      <c r="O14"/>
      <c r="P14"/>
      <c r="R14" s="203"/>
      <c r="S14" s="203"/>
    </row>
    <row r="15" spans="1:19" ht="12" customHeight="1" x14ac:dyDescent="0.25">
      <c r="A15" s="173">
        <v>2023</v>
      </c>
      <c r="B15" s="174"/>
      <c r="C15" s="204">
        <v>187954.05605280004</v>
      </c>
      <c r="D15" s="204">
        <v>171376.23565692198</v>
      </c>
      <c r="E15" s="204">
        <v>40173.699556234053</v>
      </c>
      <c r="F15" s="204">
        <v>35794.824747940002</v>
      </c>
      <c r="G15" s="204">
        <v>95254.3786645379</v>
      </c>
      <c r="H15" s="205">
        <v>16577.767616878053</v>
      </c>
      <c r="J15" s="202"/>
      <c r="K15"/>
      <c r="L15"/>
      <c r="M15"/>
      <c r="N15"/>
      <c r="O15"/>
      <c r="P15"/>
      <c r="R15" s="203"/>
      <c r="S15" s="203"/>
    </row>
    <row r="16" spans="1:19" ht="12" customHeight="1" x14ac:dyDescent="0.25">
      <c r="A16" s="173">
        <v>2024</v>
      </c>
      <c r="B16" s="174"/>
      <c r="C16" s="206">
        <v>203893.00396419002</v>
      </c>
      <c r="D16" s="206">
        <v>184837.21016811274</v>
      </c>
      <c r="E16" s="206">
        <v>34974.792916869585</v>
      </c>
      <c r="F16" s="206">
        <v>37086.538275959996</v>
      </c>
      <c r="G16" s="206">
        <v>112615.05722183314</v>
      </c>
      <c r="H16" s="207">
        <v>19055.772642077292</v>
      </c>
      <c r="J16" s="202"/>
      <c r="K16"/>
      <c r="L16"/>
      <c r="M16"/>
      <c r="N16"/>
      <c r="O16"/>
      <c r="P16"/>
      <c r="R16" s="203"/>
      <c r="S16" s="203"/>
    </row>
    <row r="17" spans="1:20" ht="18.600000000000001" customHeight="1" x14ac:dyDescent="0.25">
      <c r="A17" s="208"/>
      <c r="B17" s="209"/>
      <c r="C17" s="171" t="s">
        <v>48</v>
      </c>
      <c r="D17" s="171"/>
      <c r="E17" s="171"/>
      <c r="F17" s="171"/>
      <c r="G17" s="171"/>
      <c r="H17" s="172"/>
      <c r="K17" s="199"/>
      <c r="L17" s="199"/>
      <c r="M17" s="199"/>
      <c r="N17" s="199"/>
      <c r="O17" s="199"/>
      <c r="P17" s="199"/>
      <c r="R17" s="203"/>
      <c r="S17" s="203"/>
    </row>
    <row r="18" spans="1:20" ht="12" customHeight="1" x14ac:dyDescent="0.25">
      <c r="A18" s="173">
        <v>2015</v>
      </c>
      <c r="B18" s="174"/>
      <c r="C18" s="210">
        <v>8444.3379428576973</v>
      </c>
      <c r="D18" s="210">
        <v>7719.7866132643303</v>
      </c>
      <c r="E18" s="210">
        <v>1918.3616818476278</v>
      </c>
      <c r="F18" s="210">
        <v>1564.4169610760973</v>
      </c>
      <c r="G18" s="210">
        <v>4227.6238437864695</v>
      </c>
      <c r="H18" s="211">
        <v>724.54780042854986</v>
      </c>
      <c r="J18" s="202"/>
      <c r="P18" s="192"/>
      <c r="R18" s="203"/>
      <c r="S18" s="203"/>
      <c r="T18" s="212"/>
    </row>
    <row r="19" spans="1:20" ht="12" customHeight="1" x14ac:dyDescent="0.25">
      <c r="A19" s="173">
        <v>2016</v>
      </c>
      <c r="B19" s="174"/>
      <c r="C19" s="213">
        <v>8877.8279308121309</v>
      </c>
      <c r="D19" s="213">
        <v>8118.5282156669955</v>
      </c>
      <c r="E19" s="213">
        <v>2013.7819383596157</v>
      </c>
      <c r="F19" s="213">
        <v>1654.7972230791286</v>
      </c>
      <c r="G19" s="213">
        <v>4439.8874511549157</v>
      </c>
      <c r="H19" s="214">
        <v>759.29600147846941</v>
      </c>
      <c r="J19" s="202"/>
      <c r="P19" s="192"/>
      <c r="R19" s="203"/>
      <c r="S19" s="203"/>
    </row>
    <row r="20" spans="1:20" ht="12" customHeight="1" x14ac:dyDescent="0.25">
      <c r="A20" s="173">
        <v>2017</v>
      </c>
      <c r="B20" s="174"/>
      <c r="C20" s="213">
        <v>9317.1187850355218</v>
      </c>
      <c r="D20" s="213">
        <v>8532.4526881097081</v>
      </c>
      <c r="E20" s="213">
        <v>2149.828957775967</v>
      </c>
      <c r="F20" s="213">
        <v>1753.060045937842</v>
      </c>
      <c r="G20" s="213">
        <v>4618.1715423211353</v>
      </c>
      <c r="H20" s="214">
        <v>784.66041207997159</v>
      </c>
      <c r="J20" s="202"/>
      <c r="P20" s="192"/>
      <c r="R20" s="203"/>
      <c r="S20" s="203"/>
    </row>
    <row r="21" spans="1:20" ht="12" customHeight="1" x14ac:dyDescent="0.25">
      <c r="A21" s="173">
        <v>2018</v>
      </c>
      <c r="B21" s="174"/>
      <c r="C21" s="213">
        <v>10027.622039852822</v>
      </c>
      <c r="D21" s="213">
        <v>9162.9279274742985</v>
      </c>
      <c r="E21" s="213">
        <v>2282.371293399653</v>
      </c>
      <c r="F21" s="213">
        <v>1811.4437129152375</v>
      </c>
      <c r="G21" s="213">
        <v>5056.0584329302228</v>
      </c>
      <c r="H21" s="214">
        <v>864.69106721333117</v>
      </c>
      <c r="J21" s="202"/>
      <c r="P21" s="192"/>
      <c r="R21" s="203"/>
      <c r="S21" s="203"/>
    </row>
    <row r="22" spans="1:20" ht="12" customHeight="1" x14ac:dyDescent="0.25">
      <c r="A22" s="173">
        <v>2019</v>
      </c>
      <c r="B22" s="174"/>
      <c r="C22" s="213">
        <v>11128.716916971563</v>
      </c>
      <c r="D22" s="213">
        <v>10144.057859361616</v>
      </c>
      <c r="E22" s="213">
        <v>2480.793071606342</v>
      </c>
      <c r="F22" s="213">
        <v>1998.454224890927</v>
      </c>
      <c r="G22" s="213">
        <v>5652.1177411965436</v>
      </c>
      <c r="H22" s="214">
        <v>984.65521769505347</v>
      </c>
      <c r="J22" s="202"/>
      <c r="P22" s="192"/>
      <c r="R22" s="203"/>
      <c r="S22" s="203"/>
    </row>
    <row r="23" spans="1:20" ht="12" customHeight="1" x14ac:dyDescent="0.25">
      <c r="A23" s="173">
        <v>2020</v>
      </c>
      <c r="B23" s="174"/>
      <c r="C23" s="213">
        <v>12159.480994356225</v>
      </c>
      <c r="D23" s="213">
        <v>11110.388658035554</v>
      </c>
      <c r="E23" s="213">
        <v>2905.9665925698409</v>
      </c>
      <c r="F23" s="213">
        <v>1962.6920918990172</v>
      </c>
      <c r="G23" s="213">
        <v>6225.2474288557405</v>
      </c>
      <c r="H23" s="214">
        <v>1049.0807431619489</v>
      </c>
      <c r="J23" s="202"/>
      <c r="P23" s="192"/>
      <c r="R23" s="203"/>
      <c r="S23" s="203"/>
    </row>
    <row r="24" spans="1:20" ht="12" customHeight="1" x14ac:dyDescent="0.25">
      <c r="A24" s="173">
        <v>2021</v>
      </c>
      <c r="B24" s="174"/>
      <c r="C24" s="213">
        <v>13542.608829507928</v>
      </c>
      <c r="D24" s="213">
        <v>12378.85635662588</v>
      </c>
      <c r="E24" s="213">
        <v>3057.3482391207508</v>
      </c>
      <c r="F24" s="213">
        <v>2444.9978876702539</v>
      </c>
      <c r="G24" s="213">
        <v>6863.4326660116085</v>
      </c>
      <c r="H24" s="214">
        <v>1163.734734854087</v>
      </c>
      <c r="J24" s="202"/>
      <c r="P24" s="192"/>
      <c r="R24" s="203"/>
      <c r="S24" s="203"/>
    </row>
    <row r="25" spans="1:20" ht="12" customHeight="1" x14ac:dyDescent="0.25">
      <c r="A25" s="177">
        <v>2022</v>
      </c>
      <c r="B25" s="173"/>
      <c r="C25" s="213">
        <v>15841.611870369767</v>
      </c>
      <c r="D25" s="213">
        <v>14518.651922870948</v>
      </c>
      <c r="E25" s="213">
        <v>3453.0526955007417</v>
      </c>
      <c r="F25" s="213">
        <v>3025.8657534414965</v>
      </c>
      <c r="G25" s="213">
        <v>8024.5896982368758</v>
      </c>
      <c r="H25" s="214">
        <v>1322.9434041089412</v>
      </c>
      <c r="J25" s="202"/>
      <c r="P25" s="192"/>
      <c r="R25" s="203"/>
      <c r="S25" s="203"/>
    </row>
    <row r="26" spans="1:20" ht="12" customHeight="1" x14ac:dyDescent="0.25">
      <c r="A26" s="173">
        <v>2023</v>
      </c>
      <c r="B26" s="174"/>
      <c r="C26" s="213">
        <v>17827.477003363962</v>
      </c>
      <c r="D26" s="213">
        <v>16255.067670572596</v>
      </c>
      <c r="E26" s="213">
        <v>3810.4828383039626</v>
      </c>
      <c r="F26" s="213">
        <v>3395.1457522900155</v>
      </c>
      <c r="G26" s="213">
        <v>9034.8954461229041</v>
      </c>
      <c r="H26" s="214">
        <v>1572.4043266934459</v>
      </c>
      <c r="J26" s="202"/>
      <c r="P26" s="192"/>
      <c r="R26" s="203"/>
      <c r="S26" s="203"/>
    </row>
    <row r="27" spans="1:20" ht="12" customHeight="1" x14ac:dyDescent="0.25">
      <c r="A27" s="173">
        <v>2024</v>
      </c>
      <c r="B27" s="174"/>
      <c r="C27" s="215">
        <v>19339.289162758367</v>
      </c>
      <c r="D27" s="215">
        <v>17531.843594331898</v>
      </c>
      <c r="E27" s="215">
        <v>3317.3655813405389</v>
      </c>
      <c r="F27" s="215">
        <v>3517.6650194945582</v>
      </c>
      <c r="G27" s="215">
        <v>10681.559020416989</v>
      </c>
      <c r="H27" s="216">
        <v>1807.4435619656538</v>
      </c>
      <c r="J27" s="202"/>
      <c r="P27" s="192"/>
      <c r="R27" s="203"/>
      <c r="S27" s="203"/>
    </row>
    <row r="28" spans="1:20" ht="21" customHeight="1" x14ac:dyDescent="0.25">
      <c r="A28" s="208"/>
      <c r="B28" s="209"/>
      <c r="C28" s="184" t="s">
        <v>102</v>
      </c>
      <c r="D28" s="184"/>
      <c r="E28" s="184"/>
      <c r="F28" s="184"/>
      <c r="G28" s="184"/>
      <c r="H28" s="185"/>
    </row>
    <row r="29" spans="1:20" ht="12" customHeight="1" x14ac:dyDescent="0.25">
      <c r="A29" s="173">
        <v>2015</v>
      </c>
      <c r="B29" s="174"/>
      <c r="C29" s="217">
        <v>100</v>
      </c>
      <c r="D29" s="217">
        <v>91.419678671124259</v>
      </c>
      <c r="E29" s="217">
        <v>22.717727485909027</v>
      </c>
      <c r="F29" s="217">
        <v>18.526223981825556</v>
      </c>
      <c r="G29" s="217">
        <v>50.06459798736779</v>
      </c>
      <c r="H29" s="218">
        <v>8.5802795356074011</v>
      </c>
      <c r="J29" s="202"/>
    </row>
    <row r="30" spans="1:20" ht="12" customHeight="1" x14ac:dyDescent="0.25">
      <c r="A30" s="173">
        <v>2016</v>
      </c>
      <c r="B30" s="174"/>
      <c r="C30" s="217">
        <v>100</v>
      </c>
      <c r="D30" s="217">
        <v>91.447235505546942</v>
      </c>
      <c r="E30" s="217">
        <v>22.68327291375423</v>
      </c>
      <c r="F30" s="217">
        <v>18.639663169589614</v>
      </c>
      <c r="G30" s="217">
        <v>50.010965359505008</v>
      </c>
      <c r="H30" s="218">
        <v>8.5527226636505684</v>
      </c>
      <c r="J30" s="202"/>
    </row>
    <row r="31" spans="1:20" ht="12" customHeight="1" x14ac:dyDescent="0.25">
      <c r="A31" s="173">
        <v>2017</v>
      </c>
      <c r="B31" s="174"/>
      <c r="C31" s="217">
        <v>100</v>
      </c>
      <c r="D31" s="217">
        <v>91.578232337382161</v>
      </c>
      <c r="E31" s="217">
        <v>23.073967471884824</v>
      </c>
      <c r="F31" s="217">
        <v>18.815473821729949</v>
      </c>
      <c r="G31" s="217">
        <v>49.566519960424962</v>
      </c>
      <c r="H31" s="218">
        <v>8.4217066475554212</v>
      </c>
      <c r="J31" s="202"/>
    </row>
    <row r="32" spans="1:20" ht="12" customHeight="1" x14ac:dyDescent="0.25">
      <c r="A32" s="173">
        <v>2018</v>
      </c>
      <c r="B32" s="174"/>
      <c r="C32" s="217">
        <v>100</v>
      </c>
      <c r="D32" s="217">
        <v>91.376877699000161</v>
      </c>
      <c r="E32" s="217">
        <v>22.760842843186694</v>
      </c>
      <c r="F32" s="217">
        <v>18.064539187017704</v>
      </c>
      <c r="G32" s="217">
        <v>50.421310384814142</v>
      </c>
      <c r="H32" s="218">
        <v>8.6230919332298885</v>
      </c>
      <c r="J32" s="202"/>
    </row>
    <row r="33" spans="1:11" ht="12" customHeight="1" x14ac:dyDescent="0.25">
      <c r="A33" s="173">
        <v>2019</v>
      </c>
      <c r="B33" s="174"/>
      <c r="C33" s="217">
        <v>100</v>
      </c>
      <c r="D33" s="217">
        <v>91.152088197083017</v>
      </c>
      <c r="E33" s="217">
        <v>22.291815760207474</v>
      </c>
      <c r="F33" s="217">
        <v>17.957633748803836</v>
      </c>
      <c r="G33" s="217">
        <v>50.788584015259907</v>
      </c>
      <c r="H33" s="218">
        <v>8.847877298356206</v>
      </c>
      <c r="J33" s="202"/>
    </row>
    <row r="34" spans="1:11" ht="12" customHeight="1" x14ac:dyDescent="0.25">
      <c r="A34" s="173">
        <v>2020</v>
      </c>
      <c r="B34" s="174"/>
      <c r="C34" s="217">
        <v>100</v>
      </c>
      <c r="D34" s="217">
        <v>91.372227673141609</v>
      </c>
      <c r="E34" s="217">
        <v>23.898771616310217</v>
      </c>
      <c r="F34" s="217">
        <v>16.141248897136258</v>
      </c>
      <c r="G34" s="217">
        <v>51.19665413141535</v>
      </c>
      <c r="H34" s="218">
        <v>8.6276769843126981</v>
      </c>
      <c r="J34" s="202"/>
    </row>
    <row r="35" spans="1:11" ht="12" customHeight="1" x14ac:dyDescent="0.25">
      <c r="A35" s="173">
        <v>2021</v>
      </c>
      <c r="B35" s="174"/>
      <c r="C35" s="217">
        <v>100</v>
      </c>
      <c r="D35" s="217">
        <v>91.406733462267965</v>
      </c>
      <c r="E35" s="217">
        <v>22.575770131225443</v>
      </c>
      <c r="F35" s="217">
        <v>18.054112899893106</v>
      </c>
      <c r="G35" s="217">
        <v>50.680284370740345</v>
      </c>
      <c r="H35" s="218">
        <v>8.5931355583307614</v>
      </c>
      <c r="J35" s="202"/>
    </row>
    <row r="36" spans="1:11" ht="12" customHeight="1" x14ac:dyDescent="0.25">
      <c r="A36" s="173">
        <v>2022</v>
      </c>
      <c r="B36" s="174"/>
      <c r="C36" s="217">
        <v>100</v>
      </c>
      <c r="D36" s="217">
        <v>91.64882994025821</v>
      </c>
      <c r="E36" s="217">
        <v>21.797357009859262</v>
      </c>
      <c r="F36" s="217">
        <v>19.100744155341236</v>
      </c>
      <c r="G36" s="217">
        <v>50.655133858228837</v>
      </c>
      <c r="H36" s="218">
        <v>8.3510656297758512</v>
      </c>
      <c r="J36" s="202"/>
    </row>
    <row r="37" spans="1:11" ht="12" customHeight="1" x14ac:dyDescent="0.25">
      <c r="A37" s="173">
        <v>2023</v>
      </c>
      <c r="B37" s="174"/>
      <c r="C37" s="217">
        <v>100</v>
      </c>
      <c r="D37" s="217">
        <v>91.179854936878286</v>
      </c>
      <c r="E37" s="217">
        <v>21.374212613399767</v>
      </c>
      <c r="F37" s="217">
        <v>19.044454533018708</v>
      </c>
      <c r="G37" s="217">
        <v>50.679607913212074</v>
      </c>
      <c r="H37" s="218">
        <v>8.8201169823230785</v>
      </c>
      <c r="J37" s="202"/>
      <c r="K37" s="202"/>
    </row>
    <row r="38" spans="1:11" ht="12" customHeight="1" x14ac:dyDescent="0.25">
      <c r="A38" s="173">
        <v>2024</v>
      </c>
      <c r="B38" s="174"/>
      <c r="C38" s="217">
        <v>100</v>
      </c>
      <c r="D38" s="217">
        <v>90.654022734677014</v>
      </c>
      <c r="E38" s="217">
        <v>17.15350317905574</v>
      </c>
      <c r="F38" s="217">
        <v>18.189215693969349</v>
      </c>
      <c r="G38" s="217">
        <v>55.232428299311266</v>
      </c>
      <c r="H38" s="218">
        <v>9.3459668902735284</v>
      </c>
      <c r="J38" s="202"/>
      <c r="K38" s="202"/>
    </row>
    <row r="39" spans="1:11" x14ac:dyDescent="0.25">
      <c r="A39" s="189"/>
      <c r="B39" s="189"/>
    </row>
    <row r="40" spans="1:11" x14ac:dyDescent="0.25">
      <c r="A40" s="219" t="s">
        <v>103</v>
      </c>
      <c r="B40" s="219"/>
      <c r="C40" s="220"/>
      <c r="D40" s="220"/>
      <c r="E40" s="221"/>
      <c r="F40" s="221"/>
      <c r="G40" s="221"/>
      <c r="H40" s="220"/>
    </row>
    <row r="41" spans="1:11" x14ac:dyDescent="0.25">
      <c r="A41" s="219" t="s">
        <v>104</v>
      </c>
      <c r="B41" s="222"/>
      <c r="C41" s="220"/>
      <c r="D41" s="220"/>
      <c r="E41" s="221"/>
      <c r="F41" s="221"/>
      <c r="G41" s="221"/>
      <c r="H41" s="220"/>
    </row>
  </sheetData>
  <mergeCells count="42">
    <mergeCell ref="A33:B33"/>
    <mergeCell ref="A34:B34"/>
    <mergeCell ref="A35:B35"/>
    <mergeCell ref="A36:B36"/>
    <mergeCell ref="A37:B37"/>
    <mergeCell ref="A38:B38"/>
    <mergeCell ref="A28:B28"/>
    <mergeCell ref="C28:H28"/>
    <mergeCell ref="A29:B29"/>
    <mergeCell ref="A30:B30"/>
    <mergeCell ref="A31:B31"/>
    <mergeCell ref="A32:B32"/>
    <mergeCell ref="A22:B22"/>
    <mergeCell ref="A23:B23"/>
    <mergeCell ref="A24:B24"/>
    <mergeCell ref="A25:B25"/>
    <mergeCell ref="A26:B26"/>
    <mergeCell ref="A27:B27"/>
    <mergeCell ref="A17:B17"/>
    <mergeCell ref="C17:H17"/>
    <mergeCell ref="A18:B18"/>
    <mergeCell ref="A19:B19"/>
    <mergeCell ref="A20:B20"/>
    <mergeCell ref="A21:B21"/>
    <mergeCell ref="A11:B11"/>
    <mergeCell ref="A12:B12"/>
    <mergeCell ref="A13:B13"/>
    <mergeCell ref="A14:B14"/>
    <mergeCell ref="A15:B15"/>
    <mergeCell ref="A16:B16"/>
    <mergeCell ref="A6:B6"/>
    <mergeCell ref="C6:H6"/>
    <mergeCell ref="A7:B7"/>
    <mergeCell ref="A8:B8"/>
    <mergeCell ref="A9:B9"/>
    <mergeCell ref="A10:B10"/>
    <mergeCell ref="A1:I1"/>
    <mergeCell ref="A3:B5"/>
    <mergeCell ref="C3:C5"/>
    <mergeCell ref="D3:H3"/>
    <mergeCell ref="D4:G4"/>
    <mergeCell ref="H4:H5"/>
  </mergeCells>
  <hyperlinks>
    <hyperlink ref="J2" location="OBSAH!A1" tooltip="obsah" display="zpět na obsah" xr:uid="{5EB4E6A2-E7FA-465E-9A84-70B91E5F795D}"/>
  </hyperlink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814BE-A8CB-4F45-9C8A-5B4C45CED417}">
  <dimension ref="A1:H40"/>
  <sheetViews>
    <sheetView tabSelected="1" zoomScaleNormal="100" workbookViewId="0"/>
  </sheetViews>
  <sheetFormatPr defaultColWidth="9.140625" defaultRowHeight="15" x14ac:dyDescent="0.25"/>
  <cols>
    <col min="1" max="1" width="10.7109375" style="150" customWidth="1"/>
    <col min="2" max="2" width="7" style="150" customWidth="1"/>
    <col min="3" max="5" width="21.28515625" style="150" customWidth="1"/>
    <col min="6" max="6" width="9.140625" style="150"/>
    <col min="7" max="8" width="8.85546875" style="156" customWidth="1"/>
    <col min="9" max="16384" width="9.140625" style="150"/>
  </cols>
  <sheetData>
    <row r="1" spans="1:8" x14ac:dyDescent="0.25">
      <c r="A1" s="149" t="s">
        <v>105</v>
      </c>
      <c r="B1" s="149"/>
      <c r="C1" s="149"/>
      <c r="D1" s="149"/>
      <c r="E1" s="149"/>
      <c r="F1" s="149"/>
      <c r="G1" s="9" t="s">
        <v>23</v>
      </c>
      <c r="H1" s="192"/>
    </row>
    <row r="2" spans="1:8" ht="15.75" thickBot="1" x14ac:dyDescent="0.3">
      <c r="A2" s="151" t="s">
        <v>25</v>
      </c>
      <c r="B2" s="151"/>
      <c r="H2" s="88"/>
    </row>
    <row r="3" spans="1:8" ht="15" customHeight="1" x14ac:dyDescent="0.25">
      <c r="A3" s="152" t="s">
        <v>26</v>
      </c>
      <c r="B3" s="153"/>
      <c r="C3" s="154" t="s">
        <v>40</v>
      </c>
      <c r="D3" s="154" t="s">
        <v>106</v>
      </c>
      <c r="E3" s="155"/>
    </row>
    <row r="4" spans="1:8" ht="15" customHeight="1" thickBot="1" x14ac:dyDescent="0.3">
      <c r="A4" s="164"/>
      <c r="B4" s="165"/>
      <c r="C4" s="166"/>
      <c r="D4" s="167" t="s">
        <v>107</v>
      </c>
      <c r="E4" s="223" t="s">
        <v>108</v>
      </c>
    </row>
    <row r="5" spans="1:8" ht="18.600000000000001" customHeight="1" x14ac:dyDescent="0.25">
      <c r="A5" s="196"/>
      <c r="B5" s="197"/>
      <c r="C5" s="172" t="s">
        <v>89</v>
      </c>
      <c r="D5" s="198"/>
      <c r="E5" s="198"/>
    </row>
    <row r="6" spans="1:8" ht="13.5" customHeight="1" x14ac:dyDescent="0.25">
      <c r="A6" s="173">
        <v>2015</v>
      </c>
      <c r="B6" s="174"/>
      <c r="C6" s="224">
        <v>5108.3018270350594</v>
      </c>
      <c r="D6" s="224">
        <v>217.91046355877626</v>
      </c>
      <c r="E6" s="225">
        <v>4890.391363476283</v>
      </c>
      <c r="G6" s="202"/>
      <c r="H6" s="202"/>
    </row>
    <row r="7" spans="1:8" ht="13.5" customHeight="1" x14ac:dyDescent="0.25">
      <c r="A7" s="173">
        <v>2016</v>
      </c>
      <c r="B7" s="174"/>
      <c r="C7" s="226">
        <v>5315.7526103702266</v>
      </c>
      <c r="D7" s="226">
        <v>229.30264433149148</v>
      </c>
      <c r="E7" s="227">
        <v>5086.4499660387355</v>
      </c>
      <c r="G7" s="202"/>
      <c r="H7" s="202"/>
    </row>
    <row r="8" spans="1:8" ht="13.5" customHeight="1" x14ac:dyDescent="0.25">
      <c r="A8" s="173">
        <v>2017</v>
      </c>
      <c r="B8" s="174"/>
      <c r="C8" s="226">
        <v>5866.92418</v>
      </c>
      <c r="D8" s="226">
        <v>243.180015</v>
      </c>
      <c r="E8" s="227">
        <v>5623.7441650000001</v>
      </c>
      <c r="G8" s="202"/>
      <c r="H8" s="202"/>
    </row>
    <row r="9" spans="1:8" ht="13.5" customHeight="1" x14ac:dyDescent="0.25">
      <c r="A9" s="173">
        <v>2018</v>
      </c>
      <c r="B9" s="174"/>
      <c r="C9" s="226">
        <v>6670.4254179999998</v>
      </c>
      <c r="D9" s="226">
        <v>255.47213000000002</v>
      </c>
      <c r="E9" s="227">
        <v>6414.9532879999997</v>
      </c>
      <c r="G9" s="202"/>
      <c r="H9" s="202"/>
    </row>
    <row r="10" spans="1:8" ht="13.5" customHeight="1" x14ac:dyDescent="0.25">
      <c r="A10" s="173">
        <v>2019</v>
      </c>
      <c r="B10" s="174"/>
      <c r="C10" s="226">
        <v>7431.9468829999996</v>
      </c>
      <c r="D10" s="226">
        <v>289.153685</v>
      </c>
      <c r="E10" s="227">
        <v>7142.7931979999994</v>
      </c>
      <c r="G10" s="202"/>
      <c r="H10" s="202"/>
    </row>
    <row r="11" spans="1:8" ht="13.5" customHeight="1" x14ac:dyDescent="0.25">
      <c r="A11" s="173">
        <v>2020</v>
      </c>
      <c r="B11" s="174"/>
      <c r="C11" s="226">
        <v>9382.8452319999978</v>
      </c>
      <c r="D11" s="226">
        <v>368.89176199999997</v>
      </c>
      <c r="E11" s="227">
        <v>9013.9534699999986</v>
      </c>
      <c r="G11" s="202"/>
      <c r="H11" s="202"/>
    </row>
    <row r="12" spans="1:8" ht="13.5" customHeight="1" x14ac:dyDescent="0.25">
      <c r="A12" s="173">
        <v>2021</v>
      </c>
      <c r="B12" s="174"/>
      <c r="C12" s="226">
        <v>10215.206505</v>
      </c>
      <c r="D12" s="226">
        <v>341.98365999999999</v>
      </c>
      <c r="E12" s="227">
        <v>9873.2228450000002</v>
      </c>
      <c r="G12" s="202"/>
      <c r="H12" s="202"/>
    </row>
    <row r="13" spans="1:8" ht="13.5" customHeight="1" x14ac:dyDescent="0.25">
      <c r="A13" s="177">
        <v>2022</v>
      </c>
      <c r="B13" s="173"/>
      <c r="C13" s="226">
        <v>10831.882800000001</v>
      </c>
      <c r="D13" s="226">
        <v>377.30594700000006</v>
      </c>
      <c r="E13" s="227">
        <v>10454.576853</v>
      </c>
      <c r="G13" s="202"/>
      <c r="H13" s="202"/>
    </row>
    <row r="14" spans="1:8" ht="13.5" customHeight="1" x14ac:dyDescent="0.25">
      <c r="A14" s="173">
        <v>2023</v>
      </c>
      <c r="B14" s="174"/>
      <c r="C14" s="226">
        <v>14610.161145999999</v>
      </c>
      <c r="D14" s="226">
        <v>454.35207600000001</v>
      </c>
      <c r="E14" s="227">
        <v>14155.809069999999</v>
      </c>
      <c r="G14" s="202"/>
      <c r="H14" s="202"/>
    </row>
    <row r="15" spans="1:8" ht="13.5" customHeight="1" x14ac:dyDescent="0.25">
      <c r="A15" s="173">
        <v>2024</v>
      </c>
      <c r="B15" s="174"/>
      <c r="C15" s="228">
        <v>16110.440235999999</v>
      </c>
      <c r="D15" s="228">
        <v>575.79243699999995</v>
      </c>
      <c r="E15" s="229">
        <v>15534.647798999998</v>
      </c>
      <c r="G15" s="202"/>
      <c r="H15" s="202"/>
    </row>
    <row r="16" spans="1:8" ht="18.600000000000001" customHeight="1" x14ac:dyDescent="0.25">
      <c r="A16" s="208"/>
      <c r="B16" s="209"/>
      <c r="C16" s="178" t="s">
        <v>48</v>
      </c>
      <c r="D16" s="178"/>
      <c r="E16" s="179"/>
    </row>
    <row r="17" spans="1:7" ht="13.5" customHeight="1" x14ac:dyDescent="0.25">
      <c r="A17" s="173">
        <v>2015</v>
      </c>
      <c r="B17" s="174"/>
      <c r="C17" s="226">
        <v>484.52337374473456</v>
      </c>
      <c r="D17" s="226">
        <v>20.668847799672641</v>
      </c>
      <c r="E17" s="227">
        <v>463.85452594506194</v>
      </c>
      <c r="G17" s="202"/>
    </row>
    <row r="18" spans="1:7" ht="13.5" customHeight="1" x14ac:dyDescent="0.25">
      <c r="A18" s="173">
        <v>2016</v>
      </c>
      <c r="B18" s="174"/>
      <c r="C18" s="226">
        <v>503.13390632662851</v>
      </c>
      <c r="D18" s="226">
        <v>21.703405637888341</v>
      </c>
      <c r="E18" s="227">
        <v>481.43050068874015</v>
      </c>
      <c r="G18" s="202"/>
    </row>
    <row r="19" spans="1:7" ht="13.5" customHeight="1" x14ac:dyDescent="0.25">
      <c r="A19" s="173">
        <v>2017</v>
      </c>
      <c r="B19" s="174"/>
      <c r="C19" s="226">
        <v>554.03085841613688</v>
      </c>
      <c r="D19" s="226">
        <v>22.964202080433061</v>
      </c>
      <c r="E19" s="227">
        <v>531.06665633570378</v>
      </c>
      <c r="G19" s="202"/>
    </row>
    <row r="20" spans="1:7" ht="13.5" customHeight="1" x14ac:dyDescent="0.25">
      <c r="A20" s="173">
        <v>2018</v>
      </c>
      <c r="B20" s="174"/>
      <c r="C20" s="226">
        <v>627.72026146128098</v>
      </c>
      <c r="D20" s="226">
        <v>24.0412001020098</v>
      </c>
      <c r="E20" s="227">
        <v>603.67906135927115</v>
      </c>
      <c r="G20" s="202"/>
    </row>
    <row r="21" spans="1:7" ht="13.5" customHeight="1" x14ac:dyDescent="0.25">
      <c r="A21" s="173">
        <v>2019</v>
      </c>
      <c r="B21" s="174"/>
      <c r="C21" s="226">
        <v>696.57148690957365</v>
      </c>
      <c r="D21" s="226">
        <v>27.101406330897817</v>
      </c>
      <c r="E21" s="227">
        <v>669.47008057867572</v>
      </c>
      <c r="G21" s="202"/>
    </row>
    <row r="22" spans="1:7" ht="13.5" customHeight="1" x14ac:dyDescent="0.25">
      <c r="A22" s="173">
        <v>2020</v>
      </c>
      <c r="B22" s="174"/>
      <c r="C22" s="226">
        <v>876.88872095778038</v>
      </c>
      <c r="D22" s="226">
        <v>34.475366197966288</v>
      </c>
      <c r="E22" s="227">
        <v>842.41335475981407</v>
      </c>
      <c r="G22" s="202"/>
    </row>
    <row r="23" spans="1:7" ht="13.5" customHeight="1" x14ac:dyDescent="0.25">
      <c r="A23" s="173">
        <v>2021</v>
      </c>
      <c r="B23" s="174"/>
      <c r="C23" s="226">
        <v>972.79805968088294</v>
      </c>
      <c r="D23" s="226">
        <v>32.567235985658307</v>
      </c>
      <c r="E23" s="230">
        <v>940.23082369522467</v>
      </c>
      <c r="G23" s="202"/>
    </row>
    <row r="24" spans="1:7" ht="13.5" customHeight="1" x14ac:dyDescent="0.25">
      <c r="A24" s="177">
        <v>2022</v>
      </c>
      <c r="B24" s="173"/>
      <c r="C24" s="226">
        <v>1006.7249994772076</v>
      </c>
      <c r="D24" s="226">
        <v>35.067156496220797</v>
      </c>
      <c r="E24" s="230">
        <v>971.65784298098663</v>
      </c>
      <c r="G24" s="202"/>
    </row>
    <row r="25" spans="1:7" ht="13.5" customHeight="1" x14ac:dyDescent="0.25">
      <c r="A25" s="173">
        <v>2023</v>
      </c>
      <c r="B25" s="174"/>
      <c r="C25" s="226">
        <v>1343.0873999199487</v>
      </c>
      <c r="D25" s="226">
        <v>41.767817774559063</v>
      </c>
      <c r="E25" s="230">
        <v>1301.3195821453899</v>
      </c>
      <c r="G25" s="202"/>
    </row>
    <row r="26" spans="1:7" ht="13.5" customHeight="1" x14ac:dyDescent="0.25">
      <c r="A26" s="173">
        <v>2024</v>
      </c>
      <c r="B26" s="174"/>
      <c r="C26" s="226">
        <v>1479.8506738280539</v>
      </c>
      <c r="D26" s="226">
        <v>52.89035019511725</v>
      </c>
      <c r="E26" s="230">
        <v>1426.9603236329367</v>
      </c>
      <c r="G26" s="202"/>
    </row>
    <row r="27" spans="1:7" ht="21" customHeight="1" x14ac:dyDescent="0.25">
      <c r="A27" s="208"/>
      <c r="B27" s="209"/>
      <c r="C27" s="184" t="s">
        <v>109</v>
      </c>
      <c r="D27" s="184"/>
      <c r="E27" s="185"/>
    </row>
    <row r="28" spans="1:7" ht="13.5" customHeight="1" x14ac:dyDescent="0.25">
      <c r="A28" s="173">
        <v>2015</v>
      </c>
      <c r="B28" s="174"/>
      <c r="C28" s="226">
        <v>100</v>
      </c>
      <c r="D28" s="226">
        <v>4.2658102621405796</v>
      </c>
      <c r="E28" s="227">
        <v>95.734189737859424</v>
      </c>
      <c r="G28" s="202"/>
    </row>
    <row r="29" spans="1:7" ht="13.5" customHeight="1" x14ac:dyDescent="0.25">
      <c r="A29" s="173">
        <v>2016</v>
      </c>
      <c r="B29" s="174"/>
      <c r="C29" s="226">
        <v>100</v>
      </c>
      <c r="D29" s="226">
        <v>4.3136440150385624</v>
      </c>
      <c r="E29" s="227">
        <v>95.686355984961438</v>
      </c>
      <c r="G29" s="202"/>
    </row>
    <row r="30" spans="1:7" ht="13.5" customHeight="1" x14ac:dyDescent="0.25">
      <c r="A30" s="173">
        <v>2017</v>
      </c>
      <c r="B30" s="174"/>
      <c r="C30" s="226">
        <v>100</v>
      </c>
      <c r="D30" s="226">
        <v>4.1449319530834643</v>
      </c>
      <c r="E30" s="227">
        <v>95.855068046916543</v>
      </c>
      <c r="G30" s="202"/>
    </row>
    <row r="31" spans="1:7" ht="13.5" customHeight="1" x14ac:dyDescent="0.25">
      <c r="A31" s="173">
        <v>2018</v>
      </c>
      <c r="B31" s="174"/>
      <c r="C31" s="226">
        <v>100</v>
      </c>
      <c r="D31" s="226">
        <v>3.8299225910031756</v>
      </c>
      <c r="E31" s="227">
        <v>96.170077408996818</v>
      </c>
      <c r="G31" s="202"/>
    </row>
    <row r="32" spans="1:7" s="156" customFormat="1" ht="13.5" customHeight="1" x14ac:dyDescent="0.25">
      <c r="A32" s="173">
        <v>2019</v>
      </c>
      <c r="B32" s="174"/>
      <c r="C32" s="226">
        <v>100</v>
      </c>
      <c r="D32" s="226">
        <v>3.8906855707138672</v>
      </c>
      <c r="E32" s="227">
        <v>96.109314429286144</v>
      </c>
      <c r="F32" s="150"/>
      <c r="G32" s="202"/>
    </row>
    <row r="33" spans="1:8" s="156" customFormat="1" ht="13.5" customHeight="1" x14ac:dyDescent="0.25">
      <c r="A33" s="173">
        <v>2020</v>
      </c>
      <c r="B33" s="174"/>
      <c r="C33" s="226">
        <v>100</v>
      </c>
      <c r="D33" s="226">
        <v>3.9315554384495472</v>
      </c>
      <c r="E33" s="227">
        <v>96.068444561550464</v>
      </c>
      <c r="F33" s="150"/>
      <c r="G33" s="202"/>
    </row>
    <row r="34" spans="1:8" s="156" customFormat="1" ht="13.5" customHeight="1" x14ac:dyDescent="0.25">
      <c r="A34" s="173">
        <v>2021</v>
      </c>
      <c r="B34" s="174"/>
      <c r="C34" s="226">
        <v>100</v>
      </c>
      <c r="D34" s="226">
        <v>3.3477899818531371</v>
      </c>
      <c r="E34" s="227">
        <v>96.652210018146874</v>
      </c>
      <c r="F34" s="150"/>
      <c r="G34" s="202"/>
    </row>
    <row r="35" spans="1:8" s="156" customFormat="1" ht="13.5" customHeight="1" x14ac:dyDescent="0.25">
      <c r="A35" s="173">
        <v>2022</v>
      </c>
      <c r="B35" s="174"/>
      <c r="C35" s="226">
        <v>100</v>
      </c>
      <c r="D35" s="226">
        <v>3.4832905226781077</v>
      </c>
      <c r="E35" s="227">
        <v>96.516709477321896</v>
      </c>
      <c r="F35" s="150"/>
      <c r="G35" s="202"/>
    </row>
    <row r="36" spans="1:8" s="156" customFormat="1" ht="13.5" customHeight="1" x14ac:dyDescent="0.25">
      <c r="A36" s="173">
        <v>2023</v>
      </c>
      <c r="B36" s="174"/>
      <c r="C36" s="226">
        <v>100</v>
      </c>
      <c r="D36" s="226">
        <v>3.109836171275862</v>
      </c>
      <c r="E36" s="227">
        <v>96.890163828724141</v>
      </c>
      <c r="F36" s="150"/>
      <c r="G36" s="202"/>
      <c r="H36" s="202"/>
    </row>
    <row r="37" spans="1:8" s="156" customFormat="1" ht="13.5" customHeight="1" x14ac:dyDescent="0.25">
      <c r="A37" s="173">
        <v>2024</v>
      </c>
      <c r="B37" s="174"/>
      <c r="C37" s="226">
        <v>100</v>
      </c>
      <c r="D37" s="226">
        <v>3.57403291632806</v>
      </c>
      <c r="E37" s="227">
        <v>96.425967083671935</v>
      </c>
      <c r="F37" s="150"/>
      <c r="G37" s="202"/>
      <c r="H37" s="202"/>
    </row>
    <row r="38" spans="1:8" s="156" customFormat="1" x14ac:dyDescent="0.25">
      <c r="A38" s="189"/>
      <c r="B38" s="189"/>
      <c r="C38" s="150"/>
      <c r="D38" s="150"/>
      <c r="E38" s="150"/>
      <c r="F38" s="150"/>
    </row>
    <row r="39" spans="1:8" s="156" customFormat="1" x14ac:dyDescent="0.25">
      <c r="A39" s="219"/>
      <c r="B39" s="219"/>
      <c r="C39" s="220"/>
      <c r="D39" s="220"/>
      <c r="E39" s="221"/>
      <c r="F39" s="150"/>
    </row>
    <row r="40" spans="1:8" s="156" customFormat="1" x14ac:dyDescent="0.25">
      <c r="A40" s="219"/>
      <c r="B40" s="222"/>
      <c r="C40" s="220"/>
      <c r="D40" s="220"/>
      <c r="E40" s="221"/>
      <c r="F40" s="150"/>
    </row>
  </sheetData>
  <mergeCells count="40"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33:B33"/>
    <mergeCell ref="A23:B23"/>
    <mergeCell ref="A24:B24"/>
    <mergeCell ref="A25:B25"/>
    <mergeCell ref="A26:B26"/>
    <mergeCell ref="A27:B27"/>
    <mergeCell ref="C27:E27"/>
    <mergeCell ref="A17:B17"/>
    <mergeCell ref="A18:B18"/>
    <mergeCell ref="A19:B19"/>
    <mergeCell ref="A20:B20"/>
    <mergeCell ref="A21:B21"/>
    <mergeCell ref="A22:B22"/>
    <mergeCell ref="A12:B12"/>
    <mergeCell ref="A13:B13"/>
    <mergeCell ref="A14:B14"/>
    <mergeCell ref="A15:B15"/>
    <mergeCell ref="A16:B16"/>
    <mergeCell ref="C16:E16"/>
    <mergeCell ref="A6:B6"/>
    <mergeCell ref="A7:B7"/>
    <mergeCell ref="A8:B8"/>
    <mergeCell ref="A9:B9"/>
    <mergeCell ref="A10:B10"/>
    <mergeCell ref="A11:B11"/>
    <mergeCell ref="A1:F1"/>
    <mergeCell ref="A3:B4"/>
    <mergeCell ref="C3:C4"/>
    <mergeCell ref="D3:E3"/>
    <mergeCell ref="A5:B5"/>
    <mergeCell ref="C5:E5"/>
  </mergeCells>
  <hyperlinks>
    <hyperlink ref="G1" location="OBSAH!A1" tooltip="obsah" display="zpět na obsah" xr:uid="{2E638748-3193-4FDD-98A3-A2C004387443}"/>
  </hyperlink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1FE0-1A70-4A25-964B-D598F12E07FB}">
  <dimension ref="A1:L43"/>
  <sheetViews>
    <sheetView tabSelected="1" zoomScaleNormal="100" workbookViewId="0"/>
  </sheetViews>
  <sheetFormatPr defaultColWidth="9.140625" defaultRowHeight="11.25" x14ac:dyDescent="0.2"/>
  <cols>
    <col min="1" max="1" width="23.140625" style="241" customWidth="1"/>
    <col min="2" max="2" width="7.85546875" style="241" bestFit="1" customWidth="1"/>
    <col min="3" max="3" width="8" style="241" customWidth="1"/>
    <col min="4" max="5" width="7.140625" style="233" customWidth="1"/>
    <col min="6" max="6" width="8.7109375" style="233" customWidth="1"/>
    <col min="7" max="7" width="9" style="233" customWidth="1"/>
    <col min="8" max="8" width="8.42578125" style="233" customWidth="1"/>
    <col min="9" max="9" width="8.85546875" style="233" customWidth="1"/>
    <col min="10" max="10" width="6.28515625" style="233" customWidth="1"/>
    <col min="11" max="16384" width="9.140625" style="233"/>
  </cols>
  <sheetData>
    <row r="1" spans="1:12" s="231" customFormat="1" ht="12" x14ac:dyDescent="0.2">
      <c r="A1" s="8" t="s">
        <v>110</v>
      </c>
      <c r="B1" s="8"/>
      <c r="C1" s="8"/>
      <c r="D1" s="8"/>
      <c r="E1" s="8"/>
      <c r="F1" s="8"/>
      <c r="G1" s="8"/>
      <c r="H1" s="8"/>
      <c r="I1" s="8"/>
      <c r="J1" s="8"/>
    </row>
    <row r="2" spans="1:12" ht="15.75" thickBot="1" x14ac:dyDescent="0.3">
      <c r="A2" s="11" t="s">
        <v>25</v>
      </c>
      <c r="B2" s="11"/>
      <c r="C2" s="11"/>
      <c r="D2" s="88"/>
      <c r="E2" s="12"/>
      <c r="F2" s="12"/>
      <c r="G2" s="12"/>
      <c r="H2" s="12"/>
      <c r="I2" s="232" t="s">
        <v>148</v>
      </c>
      <c r="J2" s="12"/>
      <c r="L2" s="9" t="s">
        <v>23</v>
      </c>
    </row>
    <row r="3" spans="1:12" s="237" customFormat="1" ht="53.25" customHeight="1" thickBot="1" x14ac:dyDescent="0.25">
      <c r="A3" s="234" t="s">
        <v>111</v>
      </c>
      <c r="B3" s="235" t="s">
        <v>40</v>
      </c>
      <c r="C3" s="235" t="s">
        <v>112</v>
      </c>
      <c r="D3" s="235" t="s">
        <v>113</v>
      </c>
      <c r="E3" s="235" t="s">
        <v>114</v>
      </c>
      <c r="F3" s="236" t="s">
        <v>115</v>
      </c>
      <c r="G3" s="235" t="s">
        <v>45</v>
      </c>
      <c r="H3" s="235" t="s">
        <v>116</v>
      </c>
      <c r="I3" s="236" t="s">
        <v>117</v>
      </c>
    </row>
    <row r="4" spans="1:12" s="241" customFormat="1" ht="14.25" customHeight="1" x14ac:dyDescent="0.2">
      <c r="A4" s="238" t="s">
        <v>40</v>
      </c>
      <c r="B4" s="239">
        <v>696817.54757201159</v>
      </c>
      <c r="C4" s="239">
        <v>514245.95387099998</v>
      </c>
      <c r="D4" s="239">
        <v>71217.153588329995</v>
      </c>
      <c r="E4" s="239">
        <v>10657.304218559999</v>
      </c>
      <c r="F4" s="240">
        <v>94503</v>
      </c>
      <c r="G4" s="239">
        <v>2961.3980000000001</v>
      </c>
      <c r="H4" s="239">
        <v>1991.7990919409763</v>
      </c>
      <c r="I4" s="240">
        <v>1240.9388021808306</v>
      </c>
    </row>
    <row r="5" spans="1:12" ht="14.25" customHeight="1" x14ac:dyDescent="0.2">
      <c r="A5" s="242" t="s">
        <v>54</v>
      </c>
      <c r="B5" s="243">
        <v>312731.50051718362</v>
      </c>
      <c r="C5" s="243">
        <v>298714.83234199998</v>
      </c>
      <c r="D5" s="243">
        <v>2400.4334510500003</v>
      </c>
      <c r="E5" s="243">
        <v>3162.9118767199998</v>
      </c>
      <c r="F5" s="244">
        <v>8394</v>
      </c>
      <c r="G5" s="243" t="s">
        <v>118</v>
      </c>
      <c r="H5" s="243">
        <v>59.322847413653321</v>
      </c>
      <c r="I5" s="244" t="s">
        <v>118</v>
      </c>
    </row>
    <row r="6" spans="1:12" ht="14.25" customHeight="1" x14ac:dyDescent="0.25">
      <c r="A6" s="245" t="s">
        <v>119</v>
      </c>
      <c r="B6" s="246">
        <v>273614.77971464372</v>
      </c>
      <c r="C6" s="246">
        <v>267592.99152099999</v>
      </c>
      <c r="D6" s="246">
        <v>1886.2315210500001</v>
      </c>
      <c r="E6" s="246">
        <v>2113.5778240300001</v>
      </c>
      <c r="F6" s="247">
        <v>1962.6560011501088</v>
      </c>
      <c r="G6" s="246" t="s">
        <v>118</v>
      </c>
      <c r="H6" s="246">
        <v>59.322847413653321</v>
      </c>
      <c r="I6" s="247" t="s">
        <v>118</v>
      </c>
      <c r="K6" s="248"/>
    </row>
    <row r="7" spans="1:12" ht="14.25" customHeight="1" x14ac:dyDescent="0.25">
      <c r="A7" s="245" t="s">
        <v>120</v>
      </c>
      <c r="B7" s="246">
        <v>10908.348107999998</v>
      </c>
      <c r="C7" s="246">
        <v>10908.348107999998</v>
      </c>
      <c r="D7" s="246" t="s">
        <v>118</v>
      </c>
      <c r="E7" s="246" t="s">
        <v>118</v>
      </c>
      <c r="F7" s="247" t="s">
        <v>118</v>
      </c>
      <c r="G7" s="246" t="s">
        <v>118</v>
      </c>
      <c r="H7" s="246" t="s">
        <v>118</v>
      </c>
      <c r="I7" s="247" t="s">
        <v>118</v>
      </c>
      <c r="K7" s="248"/>
    </row>
    <row r="8" spans="1:12" ht="14.25" customHeight="1" x14ac:dyDescent="0.25">
      <c r="A8" s="245" t="s">
        <v>121</v>
      </c>
      <c r="B8" s="246">
        <v>28208.372694539888</v>
      </c>
      <c r="C8" s="246">
        <v>20213.492713</v>
      </c>
      <c r="D8" s="246">
        <v>514.20192999999995</v>
      </c>
      <c r="E8" s="246">
        <v>1049.3340526899999</v>
      </c>
      <c r="F8" s="247">
        <v>6431.3439988498912</v>
      </c>
      <c r="G8" s="246" t="s">
        <v>118</v>
      </c>
      <c r="H8" s="246" t="s">
        <v>118</v>
      </c>
      <c r="I8" s="247" t="s">
        <v>118</v>
      </c>
      <c r="K8" s="248"/>
    </row>
    <row r="9" spans="1:12" ht="24.75" customHeight="1" x14ac:dyDescent="0.25">
      <c r="A9" s="242" t="s">
        <v>122</v>
      </c>
      <c r="B9" s="243">
        <v>56275.384724519994</v>
      </c>
      <c r="C9" s="243">
        <v>4538.8185779999994</v>
      </c>
      <c r="D9" s="243">
        <v>51573.899999999994</v>
      </c>
      <c r="E9" s="243">
        <v>89.666146520000026</v>
      </c>
      <c r="F9" s="244">
        <v>73</v>
      </c>
      <c r="G9" s="243" t="s">
        <v>118</v>
      </c>
      <c r="H9" s="243" t="s">
        <v>118</v>
      </c>
      <c r="I9" s="244" t="s">
        <v>118</v>
      </c>
      <c r="K9" s="248"/>
    </row>
    <row r="10" spans="1:12" ht="24.75" customHeight="1" x14ac:dyDescent="0.25">
      <c r="A10" s="245" t="s">
        <v>123</v>
      </c>
      <c r="B10" s="246">
        <v>27444.985557520002</v>
      </c>
      <c r="C10" s="246">
        <v>4532.6194109999997</v>
      </c>
      <c r="D10" s="246">
        <v>22749.7</v>
      </c>
      <c r="E10" s="246">
        <v>89.666146520000026</v>
      </c>
      <c r="F10" s="247">
        <v>73</v>
      </c>
      <c r="G10" s="246" t="s">
        <v>118</v>
      </c>
      <c r="H10" s="246" t="s">
        <v>118</v>
      </c>
      <c r="I10" s="247" t="s">
        <v>118</v>
      </c>
      <c r="K10" s="248"/>
    </row>
    <row r="11" spans="1:12" ht="24.75" customHeight="1" x14ac:dyDescent="0.25">
      <c r="A11" s="245" t="s">
        <v>124</v>
      </c>
      <c r="B11" s="246">
        <v>28824.199999999997</v>
      </c>
      <c r="C11" s="246" t="s">
        <v>118</v>
      </c>
      <c r="D11" s="246">
        <v>28824.199999999997</v>
      </c>
      <c r="E11" s="246" t="s">
        <v>118</v>
      </c>
      <c r="F11" s="247" t="s">
        <v>118</v>
      </c>
      <c r="G11" s="246" t="s">
        <v>118</v>
      </c>
      <c r="H11" s="246" t="s">
        <v>118</v>
      </c>
      <c r="I11" s="247" t="s">
        <v>118</v>
      </c>
      <c r="K11" s="248"/>
    </row>
    <row r="12" spans="1:12" ht="14.25" customHeight="1" x14ac:dyDescent="0.25">
      <c r="A12" s="249" t="s">
        <v>125</v>
      </c>
      <c r="B12" s="246">
        <v>6.1991670000000001</v>
      </c>
      <c r="C12" s="246">
        <v>6.1991670000000001</v>
      </c>
      <c r="D12" s="246" t="s">
        <v>118</v>
      </c>
      <c r="E12" s="246" t="s">
        <v>118</v>
      </c>
      <c r="F12" s="247" t="s">
        <v>118</v>
      </c>
      <c r="G12" s="246" t="s">
        <v>118</v>
      </c>
      <c r="H12" s="246" t="s">
        <v>118</v>
      </c>
      <c r="I12" s="247" t="s">
        <v>118</v>
      </c>
      <c r="K12" s="248"/>
    </row>
    <row r="13" spans="1:12" ht="24.75" customHeight="1" x14ac:dyDescent="0.25">
      <c r="A13" s="242" t="s">
        <v>126</v>
      </c>
      <c r="B13" s="243">
        <v>168833.63100818999</v>
      </c>
      <c r="C13" s="243">
        <v>130519.845072</v>
      </c>
      <c r="D13" s="243">
        <v>391.74054961000007</v>
      </c>
      <c r="E13" s="243">
        <v>714.04538658000001</v>
      </c>
      <c r="F13" s="244">
        <v>37208</v>
      </c>
      <c r="G13" s="243" t="s">
        <v>118</v>
      </c>
      <c r="H13" s="243" t="s">
        <v>118</v>
      </c>
      <c r="I13" s="244" t="s">
        <v>118</v>
      </c>
      <c r="K13" s="248"/>
    </row>
    <row r="14" spans="1:12" ht="14.25" customHeight="1" x14ac:dyDescent="0.25">
      <c r="A14" s="245" t="s">
        <v>127</v>
      </c>
      <c r="B14" s="246">
        <v>88492.1981171527</v>
      </c>
      <c r="C14" s="246">
        <v>75984.008600000001</v>
      </c>
      <c r="D14" s="246">
        <v>391.74054961000007</v>
      </c>
      <c r="E14" s="246">
        <v>704.19250162000003</v>
      </c>
      <c r="F14" s="247">
        <v>11412.256465922706</v>
      </c>
      <c r="G14" s="246" t="s">
        <v>118</v>
      </c>
      <c r="H14" s="246" t="s">
        <v>118</v>
      </c>
      <c r="I14" s="247" t="s">
        <v>118</v>
      </c>
      <c r="K14" s="248"/>
    </row>
    <row r="15" spans="1:12" ht="24.75" customHeight="1" x14ac:dyDescent="0.25">
      <c r="A15" s="245" t="s">
        <v>128</v>
      </c>
      <c r="B15" s="246">
        <v>38517.411420960001</v>
      </c>
      <c r="C15" s="246">
        <v>17011.558536</v>
      </c>
      <c r="D15" s="246" t="s">
        <v>118</v>
      </c>
      <c r="E15" s="246">
        <v>9.8528849600000008</v>
      </c>
      <c r="F15" s="247">
        <v>21496</v>
      </c>
      <c r="G15" s="246" t="s">
        <v>118</v>
      </c>
      <c r="H15" s="246" t="s">
        <v>118</v>
      </c>
      <c r="I15" s="247" t="s">
        <v>118</v>
      </c>
      <c r="K15" s="248"/>
    </row>
    <row r="16" spans="1:12" ht="24.75" customHeight="1" x14ac:dyDescent="0.25">
      <c r="A16" s="245" t="s">
        <v>129</v>
      </c>
      <c r="B16" s="246">
        <v>9862.8706250772939</v>
      </c>
      <c r="C16" s="246">
        <v>7638.1270910000003</v>
      </c>
      <c r="D16" s="246" t="s">
        <v>118</v>
      </c>
      <c r="E16" s="246" t="s">
        <v>118</v>
      </c>
      <c r="F16" s="247">
        <v>2224.7435340772936</v>
      </c>
      <c r="G16" s="246" t="s">
        <v>118</v>
      </c>
      <c r="H16" s="246" t="s">
        <v>118</v>
      </c>
      <c r="I16" s="247" t="s">
        <v>118</v>
      </c>
      <c r="K16" s="248"/>
    </row>
    <row r="17" spans="1:11" ht="14.25" customHeight="1" x14ac:dyDescent="0.25">
      <c r="A17" s="245" t="s">
        <v>130</v>
      </c>
      <c r="B17" s="246">
        <v>26732.223253</v>
      </c>
      <c r="C17" s="246">
        <v>24657.223253</v>
      </c>
      <c r="D17" s="246" t="s">
        <v>118</v>
      </c>
      <c r="E17" s="246" t="s">
        <v>118</v>
      </c>
      <c r="F17" s="247">
        <v>2075</v>
      </c>
      <c r="G17" s="246" t="s">
        <v>118</v>
      </c>
      <c r="H17" s="246" t="s">
        <v>118</v>
      </c>
      <c r="I17" s="247" t="s">
        <v>118</v>
      </c>
      <c r="K17" s="248"/>
    </row>
    <row r="18" spans="1:11" ht="24.75" customHeight="1" x14ac:dyDescent="0.25">
      <c r="A18" s="245" t="s">
        <v>131</v>
      </c>
      <c r="B18" s="246">
        <v>5228.927592</v>
      </c>
      <c r="C18" s="246">
        <v>5228.927592</v>
      </c>
      <c r="D18" s="246" t="s">
        <v>118</v>
      </c>
      <c r="E18" s="246" t="s">
        <v>118</v>
      </c>
      <c r="F18" s="247" t="s">
        <v>118</v>
      </c>
      <c r="G18" s="246" t="s">
        <v>118</v>
      </c>
      <c r="H18" s="246" t="s">
        <v>118</v>
      </c>
      <c r="I18" s="247" t="s">
        <v>118</v>
      </c>
      <c r="K18" s="248"/>
    </row>
    <row r="19" spans="1:11" ht="26.25" customHeight="1" x14ac:dyDescent="0.25">
      <c r="A19" s="242" t="s">
        <v>132</v>
      </c>
      <c r="B19" s="243">
        <v>28974.115561720002</v>
      </c>
      <c r="C19" s="243">
        <v>20756.753421000001</v>
      </c>
      <c r="D19" s="243">
        <v>697.82447706999994</v>
      </c>
      <c r="E19" s="243">
        <v>5579.5376636499996</v>
      </c>
      <c r="F19" s="244">
        <v>1940</v>
      </c>
      <c r="G19" s="243" t="s">
        <v>118</v>
      </c>
      <c r="H19" s="243" t="s">
        <v>118</v>
      </c>
      <c r="I19" s="244" t="s">
        <v>118</v>
      </c>
      <c r="K19" s="248"/>
    </row>
    <row r="20" spans="1:11" ht="24.75" customHeight="1" x14ac:dyDescent="0.25">
      <c r="A20" s="245" t="s">
        <v>133</v>
      </c>
      <c r="B20" s="246">
        <v>14553.79756454</v>
      </c>
      <c r="C20" s="246">
        <v>8179.6873720000012</v>
      </c>
      <c r="D20" s="246">
        <v>697.82447706999994</v>
      </c>
      <c r="E20" s="246">
        <v>5579.2857154699996</v>
      </c>
      <c r="F20" s="247">
        <v>97</v>
      </c>
      <c r="G20" s="246" t="s">
        <v>118</v>
      </c>
      <c r="H20" s="246" t="s">
        <v>118</v>
      </c>
      <c r="I20" s="247" t="s">
        <v>118</v>
      </c>
      <c r="K20" s="248"/>
    </row>
    <row r="21" spans="1:11" ht="14.25" customHeight="1" x14ac:dyDescent="0.25">
      <c r="A21" s="245" t="s">
        <v>58</v>
      </c>
      <c r="B21" s="246">
        <v>14420.317997180002</v>
      </c>
      <c r="C21" s="246">
        <v>12577.066049000001</v>
      </c>
      <c r="D21" s="246" t="s">
        <v>118</v>
      </c>
      <c r="E21" s="246">
        <v>0.25194817999999997</v>
      </c>
      <c r="F21" s="247">
        <v>1843</v>
      </c>
      <c r="G21" s="246" t="s">
        <v>118</v>
      </c>
      <c r="H21" s="246" t="s">
        <v>118</v>
      </c>
      <c r="I21" s="247" t="s">
        <v>118</v>
      </c>
      <c r="K21" s="248"/>
    </row>
    <row r="22" spans="1:11" ht="26.25" customHeight="1" x14ac:dyDescent="0.25">
      <c r="A22" s="250" t="s">
        <v>134</v>
      </c>
      <c r="B22" s="243">
        <v>90286.023226149991</v>
      </c>
      <c r="C22" s="243">
        <v>43396.559380999999</v>
      </c>
      <c r="D22" s="243" t="s">
        <v>118</v>
      </c>
      <c r="E22" s="243">
        <v>1.46384515</v>
      </c>
      <c r="F22" s="244">
        <v>46888</v>
      </c>
      <c r="G22" s="243" t="s">
        <v>118</v>
      </c>
      <c r="H22" s="243" t="s">
        <v>118</v>
      </c>
      <c r="I22" s="244" t="s">
        <v>118</v>
      </c>
      <c r="K22" s="248"/>
    </row>
    <row r="23" spans="1:11" ht="14.25" customHeight="1" x14ac:dyDescent="0.25">
      <c r="A23" s="245" t="s">
        <v>135</v>
      </c>
      <c r="B23" s="246">
        <v>77908.597719999991</v>
      </c>
      <c r="C23" s="246">
        <v>39198.597719999998</v>
      </c>
      <c r="D23" s="246" t="s">
        <v>118</v>
      </c>
      <c r="E23" s="246" t="s">
        <v>118</v>
      </c>
      <c r="F23" s="247">
        <v>38710</v>
      </c>
      <c r="G23" s="246" t="s">
        <v>118</v>
      </c>
      <c r="H23" s="246" t="s">
        <v>118</v>
      </c>
      <c r="I23" s="247" t="s">
        <v>118</v>
      </c>
      <c r="K23" s="248"/>
    </row>
    <row r="24" spans="1:11" ht="33.75" customHeight="1" x14ac:dyDescent="0.25">
      <c r="A24" s="245" t="s">
        <v>136</v>
      </c>
      <c r="B24" s="246">
        <v>12116.961660999999</v>
      </c>
      <c r="C24" s="246">
        <v>4197.9616609999994</v>
      </c>
      <c r="D24" s="246" t="s">
        <v>118</v>
      </c>
      <c r="E24" s="246" t="s">
        <v>118</v>
      </c>
      <c r="F24" s="247">
        <v>7919</v>
      </c>
      <c r="G24" s="246" t="s">
        <v>118</v>
      </c>
      <c r="H24" s="246" t="s">
        <v>118</v>
      </c>
      <c r="I24" s="247" t="s">
        <v>118</v>
      </c>
      <c r="K24" s="248"/>
    </row>
    <row r="25" spans="1:11" ht="14.25" customHeight="1" x14ac:dyDescent="0.25">
      <c r="A25" s="245" t="s">
        <v>137</v>
      </c>
      <c r="B25" s="246">
        <v>260.46384515</v>
      </c>
      <c r="C25" s="246" t="s">
        <v>118</v>
      </c>
      <c r="D25" s="246" t="s">
        <v>118</v>
      </c>
      <c r="E25" s="246">
        <v>1.46384515</v>
      </c>
      <c r="F25" s="247">
        <v>259</v>
      </c>
      <c r="G25" s="246" t="s">
        <v>118</v>
      </c>
      <c r="H25" s="246" t="s">
        <v>118</v>
      </c>
      <c r="I25" s="247" t="s">
        <v>118</v>
      </c>
      <c r="K25" s="248"/>
    </row>
    <row r="26" spans="1:11" ht="18.75" customHeight="1" x14ac:dyDescent="0.25">
      <c r="A26" s="251" t="s">
        <v>60</v>
      </c>
      <c r="B26" s="243">
        <v>4041.8063618783854</v>
      </c>
      <c r="C26" s="243">
        <v>517.53111200000001</v>
      </c>
      <c r="D26" s="243" t="s">
        <v>118</v>
      </c>
      <c r="E26" s="243" t="s">
        <v>118</v>
      </c>
      <c r="F26" s="244" t="s">
        <v>118</v>
      </c>
      <c r="G26" s="243">
        <v>2961.3980000000001</v>
      </c>
      <c r="H26" s="243">
        <v>562.87724987838499</v>
      </c>
      <c r="I26" s="244" t="s">
        <v>118</v>
      </c>
      <c r="K26" s="248"/>
    </row>
    <row r="27" spans="1:11" ht="26.25" customHeight="1" x14ac:dyDescent="0.25">
      <c r="A27" s="242" t="s">
        <v>138</v>
      </c>
      <c r="B27" s="243">
        <v>12914.315732050833</v>
      </c>
      <c r="C27" s="243">
        <v>10009.673000000001</v>
      </c>
      <c r="D27" s="243">
        <v>2844.4759052800005</v>
      </c>
      <c r="E27" s="243">
        <v>10.146774590000001</v>
      </c>
      <c r="F27" s="244" t="s">
        <v>118</v>
      </c>
      <c r="G27" s="243" t="s">
        <v>118</v>
      </c>
      <c r="H27" s="243" t="s">
        <v>118</v>
      </c>
      <c r="I27" s="244">
        <v>50.020052180830497</v>
      </c>
      <c r="K27" s="248"/>
    </row>
    <row r="28" spans="1:11" ht="16.5" customHeight="1" x14ac:dyDescent="0.25">
      <c r="A28" s="245" t="s">
        <v>139</v>
      </c>
      <c r="B28" s="246">
        <v>2854.6226798700004</v>
      </c>
      <c r="C28" s="246" t="s">
        <v>118</v>
      </c>
      <c r="D28" s="246">
        <v>2844.4759052800005</v>
      </c>
      <c r="E28" s="246">
        <v>10.146774590000001</v>
      </c>
      <c r="F28" s="247" t="s">
        <v>118</v>
      </c>
      <c r="G28" s="246" t="s">
        <v>118</v>
      </c>
      <c r="H28" s="246" t="s">
        <v>118</v>
      </c>
      <c r="I28" s="247" t="s">
        <v>118</v>
      </c>
      <c r="K28" s="248"/>
    </row>
    <row r="29" spans="1:11" ht="24" customHeight="1" x14ac:dyDescent="0.25">
      <c r="A29" s="245" t="s">
        <v>140</v>
      </c>
      <c r="B29" s="246">
        <v>10009.673000000001</v>
      </c>
      <c r="C29" s="246">
        <v>10009.673000000001</v>
      </c>
      <c r="D29" s="246" t="s">
        <v>118</v>
      </c>
      <c r="E29" s="246" t="s">
        <v>118</v>
      </c>
      <c r="F29" s="247" t="s">
        <v>118</v>
      </c>
      <c r="G29" s="246" t="s">
        <v>118</v>
      </c>
      <c r="H29" s="246" t="s">
        <v>118</v>
      </c>
      <c r="I29" s="247" t="s">
        <v>118</v>
      </c>
      <c r="K29" s="248"/>
    </row>
    <row r="30" spans="1:11" ht="14.25" customHeight="1" x14ac:dyDescent="0.25">
      <c r="A30" s="249" t="s">
        <v>141</v>
      </c>
      <c r="B30" s="246">
        <v>50.020052180830497</v>
      </c>
      <c r="C30" s="246" t="s">
        <v>118</v>
      </c>
      <c r="D30" s="246" t="s">
        <v>118</v>
      </c>
      <c r="E30" s="246" t="s">
        <v>118</v>
      </c>
      <c r="F30" s="247" t="s">
        <v>118</v>
      </c>
      <c r="G30" s="246" t="s">
        <v>118</v>
      </c>
      <c r="H30" s="246" t="s">
        <v>118</v>
      </c>
      <c r="I30" s="247">
        <v>50.020052180830497</v>
      </c>
      <c r="K30" s="248"/>
    </row>
    <row r="31" spans="1:11" ht="36.75" customHeight="1" x14ac:dyDescent="0.25">
      <c r="A31" s="252" t="s">
        <v>142</v>
      </c>
      <c r="B31" s="243">
        <v>11887.6</v>
      </c>
      <c r="C31" s="243" t="s">
        <v>118</v>
      </c>
      <c r="D31" s="243">
        <v>11887.6</v>
      </c>
      <c r="E31" s="243" t="s">
        <v>118</v>
      </c>
      <c r="F31" s="244" t="s">
        <v>118</v>
      </c>
      <c r="G31" s="243" t="s">
        <v>118</v>
      </c>
      <c r="H31" s="243" t="s">
        <v>118</v>
      </c>
      <c r="I31" s="244" t="s">
        <v>118</v>
      </c>
      <c r="K31" s="248"/>
    </row>
    <row r="32" spans="1:11" ht="14.25" customHeight="1" x14ac:dyDescent="0.25">
      <c r="A32" s="250" t="s">
        <v>143</v>
      </c>
      <c r="B32" s="243">
        <v>1190.91875</v>
      </c>
      <c r="C32" s="243" t="s">
        <v>118</v>
      </c>
      <c r="D32" s="243" t="s">
        <v>118</v>
      </c>
      <c r="E32" s="243" t="s">
        <v>118</v>
      </c>
      <c r="F32" s="244" t="s">
        <v>118</v>
      </c>
      <c r="G32" s="243" t="s">
        <v>118</v>
      </c>
      <c r="H32" s="243" t="s">
        <v>118</v>
      </c>
      <c r="I32" s="244">
        <v>1190.91875</v>
      </c>
      <c r="K32" s="248"/>
    </row>
    <row r="33" spans="1:11" ht="14.25" customHeight="1" x14ac:dyDescent="0.25">
      <c r="A33" s="250" t="s">
        <v>64</v>
      </c>
      <c r="B33" s="243">
        <v>9682.2516903189371</v>
      </c>
      <c r="C33" s="243">
        <v>5791.9409649999998</v>
      </c>
      <c r="D33" s="243">
        <v>1421.1792053199997</v>
      </c>
      <c r="E33" s="243">
        <v>1099.5325253499998</v>
      </c>
      <c r="F33" s="244" t="s">
        <v>118</v>
      </c>
      <c r="G33" s="243" t="s">
        <v>118</v>
      </c>
      <c r="H33" s="243">
        <v>1369.5989946489378</v>
      </c>
      <c r="I33" s="244" t="s">
        <v>118</v>
      </c>
      <c r="K33" s="248"/>
    </row>
    <row r="34" spans="1:11" ht="14.25" customHeight="1" x14ac:dyDescent="0.25">
      <c r="A34" s="233"/>
      <c r="B34" s="233"/>
      <c r="C34" s="233"/>
      <c r="K34" s="248"/>
    </row>
    <row r="35" spans="1:11" x14ac:dyDescent="0.2">
      <c r="A35" s="148" t="s">
        <v>144</v>
      </c>
      <c r="D35" s="253"/>
      <c r="E35" s="253"/>
      <c r="F35" s="253"/>
      <c r="G35" s="253"/>
      <c r="H35" s="253"/>
      <c r="I35" s="253"/>
      <c r="J35" s="253"/>
    </row>
    <row r="36" spans="1:11" x14ac:dyDescent="0.2">
      <c r="A36" s="108" t="s">
        <v>145</v>
      </c>
    </row>
    <row r="37" spans="1:11" ht="15" x14ac:dyDescent="0.25">
      <c r="A37" s="111" t="s">
        <v>146</v>
      </c>
      <c r="D37"/>
      <c r="E37"/>
      <c r="F37"/>
      <c r="G37"/>
      <c r="H37"/>
      <c r="I37"/>
      <c r="J37"/>
    </row>
    <row r="38" spans="1:11" ht="15" x14ac:dyDescent="0.25">
      <c r="D38"/>
      <c r="E38"/>
      <c r="F38"/>
      <c r="G38"/>
      <c r="H38"/>
      <c r="I38"/>
      <c r="J38"/>
    </row>
    <row r="39" spans="1:11" ht="15" x14ac:dyDescent="0.25">
      <c r="D39"/>
      <c r="E39"/>
      <c r="F39"/>
      <c r="G39"/>
      <c r="H39"/>
      <c r="I39"/>
      <c r="J39"/>
    </row>
    <row r="40" spans="1:11" ht="15" x14ac:dyDescent="0.25">
      <c r="D40"/>
      <c r="E40"/>
      <c r="F40"/>
      <c r="G40"/>
      <c r="H40"/>
      <c r="I40"/>
      <c r="J40"/>
    </row>
    <row r="41" spans="1:11" ht="15" x14ac:dyDescent="0.25">
      <c r="D41"/>
      <c r="E41"/>
      <c r="F41"/>
      <c r="G41"/>
      <c r="H41"/>
      <c r="I41"/>
      <c r="J41"/>
    </row>
    <row r="42" spans="1:11" x14ac:dyDescent="0.2">
      <c r="D42" s="253"/>
      <c r="E42" s="253"/>
      <c r="F42" s="253"/>
      <c r="G42" s="253"/>
      <c r="H42" s="253"/>
      <c r="I42" s="253"/>
      <c r="J42" s="253"/>
    </row>
    <row r="43" spans="1:11" x14ac:dyDescent="0.2">
      <c r="D43" s="253"/>
      <c r="E43" s="253"/>
      <c r="F43" s="253"/>
      <c r="G43" s="253"/>
      <c r="H43" s="253"/>
      <c r="I43" s="253"/>
      <c r="J43" s="253"/>
    </row>
  </sheetData>
  <hyperlinks>
    <hyperlink ref="L2" location="OBSAH!A1" tooltip="obsah" display="zpět na obsah" xr:uid="{E914F80A-494D-47CB-B083-2D759A668332}"/>
  </hyperlinks>
  <pageMargins left="0.7" right="0.7" top="0.78740157499999996" bottom="0.78740157499999996" header="0.3" footer="0.3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62B9-9CD5-4E80-9C9A-A99F7BEDB0D7}">
  <dimension ref="A1:R42"/>
  <sheetViews>
    <sheetView tabSelected="1" zoomScaleNormal="100" workbookViewId="0"/>
  </sheetViews>
  <sheetFormatPr defaultColWidth="8.85546875" defaultRowHeight="15" x14ac:dyDescent="0.25"/>
  <cols>
    <col min="1" max="1" width="24.28515625" style="262" customWidth="1"/>
    <col min="2" max="3" width="8.5703125" style="262" customWidth="1"/>
    <col min="4" max="4" width="8.140625" style="272" customWidth="1"/>
    <col min="5" max="5" width="8.140625" style="262" customWidth="1"/>
    <col min="6" max="6" width="8.5703125" style="262" customWidth="1"/>
    <col min="7" max="7" width="9.42578125" style="262" customWidth="1"/>
    <col min="8" max="9" width="8.5703125" style="262" customWidth="1"/>
    <col min="10" max="10" width="7.140625" style="262" customWidth="1"/>
    <col min="11" max="11" width="3.28515625" style="262" customWidth="1"/>
    <col min="12" max="12" width="8.85546875" style="262"/>
    <col min="13" max="13" width="10.140625" style="262" bestFit="1" customWidth="1"/>
    <col min="14" max="14" width="11.85546875" style="262" bestFit="1" customWidth="1"/>
    <col min="15" max="16384" width="8.85546875" style="262"/>
  </cols>
  <sheetData>
    <row r="1" spans="1:18" s="12" customFormat="1" ht="18.75" customHeight="1" x14ac:dyDescent="0.25">
      <c r="A1" s="8" t="s">
        <v>147</v>
      </c>
      <c r="B1" s="8"/>
      <c r="C1" s="8"/>
      <c r="D1" s="8"/>
      <c r="E1" s="8"/>
      <c r="F1" s="8"/>
      <c r="G1" s="8"/>
      <c r="H1" s="8"/>
      <c r="I1" s="8"/>
      <c r="J1" s="8"/>
      <c r="K1" s="254"/>
      <c r="L1" s="9" t="s">
        <v>23</v>
      </c>
    </row>
    <row r="2" spans="1:18" s="12" customFormat="1" ht="18.75" customHeight="1" thickBot="1" x14ac:dyDescent="0.3">
      <c r="A2" s="11" t="s">
        <v>25</v>
      </c>
      <c r="B2" s="11"/>
      <c r="D2" s="88"/>
      <c r="I2" s="255" t="s">
        <v>148</v>
      </c>
      <c r="L2" s="9"/>
    </row>
    <row r="3" spans="1:18" s="257" customFormat="1" ht="37.5" customHeight="1" thickBot="1" x14ac:dyDescent="0.25">
      <c r="A3" s="256" t="s">
        <v>149</v>
      </c>
      <c r="B3" s="235" t="s">
        <v>40</v>
      </c>
      <c r="C3" s="235" t="s">
        <v>112</v>
      </c>
      <c r="D3" s="235" t="s">
        <v>113</v>
      </c>
      <c r="E3" s="235" t="s">
        <v>114</v>
      </c>
      <c r="F3" s="236" t="s">
        <v>115</v>
      </c>
      <c r="G3" s="235" t="s">
        <v>45</v>
      </c>
      <c r="H3" s="235" t="s">
        <v>116</v>
      </c>
      <c r="I3" s="236" t="s">
        <v>117</v>
      </c>
      <c r="K3" s="258"/>
    </row>
    <row r="4" spans="1:18" ht="18.75" customHeight="1" x14ac:dyDescent="0.25">
      <c r="A4" s="259" t="s">
        <v>40</v>
      </c>
      <c r="B4" s="260">
        <v>696817.52641801187</v>
      </c>
      <c r="C4" s="260">
        <v>514245.93271700002</v>
      </c>
      <c r="D4" s="260">
        <v>71217.153588330009</v>
      </c>
      <c r="E4" s="260">
        <v>10657.304218559999</v>
      </c>
      <c r="F4" s="261">
        <v>94503</v>
      </c>
      <c r="G4" s="260">
        <v>2961.3980000000001</v>
      </c>
      <c r="H4" s="260">
        <v>1991.7990919409763</v>
      </c>
      <c r="I4" s="261">
        <v>1240.9388021808306</v>
      </c>
      <c r="K4" s="263"/>
      <c r="L4" s="248"/>
      <c r="M4"/>
      <c r="N4"/>
      <c r="O4"/>
    </row>
    <row r="5" spans="1:18" ht="18.75" customHeight="1" x14ac:dyDescent="0.25">
      <c r="A5" s="264" t="s">
        <v>150</v>
      </c>
      <c r="B5" s="265">
        <v>375431.14870693651</v>
      </c>
      <c r="C5" s="265">
        <v>337346.93478300003</v>
      </c>
      <c r="D5" s="265">
        <v>1534.1921396600001</v>
      </c>
      <c r="E5" s="265">
        <v>3814.78646979</v>
      </c>
      <c r="F5" s="266">
        <v>32675.912467072816</v>
      </c>
      <c r="G5" s="265" t="s">
        <v>118</v>
      </c>
      <c r="H5" s="265">
        <v>59.322847413653321</v>
      </c>
      <c r="I5" s="266" t="s">
        <v>118</v>
      </c>
      <c r="K5" s="263"/>
      <c r="L5" s="248"/>
      <c r="M5"/>
      <c r="N5"/>
      <c r="O5"/>
      <c r="P5" s="248"/>
      <c r="Q5" s="248"/>
      <c r="R5" s="248"/>
    </row>
    <row r="6" spans="1:18" ht="18.75" customHeight="1" x14ac:dyDescent="0.25">
      <c r="A6" s="267" t="s">
        <v>151</v>
      </c>
      <c r="B6" s="265">
        <v>180511.03359682378</v>
      </c>
      <c r="C6" s="265">
        <v>174245.86207500001</v>
      </c>
      <c r="D6" s="265">
        <v>1142.45159005</v>
      </c>
      <c r="E6" s="265">
        <v>3100.7410832099999</v>
      </c>
      <c r="F6" s="266">
        <v>1962.6560011501088</v>
      </c>
      <c r="G6" s="265" t="s">
        <v>118</v>
      </c>
      <c r="H6" s="265">
        <v>59.322847413653321</v>
      </c>
      <c r="I6" s="266" t="s">
        <v>118</v>
      </c>
      <c r="K6" s="263"/>
      <c r="L6" s="248"/>
      <c r="M6"/>
      <c r="Q6" s="248"/>
      <c r="R6" s="248"/>
    </row>
    <row r="7" spans="1:18" ht="18.75" customHeight="1" x14ac:dyDescent="0.25">
      <c r="A7" s="267" t="s">
        <v>152</v>
      </c>
      <c r="B7" s="265">
        <v>9507.112505000001</v>
      </c>
      <c r="C7" s="265">
        <v>9507.112505000001</v>
      </c>
      <c r="D7" s="265" t="s">
        <v>118</v>
      </c>
      <c r="E7" s="265" t="s">
        <v>118</v>
      </c>
      <c r="F7" s="266" t="s">
        <v>118</v>
      </c>
      <c r="G7" s="265" t="s">
        <v>118</v>
      </c>
      <c r="H7" s="265" t="s">
        <v>118</v>
      </c>
      <c r="I7" s="266" t="s">
        <v>118</v>
      </c>
      <c r="K7" s="263"/>
      <c r="L7" s="248"/>
      <c r="M7"/>
      <c r="N7" s="268"/>
      <c r="O7" s="268"/>
      <c r="Q7" s="248"/>
      <c r="R7" s="248"/>
    </row>
    <row r="8" spans="1:18" ht="18.75" customHeight="1" x14ac:dyDescent="0.25">
      <c r="A8" s="267" t="s">
        <v>153</v>
      </c>
      <c r="B8" s="265">
        <v>184837.21016811271</v>
      </c>
      <c r="C8" s="265">
        <v>153018.167766</v>
      </c>
      <c r="D8" s="265">
        <v>391.74054961000007</v>
      </c>
      <c r="E8" s="265">
        <v>714.04538658000001</v>
      </c>
      <c r="F8" s="266">
        <v>30713.256465922706</v>
      </c>
      <c r="G8" s="265" t="s">
        <v>118</v>
      </c>
      <c r="H8" s="265" t="s">
        <v>118</v>
      </c>
      <c r="I8" s="266" t="s">
        <v>118</v>
      </c>
      <c r="K8" s="263"/>
      <c r="L8" s="248"/>
      <c r="M8"/>
      <c r="N8" s="248"/>
      <c r="O8" s="248"/>
      <c r="P8" s="248"/>
      <c r="Q8" s="248"/>
      <c r="R8" s="248"/>
    </row>
    <row r="9" spans="1:18" ht="18.75" customHeight="1" x14ac:dyDescent="0.25">
      <c r="A9" s="267" t="s">
        <v>154</v>
      </c>
      <c r="B9" s="265">
        <v>575.79243699999995</v>
      </c>
      <c r="C9" s="265">
        <v>575.79243699999995</v>
      </c>
      <c r="D9" s="265" t="s">
        <v>118</v>
      </c>
      <c r="E9" s="265" t="s">
        <v>118</v>
      </c>
      <c r="F9" s="266" t="s">
        <v>118</v>
      </c>
      <c r="G9" s="265" t="s">
        <v>118</v>
      </c>
      <c r="H9" s="265" t="s">
        <v>118</v>
      </c>
      <c r="I9" s="266" t="s">
        <v>118</v>
      </c>
      <c r="K9" s="263"/>
      <c r="L9" s="248"/>
      <c r="M9"/>
      <c r="Q9" s="248"/>
      <c r="R9" s="248"/>
    </row>
    <row r="10" spans="1:18" ht="18.75" customHeight="1" x14ac:dyDescent="0.25">
      <c r="A10" s="264" t="s">
        <v>155</v>
      </c>
      <c r="B10" s="269">
        <v>37814.295535437181</v>
      </c>
      <c r="C10" s="269">
        <v>28632.155348</v>
      </c>
      <c r="D10" s="269">
        <v>463.88186099999996</v>
      </c>
      <c r="E10" s="269">
        <v>62.170793509999989</v>
      </c>
      <c r="F10" s="270">
        <v>8656.0875329271839</v>
      </c>
      <c r="G10" s="269" t="s">
        <v>118</v>
      </c>
      <c r="H10" s="269" t="s">
        <v>118</v>
      </c>
      <c r="I10" s="270" t="s">
        <v>118</v>
      </c>
      <c r="K10" s="263"/>
      <c r="L10" s="248"/>
      <c r="M10" s="248"/>
      <c r="Q10" s="248"/>
      <c r="R10" s="248"/>
    </row>
    <row r="11" spans="1:18" ht="18.75" customHeight="1" x14ac:dyDescent="0.25">
      <c r="A11" s="267" t="s">
        <v>151</v>
      </c>
      <c r="B11" s="265">
        <v>18758.522893359892</v>
      </c>
      <c r="C11" s="265">
        <v>11801.12624</v>
      </c>
      <c r="D11" s="265">
        <v>463.88186099999996</v>
      </c>
      <c r="E11" s="265">
        <v>62.170793509999989</v>
      </c>
      <c r="F11" s="266">
        <v>6431.3439988498912</v>
      </c>
      <c r="G11" s="265" t="s">
        <v>118</v>
      </c>
      <c r="H11" s="265" t="s">
        <v>118</v>
      </c>
      <c r="I11" s="266" t="s">
        <v>118</v>
      </c>
      <c r="K11" s="271"/>
      <c r="L11" s="248"/>
      <c r="M11" s="248"/>
      <c r="N11" s="248"/>
      <c r="O11" s="248"/>
      <c r="P11" s="248"/>
      <c r="Q11" s="248"/>
      <c r="R11" s="248"/>
    </row>
    <row r="12" spans="1:18" ht="18.75" customHeight="1" x14ac:dyDescent="0.25">
      <c r="A12" s="267" t="s">
        <v>153</v>
      </c>
      <c r="B12" s="265">
        <v>19055.772642077292</v>
      </c>
      <c r="C12" s="265">
        <v>16831.029107999999</v>
      </c>
      <c r="D12" s="265" t="s">
        <v>118</v>
      </c>
      <c r="E12" s="265" t="s">
        <v>118</v>
      </c>
      <c r="F12" s="266">
        <v>2224.7435340772936</v>
      </c>
      <c r="G12" s="265" t="s">
        <v>118</v>
      </c>
      <c r="H12" s="265" t="s">
        <v>118</v>
      </c>
      <c r="I12" s="266" t="s">
        <v>118</v>
      </c>
      <c r="K12" s="263"/>
      <c r="L12" s="248"/>
      <c r="M12" s="248"/>
      <c r="P12" s="248"/>
      <c r="Q12" s="248"/>
      <c r="R12" s="248"/>
    </row>
    <row r="13" spans="1:18" s="272" customFormat="1" ht="24.75" customHeight="1" x14ac:dyDescent="0.25">
      <c r="A13" s="264" t="s">
        <v>156</v>
      </c>
      <c r="B13" s="269">
        <v>94293.068561519991</v>
      </c>
      <c r="C13" s="269">
        <v>27799.802415000002</v>
      </c>
      <c r="D13" s="269">
        <v>64255.600000000006</v>
      </c>
      <c r="E13" s="269">
        <v>89.666146520000026</v>
      </c>
      <c r="F13" s="270">
        <v>2148</v>
      </c>
      <c r="G13" s="269" t="s">
        <v>118</v>
      </c>
      <c r="H13" s="269" t="s">
        <v>118</v>
      </c>
      <c r="I13" s="270" t="s">
        <v>118</v>
      </c>
      <c r="K13" s="273"/>
      <c r="L13" s="248"/>
      <c r="M13" s="248"/>
      <c r="N13" s="262"/>
      <c r="O13" s="262"/>
      <c r="P13" s="262"/>
      <c r="Q13" s="248"/>
      <c r="R13" s="248"/>
    </row>
    <row r="14" spans="1:18" ht="18.75" customHeight="1" x14ac:dyDescent="0.25">
      <c r="A14" s="267" t="s">
        <v>151</v>
      </c>
      <c r="B14" s="265">
        <v>74670.544956519996</v>
      </c>
      <c r="C14" s="265">
        <v>22139.878810000002</v>
      </c>
      <c r="D14" s="265">
        <v>52368</v>
      </c>
      <c r="E14" s="265">
        <v>89.666146520000026</v>
      </c>
      <c r="F14" s="266">
        <v>73</v>
      </c>
      <c r="G14" s="265" t="s">
        <v>118</v>
      </c>
      <c r="H14" s="265" t="s">
        <v>118</v>
      </c>
      <c r="I14" s="266" t="s">
        <v>118</v>
      </c>
      <c r="K14" s="263"/>
      <c r="L14" s="248"/>
      <c r="M14" s="248"/>
      <c r="N14" s="248"/>
      <c r="O14" s="248"/>
      <c r="Q14" s="248"/>
      <c r="R14" s="248"/>
    </row>
    <row r="15" spans="1:18" ht="18.75" customHeight="1" x14ac:dyDescent="0.25">
      <c r="A15" s="267" t="s">
        <v>152</v>
      </c>
      <c r="B15" s="265">
        <v>4087.875806</v>
      </c>
      <c r="C15" s="265">
        <v>39.575806</v>
      </c>
      <c r="D15" s="265">
        <v>4048.3</v>
      </c>
      <c r="E15" s="265" t="s">
        <v>118</v>
      </c>
      <c r="F15" s="266" t="s">
        <v>118</v>
      </c>
      <c r="G15" s="265" t="s">
        <v>118</v>
      </c>
      <c r="H15" s="265" t="s">
        <v>118</v>
      </c>
      <c r="I15" s="266" t="s">
        <v>118</v>
      </c>
      <c r="K15" s="263"/>
      <c r="L15" s="248"/>
      <c r="M15" s="248"/>
      <c r="P15" s="268"/>
      <c r="Q15" s="248"/>
      <c r="R15" s="248"/>
    </row>
    <row r="16" spans="1:18" ht="18.75" customHeight="1" x14ac:dyDescent="0.25">
      <c r="A16" s="267" t="s">
        <v>153</v>
      </c>
      <c r="B16" s="265" t="s">
        <v>118</v>
      </c>
      <c r="C16" s="265" t="s">
        <v>118</v>
      </c>
      <c r="D16" s="265" t="s">
        <v>118</v>
      </c>
      <c r="E16" s="265" t="s">
        <v>118</v>
      </c>
      <c r="F16" s="266" t="s">
        <v>118</v>
      </c>
      <c r="G16" s="265" t="s">
        <v>118</v>
      </c>
      <c r="H16" s="265" t="s">
        <v>118</v>
      </c>
      <c r="I16" s="266" t="s">
        <v>118</v>
      </c>
      <c r="K16" s="263"/>
      <c r="L16" s="248"/>
      <c r="M16" s="248"/>
      <c r="N16" s="248"/>
      <c r="O16" s="248"/>
      <c r="P16" s="248"/>
      <c r="Q16" s="248"/>
      <c r="R16" s="248"/>
    </row>
    <row r="17" spans="1:18" ht="18.75" customHeight="1" x14ac:dyDescent="0.25">
      <c r="A17" s="267" t="s">
        <v>154</v>
      </c>
      <c r="B17" s="265">
        <v>15534.647798999998</v>
      </c>
      <c r="C17" s="265">
        <v>5620.3477989999992</v>
      </c>
      <c r="D17" s="265">
        <v>7839.3</v>
      </c>
      <c r="E17" s="265" t="s">
        <v>118</v>
      </c>
      <c r="F17" s="266">
        <v>2075</v>
      </c>
      <c r="G17" s="265" t="s">
        <v>118</v>
      </c>
      <c r="H17" s="265" t="s">
        <v>118</v>
      </c>
      <c r="I17" s="266" t="s">
        <v>118</v>
      </c>
      <c r="K17" s="263"/>
      <c r="L17" s="248"/>
      <c r="M17" s="248"/>
      <c r="Q17" s="248"/>
      <c r="R17" s="248"/>
    </row>
    <row r="18" spans="1:18" ht="18.75" customHeight="1" x14ac:dyDescent="0.25">
      <c r="A18" s="264" t="s">
        <v>157</v>
      </c>
      <c r="B18" s="269">
        <v>35903.551242720001</v>
      </c>
      <c r="C18" s="269">
        <v>27686.189102</v>
      </c>
      <c r="D18" s="269">
        <v>697.82447706999994</v>
      </c>
      <c r="E18" s="269">
        <v>5579.5376636499996</v>
      </c>
      <c r="F18" s="270">
        <v>1940</v>
      </c>
      <c r="G18" s="269" t="s">
        <v>118</v>
      </c>
      <c r="H18" s="269" t="s">
        <v>118</v>
      </c>
      <c r="I18" s="270" t="s">
        <v>118</v>
      </c>
      <c r="K18" s="263"/>
      <c r="L18" s="248"/>
      <c r="M18" s="274"/>
      <c r="Q18" s="248"/>
      <c r="R18" s="248"/>
    </row>
    <row r="19" spans="1:18" ht="18.75" customHeight="1" x14ac:dyDescent="0.25">
      <c r="A19" s="267" t="s">
        <v>74</v>
      </c>
      <c r="B19" s="265">
        <v>17215.397706180003</v>
      </c>
      <c r="C19" s="265">
        <v>16109.345758000001</v>
      </c>
      <c r="D19" s="265" t="s">
        <v>118</v>
      </c>
      <c r="E19" s="265">
        <v>0.25194817999999997</v>
      </c>
      <c r="F19" s="266">
        <v>1105.8</v>
      </c>
      <c r="G19" s="265" t="s">
        <v>118</v>
      </c>
      <c r="H19" s="265" t="s">
        <v>118</v>
      </c>
      <c r="I19" s="266" t="s">
        <v>118</v>
      </c>
      <c r="K19" s="263"/>
      <c r="L19" s="248"/>
      <c r="M19" s="248"/>
      <c r="N19" s="248"/>
      <c r="O19" s="248"/>
      <c r="Q19" s="248"/>
      <c r="R19" s="248"/>
    </row>
    <row r="20" spans="1:18" ht="18.75" customHeight="1" x14ac:dyDescent="0.25">
      <c r="A20" s="267" t="s">
        <v>75</v>
      </c>
      <c r="B20" s="265">
        <v>3941.4779189999999</v>
      </c>
      <c r="C20" s="265">
        <v>3204.2779189999997</v>
      </c>
      <c r="D20" s="265" t="s">
        <v>118</v>
      </c>
      <c r="E20" s="265" t="s">
        <v>118</v>
      </c>
      <c r="F20" s="266">
        <v>737.2</v>
      </c>
      <c r="G20" s="265" t="s">
        <v>118</v>
      </c>
      <c r="H20" s="265" t="s">
        <v>118</v>
      </c>
      <c r="I20" s="266" t="s">
        <v>118</v>
      </c>
      <c r="K20" s="263"/>
      <c r="L20" s="248"/>
      <c r="M20" s="248"/>
      <c r="N20" s="248"/>
      <c r="O20" s="248"/>
      <c r="Q20" s="248"/>
      <c r="R20" s="248"/>
    </row>
    <row r="21" spans="1:18" ht="18.75" customHeight="1" x14ac:dyDescent="0.25">
      <c r="A21" s="267" t="s">
        <v>76</v>
      </c>
      <c r="B21" s="265">
        <v>14746.675617540001</v>
      </c>
      <c r="C21" s="265">
        <v>8372.5654250000007</v>
      </c>
      <c r="D21" s="265">
        <v>697.82447706999994</v>
      </c>
      <c r="E21" s="265">
        <v>5579.2857154699996</v>
      </c>
      <c r="F21" s="266">
        <v>97</v>
      </c>
      <c r="G21" s="265" t="s">
        <v>118</v>
      </c>
      <c r="H21" s="265" t="s">
        <v>118</v>
      </c>
      <c r="I21" s="266" t="s">
        <v>118</v>
      </c>
      <c r="K21" s="263"/>
      <c r="L21" s="248"/>
      <c r="M21" s="248"/>
      <c r="P21" s="248"/>
      <c r="Q21" s="248"/>
      <c r="R21" s="248"/>
    </row>
    <row r="22" spans="1:18" s="275" customFormat="1" ht="24.75" customHeight="1" x14ac:dyDescent="0.25">
      <c r="A22" s="264" t="s">
        <v>158</v>
      </c>
      <c r="B22" s="269">
        <v>108604.36680815001</v>
      </c>
      <c r="C22" s="269">
        <v>61714.902963</v>
      </c>
      <c r="D22" s="269" t="s">
        <v>118</v>
      </c>
      <c r="E22" s="269">
        <v>1.46384515</v>
      </c>
      <c r="F22" s="270">
        <v>46888</v>
      </c>
      <c r="G22" s="269" t="s">
        <v>118</v>
      </c>
      <c r="H22" s="269" t="s">
        <v>118</v>
      </c>
      <c r="I22" s="270" t="s">
        <v>118</v>
      </c>
      <c r="K22" s="276"/>
      <c r="L22" s="248"/>
      <c r="M22" s="248"/>
      <c r="N22" s="262"/>
      <c r="O22" s="262"/>
      <c r="P22" s="262"/>
      <c r="Q22" s="248"/>
      <c r="R22" s="248"/>
    </row>
    <row r="23" spans="1:18" ht="18.75" customHeight="1" x14ac:dyDescent="0.25">
      <c r="A23" s="267" t="s">
        <v>159</v>
      </c>
      <c r="B23" s="265">
        <v>93969.332995000004</v>
      </c>
      <c r="C23" s="265">
        <v>55259.332995000004</v>
      </c>
      <c r="D23" s="265" t="s">
        <v>118</v>
      </c>
      <c r="E23" s="265" t="s">
        <v>118</v>
      </c>
      <c r="F23" s="266">
        <v>38710</v>
      </c>
      <c r="G23" s="265" t="s">
        <v>118</v>
      </c>
      <c r="H23" s="265" t="s">
        <v>118</v>
      </c>
      <c r="I23" s="266" t="s">
        <v>118</v>
      </c>
      <c r="K23" s="263"/>
      <c r="L23" s="248"/>
      <c r="Q23" s="248"/>
      <c r="R23" s="248"/>
    </row>
    <row r="24" spans="1:18" ht="18.75" customHeight="1" x14ac:dyDescent="0.25">
      <c r="A24" s="267" t="s">
        <v>160</v>
      </c>
      <c r="B24" s="265">
        <v>14635.033813149999</v>
      </c>
      <c r="C24" s="265">
        <v>6455.5699679999998</v>
      </c>
      <c r="D24" s="265" t="s">
        <v>118</v>
      </c>
      <c r="E24" s="265">
        <v>1.46384515</v>
      </c>
      <c r="F24" s="266">
        <v>8178</v>
      </c>
      <c r="G24" s="265" t="s">
        <v>118</v>
      </c>
      <c r="H24" s="265" t="s">
        <v>118</v>
      </c>
      <c r="I24" s="266" t="s">
        <v>118</v>
      </c>
      <c r="K24" s="263"/>
      <c r="L24" s="248"/>
      <c r="N24" s="248"/>
      <c r="O24" s="248"/>
      <c r="Q24" s="248"/>
      <c r="R24" s="248"/>
    </row>
    <row r="25" spans="1:18" ht="18.75" customHeight="1" x14ac:dyDescent="0.25">
      <c r="A25" s="264" t="s">
        <v>78</v>
      </c>
      <c r="B25" s="269">
        <v>21887.480588938386</v>
      </c>
      <c r="C25" s="269">
        <v>15060.856519000001</v>
      </c>
      <c r="D25" s="269">
        <v>780.74283184999979</v>
      </c>
      <c r="E25" s="269">
        <v>326.60598820999996</v>
      </c>
      <c r="F25" s="270">
        <v>2195</v>
      </c>
      <c r="G25" s="269">
        <v>2961.3980000000001</v>
      </c>
      <c r="H25" s="269">
        <v>562.87724987838499</v>
      </c>
      <c r="I25" s="270" t="s">
        <v>118</v>
      </c>
      <c r="K25" s="263"/>
      <c r="L25" s="248"/>
      <c r="N25" s="248"/>
      <c r="O25" s="248"/>
      <c r="P25" s="277"/>
      <c r="Q25" s="248"/>
      <c r="R25" s="248"/>
    </row>
    <row r="26" spans="1:18" ht="24.75" customHeight="1" x14ac:dyDescent="0.25">
      <c r="A26" s="267" t="s">
        <v>161</v>
      </c>
      <c r="B26" s="265">
        <v>1990.0958850583847</v>
      </c>
      <c r="C26" s="265">
        <v>422.19433800000002</v>
      </c>
      <c r="D26" s="265">
        <v>722.5720328499998</v>
      </c>
      <c r="E26" s="265">
        <v>282.45226432999993</v>
      </c>
      <c r="F26" s="266" t="s">
        <v>118</v>
      </c>
      <c r="G26" s="265" t="s">
        <v>118</v>
      </c>
      <c r="H26" s="265">
        <v>562.87724987838499</v>
      </c>
      <c r="I26" s="266" t="s">
        <v>118</v>
      </c>
      <c r="K26" s="263"/>
      <c r="L26" s="248"/>
      <c r="Q26" s="248"/>
      <c r="R26" s="248"/>
    </row>
    <row r="27" spans="1:18" ht="18.75" customHeight="1" x14ac:dyDescent="0.25">
      <c r="A27" s="267" t="s">
        <v>162</v>
      </c>
      <c r="B27" s="265">
        <v>4138.197963999999</v>
      </c>
      <c r="C27" s="265">
        <v>2670.1979639999986</v>
      </c>
      <c r="D27" s="265" t="s">
        <v>118</v>
      </c>
      <c r="E27" s="265" t="s">
        <v>118</v>
      </c>
      <c r="F27" s="266">
        <v>1468</v>
      </c>
      <c r="G27" s="265" t="s">
        <v>118</v>
      </c>
      <c r="H27" s="265" t="s">
        <v>118</v>
      </c>
      <c r="I27" s="266" t="s">
        <v>118</v>
      </c>
      <c r="K27" s="263"/>
      <c r="L27" s="248"/>
      <c r="Q27" s="248"/>
      <c r="R27" s="248"/>
    </row>
    <row r="28" spans="1:18" ht="24.75" customHeight="1" x14ac:dyDescent="0.25">
      <c r="A28" s="267" t="s">
        <v>163</v>
      </c>
      <c r="B28" s="265">
        <v>1985.3055600000002</v>
      </c>
      <c r="C28" s="265">
        <v>1985.3055600000002</v>
      </c>
      <c r="D28" s="265" t="s">
        <v>118</v>
      </c>
      <c r="E28" s="265" t="s">
        <v>118</v>
      </c>
      <c r="F28" s="266" t="s">
        <v>118</v>
      </c>
      <c r="G28" s="265" t="s">
        <v>118</v>
      </c>
      <c r="H28" s="265" t="s">
        <v>118</v>
      </c>
      <c r="I28" s="266" t="s">
        <v>118</v>
      </c>
      <c r="K28" s="263"/>
      <c r="L28" s="248"/>
      <c r="M28" s="248"/>
      <c r="P28" s="248"/>
      <c r="Q28" s="248"/>
      <c r="R28" s="248"/>
    </row>
    <row r="29" spans="1:18" ht="24.75" customHeight="1" x14ac:dyDescent="0.25">
      <c r="A29" s="267" t="s">
        <v>164</v>
      </c>
      <c r="B29" s="265">
        <v>13773.881179880002</v>
      </c>
      <c r="C29" s="265">
        <v>9983.1586570000018</v>
      </c>
      <c r="D29" s="265">
        <v>58.170799000000002</v>
      </c>
      <c r="E29" s="265">
        <v>44.153723880000001</v>
      </c>
      <c r="F29" s="266">
        <v>727</v>
      </c>
      <c r="G29" s="265">
        <v>2961.3980000000001</v>
      </c>
      <c r="H29" s="265" t="s">
        <v>118</v>
      </c>
      <c r="I29" s="266" t="s">
        <v>118</v>
      </c>
      <c r="K29" s="263"/>
      <c r="L29" s="248"/>
      <c r="Q29" s="248"/>
      <c r="R29" s="248"/>
    </row>
    <row r="30" spans="1:18" ht="24.75" customHeight="1" x14ac:dyDescent="0.25">
      <c r="A30" s="264" t="s">
        <v>165</v>
      </c>
      <c r="B30" s="269">
        <v>12914.315732050833</v>
      </c>
      <c r="C30" s="269">
        <v>10009.673000000001</v>
      </c>
      <c r="D30" s="269">
        <v>2844.4759052800005</v>
      </c>
      <c r="E30" s="269">
        <v>10.146774590000001</v>
      </c>
      <c r="F30" s="270" t="s">
        <v>118</v>
      </c>
      <c r="G30" s="269" t="s">
        <v>118</v>
      </c>
      <c r="H30" s="269" t="s">
        <v>118</v>
      </c>
      <c r="I30" s="270">
        <v>50.020052180830497</v>
      </c>
      <c r="K30" s="263"/>
      <c r="L30" s="248"/>
      <c r="Q30" s="248"/>
      <c r="R30" s="248"/>
    </row>
    <row r="31" spans="1:18" ht="24.75" customHeight="1" x14ac:dyDescent="0.25">
      <c r="A31" s="278" t="s">
        <v>166</v>
      </c>
      <c r="B31" s="269">
        <v>9969.2992422589377</v>
      </c>
      <c r="C31" s="269">
        <v>5995.4185870000001</v>
      </c>
      <c r="D31" s="269">
        <v>640.43637346999981</v>
      </c>
      <c r="E31" s="269">
        <v>772.92653713999982</v>
      </c>
      <c r="F31" s="270" t="s">
        <v>118</v>
      </c>
      <c r="G31" s="269" t="s">
        <v>118</v>
      </c>
      <c r="H31" s="279">
        <v>1369.5989946489378</v>
      </c>
      <c r="I31" s="270">
        <v>1190.91875</v>
      </c>
      <c r="K31" s="263"/>
      <c r="L31" s="248"/>
      <c r="Q31" s="248"/>
      <c r="R31" s="248"/>
    </row>
    <row r="32" spans="1:18" ht="18.75" customHeight="1" x14ac:dyDescent="0.25">
      <c r="D32" s="262"/>
      <c r="K32" s="263"/>
      <c r="L32" s="248"/>
      <c r="N32" s="248"/>
      <c r="O32" s="248"/>
      <c r="Q32" s="248"/>
      <c r="R32" s="248"/>
    </row>
    <row r="33" spans="1:16" ht="18.75" customHeight="1" x14ac:dyDescent="0.25">
      <c r="A33" s="280"/>
      <c r="B33" s="280"/>
      <c r="C33" s="281"/>
      <c r="D33" s="281"/>
      <c r="E33" s="281"/>
      <c r="F33" s="281"/>
      <c r="G33" s="281"/>
      <c r="H33" s="281"/>
      <c r="I33" s="281"/>
      <c r="J33" s="281"/>
      <c r="L33" s="248"/>
    </row>
    <row r="34" spans="1:16" ht="15" customHeight="1" x14ac:dyDescent="0.25">
      <c r="A34" s="280"/>
      <c r="B34" s="280"/>
      <c r="C34" s="281"/>
      <c r="D34" s="281"/>
      <c r="E34" s="281"/>
      <c r="F34" s="281"/>
      <c r="G34" s="281"/>
      <c r="H34" s="281"/>
      <c r="I34" s="281"/>
      <c r="J34" s="281"/>
      <c r="L34" s="248"/>
    </row>
    <row r="35" spans="1:16" ht="8.25" customHeight="1" x14ac:dyDescent="0.25">
      <c r="L35" s="248"/>
      <c r="N35" s="248"/>
      <c r="O35" s="248"/>
      <c r="P35" s="248"/>
    </row>
    <row r="36" spans="1:16" ht="7.5" customHeight="1" x14ac:dyDescent="0.25">
      <c r="C36" s="268"/>
      <c r="D36" s="268"/>
      <c r="E36" s="268"/>
      <c r="F36" s="268"/>
      <c r="G36" s="268"/>
      <c r="H36" s="268"/>
      <c r="I36" s="268"/>
      <c r="J36" s="268"/>
      <c r="L36" s="248"/>
    </row>
    <row r="37" spans="1:16" x14ac:dyDescent="0.25">
      <c r="C37" s="268"/>
      <c r="D37" s="268"/>
      <c r="E37" s="268"/>
      <c r="F37" s="268"/>
      <c r="G37" s="268"/>
      <c r="H37" s="268"/>
      <c r="I37" s="268"/>
      <c r="J37" s="268"/>
    </row>
    <row r="38" spans="1:16" x14ac:dyDescent="0.25">
      <c r="C38" s="268"/>
      <c r="D38" s="268"/>
      <c r="E38" s="268"/>
      <c r="F38" s="268"/>
      <c r="G38" s="268"/>
      <c r="H38" s="268"/>
      <c r="I38" s="268"/>
      <c r="J38" s="268"/>
      <c r="P38" s="248"/>
    </row>
    <row r="39" spans="1:16" x14ac:dyDescent="0.25">
      <c r="C39" s="268"/>
      <c r="D39" s="268"/>
      <c r="E39" s="268"/>
      <c r="F39" s="268"/>
      <c r="G39" s="268"/>
      <c r="H39" s="268"/>
      <c r="I39" s="268"/>
      <c r="J39" s="268"/>
    </row>
    <row r="40" spans="1:16" x14ac:dyDescent="0.25">
      <c r="C40" s="268"/>
      <c r="D40" s="268"/>
      <c r="E40" s="268"/>
      <c r="F40" s="268"/>
      <c r="G40" s="268"/>
      <c r="H40" s="268"/>
      <c r="I40" s="268"/>
      <c r="J40" s="268"/>
    </row>
    <row r="41" spans="1:16" x14ac:dyDescent="0.25">
      <c r="C41" s="268"/>
      <c r="D41" s="268"/>
      <c r="E41" s="268"/>
      <c r="F41" s="268"/>
      <c r="G41" s="268"/>
      <c r="H41" s="268"/>
      <c r="I41" s="268"/>
      <c r="J41" s="268"/>
    </row>
    <row r="42" spans="1:16" x14ac:dyDescent="0.25">
      <c r="C42" s="268"/>
      <c r="D42" s="268"/>
      <c r="E42" s="268"/>
      <c r="F42" s="268"/>
      <c r="G42" s="268"/>
      <c r="H42" s="268"/>
      <c r="I42" s="268"/>
      <c r="J42" s="268"/>
    </row>
  </sheetData>
  <hyperlinks>
    <hyperlink ref="L1" location="OBSAH!A1" tooltip="obsah" display="zpět na obsah" xr:uid="{27AE0E44-FBE0-4A80-AFC1-CD6377FFDD22}"/>
  </hyperlinks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E1EB-D47D-48BC-B11B-44EC50A8D8AD}">
  <dimension ref="A1:P42"/>
  <sheetViews>
    <sheetView tabSelected="1" zoomScaleNormal="100" workbookViewId="0"/>
  </sheetViews>
  <sheetFormatPr defaultColWidth="9.140625" defaultRowHeight="11.25" x14ac:dyDescent="0.2"/>
  <cols>
    <col min="1" max="1" width="19.140625" style="233" customWidth="1"/>
    <col min="2" max="3" width="7.85546875" style="233" bestFit="1" customWidth="1"/>
    <col min="4" max="4" width="7" style="233" bestFit="1" customWidth="1"/>
    <col min="5" max="5" width="7.85546875" style="233" bestFit="1" customWidth="1"/>
    <col min="6" max="7" width="7" style="301" bestFit="1" customWidth="1"/>
    <col min="8" max="8" width="7" style="233" bestFit="1" customWidth="1"/>
    <col min="9" max="9" width="6.140625" style="233" bestFit="1" customWidth="1"/>
    <col min="10" max="10" width="7" style="233" bestFit="1" customWidth="1"/>
    <col min="11" max="11" width="7.28515625" style="233" bestFit="1" customWidth="1"/>
    <col min="12" max="13" width="6.140625" style="233" bestFit="1" customWidth="1"/>
    <col min="14" max="14" width="6.28515625" style="233" customWidth="1"/>
    <col min="15" max="16384" width="9.140625" style="233"/>
  </cols>
  <sheetData>
    <row r="1" spans="1:16" s="231" customFormat="1" ht="13.5" customHeight="1" x14ac:dyDescent="0.2">
      <c r="A1" s="8" t="s">
        <v>167</v>
      </c>
      <c r="B1" s="8"/>
      <c r="C1" s="8"/>
      <c r="D1" s="8"/>
      <c r="E1" s="8"/>
      <c r="F1" s="282"/>
      <c r="G1" s="282"/>
      <c r="H1" s="8"/>
      <c r="I1" s="8"/>
      <c r="J1" s="8"/>
      <c r="K1" s="8"/>
      <c r="L1" s="8"/>
      <c r="M1" s="8"/>
      <c r="N1" s="8"/>
      <c r="O1" s="8"/>
      <c r="P1" s="8"/>
    </row>
    <row r="2" spans="1:16" ht="15.75" thickBot="1" x14ac:dyDescent="0.3">
      <c r="A2" s="11" t="s">
        <v>25</v>
      </c>
      <c r="B2" s="11"/>
      <c r="C2" s="88"/>
      <c r="D2" s="88"/>
      <c r="E2" s="88"/>
      <c r="F2" s="283"/>
      <c r="G2" s="283"/>
      <c r="H2" s="12"/>
      <c r="I2" s="12"/>
      <c r="J2" s="12"/>
      <c r="K2" s="12"/>
      <c r="L2" s="284" t="s">
        <v>148</v>
      </c>
      <c r="M2" s="284"/>
      <c r="N2" s="12"/>
      <c r="O2" s="9" t="s">
        <v>23</v>
      </c>
      <c r="P2" s="12"/>
    </row>
    <row r="3" spans="1:16" ht="109.5" customHeight="1" thickBot="1" x14ac:dyDescent="0.25">
      <c r="A3" s="285" t="s">
        <v>168</v>
      </c>
      <c r="B3" s="286" t="s">
        <v>40</v>
      </c>
      <c r="C3" s="286" t="s">
        <v>54</v>
      </c>
      <c r="D3" s="286" t="s">
        <v>169</v>
      </c>
      <c r="E3" s="286" t="s">
        <v>170</v>
      </c>
      <c r="F3" s="287" t="s">
        <v>57</v>
      </c>
      <c r="G3" s="287" t="s">
        <v>58</v>
      </c>
      <c r="H3" s="286" t="s">
        <v>171</v>
      </c>
      <c r="I3" s="286" t="s">
        <v>60</v>
      </c>
      <c r="J3" s="286" t="s">
        <v>172</v>
      </c>
      <c r="K3" s="286" t="s">
        <v>173</v>
      </c>
      <c r="L3" s="286" t="s">
        <v>174</v>
      </c>
      <c r="M3" s="288" t="s">
        <v>175</v>
      </c>
    </row>
    <row r="4" spans="1:16" ht="15" customHeight="1" x14ac:dyDescent="0.2">
      <c r="A4" s="289" t="s">
        <v>40</v>
      </c>
      <c r="B4" s="260">
        <v>696817.54757201171</v>
      </c>
      <c r="C4" s="290">
        <v>312731.50051718368</v>
      </c>
      <c r="D4" s="290">
        <v>56275.384724520001</v>
      </c>
      <c r="E4" s="290">
        <v>168833.63100819004</v>
      </c>
      <c r="F4" s="290">
        <v>14553.79756454</v>
      </c>
      <c r="G4" s="290">
        <v>14420.317997180002</v>
      </c>
      <c r="H4" s="290">
        <v>90286.023226150006</v>
      </c>
      <c r="I4" s="290">
        <v>4041.8063618783858</v>
      </c>
      <c r="J4" s="290">
        <v>12914.315732050833</v>
      </c>
      <c r="K4" s="290">
        <v>11887.6</v>
      </c>
      <c r="L4" s="290">
        <v>1190.91875</v>
      </c>
      <c r="M4" s="291">
        <v>9682.2516903189371</v>
      </c>
    </row>
    <row r="5" spans="1:16" ht="15" customHeight="1" x14ac:dyDescent="0.25">
      <c r="A5" s="264" t="s">
        <v>150</v>
      </c>
      <c r="B5" s="269">
        <v>375431.14870693651</v>
      </c>
      <c r="C5" s="269">
        <v>255128.87798082377</v>
      </c>
      <c r="D5" s="269">
        <v>80.70301400000001</v>
      </c>
      <c r="E5" s="269">
        <v>120153.93250511272</v>
      </c>
      <c r="F5" s="100" t="s">
        <v>118</v>
      </c>
      <c r="G5" s="100" t="s">
        <v>118</v>
      </c>
      <c r="H5" s="269" t="s">
        <v>118</v>
      </c>
      <c r="I5" s="269" t="s">
        <v>118</v>
      </c>
      <c r="J5" s="269" t="s">
        <v>118</v>
      </c>
      <c r="K5" s="269" t="s">
        <v>118</v>
      </c>
      <c r="L5" s="269" t="s">
        <v>118</v>
      </c>
      <c r="M5" s="270">
        <v>67.635207000000008</v>
      </c>
      <c r="O5" s="248"/>
      <c r="P5" s="292"/>
    </row>
    <row r="6" spans="1:16" ht="15" customHeight="1" x14ac:dyDescent="0.25">
      <c r="A6" s="267" t="s">
        <v>151</v>
      </c>
      <c r="B6" s="265">
        <v>180511.03359682378</v>
      </c>
      <c r="C6" s="265">
        <v>180510.37260582377</v>
      </c>
      <c r="D6" s="265" t="s">
        <v>118</v>
      </c>
      <c r="E6" s="265" t="s">
        <v>118</v>
      </c>
      <c r="F6" s="293" t="s">
        <v>118</v>
      </c>
      <c r="G6" s="293" t="s">
        <v>118</v>
      </c>
      <c r="H6" s="265" t="s">
        <v>118</v>
      </c>
      <c r="I6" s="265" t="s">
        <v>118</v>
      </c>
      <c r="J6" s="265" t="s">
        <v>118</v>
      </c>
      <c r="K6" s="265" t="s">
        <v>118</v>
      </c>
      <c r="L6" s="265" t="s">
        <v>118</v>
      </c>
      <c r="M6" s="266">
        <v>0.660991</v>
      </c>
      <c r="O6" s="248"/>
      <c r="P6" s="292"/>
    </row>
    <row r="7" spans="1:16" ht="15" customHeight="1" x14ac:dyDescent="0.25">
      <c r="A7" s="267" t="s">
        <v>152</v>
      </c>
      <c r="B7" s="265">
        <v>9507.1125049999991</v>
      </c>
      <c r="C7" s="265">
        <v>4796.3075250000002</v>
      </c>
      <c r="D7" s="265" t="s">
        <v>118</v>
      </c>
      <c r="E7" s="265">
        <v>4710.7753149999999</v>
      </c>
      <c r="F7" s="293" t="s">
        <v>118</v>
      </c>
      <c r="G7" s="293" t="s">
        <v>118</v>
      </c>
      <c r="H7" s="265" t="s">
        <v>118</v>
      </c>
      <c r="I7" s="265" t="s">
        <v>118</v>
      </c>
      <c r="J7" s="265" t="s">
        <v>118</v>
      </c>
      <c r="K7" s="265" t="s">
        <v>118</v>
      </c>
      <c r="L7" s="265" t="s">
        <v>118</v>
      </c>
      <c r="M7" s="266" t="s">
        <v>118</v>
      </c>
      <c r="O7" s="248"/>
      <c r="P7" s="292"/>
    </row>
    <row r="8" spans="1:16" ht="15" customHeight="1" x14ac:dyDescent="0.25">
      <c r="A8" s="267" t="s">
        <v>153</v>
      </c>
      <c r="B8" s="265">
        <v>184837.21016811271</v>
      </c>
      <c r="C8" s="265">
        <v>69804.916839999991</v>
      </c>
      <c r="D8" s="265">
        <v>68.455498000000006</v>
      </c>
      <c r="E8" s="265">
        <v>114896.89457411271</v>
      </c>
      <c r="F8" s="293" t="s">
        <v>118</v>
      </c>
      <c r="G8" s="293" t="s">
        <v>118</v>
      </c>
      <c r="H8" s="265" t="s">
        <v>118</v>
      </c>
      <c r="I8" s="265" t="s">
        <v>118</v>
      </c>
      <c r="J8" s="265" t="s">
        <v>118</v>
      </c>
      <c r="K8" s="265" t="s">
        <v>118</v>
      </c>
      <c r="L8" s="265" t="s">
        <v>118</v>
      </c>
      <c r="M8" s="266">
        <v>66.943256000000005</v>
      </c>
      <c r="O8" s="248"/>
      <c r="P8" s="292"/>
    </row>
    <row r="9" spans="1:16" ht="15" customHeight="1" x14ac:dyDescent="0.25">
      <c r="A9" s="267" t="s">
        <v>154</v>
      </c>
      <c r="B9" s="265">
        <v>575.79243700000006</v>
      </c>
      <c r="C9" s="265">
        <v>17.281010000000002</v>
      </c>
      <c r="D9" s="265">
        <v>12.247515999999999</v>
      </c>
      <c r="E9" s="265">
        <v>546.26261599999998</v>
      </c>
      <c r="F9" s="293" t="s">
        <v>118</v>
      </c>
      <c r="G9" s="293" t="s">
        <v>118</v>
      </c>
      <c r="H9" s="265" t="s">
        <v>118</v>
      </c>
      <c r="I9" s="265" t="s">
        <v>118</v>
      </c>
      <c r="J9" s="265" t="s">
        <v>118</v>
      </c>
      <c r="K9" s="265" t="s">
        <v>118</v>
      </c>
      <c r="L9" s="265" t="s">
        <v>118</v>
      </c>
      <c r="M9" s="266" t="s">
        <v>118</v>
      </c>
      <c r="O9" s="248"/>
      <c r="P9" s="292"/>
    </row>
    <row r="10" spans="1:16" ht="15" customHeight="1" x14ac:dyDescent="0.25">
      <c r="A10" s="264" t="s">
        <v>155</v>
      </c>
      <c r="B10" s="269">
        <v>37814.295535437188</v>
      </c>
      <c r="C10" s="269">
        <v>22142.776085359892</v>
      </c>
      <c r="D10" s="269">
        <v>329.92777000000001</v>
      </c>
      <c r="E10" s="269">
        <v>15124.342061077294</v>
      </c>
      <c r="F10" s="100" t="s">
        <v>118</v>
      </c>
      <c r="G10" s="100" t="s">
        <v>118</v>
      </c>
      <c r="H10" s="269" t="s">
        <v>118</v>
      </c>
      <c r="I10" s="269" t="s">
        <v>118</v>
      </c>
      <c r="J10" s="269" t="s">
        <v>118</v>
      </c>
      <c r="K10" s="269" t="s">
        <v>118</v>
      </c>
      <c r="L10" s="269" t="s">
        <v>118</v>
      </c>
      <c r="M10" s="270">
        <v>217.249619</v>
      </c>
      <c r="O10" s="248"/>
      <c r="P10" s="292"/>
    </row>
    <row r="11" spans="1:16" ht="15" customHeight="1" x14ac:dyDescent="0.25">
      <c r="A11" s="267" t="s">
        <v>151</v>
      </c>
      <c r="B11" s="265">
        <v>18758.522893359888</v>
      </c>
      <c r="C11" s="265">
        <v>18643.384199359891</v>
      </c>
      <c r="D11" s="265">
        <v>112.63717200000001</v>
      </c>
      <c r="E11" s="265" t="s">
        <v>118</v>
      </c>
      <c r="F11" s="293" t="s">
        <v>118</v>
      </c>
      <c r="G11" s="293" t="s">
        <v>118</v>
      </c>
      <c r="H11" s="265" t="s">
        <v>118</v>
      </c>
      <c r="I11" s="265" t="s">
        <v>118</v>
      </c>
      <c r="J11" s="265" t="s">
        <v>118</v>
      </c>
      <c r="K11" s="265" t="s">
        <v>118</v>
      </c>
      <c r="L11" s="265" t="s">
        <v>118</v>
      </c>
      <c r="M11" s="266">
        <v>2.501522</v>
      </c>
      <c r="O11" s="248"/>
      <c r="P11" s="292"/>
    </row>
    <row r="12" spans="1:16" ht="15" customHeight="1" x14ac:dyDescent="0.25">
      <c r="A12" s="267" t="s">
        <v>153</v>
      </c>
      <c r="B12" s="265">
        <v>19055.772642077292</v>
      </c>
      <c r="C12" s="265">
        <v>3499.3918860000003</v>
      </c>
      <c r="D12" s="265">
        <v>217.29059799999999</v>
      </c>
      <c r="E12" s="265">
        <v>15124.342061077294</v>
      </c>
      <c r="F12" s="293" t="s">
        <v>118</v>
      </c>
      <c r="G12" s="293" t="s">
        <v>118</v>
      </c>
      <c r="H12" s="265" t="s">
        <v>118</v>
      </c>
      <c r="I12" s="265" t="s">
        <v>118</v>
      </c>
      <c r="J12" s="265" t="s">
        <v>118</v>
      </c>
      <c r="K12" s="265" t="s">
        <v>118</v>
      </c>
      <c r="L12" s="265" t="s">
        <v>118</v>
      </c>
      <c r="M12" s="266">
        <v>214.748097</v>
      </c>
      <c r="O12" s="248"/>
      <c r="P12" s="292"/>
    </row>
    <row r="13" spans="1:16" ht="23.25" customHeight="1" x14ac:dyDescent="0.25">
      <c r="A13" s="264" t="s">
        <v>156</v>
      </c>
      <c r="B13" s="269">
        <v>94293.089715519993</v>
      </c>
      <c r="C13" s="269">
        <v>19525.061929</v>
      </c>
      <c r="D13" s="269">
        <v>55833.665705519998</v>
      </c>
      <c r="E13" s="269">
        <v>7046.621795</v>
      </c>
      <c r="F13" s="100" t="s">
        <v>118</v>
      </c>
      <c r="G13" s="100" t="s">
        <v>118</v>
      </c>
      <c r="H13" s="269" t="s">
        <v>118</v>
      </c>
      <c r="I13" s="269" t="s">
        <v>118</v>
      </c>
      <c r="J13" s="269" t="s">
        <v>118</v>
      </c>
      <c r="K13" s="269">
        <v>11887.6</v>
      </c>
      <c r="L13" s="269" t="s">
        <v>118</v>
      </c>
      <c r="M13" s="270" t="s">
        <v>118</v>
      </c>
      <c r="O13" s="248"/>
      <c r="P13" s="292"/>
    </row>
    <row r="14" spans="1:16" ht="15" customHeight="1" x14ac:dyDescent="0.25">
      <c r="A14" s="267" t="s">
        <v>151</v>
      </c>
      <c r="B14" s="265">
        <v>74670.544956520011</v>
      </c>
      <c r="C14" s="265">
        <v>19268.666209000003</v>
      </c>
      <c r="D14" s="265">
        <v>55367.064850520001</v>
      </c>
      <c r="E14" s="265">
        <v>34.673610999999994</v>
      </c>
      <c r="F14" s="293" t="s">
        <v>118</v>
      </c>
      <c r="G14" s="293" t="s">
        <v>118</v>
      </c>
      <c r="H14" s="265" t="s">
        <v>118</v>
      </c>
      <c r="I14" s="265" t="s">
        <v>118</v>
      </c>
      <c r="J14" s="265" t="s">
        <v>118</v>
      </c>
      <c r="K14" s="265" t="s">
        <v>118</v>
      </c>
      <c r="L14" s="265" t="s">
        <v>118</v>
      </c>
      <c r="M14" s="266" t="s">
        <v>118</v>
      </c>
      <c r="O14" s="248"/>
      <c r="P14" s="292"/>
    </row>
    <row r="15" spans="1:16" ht="15" customHeight="1" x14ac:dyDescent="0.25">
      <c r="A15" s="267" t="s">
        <v>152</v>
      </c>
      <c r="B15" s="265">
        <v>4087.875806</v>
      </c>
      <c r="C15" s="265">
        <v>23.675330000000002</v>
      </c>
      <c r="D15" s="265" t="s">
        <v>118</v>
      </c>
      <c r="E15" s="265">
        <v>15.900475999999999</v>
      </c>
      <c r="F15" s="293" t="s">
        <v>118</v>
      </c>
      <c r="G15" s="293" t="s">
        <v>118</v>
      </c>
      <c r="H15" s="265" t="s">
        <v>118</v>
      </c>
      <c r="I15" s="265" t="s">
        <v>118</v>
      </c>
      <c r="J15" s="265" t="s">
        <v>118</v>
      </c>
      <c r="K15" s="265">
        <v>4048.3</v>
      </c>
      <c r="L15" s="265" t="s">
        <v>118</v>
      </c>
      <c r="M15" s="266" t="s">
        <v>118</v>
      </c>
      <c r="O15" s="248"/>
      <c r="P15" s="292"/>
    </row>
    <row r="16" spans="1:16" ht="15" customHeight="1" x14ac:dyDescent="0.25">
      <c r="A16" s="267" t="s">
        <v>153</v>
      </c>
      <c r="B16" s="265" t="s">
        <v>118</v>
      </c>
      <c r="C16" s="265" t="s">
        <v>118</v>
      </c>
      <c r="D16" s="265" t="s">
        <v>118</v>
      </c>
      <c r="E16" s="265" t="s">
        <v>118</v>
      </c>
      <c r="F16" s="293" t="s">
        <v>118</v>
      </c>
      <c r="G16" s="293" t="s">
        <v>118</v>
      </c>
      <c r="H16" s="265" t="s">
        <v>118</v>
      </c>
      <c r="I16" s="265" t="s">
        <v>118</v>
      </c>
      <c r="J16" s="265" t="s">
        <v>118</v>
      </c>
      <c r="K16" s="265" t="s">
        <v>118</v>
      </c>
      <c r="L16" s="265" t="s">
        <v>118</v>
      </c>
      <c r="M16" s="266" t="s">
        <v>118</v>
      </c>
      <c r="O16" s="248"/>
      <c r="P16" s="292"/>
    </row>
    <row r="17" spans="1:16" ht="15" customHeight="1" x14ac:dyDescent="0.25">
      <c r="A17" s="267" t="s">
        <v>154</v>
      </c>
      <c r="B17" s="265">
        <v>15534.647799</v>
      </c>
      <c r="C17" s="265">
        <v>232.72039000000001</v>
      </c>
      <c r="D17" s="265">
        <v>466.60085500000002</v>
      </c>
      <c r="E17" s="265">
        <v>6996.026554</v>
      </c>
      <c r="F17" s="293" t="s">
        <v>118</v>
      </c>
      <c r="G17" s="293" t="s">
        <v>118</v>
      </c>
      <c r="H17" s="265" t="s">
        <v>118</v>
      </c>
      <c r="I17" s="265" t="s">
        <v>118</v>
      </c>
      <c r="J17" s="265" t="s">
        <v>118</v>
      </c>
      <c r="K17" s="265">
        <v>7839.3</v>
      </c>
      <c r="L17" s="265" t="s">
        <v>118</v>
      </c>
      <c r="M17" s="266" t="s">
        <v>118</v>
      </c>
      <c r="O17" s="248"/>
      <c r="P17" s="292"/>
    </row>
    <row r="18" spans="1:16" ht="15" customHeight="1" x14ac:dyDescent="0.25">
      <c r="A18" s="264" t="s">
        <v>157</v>
      </c>
      <c r="B18" s="269">
        <v>35903.551242720001</v>
      </c>
      <c r="C18" s="269">
        <v>1413.3425170000003</v>
      </c>
      <c r="D18" s="269">
        <v>29.190723000000002</v>
      </c>
      <c r="E18" s="269">
        <v>5496.4499609999993</v>
      </c>
      <c r="F18" s="100" t="s">
        <v>118</v>
      </c>
      <c r="G18" s="100" t="s">
        <v>118</v>
      </c>
      <c r="H18" s="269" t="s">
        <v>118</v>
      </c>
      <c r="I18" s="269">
        <v>506.159808</v>
      </c>
      <c r="J18" s="269" t="s">
        <v>118</v>
      </c>
      <c r="K18" s="269" t="s">
        <v>118</v>
      </c>
      <c r="L18" s="269" t="s">
        <v>118</v>
      </c>
      <c r="M18" s="270">
        <v>167.22479300000001</v>
      </c>
      <c r="O18" s="248"/>
      <c r="P18" s="292"/>
    </row>
    <row r="19" spans="1:16" ht="15" customHeight="1" x14ac:dyDescent="0.25">
      <c r="A19" s="267" t="s">
        <v>74</v>
      </c>
      <c r="B19" s="265">
        <v>17215.39770618</v>
      </c>
      <c r="C19" s="265">
        <v>1048.2793860000002</v>
      </c>
      <c r="D19" s="265">
        <v>28.454982000000001</v>
      </c>
      <c r="E19" s="265">
        <v>2641.7437629999999</v>
      </c>
      <c r="F19" s="293">
        <v>5.8971000000000003E-2</v>
      </c>
      <c r="G19" s="293">
        <v>12989.584742180001</v>
      </c>
      <c r="H19" s="265" t="s">
        <v>118</v>
      </c>
      <c r="I19" s="265">
        <v>506.159808</v>
      </c>
      <c r="J19" s="265" t="s">
        <v>118</v>
      </c>
      <c r="K19" s="265" t="s">
        <v>118</v>
      </c>
      <c r="L19" s="265" t="s">
        <v>118</v>
      </c>
      <c r="M19" s="266">
        <v>1.1160540000000001</v>
      </c>
      <c r="O19" s="248"/>
      <c r="P19" s="292"/>
    </row>
    <row r="20" spans="1:16" ht="15" customHeight="1" x14ac:dyDescent="0.25">
      <c r="A20" s="267" t="s">
        <v>75</v>
      </c>
      <c r="B20" s="265">
        <v>3941.4779189999999</v>
      </c>
      <c r="C20" s="265">
        <v>351.324254</v>
      </c>
      <c r="D20" s="265">
        <v>0.73574099999999998</v>
      </c>
      <c r="E20" s="265">
        <v>2839.4051939999999</v>
      </c>
      <c r="F20" s="293">
        <v>1.4314150000000001</v>
      </c>
      <c r="G20" s="293">
        <v>748.57833700000003</v>
      </c>
      <c r="H20" s="265" t="s">
        <v>118</v>
      </c>
      <c r="I20" s="265" t="s">
        <v>118</v>
      </c>
      <c r="J20" s="265" t="s">
        <v>118</v>
      </c>
      <c r="K20" s="265" t="s">
        <v>118</v>
      </c>
      <c r="L20" s="265" t="s">
        <v>118</v>
      </c>
      <c r="M20" s="266" t="s">
        <v>118</v>
      </c>
      <c r="O20" s="248"/>
      <c r="P20" s="292"/>
    </row>
    <row r="21" spans="1:16" ht="15" customHeight="1" x14ac:dyDescent="0.25">
      <c r="A21" s="267" t="s">
        <v>76</v>
      </c>
      <c r="B21" s="265">
        <v>14746.675617540002</v>
      </c>
      <c r="C21" s="265">
        <v>13.738876999999999</v>
      </c>
      <c r="D21" s="265" t="s">
        <v>118</v>
      </c>
      <c r="E21" s="265">
        <v>15.301004000000001</v>
      </c>
      <c r="F21" s="293">
        <v>14551.529975540001</v>
      </c>
      <c r="G21" s="293"/>
      <c r="H21" s="265" t="s">
        <v>118</v>
      </c>
      <c r="I21" s="265" t="s">
        <v>118</v>
      </c>
      <c r="J21" s="265" t="s">
        <v>118</v>
      </c>
      <c r="K21" s="265" t="s">
        <v>118</v>
      </c>
      <c r="L21" s="265" t="s">
        <v>118</v>
      </c>
      <c r="M21" s="266">
        <v>166.105761</v>
      </c>
      <c r="O21" s="248"/>
      <c r="P21" s="292"/>
    </row>
    <row r="22" spans="1:16" ht="23.25" customHeight="1" x14ac:dyDescent="0.25">
      <c r="A22" s="264" t="s">
        <v>158</v>
      </c>
      <c r="B22" s="269">
        <v>108604.36680814999</v>
      </c>
      <c r="C22" s="269">
        <v>12436.432630000001</v>
      </c>
      <c r="D22" s="269" t="s">
        <v>118</v>
      </c>
      <c r="E22" s="269">
        <v>4921.8115590000007</v>
      </c>
      <c r="F22" s="100">
        <v>1.4799999999999999E-4</v>
      </c>
      <c r="G22" s="100">
        <v>2.1094819999999999</v>
      </c>
      <c r="H22" s="269">
        <v>90285.999226150001</v>
      </c>
      <c r="I22" s="269" t="s">
        <v>118</v>
      </c>
      <c r="J22" s="269" t="s">
        <v>118</v>
      </c>
      <c r="K22" s="269" t="s">
        <v>118</v>
      </c>
      <c r="L22" s="269" t="s">
        <v>118</v>
      </c>
      <c r="M22" s="270">
        <v>957.68068700000003</v>
      </c>
      <c r="O22" s="248"/>
      <c r="P22" s="292"/>
    </row>
    <row r="23" spans="1:16" ht="25.5" customHeight="1" x14ac:dyDescent="0.25">
      <c r="A23" s="267" t="s">
        <v>159</v>
      </c>
      <c r="B23" s="265">
        <v>93969.332995000004</v>
      </c>
      <c r="C23" s="265">
        <v>11628.271006000001</v>
      </c>
      <c r="D23" s="265" t="s">
        <v>118</v>
      </c>
      <c r="E23" s="265">
        <v>3512.3829270000006</v>
      </c>
      <c r="F23" s="293"/>
      <c r="G23" s="293"/>
      <c r="H23" s="265">
        <v>78814.437747000004</v>
      </c>
      <c r="I23" s="265" t="s">
        <v>118</v>
      </c>
      <c r="J23" s="265" t="s">
        <v>118</v>
      </c>
      <c r="K23" s="265" t="s">
        <v>118</v>
      </c>
      <c r="L23" s="265" t="s">
        <v>118</v>
      </c>
      <c r="M23" s="266">
        <v>11.798609000000001</v>
      </c>
      <c r="O23" s="248"/>
      <c r="P23" s="292"/>
    </row>
    <row r="24" spans="1:16" ht="15" customHeight="1" x14ac:dyDescent="0.25">
      <c r="A24" s="267" t="s">
        <v>160</v>
      </c>
      <c r="B24" s="265">
        <v>14635.033813150001</v>
      </c>
      <c r="C24" s="265">
        <v>808.16162400000007</v>
      </c>
      <c r="D24" s="265" t="s">
        <v>118</v>
      </c>
      <c r="E24" s="265">
        <v>1409.4286320000001</v>
      </c>
      <c r="F24" s="293"/>
      <c r="G24" s="293"/>
      <c r="H24" s="265">
        <v>11471.561479149999</v>
      </c>
      <c r="I24" s="265" t="s">
        <v>118</v>
      </c>
      <c r="J24" s="265" t="s">
        <v>118</v>
      </c>
      <c r="K24" s="265" t="s">
        <v>118</v>
      </c>
      <c r="L24" s="265" t="s">
        <v>118</v>
      </c>
      <c r="M24" s="266">
        <v>945.88207799999998</v>
      </c>
      <c r="O24" s="248"/>
      <c r="P24" s="292"/>
    </row>
    <row r="25" spans="1:16" ht="15" customHeight="1" x14ac:dyDescent="0.25">
      <c r="A25" s="264" t="s">
        <v>78</v>
      </c>
      <c r="B25" s="269">
        <v>21887.48058893839</v>
      </c>
      <c r="C25" s="269">
        <v>1089.5271750000002</v>
      </c>
      <c r="D25" s="269">
        <v>1.780888</v>
      </c>
      <c r="E25" s="269">
        <v>15464.231979</v>
      </c>
      <c r="F25" s="100">
        <v>0.62212599999999996</v>
      </c>
      <c r="G25" s="100">
        <v>605.42569900000012</v>
      </c>
      <c r="H25" s="269" t="s">
        <v>118</v>
      </c>
      <c r="I25" s="269">
        <v>3533.2917738783854</v>
      </c>
      <c r="J25" s="269" t="s">
        <v>118</v>
      </c>
      <c r="K25" s="269" t="s">
        <v>118</v>
      </c>
      <c r="L25" s="269" t="s">
        <v>118</v>
      </c>
      <c r="M25" s="270">
        <v>1192.6009480599996</v>
      </c>
      <c r="O25" s="248"/>
      <c r="P25" s="292"/>
    </row>
    <row r="26" spans="1:16" ht="23.25" customHeight="1" x14ac:dyDescent="0.25">
      <c r="A26" s="267" t="s">
        <v>161</v>
      </c>
      <c r="B26" s="265">
        <v>1990.0958850583847</v>
      </c>
      <c r="C26" s="265">
        <v>270.74755900000002</v>
      </c>
      <c r="D26" s="265" t="s">
        <v>118</v>
      </c>
      <c r="E26" s="265">
        <v>143.413588</v>
      </c>
      <c r="F26" s="293">
        <v>0.29982599999999998</v>
      </c>
      <c r="G26" s="293">
        <v>7.733365</v>
      </c>
      <c r="H26" s="265" t="s">
        <v>118</v>
      </c>
      <c r="I26" s="265">
        <v>562.87724987838499</v>
      </c>
      <c r="J26" s="265" t="s">
        <v>118</v>
      </c>
      <c r="K26" s="265" t="s">
        <v>118</v>
      </c>
      <c r="L26" s="265" t="s">
        <v>118</v>
      </c>
      <c r="M26" s="266">
        <v>1005.0242971799997</v>
      </c>
      <c r="O26" s="248"/>
      <c r="P26" s="292"/>
    </row>
    <row r="27" spans="1:16" ht="15" customHeight="1" x14ac:dyDescent="0.25">
      <c r="A27" s="267" t="s">
        <v>162</v>
      </c>
      <c r="B27" s="265">
        <v>4138.197964</v>
      </c>
      <c r="C27" s="265">
        <v>72.799622999999997</v>
      </c>
      <c r="D27" s="265">
        <v>0.64508500000000002</v>
      </c>
      <c r="E27" s="265">
        <v>3986.4264410000001</v>
      </c>
      <c r="F27" s="293">
        <v>3.421E-3</v>
      </c>
      <c r="G27" s="293">
        <v>1.2338E-2</v>
      </c>
      <c r="H27" s="265" t="s">
        <v>118</v>
      </c>
      <c r="I27" s="265">
        <v>3.6276930000000003</v>
      </c>
      <c r="J27" s="265" t="s">
        <v>118</v>
      </c>
      <c r="K27" s="265" t="s">
        <v>118</v>
      </c>
      <c r="L27" s="265" t="s">
        <v>118</v>
      </c>
      <c r="M27" s="266">
        <v>74.683363</v>
      </c>
      <c r="O27" s="248"/>
      <c r="P27" s="292"/>
    </row>
    <row r="28" spans="1:16" ht="24" customHeight="1" x14ac:dyDescent="0.25">
      <c r="A28" s="267" t="s">
        <v>163</v>
      </c>
      <c r="B28" s="265">
        <v>1985.30556</v>
      </c>
      <c r="C28" s="265">
        <v>522.212491</v>
      </c>
      <c r="D28" s="265" t="s">
        <v>118</v>
      </c>
      <c r="E28" s="265">
        <v>867.84304999999995</v>
      </c>
      <c r="F28" s="293">
        <v>0.122798</v>
      </c>
      <c r="G28" s="293">
        <v>594.81316400000003</v>
      </c>
      <c r="H28" s="265" t="s">
        <v>118</v>
      </c>
      <c r="I28" s="265" t="s">
        <v>118</v>
      </c>
      <c r="J28" s="265" t="s">
        <v>118</v>
      </c>
      <c r="K28" s="265" t="s">
        <v>118</v>
      </c>
      <c r="L28" s="265" t="s">
        <v>118</v>
      </c>
      <c r="M28" s="266" t="s">
        <v>118</v>
      </c>
      <c r="O28" s="248"/>
      <c r="P28" s="292"/>
    </row>
    <row r="29" spans="1:16" ht="25.5" customHeight="1" x14ac:dyDescent="0.25">
      <c r="A29" s="267" t="s">
        <v>164</v>
      </c>
      <c r="B29" s="265">
        <v>13773.88117988</v>
      </c>
      <c r="C29" s="265">
        <v>223.76750200000004</v>
      </c>
      <c r="D29" s="265">
        <v>1.1358030000000001</v>
      </c>
      <c r="E29" s="265">
        <v>10466.5489</v>
      </c>
      <c r="F29" s="293">
        <v>0.19608100000000001</v>
      </c>
      <c r="G29" s="293">
        <v>2.866832</v>
      </c>
      <c r="H29" s="265" t="s">
        <v>118</v>
      </c>
      <c r="I29" s="265">
        <v>2966.6951400000003</v>
      </c>
      <c r="J29" s="265" t="s">
        <v>118</v>
      </c>
      <c r="K29" s="265" t="s">
        <v>118</v>
      </c>
      <c r="L29" s="265" t="s">
        <v>118</v>
      </c>
      <c r="M29" s="266">
        <v>112.67092188000001</v>
      </c>
      <c r="O29" s="248"/>
      <c r="P29" s="292"/>
    </row>
    <row r="30" spans="1:16" ht="23.25" x14ac:dyDescent="0.25">
      <c r="A30" s="264" t="s">
        <v>165</v>
      </c>
      <c r="B30" s="269">
        <v>12914.315732050833</v>
      </c>
      <c r="C30" s="269" t="s">
        <v>118</v>
      </c>
      <c r="D30" s="269" t="s">
        <v>118</v>
      </c>
      <c r="E30" s="269" t="s">
        <v>118</v>
      </c>
      <c r="F30" s="100"/>
      <c r="G30" s="100"/>
      <c r="H30" s="269" t="s">
        <v>118</v>
      </c>
      <c r="I30" s="269" t="s">
        <v>118</v>
      </c>
      <c r="J30" s="269">
        <v>12914.315732050833</v>
      </c>
      <c r="K30" s="269" t="s">
        <v>118</v>
      </c>
      <c r="L30" s="269" t="s">
        <v>118</v>
      </c>
      <c r="M30" s="270" t="s">
        <v>118</v>
      </c>
      <c r="O30" s="248"/>
      <c r="P30" s="292"/>
    </row>
    <row r="31" spans="1:16" ht="35.25" customHeight="1" x14ac:dyDescent="0.25">
      <c r="A31" s="264" t="s">
        <v>176</v>
      </c>
      <c r="B31" s="269">
        <v>9969.2992422589377</v>
      </c>
      <c r="C31" s="269">
        <v>995.48220000000003</v>
      </c>
      <c r="D31" s="269" t="s">
        <v>118</v>
      </c>
      <c r="E31" s="269">
        <v>626.24114800000007</v>
      </c>
      <c r="F31" s="100">
        <v>0.15492900000000001</v>
      </c>
      <c r="G31" s="100">
        <v>74.619737000000001</v>
      </c>
      <c r="H31" s="269" t="s">
        <v>118</v>
      </c>
      <c r="I31" s="269">
        <v>2.0217040000000002</v>
      </c>
      <c r="J31" s="279" t="s">
        <v>118</v>
      </c>
      <c r="K31" s="269" t="s">
        <v>118</v>
      </c>
      <c r="L31" s="269">
        <v>1190.91875</v>
      </c>
      <c r="M31" s="270">
        <v>7079.7201502589378</v>
      </c>
      <c r="O31" s="248"/>
      <c r="P31" s="292"/>
    </row>
    <row r="32" spans="1:16" s="298" customFormat="1" ht="9" customHeight="1" x14ac:dyDescent="0.25">
      <c r="A32" s="294"/>
      <c r="B32" s="294"/>
      <c r="C32" s="295"/>
      <c r="D32" s="295"/>
      <c r="E32" s="295"/>
      <c r="F32" s="296"/>
      <c r="G32" s="296"/>
      <c r="H32" s="295"/>
      <c r="I32" s="295"/>
      <c r="J32" s="295"/>
      <c r="K32" s="295"/>
      <c r="L32" s="295"/>
      <c r="M32" s="295"/>
      <c r="N32" s="295"/>
      <c r="O32" s="297"/>
      <c r="P32" s="292"/>
    </row>
    <row r="33" spans="1:15" ht="15" customHeight="1" x14ac:dyDescent="0.2">
      <c r="A33" s="233" t="s">
        <v>177</v>
      </c>
      <c r="C33" s="253"/>
      <c r="D33" s="253"/>
      <c r="E33" s="253"/>
      <c r="F33" s="299"/>
      <c r="G33" s="299"/>
      <c r="H33" s="253"/>
      <c r="I33" s="253"/>
      <c r="J33" s="253"/>
      <c r="K33" s="253"/>
      <c r="L33" s="253"/>
      <c r="M33" s="253"/>
      <c r="N33" s="253"/>
      <c r="O33" s="300"/>
    </row>
    <row r="34" spans="1:15" x14ac:dyDescent="0.2">
      <c r="A34" s="233" t="s">
        <v>178</v>
      </c>
    </row>
    <row r="36" spans="1:15" x14ac:dyDescent="0.2">
      <c r="C36" s="253"/>
      <c r="D36" s="253"/>
      <c r="E36" s="253"/>
      <c r="F36" s="299"/>
      <c r="G36" s="299"/>
      <c r="H36" s="253"/>
      <c r="I36" s="253"/>
      <c r="J36" s="253"/>
      <c r="K36" s="253"/>
      <c r="L36" s="253"/>
      <c r="M36" s="253"/>
      <c r="N36" s="253"/>
    </row>
    <row r="37" spans="1:15" x14ac:dyDescent="0.2">
      <c r="C37" s="253"/>
      <c r="D37" s="253"/>
      <c r="E37" s="253"/>
      <c r="F37" s="299"/>
      <c r="G37" s="299"/>
      <c r="H37" s="253"/>
      <c r="I37" s="253"/>
      <c r="J37" s="253"/>
      <c r="K37" s="253"/>
      <c r="L37" s="253"/>
      <c r="M37" s="253"/>
      <c r="N37" s="253"/>
    </row>
    <row r="38" spans="1:15" x14ac:dyDescent="0.2">
      <c r="C38" s="253"/>
      <c r="D38" s="253"/>
      <c r="E38" s="253"/>
      <c r="F38" s="299"/>
      <c r="G38" s="299"/>
      <c r="H38" s="253"/>
      <c r="I38" s="253"/>
      <c r="J38" s="253"/>
      <c r="K38" s="253"/>
      <c r="L38" s="253"/>
      <c r="M38" s="253"/>
      <c r="N38" s="253"/>
    </row>
    <row r="39" spans="1:15" x14ac:dyDescent="0.2">
      <c r="C39" s="253"/>
      <c r="D39" s="253"/>
      <c r="E39" s="253"/>
      <c r="F39" s="299"/>
      <c r="G39" s="299"/>
      <c r="H39" s="253"/>
      <c r="I39" s="253"/>
      <c r="J39" s="253"/>
      <c r="K39" s="253"/>
      <c r="L39" s="253"/>
      <c r="M39" s="253"/>
      <c r="N39" s="253"/>
    </row>
    <row r="40" spans="1:15" x14ac:dyDescent="0.2">
      <c r="C40" s="253"/>
      <c r="D40" s="253"/>
      <c r="E40" s="253"/>
      <c r="F40" s="299"/>
      <c r="G40" s="299"/>
      <c r="H40" s="253"/>
      <c r="I40" s="253"/>
      <c r="J40" s="253"/>
      <c r="K40" s="253"/>
      <c r="L40" s="253"/>
      <c r="M40" s="253"/>
      <c r="N40" s="253"/>
    </row>
    <row r="41" spans="1:15" x14ac:dyDescent="0.2">
      <c r="C41" s="253"/>
      <c r="D41" s="253"/>
      <c r="E41" s="253"/>
      <c r="F41" s="299"/>
      <c r="G41" s="299"/>
      <c r="H41" s="253"/>
      <c r="I41" s="253"/>
      <c r="J41" s="253"/>
      <c r="K41" s="253"/>
      <c r="L41" s="253"/>
      <c r="M41" s="253"/>
      <c r="N41" s="253"/>
    </row>
    <row r="42" spans="1:15" x14ac:dyDescent="0.2">
      <c r="C42" s="253"/>
      <c r="D42" s="253"/>
      <c r="E42" s="253"/>
      <c r="F42" s="299"/>
      <c r="G42" s="299"/>
      <c r="H42" s="253"/>
      <c r="I42" s="253"/>
      <c r="J42" s="253"/>
      <c r="K42" s="253"/>
      <c r="L42" s="253"/>
      <c r="M42" s="253"/>
      <c r="N42" s="253"/>
    </row>
  </sheetData>
  <mergeCells count="1">
    <mergeCell ref="L2:M2"/>
  </mergeCells>
  <hyperlinks>
    <hyperlink ref="O2" location="OBSAH!A1" tooltip="obsah" display="zpět na obsah" xr:uid="{C227AFF8-AE7A-4A4E-AD61-22484DBC5814}"/>
  </hyperlinks>
  <pageMargins left="0.7" right="0.7" top="0.78740157499999996" bottom="0.78740157499999996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11</vt:i4>
      </vt:variant>
    </vt:vector>
  </HeadingPairs>
  <TitlesOfParts>
    <vt:vector size="22" baseType="lpstr">
      <vt:lpstr>OBSAH</vt:lpstr>
      <vt:lpstr>T1.1</vt:lpstr>
      <vt:lpstr>T1.2</vt:lpstr>
      <vt:lpstr>T1.3</vt:lpstr>
      <vt:lpstr>T1.4</vt:lpstr>
      <vt:lpstr>T1.5</vt:lpstr>
      <vt:lpstr>T1.6</vt:lpstr>
      <vt:lpstr>T1.7</vt:lpstr>
      <vt:lpstr>T1.8</vt:lpstr>
      <vt:lpstr>T1.9</vt:lpstr>
      <vt:lpstr>T1.10</vt:lpstr>
      <vt:lpstr>T1.1!Oblast_tisku</vt:lpstr>
      <vt:lpstr>T1.10!Oblast_tisku</vt:lpstr>
      <vt:lpstr>T1.2!Oblast_tisku</vt:lpstr>
      <vt:lpstr>T1.3!Oblast_tisku</vt:lpstr>
      <vt:lpstr>T1.4!Oblast_tisku</vt:lpstr>
      <vt:lpstr>T1.5!Oblast_tisku</vt:lpstr>
      <vt:lpstr>T1.6!Oblast_tisku</vt:lpstr>
      <vt:lpstr>T1.7!Oblast_tisku</vt:lpstr>
      <vt:lpstr>T1.8!Oblast_tisku</vt:lpstr>
      <vt:lpstr>T1.9!Oblast_tisku</vt:lpstr>
      <vt:lpstr>T1.9!OLE_LINK100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Lojková Romana</dc:creator>
  <cp:lastModifiedBy>Lojková Romana</cp:lastModifiedBy>
  <cp:lastPrinted>2026-09-23T10:25:43Z</cp:lastPrinted>
  <dcterms:created xsi:type="dcterms:W3CDTF">2026-09-23T08:16:23Z</dcterms:created>
  <dcterms:modified xsi:type="dcterms:W3CDTF">2026-09-23T10:26:21Z</dcterms:modified>
</cp:coreProperties>
</file>