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775" windowWidth="19260" windowHeight="5820" tabRatio="823"/>
  </bookViews>
  <sheets>
    <sheet name="g" sheetId="8" r:id="rId1"/>
    <sheet name="data" sheetId="4" state="hidden" r:id="rId2"/>
  </sheets>
  <calcPr calcId="125725"/>
</workbook>
</file>

<file path=xl/calcChain.xml><?xml version="1.0" encoding="utf-8"?>
<calcChain xmlns="http://schemas.openxmlformats.org/spreadsheetml/2006/main">
  <c r="N16" i="4"/>
  <c r="N17"/>
  <c r="N18"/>
  <c r="M16"/>
  <c r="M17"/>
  <c r="M18"/>
  <c r="L16"/>
  <c r="L17"/>
  <c r="L18"/>
  <c r="K16"/>
  <c r="K17"/>
  <c r="K18"/>
  <c r="J16"/>
  <c r="J17"/>
  <c r="J18"/>
  <c r="I16"/>
  <c r="I17"/>
  <c r="I18"/>
  <c r="H16"/>
  <c r="H17"/>
  <c r="H18"/>
  <c r="G16"/>
  <c r="G17"/>
  <c r="G18"/>
  <c r="F16"/>
  <c r="F17"/>
  <c r="F18"/>
  <c r="E16"/>
  <c r="E17"/>
  <c r="E18"/>
  <c r="D16"/>
  <c r="D17"/>
  <c r="D18"/>
  <c r="C16"/>
  <c r="C17"/>
  <c r="C18"/>
  <c r="B16"/>
  <c r="B17"/>
  <c r="B18"/>
</calcChain>
</file>

<file path=xl/sharedStrings.xml><?xml version="1.0" encoding="utf-8"?>
<sst xmlns="http://schemas.openxmlformats.org/spreadsheetml/2006/main" count="11" uniqueCount="8">
  <si>
    <t>celkem</t>
  </si>
  <si>
    <t>Evropská unie</t>
  </si>
  <si>
    <t>mimo EU</t>
  </si>
  <si>
    <t>obchodní bilance v mld. Kč</t>
  </si>
  <si>
    <t>tab. 3-5</t>
  </si>
  <si>
    <t xml:space="preserve">  celkem
  total</t>
  </si>
  <si>
    <t xml:space="preserve">  EU28
  EU28</t>
  </si>
  <si>
    <t xml:space="preserve">  mimo EU28
  non-EU28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</si>
</sst>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[$-405]mmmm\ yy;@"/>
    <numFmt numFmtId="166" formatCode="[$-405]mmm\-yyyy;@"/>
  </numFmts>
  <fonts count="22">
    <font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9C0006"/>
      <name val="Arial"/>
      <family val="2"/>
      <charset val="238"/>
    </font>
    <font>
      <sz val="9"/>
      <color rgb="FF9C65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3F3F3F"/>
      <name val="Arial"/>
      <family val="2"/>
      <charset val="238"/>
    </font>
    <font>
      <b/>
      <sz val="9"/>
      <color rgb="FFFA7D00"/>
      <name val="Arial"/>
      <family val="2"/>
      <charset val="238"/>
    </font>
    <font>
      <sz val="9"/>
      <color rgb="FFFA7D00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i/>
      <sz val="9"/>
      <color rgb="FF7F7F7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0"/>
      <name val="Arial"/>
      <family val="2"/>
      <charset val="238"/>
    </font>
    <font>
      <sz val="10"/>
      <name val="Arial CE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b/>
      <sz val="9"/>
      <color rgb="FF0070C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9" fillId="0" borderId="0"/>
  </cellStyleXfs>
  <cellXfs count="8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0" fillId="0" borderId="0" xfId="0" applyFont="1"/>
    <xf numFmtId="0" fontId="21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left" wrapText="1"/>
    </xf>
  </cellXfs>
  <cellStyles count="45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normální 2" xfId="42"/>
    <cellStyle name="normální 3" xfId="44"/>
    <cellStyle name="Poznámka" xfId="15" builtinId="10" customBuiltin="1"/>
    <cellStyle name="procent 2" xfId="43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9" defaultPivotStyle="PivotStyleLight16"/>
  <colors>
    <mruColors>
      <color rgb="FFB9CDE5"/>
      <color rgb="FFE6B9B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/>
          <a:lstStyle/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Obchodní bilance v jednotlivých měsících </a:t>
            </a:r>
          </a:p>
          <a:p>
            <a:pPr>
              <a:defRPr sz="5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cs-CZ" sz="1200" b="1" i="1" u="none" strike="noStrike" baseline="0">
                <a:solidFill>
                  <a:srgbClr val="333333"/>
                </a:solidFill>
                <a:latin typeface="Arial"/>
                <a:cs typeface="Arial"/>
              </a:rPr>
              <a:t>Trade balance in individual months</a:t>
            </a:r>
          </a:p>
        </c:rich>
      </c:tx>
      <c:layout>
        <c:manualLayout>
          <c:xMode val="edge"/>
          <c:yMode val="edge"/>
          <c:x val="0.33875367117572336"/>
          <c:y val="6.114509136278467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849545729860685E-2"/>
          <c:y val="0.23892359242058175"/>
          <c:w val="0.89150634632209436"/>
          <c:h val="0.60738329807343261"/>
        </c:manualLayout>
      </c:layout>
      <c:barChart>
        <c:barDir val="col"/>
        <c:grouping val="clustered"/>
        <c:ser>
          <c:idx val="1"/>
          <c:order val="1"/>
          <c:tx>
            <c:strRef>
              <c:f>data!$A$5</c:f>
              <c:strCache>
                <c:ptCount val="1"/>
                <c:pt idx="0">
                  <c:v>  EU28
  EU28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rgbClr val="C0000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</c:numCache>
            </c:numRef>
          </c:cat>
          <c:val>
            <c:numRef>
              <c:f>data!$B$5:$N$5</c:f>
              <c:numCache>
                <c:formatCode>#,##0.0</c:formatCode>
                <c:ptCount val="13"/>
                <c:pt idx="0">
                  <c:v>85</c:v>
                </c:pt>
                <c:pt idx="1">
                  <c:v>81.400000000000006</c:v>
                </c:pt>
                <c:pt idx="2">
                  <c:v>74.8</c:v>
                </c:pt>
                <c:pt idx="3" formatCode="General">
                  <c:v>55.2</c:v>
                </c:pt>
                <c:pt idx="4" formatCode="General">
                  <c:v>85.8</c:v>
                </c:pt>
                <c:pt idx="5" formatCode="General">
                  <c:v>78.5</c:v>
                </c:pt>
                <c:pt idx="6" formatCode="General">
                  <c:v>89.7</c:v>
                </c:pt>
                <c:pt idx="7" formatCode="General">
                  <c:v>80.099999999999994</c:v>
                </c:pt>
                <c:pt idx="8" formatCode="General">
                  <c:v>68.7</c:v>
                </c:pt>
                <c:pt idx="9" formatCode="General">
                  <c:v>83.9</c:v>
                </c:pt>
                <c:pt idx="10" formatCode="General">
                  <c:v>77.2</c:v>
                </c:pt>
                <c:pt idx="11" formatCode="General">
                  <c:v>62.6</c:v>
                </c:pt>
                <c:pt idx="12" formatCode="General">
                  <c:v>94.6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  mimo EU28
  non-EU28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15875">
              <a:solidFill>
                <a:srgbClr val="002060"/>
              </a:solidFill>
              <a:prstDash val="solid"/>
            </a:ln>
          </c:spPr>
          <c:cat>
            <c:numRef>
              <c:f>data!$B$3:$N$3</c:f>
              <c:numCache>
                <c:formatCode>[$-405]mmm\-yyyy;@</c:formatCode>
                <c:ptCount val="13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</c:numCache>
            </c:numRef>
          </c:cat>
          <c:val>
            <c:numRef>
              <c:f>data!$B$6:$N$6</c:f>
              <c:numCache>
                <c:formatCode>#,##0.0</c:formatCode>
                <c:ptCount val="13"/>
                <c:pt idx="0">
                  <c:v>-35.299999999999997</c:v>
                </c:pt>
                <c:pt idx="1">
                  <c:v>-39.6</c:v>
                </c:pt>
                <c:pt idx="2">
                  <c:v>-38.4</c:v>
                </c:pt>
                <c:pt idx="3" formatCode="General">
                  <c:v>-34.4</c:v>
                </c:pt>
                <c:pt idx="4" formatCode="General">
                  <c:v>-49.7</c:v>
                </c:pt>
                <c:pt idx="5" formatCode="General">
                  <c:v>-39.299999999999997</c:v>
                </c:pt>
                <c:pt idx="6" formatCode="General">
                  <c:v>-41</c:v>
                </c:pt>
                <c:pt idx="7" formatCode="General">
                  <c:v>-36.4</c:v>
                </c:pt>
                <c:pt idx="8" formatCode="General">
                  <c:v>-36.200000000000003</c:v>
                </c:pt>
                <c:pt idx="9" formatCode="General">
                  <c:v>-37.1</c:v>
                </c:pt>
                <c:pt idx="10" formatCode="General">
                  <c:v>-46.5</c:v>
                </c:pt>
                <c:pt idx="11" formatCode="General">
                  <c:v>-38.799999999999997</c:v>
                </c:pt>
                <c:pt idx="12" formatCode="General">
                  <c:v>-40.299999999999997</c:v>
                </c:pt>
              </c:numCache>
            </c:numRef>
          </c:val>
        </c:ser>
        <c:overlap val="50"/>
        <c:axId val="68891392"/>
        <c:axId val="68894080"/>
      </c:barChar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  celkem
  total</c:v>
                </c:pt>
              </c:strCache>
            </c:strRef>
          </c:tx>
          <c:spPr>
            <a:ln w="31750" cmpd="sng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accent4">
                  <a:lumMod val="50000"/>
                </a:schemeClr>
              </a:solidFill>
              <a:ln>
                <a:solidFill>
                  <a:sysClr val="window" lastClr="FFFFFF"/>
                </a:solidFill>
              </a:ln>
            </c:spPr>
          </c:marker>
          <c:dPt>
            <c:idx val="1"/>
            <c:marker>
              <c:spPr>
                <a:solidFill>
                  <a:schemeClr val="accent4">
                    <a:lumMod val="75000"/>
                  </a:schemeClr>
                </a:solidFill>
                <a:ln>
                  <a:solidFill>
                    <a:sysClr val="window" lastClr="FFFFFF"/>
                  </a:solidFill>
                </a:ln>
              </c:spPr>
            </c:marker>
          </c:dPt>
          <c:dLbls>
            <c:dLbl>
              <c:idx val="0"/>
              <c:layout>
                <c:manualLayout>
                  <c:x val="-2.6335015815330869E-2"/>
                  <c:y val="2.792267023855722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2.7015438454808617E-2"/>
                  <c:y val="3.004243706420640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2.2912874352244431E-2"/>
                  <c:y val="3.4281970715504949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0437579917894982E-2"/>
                  <c:y val="3.004243706420640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5647917087287392E-2"/>
                  <c:y val="2.792267023855722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1545352984723418E-2"/>
                  <c:y val="3.00424370642064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2.4280395719765948E-2"/>
                  <c:y val="3.4281970715504997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2.2912874352244431E-2"/>
                  <c:y val="3.216220388985559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2.9750481189851227E-2"/>
                  <c:y val="3.0042437064206402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2.0864930345245204E-2"/>
                  <c:y val="2.79226702385572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2.6335015815330782E-2"/>
                  <c:y val="3.8521504366803114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1805208964264177E-2"/>
                  <c:y val="2.7922670238557223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2.0864930345245305E-2"/>
                  <c:y val="3.6401737541154271E-2"/>
                </c:manualLayout>
              </c:layout>
              <c:dLblPos val="r"/>
              <c:showVal val="1"/>
            </c:dLbl>
            <c:numFmt formatCode="#,##0.0" sourceLinked="0"/>
            <c:spPr>
              <a:solidFill>
                <a:schemeClr val="bg1"/>
              </a:solidFill>
              <a:ln>
                <a:solidFill>
                  <a:schemeClr val="accent1"/>
                </a:solidFill>
              </a:ln>
            </c:spPr>
            <c:txPr>
              <a:bodyPr/>
              <a:lstStyle/>
              <a:p>
                <a:pPr>
                  <a:defRPr sz="900"/>
                </a:pPr>
                <a:endParaRPr lang="cs-CZ"/>
              </a:p>
            </c:txPr>
            <c:dLblPos val="b"/>
            <c:showVal val="1"/>
          </c:dLbls>
          <c:cat>
            <c:numRef>
              <c:f>data!$B$3:$N$3</c:f>
              <c:numCache>
                <c:formatCode>[$-405]mmm\-yyyy;@</c:formatCode>
                <c:ptCount val="13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</c:numCache>
            </c:numRef>
          </c:cat>
          <c:val>
            <c:numRef>
              <c:f>data!$B$4:$N$4</c:f>
              <c:numCache>
                <c:formatCode>#,##0.0</c:formatCode>
                <c:ptCount val="13"/>
                <c:pt idx="0">
                  <c:v>48.3</c:v>
                </c:pt>
                <c:pt idx="1">
                  <c:v>40.4</c:v>
                </c:pt>
                <c:pt idx="2">
                  <c:v>35.1</c:v>
                </c:pt>
                <c:pt idx="3" formatCode="General">
                  <c:v>19.399999999999999</c:v>
                </c:pt>
                <c:pt idx="4" formatCode="General">
                  <c:v>34.5</c:v>
                </c:pt>
                <c:pt idx="5" formatCode="General">
                  <c:v>37.6</c:v>
                </c:pt>
                <c:pt idx="6" formatCode="General">
                  <c:v>47.1</c:v>
                </c:pt>
                <c:pt idx="7" formatCode="General">
                  <c:v>42.4</c:v>
                </c:pt>
                <c:pt idx="8" formatCode="General">
                  <c:v>31.3</c:v>
                </c:pt>
                <c:pt idx="9" formatCode="General">
                  <c:v>45.4</c:v>
                </c:pt>
                <c:pt idx="10" formatCode="General">
                  <c:v>29.4</c:v>
                </c:pt>
                <c:pt idx="11" formatCode="General">
                  <c:v>22.8</c:v>
                </c:pt>
                <c:pt idx="12" formatCode="General">
                  <c:v>52.8</c:v>
                </c:pt>
              </c:numCache>
            </c:numRef>
          </c:val>
          <c:smooth val="1"/>
        </c:ser>
        <c:marker val="1"/>
        <c:axId val="68891392"/>
        <c:axId val="68894080"/>
      </c:lineChart>
      <c:dateAx>
        <c:axId val="68891392"/>
        <c:scaling>
          <c:orientation val="minMax"/>
        </c:scaling>
        <c:axPos val="b"/>
        <c:numFmt formatCode="[$-405]mmm\-yyyy;@" sourceLinked="0"/>
        <c:maj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894080"/>
        <c:crosses val="autoZero"/>
        <c:lblOffset val="100"/>
        <c:baseTimeUnit val="months"/>
        <c:majorUnit val="1"/>
        <c:majorTimeUnit val="months"/>
        <c:minorUnit val="1"/>
        <c:minorTimeUnit val="months"/>
      </c:dateAx>
      <c:valAx>
        <c:axId val="68894080"/>
        <c:scaling>
          <c:orientation val="minMax"/>
          <c:max val="105"/>
          <c:min val="-7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v mld. Kč, běžné ceny</a:t>
                </a:r>
              </a:p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 sz="900" b="0" i="1" u="none" strike="noStrike" baseline="0">
                    <a:solidFill>
                      <a:srgbClr val="333333"/>
                    </a:solidFill>
                    <a:latin typeface="Arial"/>
                    <a:cs typeface="Arial"/>
                  </a:rPr>
                  <a:t>CZK bn, current prices</a:t>
                </a:r>
              </a:p>
            </c:rich>
          </c:tx>
          <c:layout>
            <c:manualLayout>
              <c:xMode val="edge"/>
              <c:yMode val="edge"/>
              <c:x val="1.2436691567400229E-2"/>
              <c:y val="0.4485174567805415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68891392"/>
        <c:crosses val="autoZero"/>
        <c:crossBetween val="between"/>
        <c:majorUnit val="35"/>
        <c:min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88919846557641"/>
          <c:y val="0.93015468455950345"/>
          <c:w val="0.55663051349350756"/>
          <c:h val="5.489995785503001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5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tabSelected="1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4925" y="28575"/>
    <xdr:ext cx="9286875" cy="599122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0.83595</cdr:x>
      <cdr:y>0.0303</cdr:y>
    </cdr:from>
    <cdr:to>
      <cdr:x>0.97179</cdr:x>
      <cdr:y>0.09564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3363" y="182689"/>
          <a:ext cx="1261575" cy="393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22860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cs-CZ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Graf 1</a:t>
          </a:r>
        </a:p>
        <a:p xmlns:a="http://schemas.openxmlformats.org/drawingml/2006/main">
          <a:pPr algn="r" rtl="0">
            <a:defRPr sz="1000"/>
          </a:pPr>
          <a:r>
            <a:rPr lang="cs-CZ" sz="900" b="0" i="1" u="none" strike="noStrike" baseline="0">
              <a:solidFill>
                <a:srgbClr val="000000"/>
              </a:solidFill>
              <a:latin typeface="Arial"/>
              <a:cs typeface="Arial"/>
            </a:rPr>
            <a:t>Graph 1</a:t>
          </a:r>
        </a:p>
      </cdr:txBody>
    </cdr:sp>
  </cdr:relSizeAnchor>
  <cdr:relSizeAnchor xmlns:cdr="http://schemas.openxmlformats.org/drawingml/2006/chartDrawing">
    <cdr:from>
      <cdr:x>0.00641</cdr:x>
      <cdr:y>0.02527</cdr:y>
    </cdr:from>
    <cdr:to>
      <cdr:x>0.16026</cdr:x>
      <cdr:y>0.09504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9530" y="152358"/>
          <a:ext cx="1428750" cy="4206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0.79214</cdr:x>
      <cdr:y>0.16693</cdr:y>
    </cdr:from>
    <cdr:to>
      <cdr:x>0.97162</cdr:x>
      <cdr:y>0.22894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7356510" y="1000101"/>
          <a:ext cx="1666808" cy="3715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cs-CZ" sz="900">
              <a:latin typeface="Arial" pitchFamily="34" charset="0"/>
              <a:cs typeface="Arial" pitchFamily="34" charset="0"/>
            </a:rPr>
            <a:t>přeshraniční pojetí</a:t>
          </a:r>
        </a:p>
        <a:p xmlns:a="http://schemas.openxmlformats.org/drawingml/2006/main">
          <a:pPr algn="r"/>
          <a:r>
            <a:rPr lang="cs-CZ" sz="900" i="1">
              <a:latin typeface="Arial" pitchFamily="34" charset="0"/>
              <a:cs typeface="Arial" pitchFamily="34" charset="0"/>
            </a:rPr>
            <a:t>cross-border concept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N18"/>
  <sheetViews>
    <sheetView zoomScale="90" zoomScaleNormal="90" workbookViewId="0">
      <selection activeCell="I30" sqref="I30"/>
    </sheetView>
  </sheetViews>
  <sheetFormatPr defaultRowHeight="12"/>
  <cols>
    <col min="1" max="1" width="13.85546875" customWidth="1"/>
    <col min="5" max="6" width="10.28515625" bestFit="1" customWidth="1"/>
    <col min="12" max="12" width="10.7109375" bestFit="1" customWidth="1"/>
  </cols>
  <sheetData>
    <row r="1" spans="1:14" ht="17.25" customHeight="1">
      <c r="A1" s="3" t="s">
        <v>3</v>
      </c>
    </row>
    <row r="3" spans="1:14">
      <c r="B3" s="6">
        <v>41883</v>
      </c>
      <c r="C3" s="6">
        <v>41913</v>
      </c>
      <c r="D3" s="6">
        <v>41944</v>
      </c>
      <c r="E3" s="6">
        <v>41974</v>
      </c>
      <c r="F3" s="6">
        <v>42005</v>
      </c>
      <c r="G3" s="6">
        <v>42036</v>
      </c>
      <c r="H3" s="6">
        <v>42064</v>
      </c>
      <c r="I3" s="6">
        <v>42095</v>
      </c>
      <c r="J3" s="6">
        <v>42125</v>
      </c>
      <c r="K3" s="6">
        <v>42156</v>
      </c>
      <c r="L3" s="6">
        <v>42186</v>
      </c>
      <c r="M3" s="6">
        <v>42217</v>
      </c>
      <c r="N3" s="6">
        <v>42248</v>
      </c>
    </row>
    <row r="4" spans="1:14" ht="24">
      <c r="A4" s="7" t="s">
        <v>5</v>
      </c>
      <c r="B4" s="2">
        <v>48.3</v>
      </c>
      <c r="C4" s="2">
        <v>40.4</v>
      </c>
      <c r="D4" s="2">
        <v>35.1</v>
      </c>
      <c r="E4">
        <v>19.399999999999999</v>
      </c>
      <c r="F4">
        <v>34.5</v>
      </c>
      <c r="G4">
        <v>37.6</v>
      </c>
      <c r="H4">
        <v>47.1</v>
      </c>
      <c r="I4">
        <v>42.4</v>
      </c>
      <c r="J4">
        <v>31.3</v>
      </c>
      <c r="K4">
        <v>45.4</v>
      </c>
      <c r="L4">
        <v>29.4</v>
      </c>
      <c r="M4">
        <v>22.8</v>
      </c>
      <c r="N4">
        <v>52.8</v>
      </c>
    </row>
    <row r="5" spans="1:14" ht="24" customHeight="1">
      <c r="A5" s="7" t="s">
        <v>6</v>
      </c>
      <c r="B5" s="2">
        <v>85</v>
      </c>
      <c r="C5" s="2">
        <v>81.400000000000006</v>
      </c>
      <c r="D5" s="2">
        <v>74.8</v>
      </c>
      <c r="E5">
        <v>55.2</v>
      </c>
      <c r="F5">
        <v>85.8</v>
      </c>
      <c r="G5">
        <v>78.5</v>
      </c>
      <c r="H5">
        <v>89.7</v>
      </c>
      <c r="I5">
        <v>80.099999999999994</v>
      </c>
      <c r="J5">
        <v>68.7</v>
      </c>
      <c r="K5">
        <v>83.9</v>
      </c>
      <c r="L5">
        <v>77.2</v>
      </c>
      <c r="M5">
        <v>62.6</v>
      </c>
      <c r="N5">
        <v>94.6</v>
      </c>
    </row>
    <row r="6" spans="1:14" ht="24">
      <c r="A6" s="7" t="s">
        <v>7</v>
      </c>
      <c r="B6" s="2">
        <v>-35.299999999999997</v>
      </c>
      <c r="C6" s="2">
        <v>-39.6</v>
      </c>
      <c r="D6" s="2">
        <v>-38.4</v>
      </c>
      <c r="E6">
        <v>-34.4</v>
      </c>
      <c r="F6">
        <v>-49.7</v>
      </c>
      <c r="G6">
        <v>-39.299999999999997</v>
      </c>
      <c r="H6">
        <v>-41</v>
      </c>
      <c r="I6">
        <v>-36.4</v>
      </c>
      <c r="J6">
        <v>-36.200000000000003</v>
      </c>
      <c r="K6">
        <v>-37.1</v>
      </c>
      <c r="L6">
        <v>-46.5</v>
      </c>
      <c r="M6">
        <v>-38.799999999999997</v>
      </c>
      <c r="N6">
        <v>-40.299999999999997</v>
      </c>
    </row>
    <row r="9" spans="1:14">
      <c r="A9" s="4" t="s">
        <v>4</v>
      </c>
    </row>
    <row r="10" spans="1:14">
      <c r="B10" s="5">
        <v>41883</v>
      </c>
      <c r="C10" s="5">
        <v>41913</v>
      </c>
      <c r="D10" s="5">
        <v>41944</v>
      </c>
      <c r="E10" s="5">
        <v>41974</v>
      </c>
      <c r="F10" s="5">
        <v>42005</v>
      </c>
      <c r="G10" s="5">
        <v>42036</v>
      </c>
      <c r="H10" s="5">
        <v>42064</v>
      </c>
      <c r="I10" s="5">
        <v>42095</v>
      </c>
      <c r="J10" s="5">
        <v>42125</v>
      </c>
      <c r="K10" s="5">
        <v>42156</v>
      </c>
      <c r="L10" s="5">
        <v>42186</v>
      </c>
      <c r="M10" s="5">
        <v>42217</v>
      </c>
      <c r="N10" s="5">
        <v>42248</v>
      </c>
    </row>
    <row r="11" spans="1:14">
      <c r="A11" t="s">
        <v>0</v>
      </c>
      <c r="B11" s="1">
        <v>48346</v>
      </c>
      <c r="C11" s="1">
        <v>40351</v>
      </c>
      <c r="D11" s="1">
        <v>35104</v>
      </c>
      <c r="E11" s="1">
        <v>19361</v>
      </c>
      <c r="F11" s="1">
        <v>34542</v>
      </c>
      <c r="G11" s="1">
        <v>37584</v>
      </c>
      <c r="H11" s="1">
        <v>47056</v>
      </c>
      <c r="I11" s="1">
        <v>42425</v>
      </c>
      <c r="J11">
        <v>31329</v>
      </c>
      <c r="K11">
        <v>45383</v>
      </c>
      <c r="L11">
        <v>29375</v>
      </c>
      <c r="M11">
        <v>22755</v>
      </c>
      <c r="N11">
        <v>52799</v>
      </c>
    </row>
    <row r="12" spans="1:14">
      <c r="A12" t="s">
        <v>1</v>
      </c>
      <c r="B12" s="1">
        <v>84968</v>
      </c>
      <c r="C12" s="1">
        <v>81412</v>
      </c>
      <c r="D12" s="1">
        <v>74775</v>
      </c>
      <c r="E12" s="1">
        <v>55190</v>
      </c>
      <c r="F12" s="1">
        <v>85839</v>
      </c>
      <c r="G12" s="1">
        <v>78503</v>
      </c>
      <c r="H12" s="1">
        <v>89675</v>
      </c>
      <c r="I12" s="1">
        <v>80129</v>
      </c>
      <c r="J12">
        <v>68745</v>
      </c>
      <c r="K12">
        <v>83926</v>
      </c>
      <c r="L12">
        <v>77160</v>
      </c>
      <c r="M12">
        <v>62601</v>
      </c>
      <c r="N12">
        <v>94554</v>
      </c>
    </row>
    <row r="13" spans="1:14">
      <c r="A13" t="s">
        <v>2</v>
      </c>
      <c r="B13" s="1">
        <v>-35325</v>
      </c>
      <c r="C13" s="1">
        <v>-39640</v>
      </c>
      <c r="D13" s="1">
        <v>-38352</v>
      </c>
      <c r="E13" s="1">
        <v>-34432</v>
      </c>
      <c r="F13" s="1">
        <v>-49685</v>
      </c>
      <c r="G13" s="1">
        <v>-39342</v>
      </c>
      <c r="H13" s="1">
        <v>-40964</v>
      </c>
      <c r="I13" s="1">
        <v>-36355</v>
      </c>
      <c r="J13">
        <v>-36165</v>
      </c>
      <c r="K13">
        <v>-37073</v>
      </c>
      <c r="L13">
        <v>-46450</v>
      </c>
      <c r="M13">
        <v>-38763</v>
      </c>
      <c r="N13">
        <v>-40273</v>
      </c>
    </row>
    <row r="15" spans="1:14">
      <c r="B15" s="5">
        <v>41883</v>
      </c>
      <c r="C15" s="5">
        <v>41913</v>
      </c>
      <c r="D15" s="5">
        <v>41944</v>
      </c>
      <c r="E15" s="5">
        <v>41974</v>
      </c>
      <c r="F15" s="5">
        <v>42005</v>
      </c>
      <c r="G15" s="5">
        <v>42036</v>
      </c>
      <c r="H15" s="5">
        <v>42064</v>
      </c>
      <c r="I15" s="5">
        <v>42095</v>
      </c>
      <c r="J15" s="5">
        <v>42125</v>
      </c>
      <c r="K15" s="5">
        <v>42156</v>
      </c>
      <c r="L15" s="5">
        <v>42186</v>
      </c>
      <c r="M15" s="5">
        <v>42217</v>
      </c>
      <c r="N15" s="5">
        <v>42248</v>
      </c>
    </row>
    <row r="16" spans="1:14">
      <c r="A16" t="s">
        <v>0</v>
      </c>
      <c r="B16" s="2">
        <f t="shared" ref="B16" si="0">ROUND(B11/1000,1)</f>
        <v>48.3</v>
      </c>
      <c r="C16" s="2">
        <f t="shared" ref="C16:D16" si="1">ROUND(C11/1000,1)</f>
        <v>40.4</v>
      </c>
      <c r="D16" s="2">
        <f t="shared" si="1"/>
        <v>35.1</v>
      </c>
      <c r="E16" s="2">
        <f t="shared" ref="E16:F16" si="2">ROUND(E11/1000,1)</f>
        <v>19.399999999999999</v>
      </c>
      <c r="F16" s="2">
        <f t="shared" si="2"/>
        <v>34.5</v>
      </c>
      <c r="G16" s="2">
        <f t="shared" ref="G16:H16" si="3">ROUND(G11/1000,1)</f>
        <v>37.6</v>
      </c>
      <c r="H16" s="2">
        <f t="shared" si="3"/>
        <v>47.1</v>
      </c>
      <c r="I16" s="2">
        <f t="shared" ref="I16:J16" si="4">ROUND(I11/1000,1)</f>
        <v>42.4</v>
      </c>
      <c r="J16" s="2">
        <f t="shared" si="4"/>
        <v>31.3</v>
      </c>
      <c r="K16" s="2">
        <f t="shared" ref="K16:L16" si="5">ROUND(K11/1000,1)</f>
        <v>45.4</v>
      </c>
      <c r="L16" s="2">
        <f t="shared" si="5"/>
        <v>29.4</v>
      </c>
      <c r="M16" s="2">
        <f t="shared" ref="M16:N16" si="6">ROUND(M11/1000,1)</f>
        <v>22.8</v>
      </c>
      <c r="N16" s="2">
        <f t="shared" si="6"/>
        <v>52.8</v>
      </c>
    </row>
    <row r="17" spans="1:14">
      <c r="A17" t="s">
        <v>1</v>
      </c>
      <c r="B17" s="2">
        <f t="shared" ref="B17" si="7">ROUND(B12/1000,1)</f>
        <v>85</v>
      </c>
      <c r="C17" s="2">
        <f t="shared" ref="C17:D17" si="8">ROUND(C12/1000,1)</f>
        <v>81.400000000000006</v>
      </c>
      <c r="D17" s="2">
        <f t="shared" si="8"/>
        <v>74.8</v>
      </c>
      <c r="E17" s="2">
        <f t="shared" ref="E17:F17" si="9">ROUND(E12/1000,1)</f>
        <v>55.2</v>
      </c>
      <c r="F17" s="2">
        <f t="shared" si="9"/>
        <v>85.8</v>
      </c>
      <c r="G17" s="2">
        <f t="shared" ref="G17:H17" si="10">ROUND(G12/1000,1)</f>
        <v>78.5</v>
      </c>
      <c r="H17" s="2">
        <f t="shared" si="10"/>
        <v>89.7</v>
      </c>
      <c r="I17" s="2">
        <f t="shared" ref="I17:J17" si="11">ROUND(I12/1000,1)</f>
        <v>80.099999999999994</v>
      </c>
      <c r="J17" s="2">
        <f t="shared" si="11"/>
        <v>68.7</v>
      </c>
      <c r="K17" s="2">
        <f t="shared" ref="K17:L17" si="12">ROUND(K12/1000,1)</f>
        <v>83.9</v>
      </c>
      <c r="L17" s="2">
        <f t="shared" si="12"/>
        <v>77.2</v>
      </c>
      <c r="M17" s="2">
        <f t="shared" ref="M17:N17" si="13">ROUND(M12/1000,1)</f>
        <v>62.6</v>
      </c>
      <c r="N17" s="2">
        <f t="shared" si="13"/>
        <v>94.6</v>
      </c>
    </row>
    <row r="18" spans="1:14">
      <c r="A18" t="s">
        <v>2</v>
      </c>
      <c r="B18" s="2">
        <f t="shared" ref="B18" si="14">ROUND(B13/1000,1)</f>
        <v>-35.299999999999997</v>
      </c>
      <c r="C18" s="2">
        <f t="shared" ref="C18:D18" si="15">ROUND(C13/1000,1)</f>
        <v>-39.6</v>
      </c>
      <c r="D18" s="2">
        <f t="shared" si="15"/>
        <v>-38.4</v>
      </c>
      <c r="E18" s="2">
        <f t="shared" ref="E18:F18" si="16">ROUND(E13/1000,1)</f>
        <v>-34.4</v>
      </c>
      <c r="F18" s="2">
        <f t="shared" si="16"/>
        <v>-49.7</v>
      </c>
      <c r="G18" s="2">
        <f t="shared" ref="G18:H18" si="17">ROUND(G13/1000,1)</f>
        <v>-39.299999999999997</v>
      </c>
      <c r="H18" s="2">
        <f t="shared" si="17"/>
        <v>-41</v>
      </c>
      <c r="I18" s="2">
        <f t="shared" ref="I18:J18" si="18">ROUND(I13/1000,1)</f>
        <v>-36.4</v>
      </c>
      <c r="J18" s="2">
        <f t="shared" si="18"/>
        <v>-36.200000000000003</v>
      </c>
      <c r="K18" s="2">
        <f t="shared" ref="K18:L18" si="19">ROUND(K13/1000,1)</f>
        <v>-37.1</v>
      </c>
      <c r="L18" s="2">
        <f t="shared" si="19"/>
        <v>-46.5</v>
      </c>
      <c r="M18" s="2">
        <f t="shared" ref="M18:N18" si="20">ROUND(M13/1000,1)</f>
        <v>-38.799999999999997</v>
      </c>
      <c r="N18" s="2">
        <f t="shared" si="20"/>
        <v>-40.299999999999997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MI_3_TER 09.11.2012 11:07</dc:title>
  <dc:creator/>
  <cp:lastModifiedBy>bartlova327</cp:lastModifiedBy>
  <cp:lastPrinted>2015-07-30T09:18:30Z</cp:lastPrinted>
  <dcterms:created xsi:type="dcterms:W3CDTF">2012-11-09T07:11:28Z</dcterms:created>
  <dcterms:modified xsi:type="dcterms:W3CDTF">2015-11-04T07:50:15Z</dcterms:modified>
</cp:coreProperties>
</file>