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C:\Users\root\Documents\práce\vinice\_publikace final a\"/>
    </mc:Choice>
  </mc:AlternateContent>
  <xr:revisionPtr revIDLastSave="0" documentId="13_ncr:1_{FBED5BBD-FD20-494A-920B-7EA42213249C}" xr6:coauthVersionLast="46" xr6:coauthVersionMax="46" xr10:uidLastSave="{00000000-0000-0000-0000-000000000000}"/>
  <bookViews>
    <workbookView xWindow="-110" yWindow="-110" windowWidth="19420" windowHeight="10420" tabRatio="773" xr2:uid="{00000000-000D-0000-FFFF-FFFF00000000}"/>
  </bookViews>
  <sheets>
    <sheet name="a" sheetId="1" r:id="rId1"/>
    <sheet name="data" sheetId="36" state="hidden" r:id="rId2"/>
  </sheets>
  <definedNames>
    <definedName name="_xlnm.Print_Area" localSheetId="0">a!$A$1:$D$63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2" i="36" l="1"/>
  <c r="C20" i="36"/>
  <c r="C21" i="36" s="1"/>
  <c r="B20" i="36"/>
  <c r="B22" i="36" s="1"/>
  <c r="B21" i="36" l="1"/>
</calcChain>
</file>

<file path=xl/sharedStrings.xml><?xml version="1.0" encoding="utf-8"?>
<sst xmlns="http://schemas.openxmlformats.org/spreadsheetml/2006/main" count="30" uniqueCount="24">
  <si>
    <t>%</t>
  </si>
  <si>
    <t xml:space="preserve">ha </t>
  </si>
  <si>
    <t>Total</t>
  </si>
  <si>
    <t>Vine growers</t>
  </si>
  <si>
    <t>Vineyards in production with wine grape varieties</t>
  </si>
  <si>
    <t>Vineyards in production</t>
  </si>
  <si>
    <t>Vineyards producing the vegetative propagation material</t>
  </si>
  <si>
    <t>Suitable for the production of PDO wines</t>
  </si>
  <si>
    <t>Suitable for the production of PGI wines</t>
  </si>
  <si>
    <t>In production</t>
  </si>
  <si>
    <t>Not yet in production</t>
  </si>
  <si>
    <t>Vineyards</t>
  </si>
  <si>
    <t>Vineyards not yet in production</t>
  </si>
  <si>
    <t>Vineyards intended to produce vegetative propagation material and other vineyards</t>
  </si>
  <si>
    <t>Vineyard area</t>
  </si>
  <si>
    <t xml:space="preserve"> </t>
  </si>
  <si>
    <r>
      <t>holdings</t>
    </r>
    <r>
      <rPr>
        <vertAlign val="superscript"/>
        <sz val="8"/>
        <color theme="1"/>
        <rFont val="Arial"/>
        <family val="2"/>
        <charset val="238"/>
      </rPr>
      <t>1)</t>
    </r>
  </si>
  <si>
    <t>PDO – protected designation of origin</t>
  </si>
  <si>
    <t>PGI – protected geographical indication</t>
  </si>
  <si>
    <t xml:space="preserve">Vineyards not yet in production with wine grape varieties </t>
  </si>
  <si>
    <t xml:space="preserve">Suitable for the production of wines with PDO </t>
  </si>
  <si>
    <t xml:space="preserve">Suitable for the production of wines with PGI </t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</si>
  <si>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The number of holdings is not equal to the total as some holdings have more than one production type</t>
    </r>
  </si>
  <si>
    <t>2. Vine growers and vineyards by production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</si>
</sst>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\-#,##0\ "/>
    <numFmt numFmtId="165" formatCode="#,##0.0_ ;\-#,##0.0\ "/>
    <numFmt numFmtId="166" formatCode="0.0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b/>
      <sz val="9.6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5" fillId="0" borderId="0" xfId="0" applyFont="1" applyFill="1" applyBorder="1"/>
    <xf numFmtId="0" fontId="6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5" fillId="0" borderId="0" xfId="0" applyFont="1" applyFill="1" applyBorder="1" applyAlignment="1">
      <alignment horizontal="left" wrapText="1" indent="1"/>
    </xf>
    <xf numFmtId="3" fontId="5" fillId="0" borderId="0" xfId="0" applyNumberFormat="1" applyFont="1" applyFill="1" applyBorder="1" applyAlignment="1">
      <alignment horizontal="right" indent="2"/>
    </xf>
    <xf numFmtId="4" fontId="5" fillId="0" borderId="0" xfId="0" applyNumberFormat="1" applyFont="1" applyFill="1" applyBorder="1" applyAlignment="1">
      <alignment horizontal="right" indent="2"/>
    </xf>
    <xf numFmtId="0" fontId="5" fillId="0" borderId="0" xfId="0" applyFont="1" applyFill="1" applyBorder="1" applyAlignment="1"/>
    <xf numFmtId="3" fontId="5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left" wrapText="1" indent="2"/>
    </xf>
    <xf numFmtId="0" fontId="5" fillId="0" borderId="0" xfId="0" applyFont="1" applyFill="1"/>
    <xf numFmtId="0" fontId="5" fillId="0" borderId="0" xfId="0" applyFont="1" applyFill="1" applyBorder="1" applyAlignment="1">
      <alignment horizontal="left" indent="2"/>
    </xf>
    <xf numFmtId="0" fontId="3" fillId="0" borderId="0" xfId="0" applyFont="1" applyFill="1"/>
    <xf numFmtId="0" fontId="1" fillId="0" borderId="0" xfId="0" applyFont="1" applyFill="1"/>
    <xf numFmtId="0" fontId="2" fillId="0" borderId="10" xfId="0" applyFont="1" applyFill="1" applyBorder="1"/>
    <xf numFmtId="0" fontId="2" fillId="0" borderId="0" xfId="0" applyFont="1" applyFill="1"/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wrapText="1"/>
    </xf>
    <xf numFmtId="164" fontId="6" fillId="0" borderId="1" xfId="0" applyNumberFormat="1" applyFont="1" applyFill="1" applyBorder="1" applyAlignment="1">
      <alignment horizontal="right" indent="3"/>
    </xf>
    <xf numFmtId="4" fontId="4" fillId="0" borderId="1" xfId="0" applyNumberFormat="1" applyFont="1" applyFill="1" applyBorder="1" applyAlignment="1">
      <alignment horizontal="right" indent="3"/>
    </xf>
    <xf numFmtId="165" fontId="4" fillId="0" borderId="0" xfId="0" applyNumberFormat="1" applyFont="1" applyFill="1" applyAlignment="1">
      <alignment horizontal="right" indent="3"/>
    </xf>
    <xf numFmtId="0" fontId="4" fillId="0" borderId="0" xfId="0" applyFont="1" applyFill="1" applyAlignment="1"/>
    <xf numFmtId="0" fontId="5" fillId="0" borderId="3" xfId="0" applyFont="1" applyFill="1" applyBorder="1" applyAlignment="1">
      <alignment horizontal="left" wrapText="1" indent="1"/>
    </xf>
    <xf numFmtId="164" fontId="5" fillId="0" borderId="1" xfId="0" applyNumberFormat="1" applyFont="1" applyFill="1" applyBorder="1" applyAlignment="1">
      <alignment horizontal="right" indent="3"/>
    </xf>
    <xf numFmtId="4" fontId="2" fillId="0" borderId="1" xfId="0" applyNumberFormat="1" applyFont="1" applyFill="1" applyBorder="1" applyAlignment="1">
      <alignment horizontal="right" indent="3"/>
    </xf>
    <xf numFmtId="165" fontId="2" fillId="0" borderId="4" xfId="0" applyNumberFormat="1" applyFont="1" applyFill="1" applyBorder="1" applyAlignment="1">
      <alignment horizontal="right" indent="3"/>
    </xf>
    <xf numFmtId="0" fontId="2" fillId="0" borderId="0" xfId="0" applyFont="1" applyFill="1" applyAlignment="1"/>
    <xf numFmtId="0" fontId="2" fillId="0" borderId="3" xfId="0" applyFont="1" applyFill="1" applyBorder="1" applyAlignment="1">
      <alignment horizontal="left" wrapText="1" indent="2"/>
    </xf>
    <xf numFmtId="164" fontId="2" fillId="0" borderId="1" xfId="0" applyNumberFormat="1" applyFont="1" applyFill="1" applyBorder="1" applyAlignment="1">
      <alignment horizontal="right" indent="3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4" fontId="5" fillId="0" borderId="0" xfId="0" applyNumberFormat="1" applyFont="1" applyFill="1" applyBorder="1"/>
    <xf numFmtId="166" fontId="5" fillId="0" borderId="0" xfId="0" applyNumberFormat="1" applyFont="1" applyFill="1" applyBorder="1" applyAlignment="1">
      <alignment horizontal="center" vertical="center"/>
    </xf>
    <xf numFmtId="166" fontId="5" fillId="0" borderId="0" xfId="0" applyNumberFormat="1" applyFont="1" applyFill="1" applyBorder="1" applyAlignment="1">
      <alignment horizontal="right" indent="2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37"/>
    </mc:Choice>
    <mc:Fallback>
      <c:style val="3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/>
              <a:t>VINE</a:t>
            </a:r>
            <a:r>
              <a:rPr lang="cs-CZ" sz="960" baseline="0"/>
              <a:t> GROWERS AND VINEYARDS </a:t>
            </a:r>
            <a:r>
              <a:rPr lang="cs-CZ" sz="960"/>
              <a:t>WITH WINE GRAPE VARIETIES</a:t>
            </a:r>
          </a:p>
        </c:rich>
      </c:tx>
      <c:layout>
        <c:manualLayout>
          <c:xMode val="edge"/>
          <c:yMode val="edge"/>
          <c:x val="0.17045329821095381"/>
          <c:y val="2.091175240485159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1479354384825625E-2"/>
          <c:y val="0.12037037037037036"/>
          <c:w val="0.8604959818167055"/>
          <c:h val="0.78462197433654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data!$B$1</c:f>
              <c:strCache>
                <c:ptCount val="1"/>
                <c:pt idx="0">
                  <c:v>Vineyards</c:v>
                </c:pt>
              </c:strCache>
            </c:strRef>
          </c:tx>
          <c:spPr>
            <a:solidFill>
              <a:srgbClr val="633F32"/>
            </a:solidFill>
            <a:ln w="3175">
              <a:solidFill>
                <a:schemeClr val="tx1"/>
              </a:solidFill>
            </a:ln>
          </c:spPr>
          <c:invertIfNegative val="0"/>
          <c:cat>
            <c:strRef>
              <c:f>data!$A$2:$A$3</c:f>
              <c:strCache>
                <c:ptCount val="2"/>
                <c:pt idx="0">
                  <c:v>Vineyards in production</c:v>
                </c:pt>
                <c:pt idx="1">
                  <c:v>Vineyards not yet in production</c:v>
                </c:pt>
              </c:strCache>
            </c:strRef>
          </c:cat>
          <c:val>
            <c:numRef>
              <c:f>data!$B$2:$B$3</c:f>
              <c:numCache>
                <c:formatCode>#,##0</c:formatCode>
                <c:ptCount val="2"/>
                <c:pt idx="0">
                  <c:v>16818.513200000001</c:v>
                </c:pt>
                <c:pt idx="1">
                  <c:v>1257.9865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EC-400E-91B8-D45E760D4C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75353088"/>
        <c:axId val="75354880"/>
      </c:barChart>
      <c:barChart>
        <c:barDir val="col"/>
        <c:grouping val="clustered"/>
        <c:varyColors val="0"/>
        <c:ser>
          <c:idx val="1"/>
          <c:order val="1"/>
          <c:tx>
            <c:strRef>
              <c:f>data!$C$1</c:f>
              <c:strCache>
                <c:ptCount val="1"/>
                <c:pt idx="0">
                  <c:v>Vine growers</c:v>
                </c:pt>
              </c:strCache>
            </c:strRef>
          </c:tx>
          <c:spPr>
            <a:solidFill>
              <a:srgbClr val="C7D25A"/>
            </a:solidFill>
            <a:ln w="3175">
              <a:solidFill>
                <a:prstClr val="black"/>
              </a:solidFill>
            </a:ln>
          </c:spPr>
          <c:invertIfNegative val="0"/>
          <c:cat>
            <c:strRef>
              <c:f>data!$A$2:$A$3</c:f>
              <c:strCache>
                <c:ptCount val="2"/>
                <c:pt idx="0">
                  <c:v>Vineyards in production</c:v>
                </c:pt>
                <c:pt idx="1">
                  <c:v>Vineyards not yet in production</c:v>
                </c:pt>
              </c:strCache>
            </c:strRef>
          </c:cat>
          <c:val>
            <c:numRef>
              <c:f>data!$C$2:$C$3</c:f>
              <c:numCache>
                <c:formatCode>#,##0</c:formatCode>
                <c:ptCount val="2"/>
                <c:pt idx="0">
                  <c:v>16449</c:v>
                </c:pt>
                <c:pt idx="1">
                  <c:v>670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4EC-400E-91B8-D45E760D4C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75359744"/>
        <c:axId val="75357184"/>
      </c:barChart>
      <c:catAx>
        <c:axId val="75353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75354880"/>
        <c:crosses val="autoZero"/>
        <c:auto val="1"/>
        <c:lblAlgn val="ctr"/>
        <c:lblOffset val="100"/>
        <c:noMultiLvlLbl val="0"/>
      </c:catAx>
      <c:valAx>
        <c:axId val="75354880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prstClr val="black"/>
              </a:solidFill>
              <a:prstDash val="sysDot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b="0"/>
                  <a:t>thous. holdings</a:t>
                </a:r>
                <a:endParaRPr lang="en-US" b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75353088"/>
        <c:crosses val="autoZero"/>
        <c:crossBetween val="between"/>
        <c:majorUnit val="2000"/>
        <c:dispUnits>
          <c:builtInUnit val="thousands"/>
        </c:dispUnits>
      </c:valAx>
      <c:valAx>
        <c:axId val="75357184"/>
        <c:scaling>
          <c:orientation val="minMax"/>
          <c:max val="2000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b="0"/>
                  <a:t>thous. </a:t>
                </a:r>
                <a:r>
                  <a:rPr lang="en-US" b="0"/>
                  <a:t>ha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5359744"/>
        <c:crosses val="max"/>
        <c:crossBetween val="between"/>
        <c:dispUnits>
          <c:builtInUnit val="thousands"/>
        </c:dispUnits>
      </c:valAx>
      <c:catAx>
        <c:axId val="753597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5357184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95000"/>
          </a:schemeClr>
        </a:solidFill>
        <a:ln w="3175">
          <a:solidFill>
            <a:prstClr val="black"/>
          </a:solidFill>
        </a:ln>
      </c:spPr>
    </c:plotArea>
    <c:legend>
      <c:legendPos val="r"/>
      <c:layout>
        <c:manualLayout>
          <c:xMode val="edge"/>
          <c:yMode val="edge"/>
          <c:x val="0.74049669090079218"/>
          <c:y val="0.18127041411490241"/>
          <c:w val="0.17144491898412284"/>
          <c:h val="0.14372104051610879"/>
        </c:manualLayout>
      </c:layout>
      <c:overlay val="0"/>
      <c:spPr>
        <a:solidFill>
          <a:schemeClr val="bg1"/>
        </a:solidFill>
        <a:ln w="3175">
          <a:solidFill>
            <a:prstClr val="black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60"/>
            </a:pPr>
            <a:r>
              <a:rPr lang="cs-CZ" sz="860"/>
              <a:t>WITH PROTECTED DESIGNATION OF ORIGIN</a:t>
            </a:r>
          </a:p>
        </c:rich>
      </c:tx>
      <c:layout>
        <c:manualLayout>
          <c:xMode val="edge"/>
          <c:yMode val="edge"/>
          <c:x val="8.7332672127137523E-2"/>
          <c:y val="1.991260892120846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3509972782378769"/>
          <c:y val="0.27986025289439731"/>
          <c:w val="0.46490609758860574"/>
          <c:h val="0.56358571770456944"/>
        </c:manualLayout>
      </c:layout>
      <c:pieChart>
        <c:varyColors val="1"/>
        <c:ser>
          <c:idx val="0"/>
          <c:order val="0"/>
          <c:spPr>
            <a:ln w="3175">
              <a:solidFill>
                <a:schemeClr val="tx1"/>
              </a:solidFill>
            </a:ln>
          </c:spPr>
          <c:dPt>
            <c:idx val="0"/>
            <c:bubble3D val="0"/>
            <c:spPr>
              <a:solidFill>
                <a:srgbClr val="98A32D"/>
              </a:solidFill>
              <a:ln w="31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76-4E8C-AF6A-E2B150E92237}"/>
              </c:ext>
            </c:extLst>
          </c:dPt>
          <c:dPt>
            <c:idx val="1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  <a:ln w="31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5376-4E8C-AF6A-E2B150E92237}"/>
              </c:ext>
            </c:extLst>
          </c:dPt>
          <c:dLbls>
            <c:dLbl>
              <c:idx val="0"/>
              <c:layout>
                <c:manualLayout>
                  <c:x val="-4.4107323139462584E-2"/>
                  <c:y val="-0.221451862125236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 production
93.1%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5376-4E8C-AF6A-E2B150E92237}"/>
                </c:ext>
              </c:extLst>
            </c:dLbl>
            <c:dLbl>
              <c:idx val="1"/>
              <c:layout>
                <c:manualLayout>
                  <c:x val="-9.0596869322298504E-2"/>
                  <c:y val="-2.8929676257375602E-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Not yet  </a:t>
                    </a:r>
                  </a:p>
                  <a:p>
                    <a:r>
                      <a:rPr lang="en-US"/>
                      <a:t>in production
6.9%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5376-4E8C-AF6A-E2B150E9223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3175">
                  <a:solidFill>
                    <a:prstClr val="black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data!$A$17:$A$18</c:f>
              <c:strCache>
                <c:ptCount val="2"/>
                <c:pt idx="0">
                  <c:v>In production</c:v>
                </c:pt>
                <c:pt idx="1">
                  <c:v>Not yet in production</c:v>
                </c:pt>
              </c:strCache>
            </c:strRef>
          </c:cat>
          <c:val>
            <c:numRef>
              <c:f>data!$B$17:$B$18</c:f>
              <c:numCache>
                <c:formatCode>#,##0.00</c:formatCode>
                <c:ptCount val="2"/>
                <c:pt idx="0">
                  <c:v>16726.568599999999</c:v>
                </c:pt>
                <c:pt idx="1">
                  <c:v>1242.9408000000001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76-4E8C-AF6A-E2B150E922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60"/>
            </a:pPr>
            <a:r>
              <a:rPr lang="cs-CZ" sz="860" b="1" i="0" u="none" strike="noStrike" baseline="0"/>
              <a:t>WITH PROTECTED GEOGRAPHICAL INDICATION</a:t>
            </a:r>
            <a:endParaRPr lang="cs-CZ" sz="860"/>
          </a:p>
        </c:rich>
      </c:tx>
      <c:layout>
        <c:manualLayout>
          <c:xMode val="edge"/>
          <c:yMode val="edge"/>
          <c:x val="0.21198941447819175"/>
          <c:y val="2.480341631151547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141720427239086"/>
          <c:y val="0.25994500314882396"/>
          <c:w val="0.50840769332311575"/>
          <c:h val="0.58000907487160158"/>
        </c:manualLayout>
      </c:layout>
      <c:pieChart>
        <c:varyColors val="1"/>
        <c:ser>
          <c:idx val="0"/>
          <c:order val="0"/>
          <c:tx>
            <c:strRef>
              <c:f>data!$C$16</c:f>
              <c:strCache>
                <c:ptCount val="1"/>
                <c:pt idx="0">
                  <c:v>Suitable for the production of PGI wines</c:v>
                </c:pt>
              </c:strCache>
            </c:strRef>
          </c:tx>
          <c:dPt>
            <c:idx val="0"/>
            <c:bubble3D val="0"/>
            <c:spPr>
              <a:solidFill>
                <a:srgbClr val="98A32D"/>
              </a:solidFill>
              <a:ln w="3175">
                <a:solidFill>
                  <a:prstClr val="black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110E-43E2-9893-E08FF87A72C4}"/>
              </c:ext>
            </c:extLst>
          </c:dPt>
          <c:dPt>
            <c:idx val="1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  <a:ln w="3175">
                <a:solidFill>
                  <a:prstClr val="black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110E-43E2-9893-E08FF87A72C4}"/>
              </c:ext>
            </c:extLst>
          </c:dPt>
          <c:dLbls>
            <c:dLbl>
              <c:idx val="0"/>
              <c:layout>
                <c:manualLayout>
                  <c:x val="-0.12301291559429268"/>
                  <c:y val="-0.221991344083261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 production
85.9%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110E-43E2-9893-E08FF87A72C4}"/>
                </c:ext>
              </c:extLst>
            </c:dLbl>
            <c:dLbl>
              <c:idx val="1"/>
              <c:layout>
                <c:manualLayout>
                  <c:x val="-5.4518773004452153E-2"/>
                  <c:y val="1.313939706866000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Not yet </a:t>
                    </a:r>
                  </a:p>
                  <a:p>
                    <a:r>
                      <a:rPr lang="en-US"/>
                      <a:t>in production
14.1%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110E-43E2-9893-E08FF87A72C4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3175">
                  <a:solidFill>
                    <a:prstClr val="black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data!$A$17:$A$18</c:f>
              <c:strCache>
                <c:ptCount val="2"/>
                <c:pt idx="0">
                  <c:v>In production</c:v>
                </c:pt>
                <c:pt idx="1">
                  <c:v>Not yet in production</c:v>
                </c:pt>
              </c:strCache>
            </c:strRef>
          </c:cat>
          <c:val>
            <c:numRef>
              <c:f>data!$C$17:$C$18</c:f>
              <c:numCache>
                <c:formatCode>#,##0.00</c:formatCode>
                <c:ptCount val="2"/>
                <c:pt idx="0">
                  <c:v>91.944599999999994</c:v>
                </c:pt>
                <c:pt idx="1">
                  <c:v>15.0457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0E-43E2-9893-E08FF87A72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20425</xdr:colOff>
      <xdr:row>18</xdr:row>
      <xdr:rowOff>132760</xdr:rowOff>
    </xdr:from>
    <xdr:to>
      <xdr:col>3</xdr:col>
      <xdr:colOff>857250</xdr:colOff>
      <xdr:row>60</xdr:row>
      <xdr:rowOff>95250</xdr:rowOff>
    </xdr:to>
    <xdr:grpSp>
      <xdr:nvGrpSpPr>
        <xdr:cNvPr id="6" name="Skupina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20425" y="3383960"/>
          <a:ext cx="5916825" cy="5448890"/>
          <a:chOff x="19050" y="3390900"/>
          <a:chExt cx="5804535" cy="6010275"/>
        </a:xfrm>
      </xdr:grpSpPr>
      <xdr:graphicFrame macro="">
        <xdr:nvGraphicFramePr>
          <xdr:cNvPr id="2" name="Graf 1">
            <a:extLst>
              <a:ext uri="{FF2B5EF4-FFF2-40B4-BE49-F238E27FC236}">
                <a16:creationId xmlns:a16="http://schemas.microsoft.com/office/drawing/2014/main" id="{00000000-0008-0000-0000-000002000000}"/>
              </a:ext>
            </a:extLst>
          </xdr:cNvPr>
          <xdr:cNvGraphicFramePr/>
        </xdr:nvGraphicFramePr>
        <xdr:xfrm>
          <a:off x="38100" y="3390900"/>
          <a:ext cx="5785485" cy="303657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7" name="Graf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GraphicFramePr/>
        </xdr:nvGraphicFramePr>
        <xdr:xfrm>
          <a:off x="71652" y="6842793"/>
          <a:ext cx="3374756" cy="255773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graphicFrame macro="">
        <xdr:nvGraphicFramePr>
          <xdr:cNvPr id="9" name="Graf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GraphicFramePr/>
        </xdr:nvGraphicFramePr>
        <xdr:xfrm>
          <a:off x="2305050" y="6844665"/>
          <a:ext cx="3373755" cy="255651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5" name="TextovéPol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 txBox="1"/>
        </xdr:nvSpPr>
        <xdr:spPr>
          <a:xfrm>
            <a:off x="19050" y="6534150"/>
            <a:ext cx="5800725" cy="285750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b"/>
          <a:lstStyle/>
          <a:p>
            <a:pPr algn="ctr"/>
            <a:r>
              <a:rPr lang="cs-CZ" sz="950" b="1">
                <a:latin typeface="Arial" pitchFamily="34" charset="0"/>
                <a:cs typeface="Arial" pitchFamily="34" charset="0"/>
              </a:rPr>
              <a:t>VINEYARDS WITH VINE GRAPE VARIETIES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5"/>
  <sheetViews>
    <sheetView tabSelected="1" workbookViewId="0"/>
  </sheetViews>
  <sheetFormatPr defaultColWidth="8.81640625" defaultRowHeight="10" x14ac:dyDescent="0.2"/>
  <cols>
    <col min="1" max="1" width="43.26953125" style="16" customWidth="1"/>
    <col min="2" max="4" width="14.7265625" style="16" customWidth="1"/>
    <col min="5" max="16384" width="8.81640625" style="16"/>
  </cols>
  <sheetData>
    <row r="1" spans="1:4" s="14" customFormat="1" ht="18" customHeight="1" x14ac:dyDescent="0.3">
      <c r="A1" s="13" t="s">
        <v>23</v>
      </c>
    </row>
    <row r="2" spans="1:4" ht="15" customHeight="1" thickBot="1" x14ac:dyDescent="0.25">
      <c r="A2" s="15"/>
      <c r="B2" s="15"/>
      <c r="C2" s="15"/>
      <c r="D2" s="15"/>
    </row>
    <row r="3" spans="1:4" s="18" customFormat="1" ht="24" customHeight="1" x14ac:dyDescent="0.35">
      <c r="A3" s="40"/>
      <c r="B3" s="17" t="s">
        <v>3</v>
      </c>
      <c r="C3" s="38" t="s">
        <v>14</v>
      </c>
      <c r="D3" s="39"/>
    </row>
    <row r="4" spans="1:4" s="18" customFormat="1" ht="15" customHeight="1" thickBot="1" x14ac:dyDescent="0.4">
      <c r="A4" s="41"/>
      <c r="B4" s="19" t="s">
        <v>16</v>
      </c>
      <c r="C4" s="19" t="s">
        <v>1</v>
      </c>
      <c r="D4" s="20" t="s">
        <v>0</v>
      </c>
    </row>
    <row r="5" spans="1:4" s="25" customFormat="1" ht="18" customHeight="1" x14ac:dyDescent="0.25">
      <c r="A5" s="21" t="s">
        <v>2</v>
      </c>
      <c r="B5" s="22">
        <v>16541</v>
      </c>
      <c r="C5" s="23">
        <v>18099.3649</v>
      </c>
      <c r="D5" s="24">
        <v>100</v>
      </c>
    </row>
    <row r="6" spans="1:4" s="30" customFormat="1" ht="15" customHeight="1" x14ac:dyDescent="0.2">
      <c r="A6" s="26" t="s">
        <v>4</v>
      </c>
      <c r="B6" s="27">
        <v>16449</v>
      </c>
      <c r="C6" s="28">
        <v>16818.513200000001</v>
      </c>
      <c r="D6" s="29">
        <v>92.923222957950316</v>
      </c>
    </row>
    <row r="7" spans="1:4" s="30" customFormat="1" ht="12" customHeight="1" x14ac:dyDescent="0.2">
      <c r="A7" s="31" t="s">
        <v>20</v>
      </c>
      <c r="B7" s="32">
        <v>15698</v>
      </c>
      <c r="C7" s="28">
        <v>16726.568599999999</v>
      </c>
      <c r="D7" s="29">
        <v>92.415223917608273</v>
      </c>
    </row>
    <row r="8" spans="1:4" s="30" customFormat="1" ht="12" customHeight="1" x14ac:dyDescent="0.2">
      <c r="A8" s="31" t="s">
        <v>21</v>
      </c>
      <c r="B8" s="32">
        <v>985</v>
      </c>
      <c r="C8" s="28">
        <v>91.944599999999994</v>
      </c>
      <c r="D8" s="29">
        <v>0.5079990403420177</v>
      </c>
    </row>
    <row r="9" spans="1:4" s="30" customFormat="1" ht="15" customHeight="1" x14ac:dyDescent="0.2">
      <c r="A9" s="26" t="s">
        <v>19</v>
      </c>
      <c r="B9" s="27">
        <v>670</v>
      </c>
      <c r="C9" s="28">
        <v>1257.9865</v>
      </c>
      <c r="D9" s="29">
        <v>6.9504455374563996</v>
      </c>
    </row>
    <row r="10" spans="1:4" s="30" customFormat="1" ht="12" customHeight="1" x14ac:dyDescent="0.2">
      <c r="A10" s="31" t="s">
        <v>20</v>
      </c>
      <c r="B10" s="32">
        <v>650</v>
      </c>
      <c r="C10" s="28">
        <v>1242.9408000000001</v>
      </c>
      <c r="D10" s="29">
        <v>6.8673172062518066</v>
      </c>
    </row>
    <row r="11" spans="1:4" s="30" customFormat="1" ht="12" customHeight="1" x14ac:dyDescent="0.2">
      <c r="A11" s="31" t="s">
        <v>21</v>
      </c>
      <c r="B11" s="32">
        <v>23</v>
      </c>
      <c r="C11" s="28">
        <v>15.0457</v>
      </c>
      <c r="D11" s="29">
        <v>8.3128331204593814E-2</v>
      </c>
    </row>
    <row r="12" spans="1:4" s="30" customFormat="1" ht="23.5" customHeight="1" x14ac:dyDescent="0.2">
      <c r="A12" s="26" t="s">
        <v>13</v>
      </c>
      <c r="B12" s="27">
        <v>21</v>
      </c>
      <c r="C12" s="28">
        <v>22.865200000000002</v>
      </c>
      <c r="D12" s="29">
        <v>0.12633150459329101</v>
      </c>
    </row>
    <row r="13" spans="1:4" ht="7.15" customHeight="1" x14ac:dyDescent="0.2">
      <c r="A13" s="33"/>
      <c r="B13" s="33"/>
      <c r="C13" s="34"/>
    </row>
    <row r="14" spans="1:4" ht="11.5" customHeight="1" x14ac:dyDescent="0.2">
      <c r="A14" s="16" t="s">
        <v>22</v>
      </c>
    </row>
    <row r="15" spans="1:4" ht="15" customHeight="1" x14ac:dyDescent="0.2">
      <c r="A15" s="16" t="s">
        <v>17</v>
      </c>
    </row>
    <row r="16" spans="1:4" ht="11.5" customHeight="1" x14ac:dyDescent="0.2">
      <c r="A16" s="16" t="s">
        <v>18</v>
      </c>
    </row>
    <row r="45" spans="1:4" ht="21.65" customHeight="1" x14ac:dyDescent="0.25">
      <c r="A45" s="42"/>
      <c r="B45" s="42"/>
      <c r="C45" s="42"/>
      <c r="D45" s="42"/>
    </row>
  </sheetData>
  <mergeCells count="3">
    <mergeCell ref="C3:D3"/>
    <mergeCell ref="A3:A4"/>
    <mergeCell ref="A45:D45"/>
  </mergeCells>
  <pageMargins left="0.70866141732283472" right="0.70866141732283472" top="0.78740157480314965" bottom="0.78740157480314965" header="0.31496062992125984" footer="0.31496062992125984"/>
  <pageSetup paperSize="9" scale="9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9"/>
  <sheetViews>
    <sheetView workbookViewId="0"/>
  </sheetViews>
  <sheetFormatPr defaultRowHeight="14.5" x14ac:dyDescent="0.35"/>
  <cols>
    <col min="1" max="1" width="43.26953125" style="1" customWidth="1"/>
    <col min="2" max="3" width="14.7265625" style="1" customWidth="1"/>
    <col min="4" max="4" width="9.26953125" style="1" customWidth="1"/>
    <col min="5" max="6" width="9.1796875" style="11"/>
  </cols>
  <sheetData>
    <row r="1" spans="1:6" x14ac:dyDescent="0.35">
      <c r="A1" s="2"/>
      <c r="B1" s="3" t="s">
        <v>11</v>
      </c>
      <c r="C1" s="3" t="s">
        <v>3</v>
      </c>
      <c r="D1" s="2"/>
      <c r="E1" s="3"/>
      <c r="F1" s="4"/>
    </row>
    <row r="2" spans="1:6" x14ac:dyDescent="0.35">
      <c r="A2" s="5" t="s">
        <v>5</v>
      </c>
      <c r="B2" s="6">
        <v>16818.513200000001</v>
      </c>
      <c r="C2" s="6">
        <v>16449</v>
      </c>
      <c r="D2" s="7"/>
      <c r="E2" s="6"/>
      <c r="F2" s="6"/>
    </row>
    <row r="3" spans="1:6" x14ac:dyDescent="0.35">
      <c r="A3" s="5" t="s">
        <v>12</v>
      </c>
      <c r="B3" s="6">
        <v>1257.9865</v>
      </c>
      <c r="C3" s="6">
        <v>670</v>
      </c>
      <c r="D3" s="7"/>
      <c r="E3" s="6"/>
      <c r="F3" s="6"/>
    </row>
    <row r="4" spans="1:6" x14ac:dyDescent="0.35">
      <c r="A4" s="5" t="s">
        <v>6</v>
      </c>
      <c r="B4" s="6"/>
      <c r="C4" s="7"/>
      <c r="D4" s="7"/>
      <c r="E4" s="6"/>
      <c r="F4" s="7"/>
    </row>
    <row r="5" spans="1:6" x14ac:dyDescent="0.35">
      <c r="A5" s="8"/>
      <c r="B5" s="9"/>
      <c r="C5" s="8"/>
      <c r="D5" s="7"/>
      <c r="E5" s="9"/>
      <c r="F5" s="8"/>
    </row>
    <row r="6" spans="1:6" x14ac:dyDescent="0.35">
      <c r="A6" s="5"/>
      <c r="B6" s="6"/>
      <c r="C6" s="7"/>
      <c r="D6" s="7"/>
      <c r="E6" s="6"/>
      <c r="F6" s="7"/>
    </row>
    <row r="7" spans="1:6" x14ac:dyDescent="0.35">
      <c r="A7" s="10" t="s">
        <v>8</v>
      </c>
      <c r="B7" s="6">
        <v>15698</v>
      </c>
      <c r="C7" s="7">
        <v>16726.568599999999</v>
      </c>
      <c r="D7" s="7"/>
      <c r="E7" s="6"/>
      <c r="F7" s="7"/>
    </row>
    <row r="8" spans="1:6" x14ac:dyDescent="0.35">
      <c r="A8" s="8"/>
      <c r="B8" s="6">
        <v>985</v>
      </c>
      <c r="C8" s="7">
        <v>91.944599999999994</v>
      </c>
      <c r="D8" s="7"/>
      <c r="E8" s="6"/>
      <c r="F8" s="7"/>
    </row>
    <row r="9" spans="1:6" x14ac:dyDescent="0.35">
      <c r="A9" s="8"/>
      <c r="B9" s="8"/>
      <c r="C9" s="8"/>
      <c r="E9" s="8"/>
      <c r="F9" s="8"/>
    </row>
    <row r="10" spans="1:6" x14ac:dyDescent="0.35">
      <c r="B10" s="8"/>
      <c r="C10" s="8"/>
      <c r="E10" s="8"/>
      <c r="F10" s="8"/>
    </row>
    <row r="11" spans="1:6" x14ac:dyDescent="0.35">
      <c r="A11" s="5"/>
      <c r="E11" s="1"/>
      <c r="F11" s="1"/>
    </row>
    <row r="12" spans="1:6" x14ac:dyDescent="0.35">
      <c r="A12" s="10" t="s">
        <v>7</v>
      </c>
      <c r="B12" s="6">
        <v>650</v>
      </c>
      <c r="C12" s="7">
        <v>1242.9408000000001</v>
      </c>
      <c r="E12" s="6"/>
      <c r="F12" s="7"/>
    </row>
    <row r="13" spans="1:6" x14ac:dyDescent="0.35">
      <c r="A13" s="10" t="s">
        <v>8</v>
      </c>
      <c r="B13" s="6">
        <v>23</v>
      </c>
      <c r="C13" s="7">
        <v>15.0457</v>
      </c>
      <c r="E13" s="6"/>
      <c r="F13" s="7"/>
    </row>
    <row r="16" spans="1:6" x14ac:dyDescent="0.35">
      <c r="B16" s="12" t="s">
        <v>7</v>
      </c>
      <c r="C16" s="12" t="s">
        <v>8</v>
      </c>
    </row>
    <row r="17" spans="1:3" x14ac:dyDescent="0.35">
      <c r="A17" s="5" t="s">
        <v>9</v>
      </c>
      <c r="B17" s="7">
        <v>16726.568599999999</v>
      </c>
      <c r="C17" s="7">
        <v>91.944599999999994</v>
      </c>
    </row>
    <row r="18" spans="1:3" x14ac:dyDescent="0.35">
      <c r="A18" s="5" t="s">
        <v>10</v>
      </c>
      <c r="B18" s="7">
        <v>1242.9408000000001</v>
      </c>
      <c r="C18" s="7">
        <v>15.0457</v>
      </c>
    </row>
    <row r="20" spans="1:3" x14ac:dyDescent="0.35">
      <c r="B20" s="35">
        <f>B18+B17</f>
        <v>17969.509399999999</v>
      </c>
      <c r="C20" s="35">
        <f>C18+C17</f>
        <v>106.99029999999999</v>
      </c>
    </row>
    <row r="21" spans="1:3" x14ac:dyDescent="0.35">
      <c r="A21" s="2"/>
      <c r="B21" s="36">
        <f>B17/B20*100</f>
        <v>93.083056569145953</v>
      </c>
      <c r="C21" s="36">
        <f>C17/C20*100</f>
        <v>85.937323290055261</v>
      </c>
    </row>
    <row r="22" spans="1:3" x14ac:dyDescent="0.35">
      <c r="A22" s="5"/>
      <c r="B22" s="37">
        <f>B18/B20*100</f>
        <v>6.9169434308540447</v>
      </c>
      <c r="C22" s="37">
        <f>C18/C20*100</f>
        <v>14.062676709944736</v>
      </c>
    </row>
    <row r="23" spans="1:3" x14ac:dyDescent="0.35">
      <c r="A23" s="5"/>
      <c r="B23" s="6"/>
      <c r="C23" s="7"/>
    </row>
    <row r="24" spans="1:3" x14ac:dyDescent="0.35">
      <c r="A24" s="5"/>
      <c r="B24" s="6"/>
      <c r="C24" s="7"/>
    </row>
    <row r="25" spans="1:3" x14ac:dyDescent="0.35">
      <c r="A25" s="8"/>
      <c r="B25" s="9"/>
      <c r="C25" s="8"/>
    </row>
    <row r="26" spans="1:3" x14ac:dyDescent="0.35">
      <c r="A26" s="5"/>
      <c r="B26" s="6"/>
      <c r="C26" s="7"/>
    </row>
    <row r="27" spans="1:3" x14ac:dyDescent="0.35">
      <c r="A27" s="10"/>
      <c r="B27" s="6"/>
      <c r="C27" s="7"/>
    </row>
    <row r="28" spans="1:3" x14ac:dyDescent="0.35">
      <c r="A28" s="10"/>
      <c r="B28" s="6"/>
      <c r="C28" s="7"/>
    </row>
    <row r="29" spans="1:3" x14ac:dyDescent="0.35">
      <c r="A29" s="8"/>
      <c r="B29" s="8"/>
      <c r="C29" s="8"/>
    </row>
    <row r="30" spans="1:3" x14ac:dyDescent="0.35">
      <c r="A30" s="8"/>
      <c r="B30" s="8"/>
      <c r="C30" s="8"/>
    </row>
    <row r="32" spans="1:3" x14ac:dyDescent="0.35">
      <c r="A32" s="5"/>
      <c r="B32" s="6"/>
      <c r="C32" s="7"/>
    </row>
    <row r="33" spans="1:3" x14ac:dyDescent="0.35">
      <c r="A33" s="10"/>
      <c r="B33" s="6"/>
      <c r="C33" s="7"/>
    </row>
    <row r="34" spans="1:3" x14ac:dyDescent="0.35">
      <c r="A34" s="10"/>
      <c r="B34" s="6"/>
      <c r="C34" s="7"/>
    </row>
    <row r="37" spans="1:3" x14ac:dyDescent="0.35">
      <c r="A37" s="1" t="s">
        <v>15</v>
      </c>
      <c r="B37" s="12"/>
      <c r="C37" s="12"/>
    </row>
    <row r="38" spans="1:3" x14ac:dyDescent="0.35">
      <c r="A38" s="5"/>
      <c r="B38" s="7"/>
      <c r="C38" s="7"/>
    </row>
    <row r="39" spans="1:3" x14ac:dyDescent="0.35">
      <c r="A39" s="5"/>
      <c r="B39" s="7"/>
      <c r="C39" s="7"/>
    </row>
  </sheetData>
  <sheetProtection algorithmName="SHA-512" hashValue="gYo05HD8N1y9vYLKgDOqDCMtZhRCdZPcxMYV93RCoJzI/6ino09kG92PDXV6KIDsz2InOD+aVdb8ok/WFd77bg==" saltValue="BSs5089Rp96GjPkkorv51A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a</vt:lpstr>
      <vt:lpstr>data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root</cp:lastModifiedBy>
  <cp:lastPrinted>2021-01-19T11:44:00Z</cp:lastPrinted>
  <dcterms:created xsi:type="dcterms:W3CDTF">2015-04-16T07:23:35Z</dcterms:created>
  <dcterms:modified xsi:type="dcterms:W3CDTF">2021-01-21T13:55:33Z</dcterms:modified>
</cp:coreProperties>
</file>