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_vinice\"/>
    </mc:Choice>
  </mc:AlternateContent>
  <bookViews>
    <workbookView xWindow="-105" yWindow="-105" windowWidth="19425" windowHeight="10425" tabRatio="773"/>
  </bookViews>
  <sheets>
    <sheet name="a" sheetId="28" r:id="rId1"/>
    <sheet name="data" sheetId="3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9" l="1"/>
  <c r="B17" i="39"/>
</calcChain>
</file>

<file path=xl/sharedStrings.xml><?xml version="1.0" encoding="utf-8"?>
<sst xmlns="http://schemas.openxmlformats.org/spreadsheetml/2006/main" count="68" uniqueCount="32">
  <si>
    <t>Vinice celkem</t>
  </si>
  <si>
    <t>ha</t>
  </si>
  <si>
    <t>v tom:</t>
  </si>
  <si>
    <t>v tom</t>
  </si>
  <si>
    <t>subjekty</t>
  </si>
  <si>
    <t>Celkem</t>
  </si>
  <si>
    <t>-</t>
  </si>
  <si>
    <t>vhodné k výrobě 
vín s CHOP</t>
  </si>
  <si>
    <t>CHOP – chráněné označení původu</t>
  </si>
  <si>
    <t>CHZO – chráněné zeměpisné označení</t>
  </si>
  <si>
    <t>vinice</t>
  </si>
  <si>
    <t>≥ 30,00</t>
  </si>
  <si>
    <t>&lt; 0,10</t>
  </si>
  <si>
    <t>0,50–0,99</t>
  </si>
  <si>
    <t>3,00–4,99</t>
  </si>
  <si>
    <t>5,00–9,99</t>
  </si>
  <si>
    <t>vhodné k výrobě
vín s CHZO</t>
  </si>
  <si>
    <t>≥ 30,0</t>
  </si>
  <si>
    <t>pěstitelé
vinné révy</t>
  </si>
  <si>
    <t xml:space="preserve">Velikostní
skupiny vinic
(ha) </t>
  </si>
  <si>
    <t>0,10–0,49</t>
  </si>
  <si>
    <t>0,50–2,99</t>
  </si>
  <si>
    <t>3,00–9,99</t>
  </si>
  <si>
    <t>10,00–29,99</t>
  </si>
  <si>
    <r>
      <t>subjekty</t>
    </r>
    <r>
      <rPr>
        <vertAlign val="superscript"/>
        <sz val="8"/>
        <color theme="1"/>
        <rFont val="Arial"/>
        <family val="2"/>
        <charset val="238"/>
      </rPr>
      <t>1)</t>
    </r>
  </si>
  <si>
    <t>vinice k produkci
vegetativního
množitelského
materiálu révy
a ostatní</t>
  </si>
  <si>
    <t>1,00–2,99</t>
  </si>
  <si>
    <t>vinice
s moštovými
odrůdami</t>
  </si>
  <si>
    <t>i. d.</t>
  </si>
  <si>
    <t>4. Pěstitelé révy vinné a vinice podle druhu produkce a velikostních skupin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</si>
  <si>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počet subjektů pěstitelů révy vinné neodpovídá součtu; některé subjekty mají více druhů produkce</t>
    </r>
  </si>
  <si>
    <t>pěstitelé
révy vinné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</si>
</sst>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3"/>
    </xf>
    <xf numFmtId="0" fontId="2" fillId="0" borderId="4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4" xfId="0" applyFont="1" applyFill="1" applyBorder="1" applyAlignment="1">
      <alignment horizontal="left" indent="2"/>
    </xf>
    <xf numFmtId="0" fontId="2" fillId="0" borderId="9" xfId="0" applyFont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165" fontId="2" fillId="0" borderId="0" xfId="0" applyNumberFormat="1" applyFont="1"/>
    <xf numFmtId="0" fontId="2" fillId="0" borderId="0" xfId="0" applyFont="1" applyFill="1" applyBorder="1"/>
    <xf numFmtId="0" fontId="2" fillId="0" borderId="4" xfId="0" applyFont="1" applyFill="1" applyBorder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3" xfId="0" applyNumberFormat="1" applyFont="1" applyFill="1" applyBorder="1" applyAlignment="1"/>
    <xf numFmtId="165" fontId="2" fillId="0" borderId="5" xfId="0" applyNumberFormat="1" applyFont="1" applyFill="1" applyBorder="1" applyAlignment="1"/>
    <xf numFmtId="0" fontId="4" fillId="0" borderId="4" xfId="0" applyFont="1" applyFill="1" applyBorder="1" applyAlignment="1">
      <alignment horizontal="left"/>
    </xf>
    <xf numFmtId="164" fontId="4" fillId="0" borderId="3" xfId="0" applyNumberFormat="1" applyFont="1" applyFill="1" applyBorder="1" applyAlignment="1"/>
    <xf numFmtId="165" fontId="4" fillId="0" borderId="5" xfId="0" applyNumberFormat="1" applyFont="1" applyFill="1" applyBorder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9" xfId="0" applyFont="1" applyBorder="1"/>
    <xf numFmtId="165" fontId="2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/>
    <xf numFmtId="164" fontId="2" fillId="0" borderId="0" xfId="0" applyNumberFormat="1" applyFont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shrinkToFit="1"/>
    </xf>
    <xf numFmtId="165" fontId="2" fillId="0" borderId="5" xfId="0" applyNumberFormat="1" applyFont="1" applyFill="1" applyBorder="1" applyAlignment="1">
      <alignment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PĚSTITELÉ RÉVY </a:t>
            </a:r>
            <a:r>
              <a:rPr lang="cs-CZ" sz="960" b="1" i="0" u="none" strike="noStrike" baseline="0">
                <a:effectLst/>
              </a:rPr>
              <a:t>VINNÉ </a:t>
            </a:r>
            <a:r>
              <a:rPr lang="cs-CZ"/>
              <a:t>A VINICE PODLE VELIKOSTNÍCH SKUPIN</a:t>
            </a:r>
          </a:p>
        </c:rich>
      </c:tx>
      <c:layout>
        <c:manualLayout>
          <c:xMode val="edge"/>
          <c:yMode val="edge"/>
          <c:x val="0.17123533196482757"/>
          <c:y val="2.25394425034619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1939125313615"/>
          <c:y val="0.11255004548272525"/>
          <c:w val="0.85121940010416985"/>
          <c:h val="0.6567737393752942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&lt; 0,10</c:v>
                </c:pt>
              </c:strCache>
            </c:strRef>
          </c:tx>
          <c:spPr>
            <a:solidFill>
              <a:srgbClr val="5F661C"/>
            </a:solidFill>
            <a:ln w="3175">
              <a:solidFill>
                <a:prstClr val="black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
révy vinné</c:v>
                </c:pt>
                <c:pt idx="1">
                  <c:v>vinice</c:v>
                </c:pt>
              </c:strCache>
            </c:strRef>
          </c:cat>
          <c:val>
            <c:numRef>
              <c:f>data!$B$2:$C$2</c:f>
              <c:numCache>
                <c:formatCode>#\ ##0.00_ ;\-#\ ##0.00\ </c:formatCode>
                <c:ptCount val="2"/>
                <c:pt idx="0" formatCode="#\ ##0_ ;\-#\ ##0\ ">
                  <c:v>6996</c:v>
                </c:pt>
                <c:pt idx="1">
                  <c:v>461.55340000000001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5-42EF-97A4-E2E2B76AB5E4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0,10–0,49</c:v>
                </c:pt>
              </c:strCache>
            </c:strRef>
          </c:tx>
          <c:spPr>
            <a:solidFill>
              <a:srgbClr val="C3A687"/>
            </a:solidFill>
            <a:ln w="3175">
              <a:solidFill>
                <a:prstClr val="black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
révy vinné</c:v>
                </c:pt>
                <c:pt idx="1">
                  <c:v>vinice</c:v>
                </c:pt>
              </c:strCache>
            </c:strRef>
          </c:cat>
          <c:val>
            <c:numRef>
              <c:f>data!$B$3:$C$3</c:f>
              <c:numCache>
                <c:formatCode>#\ ##0.00_ ;\-#\ ##0.00\ </c:formatCode>
                <c:ptCount val="2"/>
                <c:pt idx="0" formatCode="#\ ##0_ ;\-#\ ##0\ ">
                  <c:v>7698</c:v>
                </c:pt>
                <c:pt idx="1">
                  <c:v>1397.4247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5-42EF-97A4-E2E2B76AB5E4}"/>
            </c:ext>
          </c:extLst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0,50–2,99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
révy vinné</c:v>
                </c:pt>
                <c:pt idx="1">
                  <c:v>vinice</c:v>
                </c:pt>
              </c:strCache>
            </c:strRef>
          </c:cat>
          <c:val>
            <c:numRef>
              <c:f>data!$B$4:$C$4</c:f>
              <c:numCache>
                <c:formatCode>#\ ##0.00_ ;\-#\ ##0.00\ </c:formatCode>
                <c:ptCount val="2"/>
                <c:pt idx="0" formatCode="#\ ##0_ ;\-#\ ##0\ ">
                  <c:v>1215</c:v>
                </c:pt>
                <c:pt idx="1">
                  <c:v>1501.0949000000001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5-42EF-97A4-E2E2B76AB5E4}"/>
            </c:ext>
          </c:extLst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3,00–9,99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
révy vinné</c:v>
                </c:pt>
                <c:pt idx="1">
                  <c:v>vinice</c:v>
                </c:pt>
              </c:strCache>
            </c:strRef>
          </c:cat>
          <c:val>
            <c:numRef>
              <c:f>data!$B$5:$C$5</c:f>
              <c:numCache>
                <c:formatCode>#\ ##0.00_ ;\-#\ ##0.00\ </c:formatCode>
                <c:ptCount val="2"/>
                <c:pt idx="0" formatCode="#\ ##0_ ;\-#\ ##0\ ">
                  <c:v>385</c:v>
                </c:pt>
                <c:pt idx="1">
                  <c:v>2116.2474000000002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75-42EF-97A4-E2E2B76AB5E4}"/>
            </c:ext>
          </c:extLst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10,00–29,99</c:v>
                </c:pt>
              </c:strCache>
            </c:strRef>
          </c:tx>
          <c:spPr>
            <a:ln w="3175">
              <a:solidFill>
                <a:prstClr val="black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
révy vinné</c:v>
                </c:pt>
                <c:pt idx="1">
                  <c:v>vinice</c:v>
                </c:pt>
              </c:strCache>
            </c:strRef>
          </c:cat>
          <c:val>
            <c:numRef>
              <c:f>data!$B$6:$C$6</c:f>
              <c:numCache>
                <c:formatCode>#\ ##0.00_ ;\-#\ ##0.00\ </c:formatCode>
                <c:ptCount val="2"/>
                <c:pt idx="0" formatCode="#\ ##0_ ;\-#\ ##0\ ">
                  <c:v>136</c:v>
                </c:pt>
                <c:pt idx="1">
                  <c:v>2287.3173999999999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75-42EF-97A4-E2E2B76AB5E4}"/>
            </c:ext>
          </c:extLst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≥ 30,0</c:v>
                </c:pt>
              </c:strCache>
            </c:strRef>
          </c:tx>
          <c:spPr>
            <a:solidFill>
              <a:srgbClr val="473A35"/>
            </a:solidFill>
            <a:ln w="3175">
              <a:solidFill>
                <a:prstClr val="black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
révy vinné</c:v>
                </c:pt>
                <c:pt idx="1">
                  <c:v>vinice</c:v>
                </c:pt>
              </c:strCache>
            </c:strRef>
          </c:cat>
          <c:val>
            <c:numRef>
              <c:f>data!$B$7:$C$7</c:f>
              <c:numCache>
                <c:formatCode>#\ ##0.00_ ;\-#\ ##0.00\ </c:formatCode>
                <c:ptCount val="2"/>
                <c:pt idx="0" formatCode="#\ ##0_ ;\-#\ ##0\ ">
                  <c:v>111</c:v>
                </c:pt>
                <c:pt idx="1">
                  <c:v>10335.7271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75-42EF-97A4-E2E2B76A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62499840"/>
        <c:axId val="62600320"/>
      </c:barChart>
      <c:catAx>
        <c:axId val="6249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2600320"/>
        <c:crosses val="autoZero"/>
        <c:auto val="1"/>
        <c:lblAlgn val="ctr"/>
        <c:lblOffset val="10"/>
        <c:noMultiLvlLbl val="0"/>
      </c:catAx>
      <c:valAx>
        <c:axId val="62600320"/>
        <c:scaling>
          <c:orientation val="minMax"/>
        </c:scaling>
        <c:delete val="0"/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2499840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legend>
      <c:legendPos val="b"/>
      <c:layout>
        <c:manualLayout>
          <c:xMode val="edge"/>
          <c:yMode val="edge"/>
          <c:x val="0.10970992439174675"/>
          <c:y val="0.88456484330187202"/>
          <c:w val="0.84774962468213033"/>
          <c:h val="8.6853754207876332E-2"/>
        </c:manualLayout>
      </c:layout>
      <c:overlay val="0"/>
      <c:spPr>
        <a:solidFill>
          <a:schemeClr val="bg1"/>
        </a:solidFill>
        <a:ln w="3175">
          <a:solidFill>
            <a:prstClr val="black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25</xdr:row>
      <xdr:rowOff>68580</xdr:rowOff>
    </xdr:from>
    <xdr:to>
      <xdr:col>10</xdr:col>
      <xdr:colOff>472440</xdr:colOff>
      <xdr:row>52</xdr:row>
      <xdr:rowOff>22860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0.01447</cdr:x>
      <cdr:y>0.69644</cdr:y>
    </cdr:from>
    <cdr:to>
      <cdr:x>0.30024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6306" y="257263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0.00169</cdr:x>
      <cdr:y>0.8393</cdr:y>
    </cdr:from>
    <cdr:to>
      <cdr:x>0.11933</cdr:x>
      <cdr:y>0.99631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9929" y="2897146"/>
          <a:ext cx="691111" cy="541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cs-CZ" sz="800">
              <a:latin typeface="Arial" pitchFamily="34" charset="0"/>
              <a:cs typeface="Arial" pitchFamily="34" charset="0"/>
            </a:rPr>
            <a:t>velikostní</a:t>
          </a:r>
        </a:p>
        <a:p xmlns:a="http://schemas.openxmlformats.org/drawingml/2006/main">
          <a:pPr algn="ctr"/>
          <a:r>
            <a:rPr lang="cs-CZ" sz="800">
              <a:latin typeface="Arial" pitchFamily="34" charset="0"/>
              <a:cs typeface="Arial" pitchFamily="34" charset="0"/>
            </a:rPr>
            <a:t>skupiny</a:t>
          </a:r>
        </a:p>
        <a:p xmlns:a="http://schemas.openxmlformats.org/drawingml/2006/main">
          <a:pPr algn="ctr"/>
          <a:r>
            <a:rPr lang="cs-CZ" sz="800">
              <a:latin typeface="Arial" pitchFamily="34" charset="0"/>
              <a:cs typeface="Arial" pitchFamily="34" charset="0"/>
            </a:rPr>
            <a:t>v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Normal="100" workbookViewId="0"/>
  </sheetViews>
  <sheetFormatPr defaultColWidth="8.85546875" defaultRowHeight="11.25" x14ac:dyDescent="0.2"/>
  <cols>
    <col min="1" max="1" width="10.28515625" style="9" customWidth="1"/>
    <col min="2" max="2" width="7.5703125" style="9" customWidth="1"/>
    <col min="3" max="3" width="7.7109375" style="9" customWidth="1"/>
    <col min="4" max="4" width="7.5703125" style="9" customWidth="1"/>
    <col min="5" max="5" width="7.7109375" style="9" customWidth="1"/>
    <col min="6" max="6" width="7.5703125" style="9" customWidth="1"/>
    <col min="7" max="7" width="7.7109375" style="9" customWidth="1"/>
    <col min="8" max="8" width="7.5703125" style="9" customWidth="1"/>
    <col min="9" max="9" width="7.7109375" style="9" customWidth="1"/>
    <col min="10" max="10" width="7.5703125" style="9" customWidth="1"/>
    <col min="11" max="11" width="7.7109375" style="9" customWidth="1"/>
    <col min="12" max="12" width="8.85546875" style="16"/>
    <col min="13" max="16384" width="8.85546875" style="9"/>
  </cols>
  <sheetData>
    <row r="1" spans="1:13" s="8" customFormat="1" ht="18" customHeight="1" x14ac:dyDescent="0.25">
      <c r="A1" s="7" t="s">
        <v>29</v>
      </c>
      <c r="L1" s="15"/>
    </row>
    <row r="2" spans="1:13" ht="15" customHeight="1" thickBot="1" x14ac:dyDescent="0.25">
      <c r="A2" s="28"/>
      <c r="B2" s="12"/>
      <c r="C2" s="12"/>
      <c r="D2" s="12"/>
      <c r="E2" s="12"/>
      <c r="F2" s="12"/>
      <c r="G2" s="12"/>
      <c r="H2" s="12"/>
      <c r="I2" s="12"/>
      <c r="J2" s="12"/>
      <c r="K2" s="12"/>
      <c r="M2" s="18"/>
    </row>
    <row r="3" spans="1:13" ht="15" customHeight="1" x14ac:dyDescent="0.2">
      <c r="A3" s="46" t="s">
        <v>19</v>
      </c>
      <c r="B3" s="49" t="s">
        <v>0</v>
      </c>
      <c r="C3" s="49"/>
      <c r="D3" s="49" t="s">
        <v>3</v>
      </c>
      <c r="E3" s="49"/>
      <c r="F3" s="49"/>
      <c r="G3" s="49"/>
      <c r="H3" s="49"/>
      <c r="I3" s="49"/>
      <c r="J3" s="49"/>
      <c r="K3" s="51"/>
      <c r="M3" s="18"/>
    </row>
    <row r="4" spans="1:13" s="27" customFormat="1" ht="15" customHeight="1" x14ac:dyDescent="0.25">
      <c r="A4" s="47"/>
      <c r="B4" s="50"/>
      <c r="C4" s="50"/>
      <c r="D4" s="54" t="s">
        <v>27</v>
      </c>
      <c r="E4" s="50"/>
      <c r="F4" s="50" t="s">
        <v>3</v>
      </c>
      <c r="G4" s="50"/>
      <c r="H4" s="50"/>
      <c r="I4" s="50"/>
      <c r="J4" s="52" t="s">
        <v>25</v>
      </c>
      <c r="K4" s="53"/>
      <c r="L4" s="35"/>
      <c r="M4" s="4"/>
    </row>
    <row r="5" spans="1:13" s="27" customFormat="1" ht="39.6" customHeight="1" x14ac:dyDescent="0.25">
      <c r="A5" s="47"/>
      <c r="B5" s="50"/>
      <c r="C5" s="50"/>
      <c r="D5" s="50"/>
      <c r="E5" s="50"/>
      <c r="F5" s="52" t="s">
        <v>7</v>
      </c>
      <c r="G5" s="52"/>
      <c r="H5" s="52" t="s">
        <v>16</v>
      </c>
      <c r="I5" s="52"/>
      <c r="J5" s="52"/>
      <c r="K5" s="53"/>
      <c r="L5" s="35"/>
      <c r="M5" s="4"/>
    </row>
    <row r="6" spans="1:13" s="27" customFormat="1" ht="15" customHeight="1" thickBot="1" x14ac:dyDescent="0.3">
      <c r="A6" s="48"/>
      <c r="B6" s="13" t="s">
        <v>24</v>
      </c>
      <c r="C6" s="13" t="s">
        <v>1</v>
      </c>
      <c r="D6" s="13" t="s">
        <v>4</v>
      </c>
      <c r="E6" s="13" t="s">
        <v>1</v>
      </c>
      <c r="F6" s="13" t="s">
        <v>4</v>
      </c>
      <c r="G6" s="13" t="s">
        <v>1</v>
      </c>
      <c r="H6" s="13" t="s">
        <v>4</v>
      </c>
      <c r="I6" s="13" t="s">
        <v>1</v>
      </c>
      <c r="J6" s="13" t="s">
        <v>4</v>
      </c>
      <c r="K6" s="14" t="s">
        <v>1</v>
      </c>
      <c r="L6" s="35"/>
      <c r="M6" s="4"/>
    </row>
    <row r="7" spans="1:13" s="26" customFormat="1" ht="18" customHeight="1" x14ac:dyDescent="0.2">
      <c r="A7" s="23" t="s">
        <v>5</v>
      </c>
      <c r="B7" s="24">
        <v>16541</v>
      </c>
      <c r="C7" s="55">
        <v>18099.3649</v>
      </c>
      <c r="D7" s="24">
        <v>16539</v>
      </c>
      <c r="E7" s="55">
        <v>18076.4997</v>
      </c>
      <c r="F7" s="24">
        <v>15777</v>
      </c>
      <c r="G7" s="55">
        <v>17969.509399999999</v>
      </c>
      <c r="H7" s="24">
        <v>1000</v>
      </c>
      <c r="I7" s="25">
        <v>106.9903</v>
      </c>
      <c r="J7" s="24">
        <v>18</v>
      </c>
      <c r="K7" s="25">
        <v>22.865200000000002</v>
      </c>
      <c r="L7" s="37"/>
      <c r="M7" s="31"/>
    </row>
    <row r="8" spans="1:13" s="20" customFormat="1" ht="12" customHeight="1" x14ac:dyDescent="0.2">
      <c r="A8" s="6" t="s">
        <v>2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38"/>
      <c r="M8" s="3"/>
    </row>
    <row r="9" spans="1:13" ht="12" customHeight="1" x14ac:dyDescent="0.2">
      <c r="A9" s="11" t="s">
        <v>12</v>
      </c>
      <c r="B9" s="21">
        <v>6996</v>
      </c>
      <c r="C9" s="22">
        <v>461.55340000000001</v>
      </c>
      <c r="D9" s="21">
        <v>6996</v>
      </c>
      <c r="E9" s="22">
        <v>461.55340000000001</v>
      </c>
      <c r="F9" s="21">
        <v>6436</v>
      </c>
      <c r="G9" s="22">
        <v>429.6558</v>
      </c>
      <c r="H9" s="21">
        <v>596</v>
      </c>
      <c r="I9" s="22">
        <v>31.897600000000001</v>
      </c>
      <c r="J9" s="29" t="s">
        <v>6</v>
      </c>
      <c r="K9" s="36" t="s">
        <v>6</v>
      </c>
      <c r="M9" s="18"/>
    </row>
    <row r="10" spans="1:13" ht="12" customHeight="1" x14ac:dyDescent="0.2">
      <c r="A10" s="11" t="s">
        <v>20</v>
      </c>
      <c r="B10" s="21">
        <v>7698</v>
      </c>
      <c r="C10" s="22">
        <v>1397.4247</v>
      </c>
      <c r="D10" s="21">
        <v>7698</v>
      </c>
      <c r="E10" s="22">
        <v>1397.2850000000001</v>
      </c>
      <c r="F10" s="21">
        <v>7509</v>
      </c>
      <c r="G10" s="22">
        <v>1357.0255999999999</v>
      </c>
      <c r="H10" s="21">
        <v>334</v>
      </c>
      <c r="I10" s="22">
        <v>40.259399999999999</v>
      </c>
      <c r="J10" s="21">
        <v>3</v>
      </c>
      <c r="K10" s="22">
        <v>0.13969999999999999</v>
      </c>
      <c r="M10" s="18"/>
    </row>
    <row r="11" spans="1:13" ht="12" customHeight="1" x14ac:dyDescent="0.2">
      <c r="A11" s="11" t="s">
        <v>13</v>
      </c>
      <c r="B11" s="21">
        <v>611</v>
      </c>
      <c r="C11" s="22">
        <v>432.78480000000002</v>
      </c>
      <c r="D11" s="21">
        <v>610</v>
      </c>
      <c r="E11" s="22">
        <v>431.24489999999997</v>
      </c>
      <c r="F11" s="21">
        <v>602</v>
      </c>
      <c r="G11" s="22">
        <v>422.12990000000002</v>
      </c>
      <c r="H11" s="21">
        <v>34</v>
      </c>
      <c r="I11" s="22">
        <v>9.1150000000000002</v>
      </c>
      <c r="J11" s="21">
        <v>3</v>
      </c>
      <c r="K11" s="22">
        <v>1.5399</v>
      </c>
      <c r="M11" s="18"/>
    </row>
    <row r="12" spans="1:13" ht="12" customHeight="1" x14ac:dyDescent="0.2">
      <c r="A12" s="11" t="s">
        <v>26</v>
      </c>
      <c r="B12" s="21">
        <v>604</v>
      </c>
      <c r="C12" s="22">
        <v>1068.3100999999999</v>
      </c>
      <c r="D12" s="21">
        <v>604</v>
      </c>
      <c r="E12" s="22">
        <v>1068.2900999999999</v>
      </c>
      <c r="F12" s="44" t="s">
        <v>28</v>
      </c>
      <c r="G12" s="45" t="s">
        <v>28</v>
      </c>
      <c r="H12" s="44" t="s">
        <v>28</v>
      </c>
      <c r="I12" s="45" t="s">
        <v>28</v>
      </c>
      <c r="J12" s="44" t="s">
        <v>28</v>
      </c>
      <c r="K12" s="45" t="s">
        <v>28</v>
      </c>
      <c r="M12" s="18"/>
    </row>
    <row r="13" spans="1:13" ht="12" customHeight="1" x14ac:dyDescent="0.2">
      <c r="A13" s="11" t="s">
        <v>14</v>
      </c>
      <c r="B13" s="21">
        <v>184</v>
      </c>
      <c r="C13" s="22">
        <v>710.04579999999999</v>
      </c>
      <c r="D13" s="21">
        <v>183</v>
      </c>
      <c r="E13" s="22">
        <v>705.22900000000004</v>
      </c>
      <c r="F13" s="44" t="s">
        <v>28</v>
      </c>
      <c r="G13" s="45" t="s">
        <v>28</v>
      </c>
      <c r="H13" s="44" t="s">
        <v>28</v>
      </c>
      <c r="I13" s="45" t="s">
        <v>28</v>
      </c>
      <c r="J13" s="44" t="s">
        <v>28</v>
      </c>
      <c r="K13" s="45" t="s">
        <v>28</v>
      </c>
      <c r="M13" s="18"/>
    </row>
    <row r="14" spans="1:13" ht="12" customHeight="1" x14ac:dyDescent="0.2">
      <c r="A14" s="11" t="s">
        <v>15</v>
      </c>
      <c r="B14" s="21">
        <v>201</v>
      </c>
      <c r="C14" s="22">
        <v>1406.2016000000001</v>
      </c>
      <c r="D14" s="21">
        <v>201</v>
      </c>
      <c r="E14" s="22">
        <v>1406.0816</v>
      </c>
      <c r="F14" s="44" t="s">
        <v>28</v>
      </c>
      <c r="G14" s="45" t="s">
        <v>28</v>
      </c>
      <c r="H14" s="44" t="s">
        <v>28</v>
      </c>
      <c r="I14" s="45" t="s">
        <v>28</v>
      </c>
      <c r="J14" s="44" t="s">
        <v>28</v>
      </c>
      <c r="K14" s="45" t="s">
        <v>28</v>
      </c>
      <c r="M14" s="18"/>
    </row>
    <row r="15" spans="1:13" ht="12" customHeight="1" x14ac:dyDescent="0.2">
      <c r="A15" s="19" t="s">
        <v>23</v>
      </c>
      <c r="B15" s="21">
        <v>136</v>
      </c>
      <c r="C15" s="22">
        <v>2287.3173999999999</v>
      </c>
      <c r="D15" s="21">
        <v>136</v>
      </c>
      <c r="E15" s="22">
        <v>2284.2907999999998</v>
      </c>
      <c r="F15" s="21">
        <v>136</v>
      </c>
      <c r="G15" s="22">
        <v>2281.4151000000002</v>
      </c>
      <c r="H15" s="21">
        <v>4</v>
      </c>
      <c r="I15" s="22">
        <v>2.8757000000000001</v>
      </c>
      <c r="J15" s="21">
        <v>4</v>
      </c>
      <c r="K15" s="22">
        <v>3.0266000000000002</v>
      </c>
      <c r="M15" s="18"/>
    </row>
    <row r="16" spans="1:13" ht="12" customHeight="1" x14ac:dyDescent="0.2">
      <c r="A16" s="19" t="s">
        <v>11</v>
      </c>
      <c r="B16" s="21">
        <v>111</v>
      </c>
      <c r="C16" s="56">
        <v>10335.7271</v>
      </c>
      <c r="D16" s="21">
        <v>111</v>
      </c>
      <c r="E16" s="56">
        <v>10322.5249</v>
      </c>
      <c r="F16" s="21">
        <v>111</v>
      </c>
      <c r="G16" s="56">
        <v>10318.002400000001</v>
      </c>
      <c r="H16" s="21">
        <v>4</v>
      </c>
      <c r="I16" s="22">
        <v>4.5225</v>
      </c>
      <c r="J16" s="21">
        <v>4</v>
      </c>
      <c r="K16" s="22">
        <v>13.202199999999999</v>
      </c>
      <c r="M16" s="18"/>
    </row>
    <row r="17" spans="1:13" ht="7.15" customHeight="1" x14ac:dyDescent="0.2">
      <c r="B17" s="40"/>
      <c r="D17" s="40"/>
      <c r="E17" s="17"/>
      <c r="F17" s="40"/>
      <c r="H17" s="40"/>
      <c r="J17" s="40"/>
      <c r="K17" s="2"/>
      <c r="M17" s="18"/>
    </row>
    <row r="18" spans="1:13" ht="12.6" customHeight="1" x14ac:dyDescent="0.2">
      <c r="A18" s="18" t="s">
        <v>30</v>
      </c>
      <c r="B18" s="18"/>
      <c r="C18" s="18"/>
      <c r="K18" s="2"/>
    </row>
    <row r="19" spans="1:13" ht="12" customHeight="1" x14ac:dyDescent="0.2">
      <c r="A19" s="10" t="s">
        <v>8</v>
      </c>
      <c r="B19" s="1"/>
      <c r="C19" s="5"/>
      <c r="K19" s="2"/>
    </row>
    <row r="20" spans="1:13" ht="12" customHeight="1" x14ac:dyDescent="0.2">
      <c r="A20" s="10" t="s">
        <v>9</v>
      </c>
      <c r="K20" s="2"/>
    </row>
  </sheetData>
  <mergeCells count="8">
    <mergeCell ref="A3:A6"/>
    <mergeCell ref="B3:C5"/>
    <mergeCell ref="D3:K3"/>
    <mergeCell ref="J4:K5"/>
    <mergeCell ref="F5:G5"/>
    <mergeCell ref="H5:I5"/>
    <mergeCell ref="F4:I4"/>
    <mergeCell ref="D4:E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5" x14ac:dyDescent="0.25"/>
  <sheetData>
    <row r="1" spans="1:3" ht="23.25" customHeight="1" x14ac:dyDescent="0.25">
      <c r="A1" s="32"/>
      <c r="B1" s="41" t="s">
        <v>31</v>
      </c>
      <c r="C1" s="30" t="s">
        <v>10</v>
      </c>
    </row>
    <row r="2" spans="1:3" ht="15" customHeight="1" x14ac:dyDescent="0.25">
      <c r="A2" s="39" t="s">
        <v>12</v>
      </c>
      <c r="B2" s="33">
        <v>6996</v>
      </c>
      <c r="C2" s="34">
        <v>461.55340000000001</v>
      </c>
    </row>
    <row r="3" spans="1:3" ht="15" customHeight="1" x14ac:dyDescent="0.25">
      <c r="A3" s="39" t="s">
        <v>20</v>
      </c>
      <c r="B3" s="42">
        <v>7698</v>
      </c>
      <c r="C3" s="43">
        <v>1397.4247</v>
      </c>
    </row>
    <row r="4" spans="1:3" x14ac:dyDescent="0.25">
      <c r="A4" s="39" t="s">
        <v>21</v>
      </c>
      <c r="B4" s="42">
        <v>1215</v>
      </c>
      <c r="C4" s="43">
        <v>1501.0949000000001</v>
      </c>
    </row>
    <row r="5" spans="1:3" x14ac:dyDescent="0.25">
      <c r="A5" s="39" t="s">
        <v>22</v>
      </c>
      <c r="B5" s="42">
        <v>385</v>
      </c>
      <c r="C5" s="43">
        <v>2116.2474000000002</v>
      </c>
    </row>
    <row r="6" spans="1:3" x14ac:dyDescent="0.25">
      <c r="A6" s="39" t="s">
        <v>23</v>
      </c>
      <c r="B6" s="42">
        <v>136</v>
      </c>
      <c r="C6" s="43">
        <v>2287.3173999999999</v>
      </c>
    </row>
    <row r="7" spans="1:3" x14ac:dyDescent="0.25">
      <c r="A7" s="39" t="s">
        <v>17</v>
      </c>
      <c r="B7" s="33">
        <v>111</v>
      </c>
      <c r="C7" s="34">
        <v>10335.7271</v>
      </c>
    </row>
    <row r="8" spans="1:3" x14ac:dyDescent="0.25">
      <c r="A8" s="32"/>
      <c r="B8" s="42">
        <v>16541</v>
      </c>
      <c r="C8" s="43">
        <v>18099.3649</v>
      </c>
    </row>
    <row r="10" spans="1:3" ht="23.25" x14ac:dyDescent="0.25">
      <c r="A10" s="32">
        <v>2015</v>
      </c>
      <c r="B10" s="41" t="s">
        <v>18</v>
      </c>
      <c r="C10" s="30" t="s">
        <v>10</v>
      </c>
    </row>
    <row r="11" spans="1:3" x14ac:dyDescent="0.25">
      <c r="A11" s="39" t="s">
        <v>12</v>
      </c>
      <c r="B11" s="33">
        <v>7581</v>
      </c>
      <c r="C11" s="34">
        <v>504.78230000000002</v>
      </c>
    </row>
    <row r="12" spans="1:3" x14ac:dyDescent="0.25">
      <c r="A12" s="39" t="s">
        <v>20</v>
      </c>
      <c r="B12" s="42">
        <v>8617</v>
      </c>
      <c r="C12" s="43">
        <v>1552.1858</v>
      </c>
    </row>
    <row r="13" spans="1:3" x14ac:dyDescent="0.25">
      <c r="A13" s="39" t="s">
        <v>21</v>
      </c>
      <c r="B13" s="42">
        <v>1418</v>
      </c>
      <c r="C13" s="43">
        <v>1617.3351</v>
      </c>
    </row>
    <row r="14" spans="1:3" x14ac:dyDescent="0.25">
      <c r="A14" s="39" t="s">
        <v>22</v>
      </c>
      <c r="B14" s="42">
        <v>353</v>
      </c>
      <c r="C14" s="43">
        <v>1889.0591999999999</v>
      </c>
    </row>
    <row r="15" spans="1:3" x14ac:dyDescent="0.25">
      <c r="A15" s="39" t="s">
        <v>23</v>
      </c>
      <c r="B15" s="42">
        <v>140</v>
      </c>
      <c r="C15" s="43">
        <v>2343.4396999999999</v>
      </c>
    </row>
    <row r="16" spans="1:3" x14ac:dyDescent="0.25">
      <c r="A16" s="39" t="s">
        <v>17</v>
      </c>
      <c r="B16" s="33">
        <v>107</v>
      </c>
      <c r="C16" s="34">
        <v>9781.7878000000001</v>
      </c>
    </row>
    <row r="17" spans="1:3" x14ac:dyDescent="0.25">
      <c r="A17" s="32"/>
      <c r="B17" s="42">
        <f>SUM(B11:B16)</f>
        <v>18216</v>
      </c>
      <c r="C17" s="43">
        <f>SUM(C11:C16)</f>
        <v>17688.589899999999</v>
      </c>
    </row>
  </sheetData>
  <sheetProtection algorithmName="SHA-512" hashValue="0pm3x5qzjwIioQLCR2A8AMCyy67ZEXhrcpa1sy7dGnJdvKbVyiuXiHV7i2kYP1Ey6kqedNMn8xGBMblXwnvL8Q==" saltValue="+hn4vBvVUj3RCsz1IErln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2021-01-19T11:34:18Z</cp:lastPrinted>
  <dcterms:created xsi:type="dcterms:W3CDTF">2015-04-16T07:23:35Z</dcterms:created>
  <dcterms:modified xsi:type="dcterms:W3CDTF">2021-01-25T06:28:58Z</dcterms:modified>
</cp:coreProperties>
</file>