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J:\TECHNOL\oddeleni_6301\02_Vzdělávání\01_Regionální školství\Školy a školská zařízení 2025-26\publikace a tabulky\"/>
    </mc:Choice>
  </mc:AlternateContent>
  <xr:revisionPtr revIDLastSave="0" documentId="13_ncr:1_{03D5D2E9-056C-4761-8871-A4B7C41A96CF}" xr6:coauthVersionLast="47" xr6:coauthVersionMax="47" xr10:uidLastSave="{00000000-0000-0000-0000-000000000000}"/>
  <bookViews>
    <workbookView xWindow="-120" yWindow="-120" windowWidth="29040" windowHeight="15720" xr2:uid="{26607CA4-9096-43AB-BCB5-8823F98853BF}"/>
  </bookViews>
  <sheets>
    <sheet name="OBSAH" sheetId="8" r:id="rId1"/>
    <sheet name="ZNAČKY" sheetId="9" r:id="rId2"/>
    <sheet name="4.1" sheetId="1" r:id="rId3"/>
    <sheet name="4.2" sheetId="2" r:id="rId4"/>
    <sheet name="4.3" sheetId="3" r:id="rId5"/>
    <sheet name="4.4" sheetId="4" r:id="rId6"/>
    <sheet name="4.5" sheetId="5" r:id="rId7"/>
    <sheet name="4.6" sheetId="6" r:id="rId8"/>
    <sheet name="4.7" sheetId="7" r:id="rId9"/>
  </sheets>
  <definedNames>
    <definedName name="_xlnm.Print_Area" localSheetId="2">'4.1'!$A$1:$P$28</definedName>
    <definedName name="_xlnm.Print_Area" localSheetId="3">'4.2'!$A$1:$P$26</definedName>
    <definedName name="_xlnm.Print_Area" localSheetId="4">'4.3'!$A$1:$R$25</definedName>
    <definedName name="_xlnm.Print_Area" localSheetId="5">'4.4'!$A$1:$Q$23</definedName>
    <definedName name="_xlnm.Print_Area" localSheetId="6">'4.5'!$A$1:$Q$23</definedName>
    <definedName name="_xlnm.Print_Area" localSheetId="7">'4.6'!$A$1:$P$26</definedName>
    <definedName name="_xlnm.Print_Area" localSheetId="8">'4.7'!$A$1:$U$26</definedName>
    <definedName name="_xlnm.Print_Area" localSheetId="1">ZNAČKY!$A$1:$B$17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Q21" i="5" l="1"/>
  <c r="P21" i="5"/>
  <c r="O21" i="5"/>
  <c r="N21" i="5"/>
  <c r="M21" i="5"/>
  <c r="L21" i="5"/>
  <c r="K21" i="5"/>
  <c r="J21" i="5"/>
  <c r="I21" i="5"/>
  <c r="H21" i="5"/>
  <c r="G21" i="5"/>
  <c r="F21" i="5"/>
  <c r="E21" i="5"/>
  <c r="D21" i="5"/>
  <c r="C21" i="5"/>
  <c r="Q20" i="5"/>
  <c r="P20" i="5"/>
  <c r="O20" i="5"/>
  <c r="N20" i="5"/>
  <c r="M20" i="5"/>
  <c r="L20" i="5"/>
  <c r="K20" i="5"/>
  <c r="J20" i="5"/>
  <c r="I20" i="5"/>
  <c r="H20" i="5"/>
  <c r="G20" i="5"/>
  <c r="F20" i="5"/>
  <c r="E20" i="5"/>
  <c r="D20" i="5"/>
  <c r="C20" i="5"/>
  <c r="Q19" i="5"/>
  <c r="P19" i="5"/>
  <c r="O19" i="5"/>
  <c r="N19" i="5"/>
  <c r="M19" i="5"/>
  <c r="L19" i="5"/>
  <c r="K19" i="5"/>
  <c r="J19" i="5"/>
  <c r="I19" i="5"/>
  <c r="H19" i="5"/>
  <c r="G19" i="5"/>
  <c r="F19" i="5"/>
  <c r="E19" i="5"/>
  <c r="D19" i="5"/>
  <c r="C19" i="5"/>
  <c r="Q18" i="5"/>
  <c r="P18" i="5"/>
  <c r="O18" i="5"/>
  <c r="N18" i="5"/>
  <c r="M18" i="5"/>
  <c r="L18" i="5"/>
  <c r="K18" i="5"/>
  <c r="J18" i="5"/>
  <c r="I18" i="5"/>
  <c r="H18" i="5"/>
  <c r="G18" i="5"/>
  <c r="F18" i="5"/>
  <c r="E18" i="5"/>
  <c r="D18" i="5"/>
  <c r="C18" i="5"/>
  <c r="Q17" i="5"/>
  <c r="P17" i="5"/>
  <c r="O17" i="5"/>
  <c r="N17" i="5"/>
  <c r="M17" i="5"/>
  <c r="L17" i="5"/>
  <c r="K17" i="5"/>
  <c r="J17" i="5"/>
  <c r="I17" i="5"/>
  <c r="H17" i="5"/>
  <c r="G17" i="5"/>
  <c r="F17" i="5"/>
  <c r="E17" i="5"/>
  <c r="D17" i="5"/>
  <c r="C17" i="5"/>
  <c r="Q16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C18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Q16" i="4"/>
  <c r="P16" i="4"/>
  <c r="O16" i="4"/>
  <c r="N16" i="4"/>
  <c r="M16" i="4"/>
  <c r="L16" i="4"/>
  <c r="K16" i="4"/>
  <c r="J16" i="4"/>
  <c r="I16" i="4"/>
  <c r="H16" i="4"/>
  <c r="G16" i="4"/>
  <c r="F16" i="4"/>
  <c r="E16" i="4"/>
  <c r="D16" i="4"/>
  <c r="C16" i="4"/>
  <c r="L23" i="3"/>
  <c r="K23" i="3"/>
  <c r="J23" i="3"/>
  <c r="I23" i="3"/>
  <c r="H23" i="3"/>
  <c r="G23" i="3"/>
  <c r="F23" i="3"/>
  <c r="E23" i="3"/>
  <c r="D23" i="3"/>
  <c r="C23" i="3"/>
  <c r="L22" i="3"/>
  <c r="K22" i="3"/>
  <c r="J22" i="3"/>
  <c r="I22" i="3"/>
  <c r="H22" i="3"/>
  <c r="G22" i="3"/>
  <c r="F22" i="3"/>
  <c r="E22" i="3"/>
  <c r="D22" i="3"/>
  <c r="C22" i="3"/>
  <c r="L21" i="3"/>
  <c r="K21" i="3"/>
  <c r="J21" i="3"/>
  <c r="I21" i="3"/>
  <c r="H21" i="3"/>
  <c r="G21" i="3"/>
  <c r="F21" i="3"/>
  <c r="E21" i="3"/>
  <c r="D21" i="3"/>
  <c r="C21" i="3"/>
  <c r="L20" i="3"/>
  <c r="K20" i="3"/>
  <c r="J20" i="3"/>
  <c r="I20" i="3"/>
  <c r="H20" i="3"/>
  <c r="G20" i="3"/>
  <c r="F20" i="3"/>
  <c r="E20" i="3"/>
  <c r="D20" i="3"/>
  <c r="C20" i="3"/>
  <c r="L19" i="3"/>
  <c r="K19" i="3"/>
  <c r="J19" i="3"/>
  <c r="I19" i="3"/>
  <c r="H19" i="3"/>
  <c r="G19" i="3"/>
  <c r="F19" i="3"/>
  <c r="E19" i="3"/>
  <c r="D19" i="3"/>
  <c r="C19" i="3"/>
  <c r="L18" i="3"/>
  <c r="K18" i="3"/>
  <c r="J18" i="3"/>
  <c r="I18" i="3"/>
  <c r="H18" i="3"/>
  <c r="G18" i="3"/>
  <c r="F18" i="3"/>
  <c r="E18" i="3"/>
  <c r="D18" i="3"/>
  <c r="C18" i="3"/>
  <c r="O23" i="1"/>
  <c r="L23" i="1"/>
  <c r="K23" i="1"/>
  <c r="J23" i="1"/>
  <c r="I23" i="1"/>
  <c r="H23" i="1"/>
  <c r="G23" i="1"/>
  <c r="F23" i="1"/>
  <c r="E23" i="1"/>
  <c r="D23" i="1"/>
  <c r="C23" i="1"/>
  <c r="O22" i="1"/>
  <c r="L22" i="1"/>
  <c r="K22" i="1"/>
  <c r="J22" i="1"/>
  <c r="I22" i="1"/>
  <c r="H22" i="1"/>
  <c r="G22" i="1"/>
  <c r="F22" i="1"/>
  <c r="E22" i="1"/>
  <c r="D22" i="1"/>
  <c r="C22" i="1"/>
  <c r="O21" i="1"/>
  <c r="L21" i="1"/>
  <c r="K21" i="1"/>
  <c r="J21" i="1"/>
  <c r="I21" i="1"/>
  <c r="H21" i="1"/>
  <c r="G21" i="1"/>
  <c r="F21" i="1"/>
  <c r="E21" i="1"/>
  <c r="D21" i="1"/>
  <c r="C21" i="1"/>
  <c r="O20" i="1"/>
  <c r="L20" i="1"/>
  <c r="K20" i="1"/>
  <c r="J20" i="1"/>
  <c r="I20" i="1"/>
  <c r="H20" i="1"/>
  <c r="G20" i="1"/>
  <c r="F20" i="1"/>
  <c r="E20" i="1"/>
  <c r="D20" i="1"/>
  <c r="C20" i="1"/>
  <c r="O19" i="1"/>
  <c r="L19" i="1"/>
  <c r="K19" i="1"/>
  <c r="J19" i="1"/>
  <c r="I19" i="1"/>
  <c r="H19" i="1"/>
  <c r="G19" i="1"/>
  <c r="F19" i="1"/>
  <c r="E19" i="1"/>
  <c r="D19" i="1"/>
  <c r="C19" i="1"/>
  <c r="O18" i="1"/>
  <c r="L18" i="1"/>
  <c r="K18" i="1"/>
  <c r="J18" i="1"/>
  <c r="I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<sst xmlns="http://schemas.openxmlformats.org/spreadsheetml/2006/main" count="409" uniqueCount="139">
  <si>
    <r>
      <rPr>
        <b/>
        <sz val="10"/>
        <color theme="1"/>
        <rFont val="Arial"/>
        <family val="2"/>
        <charset val="238"/>
      </rPr>
      <t>Tab. 4.1: Konzervatoře –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školy, žáci, nově přijatí, absolventi, učitelé,</t>
    </r>
    <r>
      <rPr>
        <sz val="10"/>
        <color theme="1"/>
        <rFont val="Arial"/>
        <family val="2"/>
        <charset val="238"/>
      </rPr>
      <t xml:space="preserve"> v časové řadě 2015/16–2025/26</t>
    </r>
  </si>
  <si>
    <t>Zdroj: zpracováno z dat MŠMT</t>
  </si>
  <si>
    <t>stav k 30. září</t>
  </si>
  <si>
    <t>Zpět na obsah</t>
  </si>
  <si>
    <t>Školní rok</t>
  </si>
  <si>
    <r>
      <t>Školy</t>
    </r>
    <r>
      <rPr>
        <vertAlign val="superscript"/>
        <sz val="8"/>
        <rFont val="Arial"/>
        <family val="2"/>
        <charset val="238"/>
      </rPr>
      <t>1)</t>
    </r>
  </si>
  <si>
    <t>Žáci</t>
  </si>
  <si>
    <t>Nově přijatí
do 1. ročníku</t>
  </si>
  <si>
    <t xml:space="preserve">Absolventi </t>
  </si>
  <si>
    <r>
      <t>Učitelé</t>
    </r>
    <r>
      <rPr>
        <vertAlign val="superscript"/>
        <sz val="8"/>
        <rFont val="Arial"/>
        <family val="2"/>
        <charset val="238"/>
      </rPr>
      <t>2)</t>
    </r>
  </si>
  <si>
    <t>celkem</t>
  </si>
  <si>
    <t>z toho</t>
  </si>
  <si>
    <t>z toho
dívky</t>
  </si>
  <si>
    <t>z toho dívky</t>
  </si>
  <si>
    <t>denní 6leté</t>
  </si>
  <si>
    <t>denní 8leté</t>
  </si>
  <si>
    <t>ostatní</t>
  </si>
  <si>
    <t>dívky</t>
  </si>
  <si>
    <t>ve školách soukromých a církevních</t>
  </si>
  <si>
    <r>
      <t>v povinné školní docházce</t>
    </r>
    <r>
      <rPr>
        <vertAlign val="superscript"/>
        <sz val="8"/>
        <rFont val="Arial"/>
        <family val="2"/>
        <charset val="238"/>
      </rPr>
      <t>3)</t>
    </r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</si>
  <si>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</si>
  <si>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</si>
  <si>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</si>
  <si>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</si>
  <si>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</si>
  <si>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</si>
  <si>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</si>
  <si>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</si>
  <si>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</si>
  <si>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</si>
  <si>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</si>
  <si>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.</t>
  </si>
  <si>
    <t>Meziroční změna
(24/25–25/26)</t>
  </si>
  <si>
    <t>abs.</t>
  </si>
  <si>
    <t>v %</t>
  </si>
  <si>
    <t>Změna 
za 5 let 
(20/21–25/26)</t>
  </si>
  <si>
    <t>Změna 
za 10 let 
(15/16–25/26)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</si>
  <si>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Jedna škola může nabízet více druhů/oborů vzdělání. Součet škol poskytujících 6leté, 8leté a ostatní vzdělávání v konzervatoři tedy nemusí odpovídat celkovému počtu škol 
v daném školním roce.</t>
    </r>
  </si>
  <si>
    <r>
      <rPr>
        <vertAlign val="superscript"/>
        <sz val="8"/>
        <color theme="1"/>
        <rFont val="Arial"/>
        <family val="2"/>
        <charset val="238"/>
      </rPr>
      <t xml:space="preserve">2) </t>
    </r>
    <r>
      <rPr>
        <sz val="8"/>
        <color theme="1"/>
        <rFont val="Arial"/>
        <family val="2"/>
        <charset val="238"/>
      </rPr>
      <t>přepočtení na plně zaměstnané; pro dělení učitelů dle pohlaví a kvalifikace viz tabulky v kapitole 6</t>
    </r>
  </si>
  <si>
    <r>
      <rPr>
        <vertAlign val="superscript"/>
        <sz val="8"/>
        <color theme="1"/>
        <rFont val="Arial"/>
        <family val="2"/>
        <charset val="238"/>
      </rPr>
      <t>3)</t>
    </r>
    <r>
      <rPr>
        <sz val="8"/>
        <color theme="1"/>
        <rFont val="Arial"/>
        <family val="2"/>
        <charset val="238"/>
      </rPr>
      <t xml:space="preserve"> 1.–4. ročník osmileté konzervatoře</t>
    </r>
  </si>
  <si>
    <r>
      <rPr>
        <b/>
        <sz val="10"/>
        <color theme="1"/>
        <rFont val="Arial"/>
        <family val="2"/>
        <charset val="238"/>
      </rPr>
      <t xml:space="preserve">Tab. 4.2: Konzervatoře </t>
    </r>
    <r>
      <rPr>
        <sz val="10"/>
        <color theme="1"/>
        <rFont val="Arial"/>
        <family val="2"/>
        <charset val="238"/>
      </rPr>
      <t xml:space="preserve">v krajském srovnání – </t>
    </r>
    <r>
      <rPr>
        <b/>
        <sz val="10"/>
        <color theme="1"/>
        <rFont val="Arial"/>
        <family val="2"/>
        <charset val="238"/>
      </rPr>
      <t>školy, žáci, nově přijatí, absolventi, učitelé,</t>
    </r>
    <r>
      <rPr>
        <sz val="10"/>
        <color theme="1"/>
        <rFont val="Arial"/>
        <family val="2"/>
        <charset val="238"/>
      </rPr>
      <t xml:space="preserve"> ve školním roce 2025/26</t>
    </r>
  </si>
  <si>
    <t>Absolventi za předchozí školní rok</t>
  </si>
  <si>
    <r>
      <t>Učitelé</t>
    </r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</t>
    </r>
  </si>
  <si>
    <t>v osmi-letém programu</t>
  </si>
  <si>
    <t>ženy</t>
  </si>
  <si>
    <t>bez kvali-fikace</t>
  </si>
  <si>
    <t>Česko</t>
  </si>
  <si>
    <t>Hlavní město 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</si>
  <si>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</si>
  <si>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</si>
  <si>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</si>
  <si>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</si>
  <si>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</si>
  <si>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</si>
  <si>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Královéhradecký kraj</t>
  </si>
  <si>
    <t>Pardubický kraj</t>
  </si>
  <si>
    <t>Kraj Vysočina</t>
  </si>
  <si>
    <t>Jihomoravský kraj</t>
  </si>
  <si>
    <t>Olomoucký kraj</t>
  </si>
  <si>
    <t>Zlínský kraj</t>
  </si>
  <si>
    <t>Moravskoslezský kraj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</si>
  <si>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Jedna škola může nabízet více druhů/oborů vzdělání. Součet škol poskytujících 6leté, 8leté a ostatní vzdělávání v konzervatoři tedy nemusí odpovídat celkovému počtu škol v daném školním roce.</t>
    </r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</si>
  <si>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přepočtení na plně zaměstnané</t>
    </r>
  </si>
  <si>
    <r>
      <rPr>
        <b/>
        <sz val="10"/>
        <color theme="1"/>
        <rFont val="Arial"/>
        <family val="2"/>
        <charset val="238"/>
      </rPr>
      <t>Tab. 4.3: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Konzervatoře –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žáci, nově přijatí, absolventi</t>
    </r>
    <r>
      <rPr>
        <sz val="10"/>
        <color theme="1"/>
        <rFont val="Arial"/>
        <family val="2"/>
        <charset val="238"/>
      </rPr>
      <t xml:space="preserve"> podle oborů vzdělání, v časové řadě 2015/16–2025/26</t>
    </r>
  </si>
  <si>
    <t xml:space="preserve"> </t>
  </si>
  <si>
    <t>Nově přijatí do prvního ročníku</t>
  </si>
  <si>
    <t>Absolventi</t>
  </si>
  <si>
    <t>hudba</t>
  </si>
  <si>
    <t>zpěv</t>
  </si>
  <si>
    <t>tanec</t>
  </si>
  <si>
    <t>dramatické 
umění</t>
  </si>
  <si>
    <r>
      <rPr>
        <b/>
        <sz val="10"/>
        <color theme="1"/>
        <rFont val="Arial"/>
        <family val="2"/>
        <charset val="238"/>
      </rPr>
      <t>Tab. 4.4: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Konzervatoře –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 xml:space="preserve">žáci </t>
    </r>
    <r>
      <rPr>
        <sz val="10"/>
        <color theme="1"/>
        <rFont val="Arial"/>
        <family val="2"/>
        <charset val="238"/>
      </rPr>
      <t>podle oborů vzdělání a pohlaví, v časové řadě 2015/16–2025/26</t>
    </r>
  </si>
  <si>
    <t>Celkem</t>
  </si>
  <si>
    <t>dle pohlaví</t>
  </si>
  <si>
    <t>obor hudba</t>
  </si>
  <si>
    <t>obor zpěv</t>
  </si>
  <si>
    <t>obor tanec</t>
  </si>
  <si>
    <t>obor dramatické umění</t>
  </si>
  <si>
    <t>chlapci</t>
  </si>
  <si>
    <r>
      <rPr>
        <b/>
        <sz val="10"/>
        <color theme="1"/>
        <rFont val="Arial"/>
        <family val="2"/>
        <charset val="238"/>
      </rPr>
      <t>Tab. 4.5: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Konzervatoře –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 xml:space="preserve">absolventi </t>
    </r>
    <r>
      <rPr>
        <sz val="10"/>
        <color theme="1"/>
        <rFont val="Arial"/>
        <family val="2"/>
        <charset val="238"/>
      </rPr>
      <t>podle oborů vzdělání a pohlaví, v časové řadě 2014/15–2024/25</t>
    </r>
  </si>
  <si>
    <t>2014/15</t>
  </si>
  <si>
    <t>Meziroční změna
(23/24–24/25)</t>
  </si>
  <si>
    <t>Změna 
za 5 let 
(19/20–24/25)</t>
  </si>
  <si>
    <t>Změna 
za 10 let 
(14/15–24/25)</t>
  </si>
  <si>
    <t xml:space="preserve">Upozornění: odlišné období časové řady z důvodu dostupnosti dat o absolventech </t>
  </si>
  <si>
    <r>
      <t xml:space="preserve">Tab. 4.6: Konzervatoře </t>
    </r>
    <r>
      <rPr>
        <sz val="10"/>
        <color theme="1"/>
        <rFont val="Arial"/>
        <family val="2"/>
        <charset val="238"/>
      </rPr>
      <t>v krajském srovnání</t>
    </r>
    <r>
      <rPr>
        <b/>
        <sz val="10"/>
        <color theme="1"/>
        <rFont val="Arial"/>
        <family val="2"/>
        <charset val="238"/>
      </rPr>
      <t xml:space="preserve"> – žáci s jiným než českým státním občanstvím,</t>
    </r>
    <r>
      <rPr>
        <sz val="10"/>
        <color theme="1"/>
        <rFont val="Arial"/>
        <family val="2"/>
        <charset val="238"/>
      </rPr>
      <t xml:space="preserve"> ve školním roce 2025/26</t>
    </r>
  </si>
  <si>
    <t>Území</t>
  </si>
  <si>
    <r>
      <t>Celkem</t>
    </r>
    <r>
      <rPr>
        <vertAlign val="superscript"/>
        <sz val="8"/>
        <color theme="1"/>
        <rFont val="Arial"/>
        <family val="2"/>
        <charset val="238"/>
      </rPr>
      <t>1)</t>
    </r>
  </si>
  <si>
    <t>Občané EU</t>
  </si>
  <si>
    <t>Občané ostatních států (mimo země EU)</t>
  </si>
  <si>
    <t>podle vybraných států</t>
  </si>
  <si>
    <t xml:space="preserve">v tom </t>
  </si>
  <si>
    <t>občané 
Ukrajiny</t>
  </si>
  <si>
    <t>občané 
Slovenska</t>
  </si>
  <si>
    <t>občané 
Ruska</t>
  </si>
  <si>
    <t>ostatní 
evropské státy</t>
  </si>
  <si>
    <t>ostatní státy světa</t>
  </si>
  <si>
    <t>počet</t>
  </si>
  <si>
    <r>
      <t>%</t>
    </r>
    <r>
      <rPr>
        <vertAlign val="superscript"/>
        <sz val="8"/>
        <color theme="1"/>
        <rFont val="Arial"/>
        <family val="2"/>
        <charset val="238"/>
      </rPr>
      <t>3)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</si>
  <si>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údaje o fyzických osobách (každý žák je evidován jen pod jedním státním občanstvím, pokud má dítě dvojí občanství, upřednostní se české, dále občanství státu EU)</t>
    </r>
  </si>
  <si>
    <r>
      <rPr>
        <vertAlign val="superscript"/>
        <sz val="8"/>
        <color theme="1"/>
        <rFont val="Arial"/>
        <family val="2"/>
        <charset val="238"/>
      </rPr>
      <t>2)</t>
    </r>
    <r>
      <rPr>
        <sz val="8"/>
        <color theme="1"/>
        <rFont val="Arial"/>
        <family val="2"/>
        <charset val="238"/>
      </rPr>
      <t xml:space="preserve"> podíl na celkovém počtu žáků konzervatoří v daném kraji</t>
    </r>
  </si>
  <si>
    <r>
      <rPr>
        <vertAlign val="superscript"/>
        <sz val="8"/>
        <color theme="1"/>
        <rFont val="Arial"/>
        <family val="2"/>
        <charset val="238"/>
      </rPr>
      <t>3)</t>
    </r>
    <r>
      <rPr>
        <sz val="8"/>
        <color theme="1"/>
        <rFont val="Arial"/>
        <family val="2"/>
        <charset val="238"/>
      </rPr>
      <t xml:space="preserve"> podíl na celkovém počtu žáků konzervatoří s cizím státním občanstvím v daném kraji </t>
    </r>
  </si>
  <si>
    <t>Tab. 4.7: Konzervatoře v krajském srovnání žáci se zdravotním postižením podle druhu postižení, ve školním roce 2025/26</t>
  </si>
  <si>
    <t>v tom postižení</t>
  </si>
  <si>
    <t>vývojovými poruchami učení</t>
  </si>
  <si>
    <t>vývojovými poruchami chování</t>
  </si>
  <si>
    <t>mentálně</t>
  </si>
  <si>
    <t>vadami řeči</t>
  </si>
  <si>
    <t>sluchově</t>
  </si>
  <si>
    <t>zrakově</t>
  </si>
  <si>
    <t>tělesně</t>
  </si>
  <si>
    <t>poruchami autistického spektra</t>
  </si>
  <si>
    <r>
      <t>více vadami</t>
    </r>
    <r>
      <rPr>
        <vertAlign val="superscript"/>
        <sz val="8"/>
        <color theme="1"/>
        <rFont val="Arial"/>
        <family val="2"/>
        <charset val="238"/>
      </rPr>
      <t>1)</t>
    </r>
  </si>
  <si>
    <r>
      <t>%</t>
    </r>
    <r>
      <rPr>
        <vertAlign val="superscript"/>
        <sz val="8"/>
        <color theme="1"/>
        <rFont val="Arial"/>
        <family val="2"/>
        <charset val="238"/>
      </rPr>
      <t>2)</t>
    </r>
  </si>
  <si>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za postiženého více vadami se považuje žák se dvěma nebo více druhy postižení, ze kterých by každé opravňovalo k poskytování podpůrných opatření ve vyšších stupních podpory</t>
    </r>
  </si>
  <si>
    <r>
      <rPr>
        <vertAlign val="superscript"/>
        <sz val="8"/>
        <color theme="1"/>
        <rFont val="Arial"/>
        <family val="2"/>
        <charset val="238"/>
      </rPr>
      <t>3)</t>
    </r>
    <r>
      <rPr>
        <sz val="8"/>
        <color theme="1"/>
        <rFont val="Arial"/>
        <family val="2"/>
        <charset val="238"/>
      </rPr>
      <t xml:space="preserve"> podíl žáků ve speciálních třídách či s daným postižením na celkovém počtu žáků konzervatoří se zdravotním postižením v daném kraji </t>
    </r>
  </si>
  <si>
    <t>Český statistický úřad: Školy a školská zařízení za školní rok 2025/2026</t>
  </si>
  <si>
    <t>Zdroj dat: Ministerstvo školství, mládeže a tělovýchovy</t>
  </si>
  <si>
    <t>4 Konzervatoře</t>
  </si>
  <si>
    <t>Tab. 4.1</t>
  </si>
  <si>
    <t xml:space="preserve"> Konzervatoře – školy, žáci, nově přijatí, absolventi, učitelé, v časové řadě 2015/16–2025/26</t>
  </si>
  <si>
    <t>Tab. 4.2</t>
  </si>
  <si>
    <t xml:space="preserve"> Konzervatoře v krajském srovnání – školy, žáci, nově přijatí, absolventi, učitelé, ve školním roce 2025/26</t>
  </si>
  <si>
    <t>Tab. 4.3</t>
  </si>
  <si>
    <t xml:space="preserve"> Konzervatoře – žáci, nově přijatí, absolventi podle oborů vzdělání, v časové řadě 2015/16–2025/26</t>
  </si>
  <si>
    <t>Tab. 4.4</t>
  </si>
  <si>
    <t xml:space="preserve"> Konzervatoře – žáci podle oborů vzdělání a pohlaví, v časové řadě 2015/16–2025/26</t>
  </si>
  <si>
    <t>Tab. 4.5</t>
  </si>
  <si>
    <t xml:space="preserve"> Konzervatoře – absolventi podle oborů vzdělání a pohlaví, v časové řadě 2014/15–2024/25</t>
  </si>
  <si>
    <t>Tab. 4.6</t>
  </si>
  <si>
    <t xml:space="preserve"> Konzervatoře v krajském srovnání – žáci s jiným než českým státním občanstvím, ve školním roce 2025/26</t>
  </si>
  <si>
    <t>Tab. 4.7</t>
  </si>
  <si>
    <t xml:space="preserve"> Konzervatoře v krajském srovnání – žáci se zdravotním postižením podle druhu postižení, ve školním roce 2025/26</t>
  </si>
  <si>
    <t>ZNAČKY POUŽITÉ V TABULKÁCH PUBLIKACE</t>
  </si>
  <si>
    <t>-</t>
  </si>
  <si>
    <t>ležatá čárka na místě čísla značí, že se jev nevyskytoval</t>
  </si>
  <si>
    <t>tečka na místě čísla značí, že údaj není k dispozici nebo je nespolehlivý</t>
  </si>
  <si>
    <t>x</t>
  </si>
  <si>
    <t>ležatý křížek na místě čísla značí, že zápis není možný z logických důvodů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</si>
</sst>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_ ;\-#,##0\ "/>
    <numFmt numFmtId="165" formatCode="#,##0&quot;  &quot;;\-#,##0&quot;  &quot;;\–&quot;  &quot;"/>
    <numFmt numFmtId="166" formatCode="#,##0.0%;\-#,##0.0%;\–"/>
    <numFmt numFmtId="167" formatCode="0.0%"/>
    <numFmt numFmtId="168" formatCode="#,##0;\-#,##0;\–"/>
    <numFmt numFmtId="169" formatCode="#,##0.0"/>
    <numFmt numFmtId="170" formatCode="#,##0.0%&quot;  &quot;;\-#,##0.0%&quot;  &quot;;\–&quot;  &quot;"/>
    <numFmt numFmtId="171" formatCode="#,##0_ ;\-#,##0\ ;\–\ 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</font>
    <font>
      <u/>
      <sz val="1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000000"/>
      <name val="Tahoma"/>
      <family val="2"/>
      <charset val="238"/>
    </font>
    <font>
      <sz val="9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color rgb="FF000000"/>
      <name val="Tahoma"/>
      <family val="2"/>
      <charset val="238"/>
    </font>
    <font>
      <sz val="11"/>
      <color rgb="FF00B050"/>
      <name val="Calibri"/>
      <family val="2"/>
      <charset val="238"/>
      <scheme val="minor"/>
    </font>
    <font>
      <sz val="9"/>
      <color theme="1"/>
      <name val="Tahoma"/>
      <family val="2"/>
      <charset val="238"/>
    </font>
    <font>
      <b/>
      <sz val="12"/>
      <color rgb="FF98700C"/>
      <name val="Arial"/>
      <family val="2"/>
      <charset val="238"/>
    </font>
    <font>
      <u/>
      <sz val="9"/>
      <color theme="10"/>
      <name val="Arial"/>
      <family val="2"/>
      <charset val="238"/>
    </font>
    <font>
      <b/>
      <sz val="11"/>
      <color rgb="FF98700C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CC96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CEFD0"/>
        <bgColor indexed="64"/>
      </patternFill>
    </fill>
  </fills>
  <borders count="10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hair">
        <color indexed="64"/>
      </bottom>
      <diagonal/>
    </border>
    <border>
      <left/>
      <right style="medium">
        <color indexed="64"/>
      </right>
      <top style="medium">
        <color auto="1"/>
      </top>
      <bottom style="hair">
        <color indexed="64"/>
      </bottom>
      <diagonal/>
    </border>
    <border>
      <left/>
      <right style="thin">
        <color indexed="64"/>
      </right>
      <top style="medium">
        <color auto="1"/>
      </top>
      <bottom style="hair">
        <color indexed="64"/>
      </bottom>
      <diagonal/>
    </border>
    <border>
      <left/>
      <right/>
      <top style="medium">
        <color auto="1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hair">
        <color indexed="64"/>
      </bottom>
      <diagonal/>
    </border>
    <border>
      <left style="thin">
        <color indexed="64"/>
      </left>
      <right/>
      <top style="medium">
        <color auto="1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auto="1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3" fontId="8" fillId="0" borderId="0"/>
    <xf numFmtId="0" fontId="8" fillId="0" borderId="0" applyBorder="0" applyProtection="0"/>
    <xf numFmtId="3" fontId="8" fillId="0" borderId="0" applyBorder="0" applyProtection="0">
      <alignment wrapText="1"/>
    </xf>
    <xf numFmtId="0" fontId="16" fillId="0" borderId="0"/>
  </cellStyleXfs>
  <cellXfs count="434">
    <xf numFmtId="0" fontId="0" fillId="0" borderId="0" xfId="0"/>
    <xf numFmtId="0" fontId="2" fillId="0" borderId="0" xfId="0" applyFont="1"/>
    <xf numFmtId="0" fontId="5" fillId="0" borderId="0" xfId="2" applyFont="1" applyAlignment="1" applyProtection="1"/>
    <xf numFmtId="0" fontId="6" fillId="0" borderId="1" xfId="0" applyFont="1" applyBorder="1"/>
    <xf numFmtId="0" fontId="4" fillId="0" borderId="0" xfId="2" applyAlignment="1" applyProtection="1"/>
    <xf numFmtId="0" fontId="7" fillId="0" borderId="0" xfId="0" applyFont="1"/>
    <xf numFmtId="0" fontId="6" fillId="0" borderId="1" xfId="0" applyFont="1" applyBorder="1" applyAlignment="1">
      <alignment horizontal="right"/>
    </xf>
    <xf numFmtId="3" fontId="6" fillId="0" borderId="4" xfId="3" applyFont="1" applyBorder="1" applyAlignment="1" applyProtection="1">
      <alignment horizontal="center" vertical="center" wrapText="1"/>
      <protection locked="0"/>
    </xf>
    <xf numFmtId="0" fontId="6" fillId="0" borderId="0" xfId="4" applyFont="1" applyBorder="1" applyAlignment="1" applyProtection="1">
      <alignment horizontal="center" vertical="center"/>
      <protection locked="0"/>
    </xf>
    <xf numFmtId="164" fontId="6" fillId="0" borderId="26" xfId="0" applyNumberFormat="1" applyFont="1" applyBorder="1" applyAlignment="1">
      <alignment horizontal="right" vertical="center"/>
    </xf>
    <xf numFmtId="164" fontId="6" fillId="0" borderId="27" xfId="3" applyNumberFormat="1" applyFont="1" applyBorder="1" applyProtection="1">
      <protection locked="0"/>
    </xf>
    <xf numFmtId="164" fontId="6" fillId="0" borderId="17" xfId="3" applyNumberFormat="1" applyFont="1" applyBorder="1" applyProtection="1">
      <protection locked="0"/>
    </xf>
    <xf numFmtId="164" fontId="6" fillId="0" borderId="15" xfId="0" applyNumberFormat="1" applyFont="1" applyBorder="1" applyAlignment="1">
      <alignment horizontal="right" vertical="center"/>
    </xf>
    <xf numFmtId="164" fontId="6" fillId="0" borderId="27" xfId="0" applyNumberFormat="1" applyFont="1" applyBorder="1" applyAlignment="1">
      <alignment horizontal="right" vertical="center"/>
    </xf>
    <xf numFmtId="164" fontId="6" fillId="0" borderId="26" xfId="0" applyNumberFormat="1" applyFont="1" applyBorder="1"/>
    <xf numFmtId="164" fontId="6" fillId="0" borderId="17" xfId="0" applyNumberFormat="1" applyFont="1" applyBorder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164" fontId="6" fillId="0" borderId="19" xfId="0" applyNumberFormat="1" applyFont="1" applyBorder="1" applyAlignment="1">
      <alignment horizontal="right" vertical="center"/>
    </xf>
    <xf numFmtId="164" fontId="0" fillId="0" borderId="0" xfId="0" applyNumberFormat="1"/>
    <xf numFmtId="164" fontId="6" fillId="0" borderId="15" xfId="3" applyNumberFormat="1" applyFont="1" applyBorder="1" applyProtection="1">
      <protection locked="0"/>
    </xf>
    <xf numFmtId="164" fontId="6" fillId="0" borderId="0" xfId="3" applyNumberFormat="1" applyFont="1" applyProtection="1">
      <protection locked="0"/>
    </xf>
    <xf numFmtId="164" fontId="6" fillId="0" borderId="26" xfId="3" applyNumberFormat="1" applyFont="1" applyBorder="1" applyProtection="1">
      <protection locked="0"/>
    </xf>
    <xf numFmtId="164" fontId="6" fillId="0" borderId="15" xfId="3" applyNumberFormat="1" applyFont="1" applyBorder="1" applyAlignment="1" applyProtection="1">
      <alignment horizontal="right"/>
      <protection locked="0"/>
    </xf>
    <xf numFmtId="164" fontId="6" fillId="0" borderId="0" xfId="3" applyNumberFormat="1" applyFont="1" applyAlignment="1" applyProtection="1">
      <alignment horizontal="right"/>
      <protection locked="0"/>
    </xf>
    <xf numFmtId="164" fontId="6" fillId="0" borderId="19" xfId="3" applyNumberFormat="1" applyFont="1" applyBorder="1" applyAlignment="1" applyProtection="1">
      <alignment horizontal="right"/>
      <protection locked="0"/>
    </xf>
    <xf numFmtId="164" fontId="6" fillId="0" borderId="15" xfId="3" applyNumberFormat="1" applyFont="1" applyBorder="1" applyAlignment="1" applyProtection="1">
      <alignment horizontal="right" vertical="center"/>
      <protection locked="0"/>
    </xf>
    <xf numFmtId="164" fontId="6" fillId="0" borderId="0" xfId="3" applyNumberFormat="1" applyFont="1" applyAlignment="1" applyProtection="1">
      <alignment horizontal="right" vertical="center"/>
      <protection locked="0"/>
    </xf>
    <xf numFmtId="164" fontId="6" fillId="0" borderId="19" xfId="3" applyNumberFormat="1" applyFont="1" applyBorder="1" applyAlignment="1" applyProtection="1">
      <alignment horizontal="right" vertical="center"/>
      <protection locked="0"/>
    </xf>
    <xf numFmtId="164" fontId="6" fillId="0" borderId="17" xfId="3" applyNumberFormat="1" applyFont="1" applyBorder="1" applyAlignment="1" applyProtection="1">
      <alignment horizontal="right" vertical="center"/>
      <protection locked="0"/>
    </xf>
    <xf numFmtId="164" fontId="6" fillId="0" borderId="22" xfId="3" applyNumberFormat="1" applyFont="1" applyBorder="1" applyProtection="1">
      <protection locked="0"/>
    </xf>
    <xf numFmtId="164" fontId="6" fillId="0" borderId="21" xfId="3" applyNumberFormat="1" applyFont="1" applyBorder="1" applyProtection="1">
      <protection locked="0"/>
    </xf>
    <xf numFmtId="164" fontId="6" fillId="0" borderId="20" xfId="3" applyNumberFormat="1" applyFont="1" applyBorder="1" applyProtection="1">
      <protection locked="0"/>
    </xf>
    <xf numFmtId="164" fontId="6" fillId="0" borderId="15" xfId="3" applyNumberFormat="1" applyFont="1" applyBorder="1" applyAlignment="1" applyProtection="1">
      <alignment horizontal="center" vertical="center"/>
      <protection locked="0"/>
    </xf>
    <xf numFmtId="164" fontId="6" fillId="0" borderId="0" xfId="3" applyNumberFormat="1" applyFont="1" applyAlignment="1" applyProtection="1">
      <alignment horizontal="center" vertical="center"/>
      <protection locked="0"/>
    </xf>
    <xf numFmtId="164" fontId="6" fillId="0" borderId="25" xfId="3" applyNumberFormat="1" applyFont="1" applyBorder="1" applyAlignment="1" applyProtection="1">
      <alignment horizontal="right"/>
      <protection locked="0"/>
    </xf>
    <xf numFmtId="0" fontId="6" fillId="0" borderId="29" xfId="4" applyFont="1" applyBorder="1" applyAlignment="1" applyProtection="1">
      <alignment horizontal="center" vertical="center"/>
      <protection locked="0"/>
    </xf>
    <xf numFmtId="0" fontId="6" fillId="0" borderId="36" xfId="4" applyFont="1" applyBorder="1" applyAlignment="1" applyProtection="1">
      <alignment horizontal="center" vertical="center"/>
      <protection locked="0"/>
    </xf>
    <xf numFmtId="0" fontId="6" fillId="0" borderId="45" xfId="4" applyFont="1" applyBorder="1" applyAlignment="1" applyProtection="1">
      <alignment horizontal="center" vertical="center"/>
      <protection locked="0"/>
    </xf>
    <xf numFmtId="0" fontId="6" fillId="0" borderId="59" xfId="4" applyFont="1" applyBorder="1" applyAlignment="1" applyProtection="1">
      <alignment horizontal="center" vertical="center"/>
      <protection locked="0"/>
    </xf>
    <xf numFmtId="167" fontId="6" fillId="0" borderId="0" xfId="1" applyNumberFormat="1" applyFont="1" applyFill="1" applyBorder="1" applyAlignment="1" applyProtection="1">
      <alignment vertical="center"/>
      <protection locked="0"/>
    </xf>
    <xf numFmtId="0" fontId="6" fillId="0" borderId="0" xfId="4" applyFont="1" applyBorder="1" applyAlignment="1" applyProtection="1">
      <alignment horizontal="center" vertical="center" wrapText="1"/>
      <protection locked="0"/>
    </xf>
    <xf numFmtId="0" fontId="6" fillId="0" borderId="0" xfId="4" applyFont="1"/>
    <xf numFmtId="0" fontId="7" fillId="0" borderId="0" xfId="4" applyFont="1" applyBorder="1" applyAlignment="1" applyProtection="1">
      <alignment horizontal="left" vertical="center"/>
      <protection locked="0"/>
    </xf>
    <xf numFmtId="0" fontId="7" fillId="0" borderId="0" xfId="4" applyFont="1" applyBorder="1" applyProtection="1">
      <protection locked="0"/>
    </xf>
    <xf numFmtId="0" fontId="7" fillId="0" borderId="0" xfId="4" applyFont="1" applyBorder="1" applyAlignment="1" applyProtection="1">
      <alignment vertical="center"/>
      <protection locked="0"/>
    </xf>
    <xf numFmtId="0" fontId="6" fillId="0" borderId="0" xfId="4" applyFont="1" applyBorder="1" applyAlignment="1" applyProtection="1">
      <alignment horizontal="left" vertical="center"/>
      <protection locked="0"/>
    </xf>
    <xf numFmtId="167" fontId="0" fillId="0" borderId="0" xfId="0" applyNumberFormat="1"/>
    <xf numFmtId="0" fontId="4" fillId="0" borderId="0" xfId="2" applyAlignment="1" applyProtection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left" vertical="center" wrapText="1"/>
    </xf>
    <xf numFmtId="168" fontId="14" fillId="0" borderId="19" xfId="3" applyNumberFormat="1" applyFont="1" applyBorder="1" applyAlignment="1" applyProtection="1">
      <alignment horizontal="right" vertical="center"/>
      <protection locked="0"/>
    </xf>
    <xf numFmtId="168" fontId="14" fillId="0" borderId="27" xfId="3" applyNumberFormat="1" applyFont="1" applyBorder="1" applyAlignment="1" applyProtection="1">
      <alignment horizontal="right" vertical="center"/>
      <protection locked="0"/>
    </xf>
    <xf numFmtId="168" fontId="14" fillId="0" borderId="73" xfId="3" applyNumberFormat="1" applyFont="1" applyBorder="1" applyAlignment="1" applyProtection="1">
      <alignment horizontal="right" vertical="center"/>
      <protection locked="0"/>
    </xf>
    <xf numFmtId="168" fontId="14" fillId="0" borderId="0" xfId="3" applyNumberFormat="1" applyFont="1" applyAlignment="1" applyProtection="1">
      <alignment horizontal="right" vertical="center"/>
      <protection locked="0"/>
    </xf>
    <xf numFmtId="168" fontId="14" fillId="0" borderId="74" xfId="3" applyNumberFormat="1" applyFont="1" applyBorder="1" applyAlignment="1" applyProtection="1">
      <alignment vertical="center"/>
      <protection locked="0"/>
    </xf>
    <xf numFmtId="168" fontId="14" fillId="0" borderId="27" xfId="3" applyNumberFormat="1" applyFont="1" applyBorder="1" applyAlignment="1" applyProtection="1">
      <alignment vertical="center"/>
      <protection locked="0"/>
    </xf>
    <xf numFmtId="168" fontId="14" fillId="0" borderId="0" xfId="3" applyNumberFormat="1" applyFont="1" applyAlignment="1" applyProtection="1">
      <alignment vertical="center"/>
      <protection locked="0"/>
    </xf>
    <xf numFmtId="168" fontId="14" fillId="0" borderId="15" xfId="3" applyNumberFormat="1" applyFont="1" applyBorder="1" applyAlignment="1" applyProtection="1">
      <alignment vertical="center"/>
      <protection locked="0"/>
    </xf>
    <xf numFmtId="168" fontId="14" fillId="0" borderId="18" xfId="3" applyNumberFormat="1" applyFont="1" applyBorder="1" applyAlignment="1" applyProtection="1">
      <alignment vertical="center"/>
      <protection locked="0"/>
    </xf>
    <xf numFmtId="168" fontId="14" fillId="0" borderId="74" xfId="3" applyNumberFormat="1" applyFont="1" applyBorder="1" applyAlignment="1" applyProtection="1">
      <alignment horizontal="right" vertical="center"/>
      <protection locked="0"/>
    </xf>
    <xf numFmtId="168" fontId="14" fillId="0" borderId="7" xfId="3" applyNumberFormat="1" applyFont="1" applyBorder="1" applyAlignment="1" applyProtection="1">
      <alignment horizontal="right" vertical="center"/>
      <protection locked="0"/>
    </xf>
    <xf numFmtId="164" fontId="13" fillId="0" borderId="27" xfId="0" applyNumberFormat="1" applyFont="1" applyBorder="1" applyAlignment="1">
      <alignment vertical="center"/>
    </xf>
    <xf numFmtId="164" fontId="13" fillId="0" borderId="73" xfId="0" applyNumberFormat="1" applyFont="1" applyBorder="1" applyAlignment="1">
      <alignment vertical="center"/>
    </xf>
    <xf numFmtId="164" fontId="14" fillId="0" borderId="0" xfId="3" applyNumberFormat="1" applyFont="1" applyAlignment="1" applyProtection="1">
      <alignment vertical="center"/>
      <protection locked="0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6" fillId="0" borderId="19" xfId="5" applyNumberFormat="1" applyFont="1" applyBorder="1" applyAlignment="1">
      <alignment horizontal="right" vertical="center"/>
    </xf>
    <xf numFmtId="168" fontId="6" fillId="0" borderId="27" xfId="5" applyNumberFormat="1" applyFont="1" applyBorder="1" applyAlignment="1">
      <alignment horizontal="right" vertical="center"/>
    </xf>
    <xf numFmtId="168" fontId="6" fillId="0" borderId="7" xfId="5" applyNumberFormat="1" applyFont="1" applyBorder="1" applyAlignment="1">
      <alignment horizontal="center" vertical="center"/>
    </xf>
    <xf numFmtId="168" fontId="6" fillId="0" borderId="15" xfId="5" applyNumberFormat="1" applyFont="1" applyBorder="1" applyAlignment="1">
      <alignment vertical="center"/>
    </xf>
    <xf numFmtId="168" fontId="6" fillId="0" borderId="27" xfId="5" applyNumberFormat="1" applyFont="1" applyBorder="1" applyAlignment="1">
      <alignment vertical="center"/>
    </xf>
    <xf numFmtId="168" fontId="6" fillId="0" borderId="0" xfId="5" applyNumberFormat="1" applyFont="1" applyBorder="1" applyAlignment="1">
      <alignment vertical="center"/>
    </xf>
    <xf numFmtId="168" fontId="6" fillId="0" borderId="15" xfId="3" applyNumberFormat="1" applyFont="1" applyBorder="1" applyAlignment="1" applyProtection="1">
      <alignment horizontal="right" vertical="center"/>
      <protection locked="0"/>
    </xf>
    <xf numFmtId="168" fontId="6" fillId="0" borderId="0" xfId="5" applyNumberFormat="1" applyFont="1" applyBorder="1" applyAlignment="1">
      <alignment horizontal="right" vertical="center"/>
    </xf>
    <xf numFmtId="168" fontId="6" fillId="0" borderId="7" xfId="5" applyNumberFormat="1" applyFont="1" applyBorder="1" applyAlignment="1">
      <alignment horizontal="right" vertical="center"/>
    </xf>
    <xf numFmtId="164" fontId="7" fillId="0" borderId="27" xfId="0" applyNumberFormat="1" applyFont="1" applyBorder="1" applyAlignment="1">
      <alignment vertical="center"/>
    </xf>
    <xf numFmtId="164" fontId="6" fillId="0" borderId="0" xfId="5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168" fontId="6" fillId="0" borderId="19" xfId="5" applyNumberFormat="1" applyFont="1" applyBorder="1" applyAlignment="1">
      <alignment horizontal="center" vertical="center"/>
    </xf>
    <xf numFmtId="168" fontId="6" fillId="0" borderId="18" xfId="5" applyNumberFormat="1" applyFont="1" applyBorder="1" applyAlignment="1">
      <alignment horizontal="center" vertical="center"/>
    </xf>
    <xf numFmtId="168" fontId="6" fillId="0" borderId="27" xfId="5" applyNumberFormat="1" applyFont="1" applyBorder="1" applyAlignment="1">
      <alignment horizontal="center" vertical="center"/>
    </xf>
    <xf numFmtId="168" fontId="6" fillId="0" borderId="15" xfId="5" applyNumberFormat="1" applyFont="1" applyBorder="1" applyAlignment="1">
      <alignment horizontal="center" vertical="center"/>
    </xf>
    <xf numFmtId="168" fontId="6" fillId="0" borderId="26" xfId="5" applyNumberFormat="1" applyFont="1" applyBorder="1" applyAlignment="1">
      <alignment horizontal="center" vertical="center"/>
    </xf>
    <xf numFmtId="168" fontId="7" fillId="0" borderId="15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 wrapText="1" indent="1"/>
    </xf>
    <xf numFmtId="164" fontId="6" fillId="0" borderId="0" xfId="5" applyNumberFormat="1" applyFont="1" applyBorder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169" fontId="7" fillId="0" borderId="0" xfId="0" applyNumberFormat="1" applyFont="1" applyAlignment="1">
      <alignment horizontal="right" vertical="center"/>
    </xf>
    <xf numFmtId="164" fontId="6" fillId="0" borderId="0" xfId="5" applyNumberFormat="1" applyFont="1" applyBorder="1" applyAlignment="1">
      <alignment horizontal="center" vertical="center"/>
    </xf>
    <xf numFmtId="0" fontId="6" fillId="0" borderId="0" xfId="4" applyFont="1" applyBorder="1" applyAlignment="1" applyProtection="1">
      <alignment vertical="center"/>
      <protection locked="0"/>
    </xf>
    <xf numFmtId="164" fontId="6" fillId="0" borderId="0" xfId="4" applyNumberFormat="1" applyFont="1"/>
    <xf numFmtId="0" fontId="15" fillId="0" borderId="0" xfId="0" applyFont="1"/>
    <xf numFmtId="0" fontId="7" fillId="0" borderId="69" xfId="0" applyFont="1" applyBorder="1" applyAlignment="1">
      <alignment horizontal="center" vertical="center"/>
    </xf>
    <xf numFmtId="0" fontId="7" fillId="0" borderId="77" xfId="0" applyFont="1" applyBorder="1" applyAlignment="1">
      <alignment horizontal="center" vertical="center" wrapText="1"/>
    </xf>
    <xf numFmtId="0" fontId="7" fillId="0" borderId="78" xfId="0" applyFont="1" applyBorder="1" applyAlignment="1">
      <alignment horizontal="center" vertical="center"/>
    </xf>
    <xf numFmtId="0" fontId="7" fillId="0" borderId="72" xfId="0" applyFont="1" applyBorder="1" applyAlignment="1">
      <alignment horizontal="center" vertical="center" wrapText="1"/>
    </xf>
    <xf numFmtId="164" fontId="6" fillId="0" borderId="26" xfId="6" applyNumberFormat="1" applyFont="1" applyBorder="1" applyAlignment="1" applyProtection="1">
      <alignment vertical="center"/>
      <protection locked="0"/>
    </xf>
    <xf numFmtId="164" fontId="6" fillId="0" borderId="27" xfId="6" applyNumberFormat="1" applyFont="1" applyBorder="1" applyAlignment="1" applyProtection="1">
      <alignment vertical="center"/>
      <protection locked="0"/>
    </xf>
    <xf numFmtId="164" fontId="6" fillId="0" borderId="17" xfId="6" applyNumberFormat="1" applyFont="1" applyBorder="1" applyAlignment="1" applyProtection="1">
      <alignment vertical="center"/>
      <protection locked="0"/>
    </xf>
    <xf numFmtId="164" fontId="6" fillId="0" borderId="15" xfId="3" applyNumberFormat="1" applyFont="1" applyBorder="1" applyAlignment="1" applyProtection="1">
      <alignment vertical="center"/>
      <protection locked="0"/>
    </xf>
    <xf numFmtId="164" fontId="6" fillId="0" borderId="27" xfId="3" applyNumberFormat="1" applyFont="1" applyBorder="1" applyAlignment="1" applyProtection="1">
      <alignment vertical="center"/>
      <protection locked="0"/>
    </xf>
    <xf numFmtId="164" fontId="7" fillId="0" borderId="17" xfId="0" applyNumberFormat="1" applyFont="1" applyBorder="1" applyAlignment="1">
      <alignment vertical="center"/>
    </xf>
    <xf numFmtId="164" fontId="6" fillId="0" borderId="15" xfId="0" applyNumberFormat="1" applyFont="1" applyBorder="1" applyAlignment="1">
      <alignment vertical="center"/>
    </xf>
    <xf numFmtId="164" fontId="6" fillId="0" borderId="18" xfId="6" applyNumberFormat="1" applyFont="1" applyBorder="1" applyAlignment="1" applyProtection="1">
      <alignment vertical="center"/>
      <protection locked="0"/>
    </xf>
    <xf numFmtId="164" fontId="15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164" fontId="6" fillId="0" borderId="26" xfId="5" applyNumberFormat="1" applyFont="1" applyBorder="1" applyAlignment="1">
      <alignment horizontal="right" vertical="center"/>
    </xf>
    <xf numFmtId="164" fontId="6" fillId="0" borderId="27" xfId="5" applyNumberFormat="1" applyFont="1" applyBorder="1" applyAlignment="1">
      <alignment horizontal="right" vertical="center"/>
    </xf>
    <xf numFmtId="164" fontId="6" fillId="0" borderId="18" xfId="5" applyNumberFormat="1" applyFont="1" applyBorder="1" applyAlignment="1">
      <alignment horizontal="right" vertical="center"/>
    </xf>
    <xf numFmtId="164" fontId="6" fillId="0" borderId="79" xfId="6" applyNumberFormat="1" applyFont="1" applyBorder="1" applyAlignment="1" applyProtection="1">
      <alignment vertical="center"/>
      <protection locked="0"/>
    </xf>
    <xf numFmtId="164" fontId="6" fillId="0" borderId="22" xfId="6" applyNumberFormat="1" applyFont="1" applyBorder="1" applyAlignment="1" applyProtection="1">
      <alignment vertical="center"/>
      <protection locked="0"/>
    </xf>
    <xf numFmtId="164" fontId="6" fillId="0" borderId="23" xfId="6" applyNumberFormat="1" applyFont="1" applyBorder="1" applyAlignment="1" applyProtection="1">
      <alignment vertical="center"/>
      <protection locked="0"/>
    </xf>
    <xf numFmtId="164" fontId="6" fillId="0" borderId="21" xfId="3" applyNumberFormat="1" applyFont="1" applyBorder="1" applyAlignment="1" applyProtection="1">
      <alignment vertical="center"/>
      <protection locked="0"/>
    </xf>
    <xf numFmtId="164" fontId="6" fillId="0" borderId="22" xfId="3" applyNumberFormat="1" applyFont="1" applyBorder="1" applyAlignment="1" applyProtection="1">
      <alignment vertical="center"/>
      <protection locked="0"/>
    </xf>
    <xf numFmtId="164" fontId="7" fillId="0" borderId="22" xfId="0" applyNumberFormat="1" applyFont="1" applyBorder="1" applyAlignment="1">
      <alignment vertical="center"/>
    </xf>
    <xf numFmtId="164" fontId="7" fillId="0" borderId="23" xfId="0" applyNumberFormat="1" applyFont="1" applyBorder="1" applyAlignment="1">
      <alignment vertical="center"/>
    </xf>
    <xf numFmtId="164" fontId="6" fillId="0" borderId="26" xfId="6" applyNumberFormat="1" applyFont="1" applyBorder="1" applyAlignment="1" applyProtection="1">
      <alignment horizontal="center" vertical="center"/>
      <protection locked="0"/>
    </xf>
    <xf numFmtId="164" fontId="6" fillId="0" borderId="27" xfId="6" applyNumberFormat="1" applyFont="1" applyBorder="1" applyAlignment="1" applyProtection="1">
      <alignment horizontal="center" vertical="center"/>
      <protection locked="0"/>
    </xf>
    <xf numFmtId="164" fontId="6" fillId="0" borderId="18" xfId="6" applyNumberFormat="1" applyFont="1" applyBorder="1" applyAlignment="1" applyProtection="1">
      <alignment horizontal="center" vertical="center"/>
      <protection locked="0"/>
    </xf>
    <xf numFmtId="167" fontId="6" fillId="0" borderId="0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right" vertical="center" wrapText="1"/>
    </xf>
    <xf numFmtId="0" fontId="6" fillId="0" borderId="7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3" fontId="6" fillId="0" borderId="90" xfId="0" applyNumberFormat="1" applyFont="1" applyBorder="1" applyAlignment="1">
      <alignment horizontal="right" indent="1"/>
    </xf>
    <xf numFmtId="3" fontId="6" fillId="0" borderId="26" xfId="1" applyNumberFormat="1" applyFont="1" applyFill="1" applyBorder="1" applyAlignment="1">
      <alignment horizontal="right" indent="1"/>
    </xf>
    <xf numFmtId="3" fontId="6" fillId="0" borderId="18" xfId="1" applyNumberFormat="1" applyFont="1" applyFill="1" applyBorder="1" applyAlignment="1">
      <alignment horizontal="right" indent="1"/>
    </xf>
    <xf numFmtId="3" fontId="6" fillId="0" borderId="15" xfId="0" applyNumberFormat="1" applyFont="1" applyBorder="1" applyAlignment="1">
      <alignment horizontal="right" indent="1"/>
    </xf>
    <xf numFmtId="3" fontId="6" fillId="0" borderId="27" xfId="1" applyNumberFormat="1" applyFont="1" applyFill="1" applyBorder="1" applyAlignment="1">
      <alignment horizontal="right" indent="1"/>
    </xf>
    <xf numFmtId="3" fontId="6" fillId="0" borderId="17" xfId="1" applyNumberFormat="1" applyFont="1" applyFill="1" applyBorder="1" applyAlignment="1">
      <alignment horizontal="right" indent="1"/>
    </xf>
    <xf numFmtId="3" fontId="0" fillId="0" borderId="0" xfId="0" applyNumberFormat="1"/>
    <xf numFmtId="0" fontId="18" fillId="0" borderId="0" xfId="0" applyFont="1"/>
    <xf numFmtId="0" fontId="7" fillId="0" borderId="0" xfId="0" applyFont="1" applyAlignment="1">
      <alignment vertical="center"/>
    </xf>
    <xf numFmtId="0" fontId="3" fillId="0" borderId="0" xfId="0" applyFont="1"/>
    <xf numFmtId="0" fontId="7" fillId="0" borderId="4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71" xfId="0" applyFont="1" applyBorder="1" applyAlignment="1">
      <alignment horizontal="center" vertical="center" wrapText="1"/>
    </xf>
    <xf numFmtId="0" fontId="7" fillId="0" borderId="78" xfId="0" applyFont="1" applyBorder="1" applyAlignment="1">
      <alignment horizontal="center" vertical="center" wrapText="1"/>
    </xf>
    <xf numFmtId="0" fontId="7" fillId="0" borderId="69" xfId="0" applyFont="1" applyBorder="1" applyAlignment="1">
      <alignment horizontal="center" vertical="center" wrapText="1"/>
    </xf>
    <xf numFmtId="0" fontId="7" fillId="0" borderId="106" xfId="0" applyFont="1" applyBorder="1" applyAlignment="1">
      <alignment horizontal="center" vertical="center" wrapText="1"/>
    </xf>
    <xf numFmtId="0" fontId="7" fillId="0" borderId="65" xfId="0" applyFont="1" applyBorder="1" applyAlignment="1">
      <alignment horizontal="center" vertical="center" wrapText="1"/>
    </xf>
    <xf numFmtId="168" fontId="13" fillId="0" borderId="19" xfId="0" applyNumberFormat="1" applyFont="1" applyBorder="1" applyAlignment="1">
      <alignment vertical="center"/>
    </xf>
    <xf numFmtId="166" fontId="13" fillId="0" borderId="107" xfId="1" applyNumberFormat="1" applyFont="1" applyFill="1" applyBorder="1" applyAlignment="1">
      <alignment vertical="center"/>
    </xf>
    <xf numFmtId="166" fontId="13" fillId="0" borderId="73" xfId="1" applyNumberFormat="1" applyFont="1" applyFill="1" applyBorder="1" applyAlignment="1">
      <alignment vertical="center"/>
    </xf>
    <xf numFmtId="168" fontId="13" fillId="0" borderId="28" xfId="0" applyNumberFormat="1" applyFont="1" applyBorder="1" applyAlignment="1">
      <alignment vertical="center"/>
    </xf>
    <xf numFmtId="168" fontId="13" fillId="0" borderId="73" xfId="0" applyNumberFormat="1" applyFont="1" applyBorder="1" applyAlignment="1">
      <alignment vertical="center"/>
    </xf>
    <xf numFmtId="168" fontId="13" fillId="0" borderId="75" xfId="0" applyNumberFormat="1" applyFont="1" applyBorder="1" applyAlignment="1">
      <alignment vertical="center"/>
    </xf>
    <xf numFmtId="168" fontId="13" fillId="0" borderId="108" xfId="0" applyNumberFormat="1" applyFont="1" applyBorder="1" applyAlignment="1">
      <alignment vertical="center"/>
    </xf>
    <xf numFmtId="168" fontId="7" fillId="0" borderId="2" xfId="0" applyNumberFormat="1" applyFont="1" applyBorder="1" applyAlignment="1">
      <alignment vertical="center"/>
    </xf>
    <xf numFmtId="166" fontId="13" fillId="0" borderId="108" xfId="1" applyNumberFormat="1" applyFont="1" applyFill="1" applyBorder="1" applyAlignment="1">
      <alignment vertical="center"/>
    </xf>
    <xf numFmtId="168" fontId="7" fillId="0" borderId="19" xfId="0" applyNumberFormat="1" applyFont="1" applyBorder="1" applyAlignment="1">
      <alignment vertical="center"/>
    </xf>
    <xf numFmtId="166" fontId="7" fillId="0" borderId="17" xfId="1" applyNumberFormat="1" applyFont="1" applyFill="1" applyBorder="1" applyAlignment="1">
      <alignment vertical="center"/>
    </xf>
    <xf numFmtId="166" fontId="7" fillId="0" borderId="27" xfId="1" applyNumberFormat="1" applyFont="1" applyFill="1" applyBorder="1" applyAlignment="1">
      <alignment vertical="center"/>
    </xf>
    <xf numFmtId="168" fontId="7" fillId="0" borderId="26" xfId="0" applyNumberFormat="1" applyFont="1" applyBorder="1" applyAlignment="1">
      <alignment vertical="center"/>
    </xf>
    <xf numFmtId="168" fontId="7" fillId="0" borderId="27" xfId="0" applyNumberFormat="1" applyFont="1" applyBorder="1" applyAlignment="1">
      <alignment vertical="center"/>
    </xf>
    <xf numFmtId="168" fontId="7" fillId="0" borderId="18" xfId="0" applyNumberFormat="1" applyFont="1" applyBorder="1" applyAlignment="1">
      <alignment vertical="center"/>
    </xf>
    <xf numFmtId="168" fontId="7" fillId="0" borderId="0" xfId="0" applyNumberFormat="1" applyFont="1" applyAlignment="1">
      <alignment vertical="center"/>
    </xf>
    <xf numFmtId="166" fontId="7" fillId="0" borderId="18" xfId="1" applyNumberFormat="1" applyFont="1" applyFill="1" applyBorder="1" applyAlignment="1">
      <alignment vertical="center"/>
    </xf>
    <xf numFmtId="168" fontId="7" fillId="0" borderId="19" xfId="0" applyNumberFormat="1" applyFont="1" applyBorder="1" applyAlignment="1">
      <alignment horizontal="center" vertical="center"/>
    </xf>
    <xf numFmtId="166" fontId="7" fillId="0" borderId="17" xfId="1" applyNumberFormat="1" applyFont="1" applyFill="1" applyBorder="1" applyAlignment="1">
      <alignment horizontal="center" vertical="center"/>
    </xf>
    <xf numFmtId="166" fontId="7" fillId="0" borderId="27" xfId="1" applyNumberFormat="1" applyFont="1" applyFill="1" applyBorder="1" applyAlignment="1">
      <alignment horizontal="center" vertical="center"/>
    </xf>
    <xf numFmtId="168" fontId="7" fillId="0" borderId="26" xfId="0" applyNumberFormat="1" applyFont="1" applyBorder="1" applyAlignment="1">
      <alignment horizontal="center" vertical="center"/>
    </xf>
    <xf numFmtId="168" fontId="7" fillId="0" borderId="27" xfId="0" applyNumberFormat="1" applyFont="1" applyBorder="1" applyAlignment="1">
      <alignment horizontal="center" vertical="center"/>
    </xf>
    <xf numFmtId="168" fontId="7" fillId="0" borderId="18" xfId="0" applyNumberFormat="1" applyFont="1" applyBorder="1" applyAlignment="1">
      <alignment horizontal="center" vertical="center"/>
    </xf>
    <xf numFmtId="168" fontId="7" fillId="0" borderId="0" xfId="0" applyNumberFormat="1" applyFont="1" applyAlignment="1">
      <alignment horizontal="center" vertical="center"/>
    </xf>
    <xf numFmtId="166" fontId="7" fillId="0" borderId="18" xfId="1" applyNumberFormat="1" applyFont="1" applyFill="1" applyBorder="1" applyAlignment="1">
      <alignment horizontal="center" vertical="center"/>
    </xf>
    <xf numFmtId="164" fontId="7" fillId="0" borderId="0" xfId="0" applyNumberFormat="1" applyFont="1" applyAlignment="1">
      <alignment vertical="center"/>
    </xf>
    <xf numFmtId="167" fontId="7" fillId="0" borderId="0" xfId="1" applyNumberFormat="1" applyFont="1" applyFill="1" applyBorder="1" applyAlignment="1">
      <alignment vertical="center"/>
    </xf>
    <xf numFmtId="164" fontId="7" fillId="0" borderId="0" xfId="0" applyNumberFormat="1" applyFont="1" applyAlignment="1">
      <alignment horizontal="center" vertical="center"/>
    </xf>
    <xf numFmtId="164" fontId="2" fillId="0" borderId="0" xfId="0" applyNumberFormat="1" applyFont="1"/>
    <xf numFmtId="3" fontId="13" fillId="0" borderId="7" xfId="0" applyNumberFormat="1" applyFont="1" applyBorder="1" applyAlignment="1">
      <alignment horizontal="left" vertical="center" wrapText="1"/>
    </xf>
    <xf numFmtId="168" fontId="7" fillId="0" borderId="19" xfId="0" applyNumberFormat="1" applyFont="1" applyBorder="1" applyAlignment="1">
      <alignment horizontal="right" vertical="center"/>
    </xf>
    <xf numFmtId="168" fontId="7" fillId="0" borderId="27" xfId="0" applyNumberFormat="1" applyFont="1" applyBorder="1" applyAlignment="1">
      <alignment horizontal="right" vertical="center"/>
    </xf>
    <xf numFmtId="168" fontId="7" fillId="0" borderId="19" xfId="0" applyNumberFormat="1" applyFont="1" applyBorder="1" applyAlignment="1">
      <alignment horizontal="center" vertical="center" wrapText="1"/>
    </xf>
    <xf numFmtId="166" fontId="0" fillId="0" borderId="27" xfId="0" applyNumberFormat="1" applyBorder="1" applyAlignment="1">
      <alignment horizontal="center" vertical="center" wrapText="1"/>
    </xf>
    <xf numFmtId="168" fontId="7" fillId="0" borderId="27" xfId="0" applyNumberFormat="1" applyFont="1" applyBorder="1" applyAlignment="1">
      <alignment horizontal="center" vertical="center" wrapText="1"/>
    </xf>
    <xf numFmtId="166" fontId="0" fillId="0" borderId="18" xfId="0" applyNumberForma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0" fillId="0" borderId="0" xfId="0" applyAlignment="1">
      <alignment horizontal="center" vertical="center" wrapText="1"/>
    </xf>
    <xf numFmtId="0" fontId="7" fillId="0" borderId="0" xfId="4" applyFont="1" applyAlignment="1">
      <alignment vertical="center"/>
    </xf>
    <xf numFmtId="0" fontId="6" fillId="0" borderId="0" xfId="4" applyFont="1" applyBorder="1"/>
    <xf numFmtId="0" fontId="19" fillId="0" borderId="0" xfId="0" applyFont="1"/>
    <xf numFmtId="164" fontId="19" fillId="0" borderId="0" xfId="0" applyNumberFormat="1" applyFont="1"/>
    <xf numFmtId="0" fontId="8" fillId="0" borderId="0" xfId="0" applyFont="1"/>
    <xf numFmtId="0" fontId="23" fillId="0" borderId="0" xfId="2" applyFont="1" applyFill="1" applyAlignment="1" applyProtection="1"/>
    <xf numFmtId="0" fontId="24" fillId="0" borderId="0" xfId="0" applyFont="1"/>
    <xf numFmtId="0" fontId="25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165" fontId="6" fillId="0" borderId="30" xfId="3" applyNumberFormat="1" applyFont="1" applyBorder="1" applyAlignment="1">
      <alignment horizontal="center" vertical="center"/>
    </xf>
    <xf numFmtId="165" fontId="6" fillId="0" borderId="31" xfId="3" applyNumberFormat="1" applyFont="1" applyBorder="1" applyAlignment="1">
      <alignment horizontal="center" vertical="center"/>
    </xf>
    <xf numFmtId="165" fontId="6" fillId="0" borderId="32" xfId="3" applyNumberFormat="1" applyFont="1" applyBorder="1" applyAlignment="1">
      <alignment horizontal="center" vertical="center"/>
    </xf>
    <xf numFmtId="164" fontId="6" fillId="0" borderId="33" xfId="3" applyNumberFormat="1" applyFont="1" applyBorder="1" applyAlignment="1">
      <alignment vertical="center"/>
    </xf>
    <xf numFmtId="164" fontId="6" fillId="0" borderId="30" xfId="3" applyNumberFormat="1" applyFont="1" applyBorder="1" applyAlignment="1">
      <alignment vertical="center"/>
    </xf>
    <xf numFmtId="164" fontId="6" fillId="0" borderId="32" xfId="3" applyNumberFormat="1" applyFont="1" applyBorder="1" applyAlignment="1">
      <alignment vertical="center"/>
    </xf>
    <xf numFmtId="164" fontId="6" fillId="0" borderId="30" xfId="3" applyNumberFormat="1" applyFont="1" applyBorder="1" applyAlignment="1">
      <alignment horizontal="center" vertical="center"/>
    </xf>
    <xf numFmtId="164" fontId="6" fillId="0" borderId="32" xfId="3" applyNumberFormat="1" applyFont="1" applyBorder="1" applyAlignment="1">
      <alignment horizontal="center" vertical="center"/>
    </xf>
    <xf numFmtId="164" fontId="6" fillId="0" borderId="34" xfId="3" applyNumberFormat="1" applyFont="1" applyBorder="1" applyAlignment="1">
      <alignment vertical="center"/>
    </xf>
    <xf numFmtId="166" fontId="6" fillId="0" borderId="37" xfId="1" applyNumberFormat="1" applyFont="1" applyFill="1" applyBorder="1" applyAlignment="1" applyProtection="1">
      <alignment horizontal="center" vertical="center"/>
    </xf>
    <xf numFmtId="166" fontId="6" fillId="0" borderId="38" xfId="1" applyNumberFormat="1" applyFont="1" applyFill="1" applyBorder="1" applyAlignment="1" applyProtection="1">
      <alignment horizontal="center" vertical="center"/>
    </xf>
    <xf numFmtId="166" fontId="6" fillId="0" borderId="39" xfId="1" applyNumberFormat="1" applyFont="1" applyFill="1" applyBorder="1" applyAlignment="1" applyProtection="1">
      <alignment horizontal="center" vertical="center"/>
    </xf>
    <xf numFmtId="167" fontId="6" fillId="0" borderId="40" xfId="1" applyNumberFormat="1" applyFont="1" applyFill="1" applyBorder="1" applyAlignment="1" applyProtection="1">
      <alignment vertical="center"/>
    </xf>
    <xf numFmtId="167" fontId="6" fillId="0" borderId="41" xfId="1" applyNumberFormat="1" applyFont="1" applyFill="1" applyBorder="1" applyAlignment="1" applyProtection="1">
      <alignment vertical="center"/>
    </xf>
    <xf numFmtId="167" fontId="6" fillId="0" borderId="42" xfId="1" applyNumberFormat="1" applyFont="1" applyFill="1" applyBorder="1" applyAlignment="1" applyProtection="1">
      <alignment vertical="center"/>
    </xf>
    <xf numFmtId="167" fontId="6" fillId="0" borderId="41" xfId="1" applyNumberFormat="1" applyFont="1" applyFill="1" applyBorder="1" applyAlignment="1" applyProtection="1">
      <alignment horizontal="center" vertical="center"/>
    </xf>
    <xf numFmtId="167" fontId="6" fillId="0" borderId="42" xfId="1" applyNumberFormat="1" applyFont="1" applyFill="1" applyBorder="1" applyAlignment="1" applyProtection="1">
      <alignment horizontal="center" vertical="center"/>
    </xf>
    <xf numFmtId="167" fontId="6" fillId="0" borderId="43" xfId="1" applyNumberFormat="1" applyFont="1" applyFill="1" applyBorder="1" applyAlignment="1" applyProtection="1">
      <alignment vertical="center"/>
    </xf>
    <xf numFmtId="165" fontId="6" fillId="0" borderId="46" xfId="3" applyNumberFormat="1" applyFont="1" applyBorder="1" applyAlignment="1">
      <alignment horizontal="center" vertical="center"/>
    </xf>
    <xf numFmtId="165" fontId="6" fillId="0" borderId="47" xfId="3" applyNumberFormat="1" applyFont="1" applyBorder="1" applyAlignment="1">
      <alignment horizontal="center" vertical="center"/>
    </xf>
    <xf numFmtId="165" fontId="6" fillId="0" borderId="48" xfId="3" applyNumberFormat="1" applyFont="1" applyBorder="1" applyAlignment="1">
      <alignment horizontal="center" vertical="center"/>
    </xf>
    <xf numFmtId="164" fontId="6" fillId="0" borderId="49" xfId="3" applyNumberFormat="1" applyFont="1" applyBorder="1" applyAlignment="1">
      <alignment vertical="center"/>
    </xf>
    <xf numFmtId="164" fontId="6" fillId="0" borderId="50" xfId="3" applyNumberFormat="1" applyFont="1" applyBorder="1" applyAlignment="1">
      <alignment vertical="center"/>
    </xf>
    <xf numFmtId="164" fontId="6" fillId="0" borderId="51" xfId="3" applyNumberFormat="1" applyFont="1" applyBorder="1" applyAlignment="1">
      <alignment vertical="center"/>
    </xf>
    <xf numFmtId="164" fontId="6" fillId="0" borderId="50" xfId="3" applyNumberFormat="1" applyFont="1" applyBorder="1" applyAlignment="1">
      <alignment horizontal="center" vertical="center"/>
    </xf>
    <xf numFmtId="164" fontId="6" fillId="0" borderId="51" xfId="3" applyNumberFormat="1" applyFont="1" applyBorder="1" applyAlignment="1">
      <alignment horizontal="center" vertical="center"/>
    </xf>
    <xf numFmtId="164" fontId="6" fillId="0" borderId="52" xfId="3" applyNumberFormat="1" applyFont="1" applyBorder="1" applyAlignment="1">
      <alignment vertical="center"/>
    </xf>
    <xf numFmtId="166" fontId="6" fillId="0" borderId="41" xfId="1" applyNumberFormat="1" applyFont="1" applyFill="1" applyBorder="1" applyAlignment="1" applyProtection="1">
      <alignment horizontal="center" vertical="center"/>
    </xf>
    <xf numFmtId="166" fontId="6" fillId="0" borderId="53" xfId="1" applyNumberFormat="1" applyFont="1" applyFill="1" applyBorder="1" applyAlignment="1" applyProtection="1">
      <alignment horizontal="center" vertical="center"/>
    </xf>
    <xf numFmtId="166" fontId="6" fillId="0" borderId="42" xfId="1" applyNumberFormat="1" applyFont="1" applyFill="1" applyBorder="1" applyAlignment="1" applyProtection="1">
      <alignment horizontal="center" vertical="center"/>
    </xf>
    <xf numFmtId="167" fontId="6" fillId="0" borderId="35" xfId="1" applyNumberFormat="1" applyFont="1" applyFill="1" applyBorder="1" applyAlignment="1" applyProtection="1">
      <alignment vertical="center"/>
    </xf>
    <xf numFmtId="167" fontId="6" fillId="0" borderId="54" xfId="1" applyNumberFormat="1" applyFont="1" applyFill="1" applyBorder="1" applyAlignment="1" applyProtection="1">
      <alignment vertical="center"/>
    </xf>
    <xf numFmtId="167" fontId="6" fillId="0" borderId="55" xfId="1" applyNumberFormat="1" applyFont="1" applyFill="1" applyBorder="1" applyAlignment="1" applyProtection="1">
      <alignment vertical="center"/>
    </xf>
    <xf numFmtId="167" fontId="6" fillId="0" borderId="54" xfId="1" applyNumberFormat="1" applyFont="1" applyFill="1" applyBorder="1" applyAlignment="1" applyProtection="1">
      <alignment horizontal="center" vertical="center"/>
    </xf>
    <xf numFmtId="167" fontId="6" fillId="0" borderId="55" xfId="1" applyNumberFormat="1" applyFont="1" applyFill="1" applyBorder="1" applyAlignment="1" applyProtection="1">
      <alignment horizontal="center" vertical="center"/>
    </xf>
    <xf numFmtId="167" fontId="6" fillId="0" borderId="56" xfId="1" applyNumberFormat="1" applyFont="1" applyFill="1" applyBorder="1" applyAlignment="1" applyProtection="1">
      <alignment vertical="center"/>
    </xf>
    <xf numFmtId="165" fontId="6" fillId="0" borderId="50" xfId="3" applyNumberFormat="1" applyFont="1" applyBorder="1" applyAlignment="1">
      <alignment horizontal="center" vertical="center"/>
    </xf>
    <xf numFmtId="165" fontId="6" fillId="0" borderId="57" xfId="3" applyNumberFormat="1" applyFont="1" applyBorder="1" applyAlignment="1">
      <alignment horizontal="center" vertical="center"/>
    </xf>
    <xf numFmtId="165" fontId="6" fillId="0" borderId="51" xfId="3" applyNumberFormat="1" applyFont="1" applyBorder="1" applyAlignment="1">
      <alignment vertical="center"/>
    </xf>
    <xf numFmtId="164" fontId="6" fillId="0" borderId="58" xfId="3" applyNumberFormat="1" applyFont="1" applyBorder="1" applyAlignment="1">
      <alignment vertical="center"/>
    </xf>
    <xf numFmtId="164" fontId="6" fillId="0" borderId="46" xfId="3" applyNumberFormat="1" applyFont="1" applyBorder="1" applyAlignment="1">
      <alignment vertical="center"/>
    </xf>
    <xf numFmtId="164" fontId="6" fillId="0" borderId="48" xfId="3" applyNumberFormat="1" applyFont="1" applyBorder="1" applyAlignment="1">
      <alignment vertical="center"/>
    </xf>
    <xf numFmtId="164" fontId="6" fillId="0" borderId="46" xfId="3" applyNumberFormat="1" applyFont="1" applyBorder="1" applyAlignment="1">
      <alignment horizontal="center" vertical="center"/>
    </xf>
    <xf numFmtId="164" fontId="6" fillId="0" borderId="45" xfId="3" applyNumberFormat="1" applyFont="1" applyBorder="1" applyAlignment="1">
      <alignment horizontal="center" vertical="center"/>
    </xf>
    <xf numFmtId="167" fontId="6" fillId="0" borderId="26" xfId="1" applyNumberFormat="1" applyFont="1" applyFill="1" applyBorder="1" applyAlignment="1" applyProtection="1">
      <alignment vertical="center"/>
    </xf>
    <xf numFmtId="167" fontId="6" fillId="0" borderId="15" xfId="1" applyNumberFormat="1" applyFont="1" applyFill="1" applyBorder="1" applyAlignment="1" applyProtection="1">
      <alignment vertical="center"/>
    </xf>
    <xf numFmtId="167" fontId="6" fillId="0" borderId="7" xfId="1" applyNumberFormat="1" applyFont="1" applyFill="1" applyBorder="1" applyAlignment="1" applyProtection="1">
      <alignment vertical="center"/>
    </xf>
    <xf numFmtId="164" fontId="6" fillId="0" borderId="15" xfId="3" applyNumberFormat="1" applyFont="1" applyBorder="1" applyAlignment="1">
      <alignment horizontal="center" vertical="center"/>
    </xf>
    <xf numFmtId="164" fontId="6" fillId="0" borderId="17" xfId="3" applyNumberFormat="1" applyFont="1" applyBorder="1" applyAlignment="1">
      <alignment horizontal="center" vertical="center"/>
    </xf>
    <xf numFmtId="167" fontId="6" fillId="0" borderId="0" xfId="1" applyNumberFormat="1" applyFont="1" applyFill="1" applyBorder="1" applyAlignment="1" applyProtection="1">
      <alignment vertical="center"/>
    </xf>
    <xf numFmtId="165" fontId="6" fillId="0" borderId="30" xfId="3" applyNumberFormat="1" applyFont="1" applyBorder="1" applyAlignment="1">
      <alignment vertical="center"/>
    </xf>
    <xf numFmtId="165" fontId="6" fillId="0" borderId="31" xfId="3" applyNumberFormat="1" applyFont="1" applyBorder="1" applyAlignment="1">
      <alignment vertical="center"/>
    </xf>
    <xf numFmtId="165" fontId="6" fillId="0" borderId="32" xfId="3" applyNumberFormat="1" applyFont="1" applyBorder="1" applyAlignment="1">
      <alignment vertical="center"/>
    </xf>
    <xf numFmtId="165" fontId="6" fillId="0" borderId="33" xfId="3" applyNumberFormat="1" applyFont="1" applyBorder="1" applyAlignment="1">
      <alignment vertical="center"/>
    </xf>
    <xf numFmtId="165" fontId="6" fillId="0" borderId="80" xfId="3" applyNumberFormat="1" applyFont="1" applyBorder="1" applyAlignment="1">
      <alignment vertical="center"/>
    </xf>
    <xf numFmtId="164" fontId="6" fillId="0" borderId="31" xfId="3" applyNumberFormat="1" applyFont="1" applyBorder="1" applyAlignment="1">
      <alignment horizontal="center" vertical="center"/>
    </xf>
    <xf numFmtId="164" fontId="6" fillId="0" borderId="81" xfId="3" applyNumberFormat="1" applyFont="1" applyBorder="1" applyAlignment="1">
      <alignment horizontal="center" vertical="center"/>
    </xf>
    <xf numFmtId="170" fontId="6" fillId="0" borderId="37" xfId="1" applyNumberFormat="1" applyFont="1" applyFill="1" applyBorder="1" applyAlignment="1" applyProtection="1">
      <alignment vertical="center"/>
    </xf>
    <xf numFmtId="170" fontId="6" fillId="0" borderId="38" xfId="1" applyNumberFormat="1" applyFont="1" applyFill="1" applyBorder="1" applyAlignment="1" applyProtection="1">
      <alignment vertical="center"/>
    </xf>
    <xf numFmtId="170" fontId="6" fillId="0" borderId="39" xfId="1" applyNumberFormat="1" applyFont="1" applyFill="1" applyBorder="1" applyAlignment="1" applyProtection="1">
      <alignment vertical="center"/>
    </xf>
    <xf numFmtId="170" fontId="6" fillId="0" borderId="82" xfId="1" applyNumberFormat="1" applyFont="1" applyFill="1" applyBorder="1" applyAlignment="1" applyProtection="1">
      <alignment vertical="center"/>
    </xf>
    <xf numFmtId="170" fontId="6" fillId="0" borderId="59" xfId="1" applyNumberFormat="1" applyFont="1" applyFill="1" applyBorder="1" applyAlignment="1" applyProtection="1">
      <alignment vertical="center"/>
    </xf>
    <xf numFmtId="167" fontId="6" fillId="0" borderId="53" xfId="1" applyNumberFormat="1" applyFont="1" applyFill="1" applyBorder="1" applyAlignment="1" applyProtection="1">
      <alignment horizontal="center" vertical="center"/>
    </xf>
    <xf numFmtId="167" fontId="6" fillId="0" borderId="83" xfId="1" applyNumberFormat="1" applyFont="1" applyFill="1" applyBorder="1" applyAlignment="1" applyProtection="1">
      <alignment horizontal="center" vertical="center"/>
    </xf>
    <xf numFmtId="165" fontId="6" fillId="0" borderId="46" xfId="3" applyNumberFormat="1" applyFont="1" applyBorder="1" applyAlignment="1">
      <alignment vertical="center"/>
    </xf>
    <xf numFmtId="165" fontId="6" fillId="0" borderId="47" xfId="3" applyNumberFormat="1" applyFont="1" applyBorder="1" applyAlignment="1">
      <alignment vertical="center"/>
    </xf>
    <xf numFmtId="165" fontId="6" fillId="0" borderId="48" xfId="3" applyNumberFormat="1" applyFont="1" applyBorder="1" applyAlignment="1">
      <alignment vertical="center"/>
    </xf>
    <xf numFmtId="165" fontId="6" fillId="0" borderId="58" xfId="3" applyNumberFormat="1" applyFont="1" applyBorder="1" applyAlignment="1">
      <alignment vertical="center"/>
    </xf>
    <xf numFmtId="165" fontId="6" fillId="0" borderId="45" xfId="3" applyNumberFormat="1" applyFont="1" applyBorder="1" applyAlignment="1">
      <alignment vertical="center"/>
    </xf>
    <xf numFmtId="164" fontId="6" fillId="0" borderId="57" xfId="3" applyNumberFormat="1" applyFont="1" applyBorder="1" applyAlignment="1">
      <alignment horizontal="center" vertical="center"/>
    </xf>
    <xf numFmtId="164" fontId="6" fillId="0" borderId="84" xfId="3" applyNumberFormat="1" applyFont="1" applyBorder="1" applyAlignment="1">
      <alignment horizontal="center" vertical="center"/>
    </xf>
    <xf numFmtId="170" fontId="6" fillId="0" borderId="41" xfId="1" applyNumberFormat="1" applyFont="1" applyFill="1" applyBorder="1" applyAlignment="1" applyProtection="1">
      <alignment vertical="center"/>
    </xf>
    <xf numFmtId="170" fontId="6" fillId="0" borderId="53" xfId="1" applyNumberFormat="1" applyFont="1" applyFill="1" applyBorder="1" applyAlignment="1" applyProtection="1">
      <alignment vertical="center"/>
    </xf>
    <xf numFmtId="170" fontId="6" fillId="0" borderId="42" xfId="1" applyNumberFormat="1" applyFont="1" applyFill="1" applyBorder="1" applyAlignment="1" applyProtection="1">
      <alignment vertical="center"/>
    </xf>
    <xf numFmtId="170" fontId="6" fillId="0" borderId="40" xfId="1" applyNumberFormat="1" applyFont="1" applyFill="1" applyBorder="1" applyAlignment="1" applyProtection="1">
      <alignment vertical="center"/>
    </xf>
    <xf numFmtId="170" fontId="6" fillId="0" borderId="36" xfId="1" applyNumberFormat="1" applyFont="1" applyFill="1" applyBorder="1" applyAlignment="1" applyProtection="1">
      <alignment vertical="center"/>
    </xf>
    <xf numFmtId="167" fontId="6" fillId="0" borderId="85" xfId="1" applyNumberFormat="1" applyFont="1" applyFill="1" applyBorder="1" applyAlignment="1" applyProtection="1">
      <alignment horizontal="center" vertical="center"/>
    </xf>
    <xf numFmtId="167" fontId="6" fillId="0" borderId="86" xfId="1" applyNumberFormat="1" applyFont="1" applyFill="1" applyBorder="1" applyAlignment="1" applyProtection="1">
      <alignment horizontal="center" vertical="center"/>
    </xf>
    <xf numFmtId="165" fontId="6" fillId="0" borderId="50" xfId="3" applyNumberFormat="1" applyFont="1" applyBorder="1" applyAlignment="1">
      <alignment vertical="center"/>
    </xf>
    <xf numFmtId="165" fontId="6" fillId="0" borderId="57" xfId="3" applyNumberFormat="1" applyFont="1" applyBorder="1" applyAlignment="1">
      <alignment vertical="center"/>
    </xf>
    <xf numFmtId="165" fontId="6" fillId="0" borderId="49" xfId="3" applyNumberFormat="1" applyFont="1" applyBorder="1" applyAlignment="1">
      <alignment vertical="center"/>
    </xf>
    <xf numFmtId="165" fontId="6" fillId="0" borderId="29" xfId="3" applyNumberFormat="1" applyFont="1" applyBorder="1" applyAlignment="1">
      <alignment vertical="center"/>
    </xf>
    <xf numFmtId="164" fontId="6" fillId="0" borderId="47" xfId="3" applyNumberFormat="1" applyFont="1" applyBorder="1" applyAlignment="1">
      <alignment horizontal="center" vertical="center"/>
    </xf>
    <xf numFmtId="164" fontId="6" fillId="0" borderId="87" xfId="3" applyNumberFormat="1" applyFont="1" applyBorder="1" applyAlignment="1">
      <alignment horizontal="center" vertical="center"/>
    </xf>
    <xf numFmtId="167" fontId="6" fillId="0" borderId="15" xfId="1" applyNumberFormat="1" applyFont="1" applyFill="1" applyBorder="1" applyAlignment="1" applyProtection="1">
      <alignment horizontal="center" vertical="center"/>
    </xf>
    <xf numFmtId="167" fontId="6" fillId="0" borderId="27" xfId="1" applyNumberFormat="1" applyFont="1" applyFill="1" applyBorder="1" applyAlignment="1" applyProtection="1">
      <alignment horizontal="center" vertical="center"/>
    </xf>
    <xf numFmtId="167" fontId="6" fillId="0" borderId="0" xfId="1" applyNumberFormat="1" applyFont="1" applyFill="1" applyBorder="1" applyAlignment="1" applyProtection="1">
      <alignment horizontal="center" vertical="center"/>
    </xf>
    <xf numFmtId="165" fontId="6" fillId="0" borderId="91" xfId="3" applyNumberFormat="1" applyFont="1" applyBorder="1" applyAlignment="1">
      <alignment vertical="center"/>
    </xf>
    <xf numFmtId="165" fontId="6" fillId="0" borderId="81" xfId="3" applyNumberFormat="1" applyFont="1" applyBorder="1" applyAlignment="1">
      <alignment vertical="center"/>
    </xf>
    <xf numFmtId="170" fontId="6" fillId="0" borderId="92" xfId="1" applyNumberFormat="1" applyFont="1" applyFill="1" applyBorder="1" applyAlignment="1" applyProtection="1">
      <alignment vertical="center"/>
    </xf>
    <xf numFmtId="170" fontId="6" fillId="0" borderId="93" xfId="1" applyNumberFormat="1" applyFont="1" applyFill="1" applyBorder="1" applyAlignment="1" applyProtection="1">
      <alignment vertical="center"/>
    </xf>
    <xf numFmtId="165" fontId="6" fillId="0" borderId="94" xfId="3" applyNumberFormat="1" applyFont="1" applyBorder="1" applyAlignment="1">
      <alignment vertical="center"/>
    </xf>
    <xf numFmtId="165" fontId="6" fillId="0" borderId="95" xfId="3" applyNumberFormat="1" applyFont="1" applyBorder="1" applyAlignment="1">
      <alignment vertical="center"/>
    </xf>
    <xf numFmtId="170" fontId="6" fillId="0" borderId="96" xfId="1" applyNumberFormat="1" applyFont="1" applyFill="1" applyBorder="1" applyAlignment="1" applyProtection="1">
      <alignment vertical="center"/>
    </xf>
    <xf numFmtId="170" fontId="6" fillId="0" borderId="83" xfId="1" applyNumberFormat="1" applyFont="1" applyFill="1" applyBorder="1" applyAlignment="1" applyProtection="1">
      <alignment vertical="center"/>
    </xf>
    <xf numFmtId="165" fontId="6" fillId="0" borderId="97" xfId="3" applyNumberFormat="1" applyFont="1" applyBorder="1" applyAlignment="1">
      <alignment vertical="center"/>
    </xf>
    <xf numFmtId="165" fontId="6" fillId="0" borderId="84" xfId="3" applyNumberFormat="1" applyFont="1" applyBorder="1" applyAlignment="1">
      <alignment vertical="center"/>
    </xf>
    <xf numFmtId="164" fontId="6" fillId="0" borderId="91" xfId="3" applyNumberFormat="1" applyFont="1" applyBorder="1" applyAlignment="1">
      <alignment vertical="center"/>
    </xf>
    <xf numFmtId="164" fontId="6" fillId="0" borderId="81" xfId="3" applyNumberFormat="1" applyFont="1" applyBorder="1" applyAlignment="1">
      <alignment vertical="center"/>
    </xf>
    <xf numFmtId="171" fontId="6" fillId="0" borderId="34" xfId="3" applyNumberFormat="1" applyFont="1" applyBorder="1" applyAlignment="1">
      <alignment vertical="center"/>
    </xf>
    <xf numFmtId="164" fontId="6" fillId="0" borderId="80" xfId="3" applyNumberFormat="1" applyFont="1" applyBorder="1" applyAlignment="1">
      <alignment vertical="center"/>
    </xf>
    <xf numFmtId="164" fontId="6" fillId="0" borderId="31" xfId="3" applyNumberFormat="1" applyFont="1" applyBorder="1" applyAlignment="1">
      <alignment vertical="center"/>
    </xf>
    <xf numFmtId="164" fontId="6" fillId="0" borderId="98" xfId="3" applyNumberFormat="1" applyFont="1" applyBorder="1" applyAlignment="1">
      <alignment vertical="center"/>
    </xf>
    <xf numFmtId="171" fontId="6" fillId="0" borderId="81" xfId="3" applyNumberFormat="1" applyFont="1" applyBorder="1" applyAlignment="1">
      <alignment vertical="center"/>
    </xf>
    <xf numFmtId="167" fontId="6" fillId="0" borderId="96" xfId="1" applyNumberFormat="1" applyFont="1" applyFill="1" applyBorder="1" applyAlignment="1" applyProtection="1">
      <alignment vertical="center"/>
    </xf>
    <xf numFmtId="167" fontId="6" fillId="0" borderId="83" xfId="1" applyNumberFormat="1" applyFont="1" applyFill="1" applyBorder="1" applyAlignment="1" applyProtection="1">
      <alignment vertical="center"/>
    </xf>
    <xf numFmtId="167" fontId="6" fillId="0" borderId="36" xfId="1" applyNumberFormat="1" applyFont="1" applyFill="1" applyBorder="1" applyAlignment="1" applyProtection="1">
      <alignment vertical="center"/>
    </xf>
    <xf numFmtId="167" fontId="6" fillId="0" borderId="53" xfId="1" applyNumberFormat="1" applyFont="1" applyFill="1" applyBorder="1" applyAlignment="1" applyProtection="1">
      <alignment vertical="center"/>
    </xf>
    <xf numFmtId="167" fontId="6" fillId="0" borderId="99" xfId="1" applyNumberFormat="1" applyFont="1" applyFill="1" applyBorder="1" applyAlignment="1" applyProtection="1">
      <alignment vertical="center"/>
    </xf>
    <xf numFmtId="166" fontId="6" fillId="0" borderId="83" xfId="1" applyNumberFormat="1" applyFont="1" applyFill="1" applyBorder="1" applyAlignment="1" applyProtection="1">
      <alignment vertical="center"/>
    </xf>
    <xf numFmtId="164" fontId="6" fillId="0" borderId="97" xfId="3" applyNumberFormat="1" applyFont="1" applyBorder="1" applyAlignment="1">
      <alignment vertical="center"/>
    </xf>
    <xf numFmtId="164" fontId="6" fillId="0" borderId="84" xfId="3" applyNumberFormat="1" applyFont="1" applyBorder="1" applyAlignment="1">
      <alignment vertical="center"/>
    </xf>
    <xf numFmtId="164" fontId="6" fillId="0" borderId="29" xfId="3" applyNumberFormat="1" applyFont="1" applyBorder="1" applyAlignment="1">
      <alignment vertical="center"/>
    </xf>
    <xf numFmtId="164" fontId="6" fillId="0" borderId="57" xfId="3" applyNumberFormat="1" applyFont="1" applyBorder="1" applyAlignment="1">
      <alignment vertical="center"/>
    </xf>
    <xf numFmtId="164" fontId="6" fillId="0" borderId="100" xfId="3" applyNumberFormat="1" applyFont="1" applyBorder="1" applyAlignment="1">
      <alignment vertical="center"/>
    </xf>
    <xf numFmtId="171" fontId="6" fillId="0" borderId="52" xfId="3" applyNumberFormat="1" applyFont="1" applyBorder="1" applyAlignment="1">
      <alignment vertical="center"/>
    </xf>
    <xf numFmtId="167" fontId="6" fillId="0" borderId="101" xfId="1" applyNumberFormat="1" applyFont="1" applyFill="1" applyBorder="1" applyAlignment="1" applyProtection="1">
      <alignment vertical="center"/>
    </xf>
    <xf numFmtId="167" fontId="6" fillId="0" borderId="86" xfId="1" applyNumberFormat="1" applyFont="1" applyFill="1" applyBorder="1" applyAlignment="1" applyProtection="1">
      <alignment vertical="center"/>
    </xf>
    <xf numFmtId="167" fontId="6" fillId="0" borderId="102" xfId="1" applyNumberFormat="1" applyFont="1" applyFill="1" applyBorder="1" applyAlignment="1" applyProtection="1">
      <alignment vertical="center"/>
    </xf>
    <xf numFmtId="167" fontId="6" fillId="0" borderId="85" xfId="1" applyNumberFormat="1" applyFont="1" applyFill="1" applyBorder="1" applyAlignment="1" applyProtection="1">
      <alignment vertical="center"/>
    </xf>
    <xf numFmtId="167" fontId="6" fillId="0" borderId="76" xfId="1" applyNumberFormat="1" applyFont="1" applyFill="1" applyBorder="1" applyAlignment="1" applyProtection="1">
      <alignment vertical="center"/>
    </xf>
    <xf numFmtId="167" fontId="6" fillId="0" borderId="90" xfId="1" applyNumberFormat="1" applyFont="1" applyFill="1" applyBorder="1" applyAlignment="1" applyProtection="1">
      <alignment vertical="center"/>
    </xf>
    <xf numFmtId="167" fontId="6" fillId="0" borderId="18" xfId="1" applyNumberFormat="1" applyFont="1" applyFill="1" applyBorder="1" applyAlignment="1" applyProtection="1">
      <alignment vertical="center"/>
    </xf>
    <xf numFmtId="167" fontId="6" fillId="0" borderId="17" xfId="1" applyNumberFormat="1" applyFont="1" applyFill="1" applyBorder="1" applyAlignment="1" applyProtection="1">
      <alignment vertical="center"/>
    </xf>
    <xf numFmtId="167" fontId="6" fillId="0" borderId="27" xfId="1" applyNumberFormat="1" applyFont="1" applyFill="1" applyBorder="1" applyAlignment="1" applyProtection="1">
      <alignment vertical="center"/>
    </xf>
    <xf numFmtId="167" fontId="6" fillId="0" borderId="19" xfId="1" applyNumberFormat="1" applyFont="1" applyFill="1" applyBorder="1" applyAlignment="1" applyProtection="1">
      <alignment vertical="center"/>
    </xf>
    <xf numFmtId="0" fontId="22" fillId="2" borderId="0" xfId="0" applyFont="1" applyFill="1" applyAlignment="1">
      <alignment horizontal="left"/>
    </xf>
    <xf numFmtId="0" fontId="20" fillId="0" borderId="0" xfId="0" applyFont="1" applyAlignment="1">
      <alignment horizontal="left" vertical="center"/>
    </xf>
    <xf numFmtId="0" fontId="21" fillId="0" borderId="0" xfId="2" applyFont="1" applyAlignment="1" applyProtection="1">
      <alignment horizontal="right"/>
    </xf>
    <xf numFmtId="3" fontId="6" fillId="0" borderId="8" xfId="3" applyFont="1" applyBorder="1" applyAlignment="1" applyProtection="1">
      <alignment horizontal="center" vertical="center" wrapText="1"/>
      <protection locked="0"/>
    </xf>
    <xf numFmtId="3" fontId="6" fillId="0" borderId="15" xfId="3" applyFont="1" applyBorder="1" applyAlignment="1" applyProtection="1">
      <alignment horizontal="center" vertical="center" wrapText="1"/>
      <protection locked="0"/>
    </xf>
    <xf numFmtId="3" fontId="6" fillId="0" borderId="21" xfId="3" applyFont="1" applyBorder="1" applyAlignment="1" applyProtection="1">
      <alignment horizontal="center" vertical="center" wrapText="1"/>
      <protection locked="0"/>
    </xf>
    <xf numFmtId="3" fontId="6" fillId="0" borderId="9" xfId="3" applyFont="1" applyBorder="1" applyAlignment="1" applyProtection="1">
      <alignment horizontal="center" vertical="center" wrapText="1"/>
      <protection locked="0"/>
    </xf>
    <xf numFmtId="3" fontId="6" fillId="0" borderId="10" xfId="3" applyFont="1" applyBorder="1" applyAlignment="1" applyProtection="1">
      <alignment horizontal="center" vertical="center" wrapText="1"/>
      <protection locked="0"/>
    </xf>
    <xf numFmtId="3" fontId="6" fillId="0" borderId="11" xfId="3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6" fillId="0" borderId="0" xfId="4" applyFont="1" applyBorder="1" applyAlignment="1" applyProtection="1">
      <alignment horizontal="center" vertical="center"/>
      <protection locked="0"/>
    </xf>
    <xf numFmtId="0" fontId="6" fillId="0" borderId="7" xfId="4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3" fontId="6" fillId="0" borderId="14" xfId="3" applyFont="1" applyBorder="1" applyAlignment="1" applyProtection="1">
      <alignment horizontal="center" vertical="center" wrapText="1"/>
      <protection locked="0"/>
    </xf>
    <xf numFmtId="3" fontId="6" fillId="0" borderId="19" xfId="3" applyFont="1" applyBorder="1" applyAlignment="1" applyProtection="1">
      <alignment horizontal="center" vertical="center" wrapText="1"/>
      <protection locked="0"/>
    </xf>
    <xf numFmtId="3" fontId="6" fillId="0" borderId="25" xfId="3" applyFont="1" applyBorder="1" applyAlignment="1" applyProtection="1">
      <alignment horizontal="center" vertical="center" wrapText="1"/>
      <protection locked="0"/>
    </xf>
    <xf numFmtId="3" fontId="6" fillId="0" borderId="16" xfId="3" applyFont="1" applyBorder="1" applyAlignment="1" applyProtection="1">
      <alignment horizontal="center" vertical="center" wrapText="1"/>
      <protection locked="0"/>
    </xf>
    <xf numFmtId="3" fontId="6" fillId="0" borderId="22" xfId="3" applyFont="1" applyBorder="1" applyAlignment="1" applyProtection="1">
      <alignment horizontal="center" vertical="center" wrapText="1"/>
      <protection locked="0"/>
    </xf>
    <xf numFmtId="3" fontId="6" fillId="0" borderId="12" xfId="3" applyFont="1" applyBorder="1" applyAlignment="1" applyProtection="1">
      <alignment horizontal="center" vertical="center" wrapText="1"/>
      <protection locked="0"/>
    </xf>
    <xf numFmtId="3" fontId="6" fillId="0" borderId="23" xfId="3" applyFont="1" applyBorder="1" applyAlignment="1" applyProtection="1">
      <alignment horizontal="center" vertical="center" wrapText="1"/>
      <protection locked="0"/>
    </xf>
    <xf numFmtId="3" fontId="6" fillId="0" borderId="2" xfId="3" applyFont="1" applyBorder="1" applyAlignment="1" applyProtection="1">
      <alignment horizontal="center" vertical="center" wrapText="1"/>
      <protection locked="0"/>
    </xf>
    <xf numFmtId="3" fontId="6" fillId="0" borderId="3" xfId="3" applyFont="1" applyBorder="1" applyAlignment="1" applyProtection="1">
      <alignment horizontal="center" vertical="center" wrapText="1"/>
      <protection locked="0"/>
    </xf>
    <xf numFmtId="3" fontId="6" fillId="0" borderId="0" xfId="3" applyFont="1" applyAlignment="1" applyProtection="1">
      <alignment horizontal="center" vertical="center" wrapText="1"/>
      <protection locked="0"/>
    </xf>
    <xf numFmtId="3" fontId="6" fillId="0" borderId="7" xfId="3" applyFont="1" applyBorder="1" applyAlignment="1" applyProtection="1">
      <alignment horizontal="center" vertical="center" wrapText="1"/>
      <protection locked="0"/>
    </xf>
    <xf numFmtId="3" fontId="6" fillId="0" borderId="1" xfId="3" applyFont="1" applyBorder="1" applyAlignment="1" applyProtection="1">
      <alignment horizontal="center" vertical="center" wrapText="1"/>
      <protection locked="0"/>
    </xf>
    <xf numFmtId="3" fontId="6" fillId="0" borderId="20" xfId="3" applyFont="1" applyBorder="1" applyAlignment="1" applyProtection="1">
      <alignment horizontal="center" vertical="center" wrapText="1"/>
      <protection locked="0"/>
    </xf>
    <xf numFmtId="3" fontId="6" fillId="0" borderId="4" xfId="3" applyFont="1" applyBorder="1" applyAlignment="1" applyProtection="1">
      <alignment horizontal="center" vertical="center" wrapText="1"/>
      <protection locked="0"/>
    </xf>
    <xf numFmtId="3" fontId="6" fillId="0" borderId="5" xfId="3" applyFont="1" applyBorder="1" applyAlignment="1" applyProtection="1">
      <alignment horizontal="center" vertical="center" wrapText="1"/>
      <protection locked="0"/>
    </xf>
    <xf numFmtId="3" fontId="6" fillId="0" borderId="6" xfId="3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44" xfId="4" applyFont="1" applyBorder="1" applyAlignment="1" applyProtection="1">
      <alignment horizontal="center" vertical="center" wrapText="1"/>
      <protection locked="0"/>
    </xf>
    <xf numFmtId="0" fontId="6" fillId="0" borderId="35" xfId="4" applyFont="1" applyBorder="1" applyAlignment="1" applyProtection="1">
      <alignment horizontal="center" vertical="center" wrapText="1"/>
      <protection locked="0"/>
    </xf>
    <xf numFmtId="0" fontId="6" fillId="0" borderId="26" xfId="4" applyFont="1" applyBorder="1" applyAlignment="1" applyProtection="1">
      <alignment horizontal="center" vertical="center" wrapText="1"/>
      <protection locked="0"/>
    </xf>
    <xf numFmtId="0" fontId="6" fillId="0" borderId="0" xfId="4" applyFont="1" applyBorder="1" applyAlignment="1" applyProtection="1">
      <alignment horizontal="left" vertical="center" wrapText="1"/>
      <protection locked="0"/>
    </xf>
    <xf numFmtId="0" fontId="6" fillId="0" borderId="1" xfId="4" applyFont="1" applyBorder="1" applyAlignment="1" applyProtection="1">
      <alignment horizontal="center" vertical="center"/>
      <protection locked="0"/>
    </xf>
    <xf numFmtId="0" fontId="6" fillId="0" borderId="20" xfId="4" applyFont="1" applyBorder="1" applyAlignment="1" applyProtection="1">
      <alignment horizontal="center" vertical="center"/>
      <protection locked="0"/>
    </xf>
    <xf numFmtId="0" fontId="6" fillId="0" borderId="28" xfId="4" applyFont="1" applyBorder="1" applyAlignment="1" applyProtection="1">
      <alignment horizontal="center" vertical="center" wrapText="1"/>
      <protection locked="0"/>
    </xf>
    <xf numFmtId="3" fontId="6" fillId="0" borderId="63" xfId="3" applyFont="1" applyBorder="1" applyAlignment="1" applyProtection="1">
      <alignment horizontal="center" vertical="center" wrapText="1"/>
      <protection locked="0"/>
    </xf>
    <xf numFmtId="3" fontId="6" fillId="0" borderId="67" xfId="3" applyFont="1" applyBorder="1" applyAlignment="1" applyProtection="1">
      <alignment horizontal="center" vertical="center" wrapText="1"/>
      <protection locked="0"/>
    </xf>
    <xf numFmtId="3" fontId="6" fillId="0" borderId="68" xfId="3" applyFont="1" applyBorder="1" applyAlignment="1" applyProtection="1">
      <alignment horizontal="center" vertical="center" wrapText="1"/>
      <protection locked="0"/>
    </xf>
    <xf numFmtId="3" fontId="6" fillId="0" borderId="64" xfId="3" applyFont="1" applyBorder="1" applyAlignment="1" applyProtection="1">
      <alignment horizontal="center" vertical="center" wrapText="1"/>
      <protection locked="0"/>
    </xf>
    <xf numFmtId="3" fontId="6" fillId="0" borderId="13" xfId="3" applyFont="1" applyBorder="1" applyAlignment="1" applyProtection="1">
      <alignment horizontal="center" vertical="center" wrapText="1"/>
      <protection locked="0"/>
    </xf>
    <xf numFmtId="3" fontId="6" fillId="0" borderId="65" xfId="3" applyFont="1" applyBorder="1" applyAlignment="1" applyProtection="1">
      <alignment horizontal="center" vertical="center" wrapText="1"/>
      <protection locked="0"/>
    </xf>
    <xf numFmtId="3" fontId="6" fillId="0" borderId="66" xfId="3" applyFont="1" applyBorder="1" applyAlignment="1" applyProtection="1">
      <alignment horizontal="center" vertical="center" wrapText="1"/>
      <protection locked="0"/>
    </xf>
    <xf numFmtId="3" fontId="6" fillId="0" borderId="60" xfId="3" applyFont="1" applyBorder="1" applyAlignment="1" applyProtection="1">
      <alignment horizontal="center" vertical="center" wrapText="1"/>
      <protection locked="0"/>
    </xf>
    <xf numFmtId="3" fontId="6" fillId="0" borderId="61" xfId="3" applyFont="1" applyBorder="1" applyAlignment="1" applyProtection="1">
      <alignment horizontal="center" vertical="center" wrapText="1"/>
      <protection locked="0"/>
    </xf>
    <xf numFmtId="3" fontId="6" fillId="0" borderId="62" xfId="3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>
      <alignment horizontal="center" vertical="center"/>
    </xf>
    <xf numFmtId="3" fontId="6" fillId="0" borderId="69" xfId="3" applyFont="1" applyBorder="1" applyAlignment="1" applyProtection="1">
      <alignment horizontal="center" vertical="center" wrapText="1"/>
      <protection locked="0"/>
    </xf>
    <xf numFmtId="3" fontId="6" fillId="0" borderId="70" xfId="3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3" fontId="6" fillId="0" borderId="54" xfId="3" applyFont="1" applyBorder="1" applyAlignment="1" applyProtection="1">
      <alignment horizontal="center" vertical="center" wrapText="1"/>
      <protection locked="0"/>
    </xf>
    <xf numFmtId="3" fontId="6" fillId="0" borderId="71" xfId="3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3" fontId="6" fillId="0" borderId="72" xfId="3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7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6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6" fillId="0" borderId="88" xfId="0" applyFont="1" applyBorder="1" applyAlignment="1">
      <alignment horizontal="center" vertical="center" wrapText="1"/>
    </xf>
    <xf numFmtId="0" fontId="6" fillId="0" borderId="8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04" xfId="0" applyFont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 wrapText="1"/>
    </xf>
    <xf numFmtId="0" fontId="7" fillId="0" borderId="62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76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64" xfId="0" applyFont="1" applyBorder="1" applyAlignment="1">
      <alignment horizontal="center" vertical="center" wrapText="1"/>
    </xf>
    <xf numFmtId="0" fontId="7" fillId="0" borderId="10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85" xfId="0" applyFont="1" applyBorder="1" applyAlignment="1">
      <alignment horizontal="center" vertical="center" wrapText="1"/>
    </xf>
    <xf numFmtId="0" fontId="7" fillId="0" borderId="86" xfId="0" applyFont="1" applyBorder="1" applyAlignment="1">
      <alignment horizontal="center" vertical="center" wrapText="1"/>
    </xf>
    <xf numFmtId="0" fontId="7" fillId="0" borderId="60" xfId="0" applyFont="1" applyBorder="1" applyAlignment="1">
      <alignment horizontal="center" vertical="center" wrapText="1"/>
    </xf>
    <xf numFmtId="0" fontId="7" fillId="0" borderId="63" xfId="0" applyFont="1" applyBorder="1" applyAlignment="1">
      <alignment horizontal="center" vertical="center" wrapText="1"/>
    </xf>
    <xf numFmtId="0" fontId="7" fillId="0" borderId="75" xfId="0" applyFont="1" applyBorder="1" applyAlignment="1">
      <alignment horizontal="center" vertical="center" wrapText="1"/>
    </xf>
    <xf numFmtId="0" fontId="7" fillId="0" borderId="55" xfId="0" applyFont="1" applyBorder="1" applyAlignment="1">
      <alignment horizontal="center" vertical="center" wrapText="1"/>
    </xf>
    <xf numFmtId="0" fontId="7" fillId="0" borderId="103" xfId="0" applyFont="1" applyBorder="1" applyAlignment="1">
      <alignment horizontal="center" vertical="center" wrapText="1"/>
    </xf>
    <xf numFmtId="0" fontId="7" fillId="0" borderId="65" xfId="0" applyFont="1" applyBorder="1" applyAlignment="1">
      <alignment horizontal="center" vertical="center" wrapText="1"/>
    </xf>
    <xf numFmtId="0" fontId="7" fillId="0" borderId="56" xfId="0" applyFont="1" applyBorder="1" applyAlignment="1">
      <alignment horizontal="center" vertical="center" wrapText="1"/>
    </xf>
    <xf numFmtId="0" fontId="7" fillId="0" borderId="74" xfId="0" applyFont="1" applyBorder="1" applyAlignment="1">
      <alignment horizontal="center" vertical="center" wrapText="1"/>
    </xf>
    <xf numFmtId="0" fontId="7" fillId="0" borderId="107" xfId="0" applyFont="1" applyBorder="1" applyAlignment="1">
      <alignment horizontal="center" vertical="center" wrapText="1"/>
    </xf>
    <xf numFmtId="0" fontId="7" fillId="0" borderId="54" xfId="0" applyFont="1" applyBorder="1" applyAlignment="1">
      <alignment horizontal="center" vertical="center" wrapText="1"/>
    </xf>
    <xf numFmtId="0" fontId="7" fillId="0" borderId="102" xfId="0" applyFont="1" applyBorder="1" applyAlignment="1">
      <alignment horizontal="center" vertical="center" wrapText="1"/>
    </xf>
    <xf numFmtId="0" fontId="0" fillId="0" borderId="5" xfId="0" applyBorder="1"/>
    <xf numFmtId="0" fontId="6" fillId="0" borderId="16" xfId="0" applyFont="1" applyBorder="1" applyAlignment="1">
      <alignment horizontal="center" vertical="center" wrapText="1"/>
    </xf>
    <xf numFmtId="0" fontId="6" fillId="0" borderId="85" xfId="0" applyFont="1" applyBorder="1" applyAlignment="1">
      <alignment horizontal="center" vertical="center" wrapText="1"/>
    </xf>
    <xf numFmtId="171" fontId="6" fillId="0" borderId="27" xfId="5" applyNumberFormat="1" applyFont="1" applyBorder="1" applyAlignment="1">
      <alignment horizontal="center" vertical="center"/>
    </xf>
    <xf numFmtId="171" fontId="6" fillId="0" borderId="0" xfId="5" applyNumberFormat="1" applyFont="1" applyBorder="1" applyAlignment="1">
      <alignment horizontal="center" vertical="center"/>
    </xf>
    <xf numFmtId="171" fontId="6" fillId="0" borderId="15" xfId="5" applyNumberFormat="1" applyFont="1" applyBorder="1" applyAlignment="1">
      <alignment horizontal="center" vertical="center"/>
    </xf>
  </cellXfs>
  <cellStyles count="7">
    <cellStyle name="Hypertextový odkaz" xfId="2" builtinId="8"/>
    <cellStyle name="Normální" xfId="0" builtinId="0"/>
    <cellStyle name="normální 12" xfId="5" xr:uid="{2F39AD6C-5907-49F0-AD95-595416F42F4C}"/>
    <cellStyle name="normální 2" xfId="3" xr:uid="{283723C2-6541-496A-ADF3-56A2E6477A6F}"/>
    <cellStyle name="normální 3" xfId="6" xr:uid="{4827AAEA-33BC-4E98-9641-611FD607A05C}"/>
    <cellStyle name="normální 7" xfId="4" xr:uid="{4F6D4A03-3F26-43CA-9241-FED38587872F}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smt.gov.cz/" TargetMode="External"/><Relationship Id="rId1" Type="http://schemas.openxmlformats.org/officeDocument/2006/relationships/hyperlink" Target="https://statis.msmt.cz/rocenka/rocenka.as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25333-1D20-42ED-AE02-1E895112B0E4}">
  <dimension ref="A1:B10"/>
  <sheetViews>
    <sheetView showGridLines="0" tabSelected="1" zoomScaleNormal="100" workbookViewId="0">
      <selection sqref="A1:B1"/>
    </sheetView>
  </sheetViews>
  <sheetFormatPr defaultRowHeight="15" x14ac:dyDescent="0.25"/>
  <cols>
    <col min="1" max="1" width="12" style="190" customWidth="1"/>
    <col min="2" max="2" width="141.28515625" customWidth="1"/>
  </cols>
  <sheetData>
    <row r="1" spans="1:2" s="1" customFormat="1" ht="29.25" customHeight="1" x14ac:dyDescent="0.2">
      <c r="A1" s="321" t="s">
        <v>116</v>
      </c>
      <c r="B1" s="321"/>
    </row>
    <row r="2" spans="1:2" s="1" customFormat="1" ht="15" customHeight="1" x14ac:dyDescent="0.2">
      <c r="A2" s="322" t="s">
        <v>117</v>
      </c>
      <c r="B2" s="322"/>
    </row>
    <row r="3" spans="1:2" s="1" customFormat="1" ht="15" customHeight="1" x14ac:dyDescent="0.25">
      <c r="A3" s="320" t="s">
        <v>118</v>
      </c>
      <c r="B3" s="320"/>
    </row>
    <row r="4" spans="1:2" s="188" customFormat="1" ht="15" customHeight="1" x14ac:dyDescent="0.2">
      <c r="A4" s="189" t="s">
        <v>119</v>
      </c>
      <c r="B4" s="1" t="s">
        <v>120</v>
      </c>
    </row>
    <row r="5" spans="1:2" s="188" customFormat="1" ht="15" customHeight="1" x14ac:dyDescent="0.2">
      <c r="A5" s="189" t="s">
        <v>121</v>
      </c>
      <c r="B5" s="188" t="s">
        <v>122</v>
      </c>
    </row>
    <row r="6" spans="1:2" s="188" customFormat="1" ht="15" customHeight="1" x14ac:dyDescent="0.2">
      <c r="A6" s="189" t="s">
        <v>123</v>
      </c>
      <c r="B6" s="188" t="s">
        <v>124</v>
      </c>
    </row>
    <row r="7" spans="1:2" s="188" customFormat="1" ht="15" customHeight="1" x14ac:dyDescent="0.2">
      <c r="A7" s="189" t="s">
        <v>125</v>
      </c>
      <c r="B7" s="188" t="s">
        <v>126</v>
      </c>
    </row>
    <row r="8" spans="1:2" s="188" customFormat="1" ht="15" customHeight="1" x14ac:dyDescent="0.2">
      <c r="A8" s="189" t="s">
        <v>127</v>
      </c>
      <c r="B8" s="188" t="s">
        <v>128</v>
      </c>
    </row>
    <row r="9" spans="1:2" s="1" customFormat="1" ht="15" customHeight="1" x14ac:dyDescent="0.2">
      <c r="A9" s="189" t="s">
        <v>129</v>
      </c>
      <c r="B9" s="188" t="s">
        <v>130</v>
      </c>
    </row>
    <row r="10" spans="1:2" s="1" customFormat="1" ht="15" customHeight="1" x14ac:dyDescent="0.2">
      <c r="A10" s="189" t="s">
        <v>131</v>
      </c>
      <c r="B10" s="1" t="s">
        <v>132</v>
      </c>
    </row>
  </sheetData>
  <mergeCells count="3">
    <mergeCell ref="A3:B3"/>
    <mergeCell ref="A1:B1"/>
    <mergeCell ref="A2:B2"/>
  </mergeCells>
  <hyperlinks>
    <hyperlink ref="A4" location="'4.1'!A1" tooltip="T119" display="Tab. 4.1: Konzervatoře – školy, žáci, nově přijatí, absolventi, učitelé, v časové řadě 2009/10–2019/20" xr:uid="{70F37FD4-2516-48A8-AE43-40CE1764E6E9}"/>
    <hyperlink ref="A5" location="'4.2'!A1" tooltip="T120" display="Tab. 4.2: Konzervatoře v krajském srovnání – školy, žáci, nově přijatí, absolventi, učitelé, ve školním roce 2019/20" xr:uid="{E9EB1CF9-0035-4B75-B34F-A5CAE9DF53AD}"/>
    <hyperlink ref="A6" location="'4.3'!A1" tooltip="T121" display="Tab. 4.3: Konzervatoře – žáci, nově přijatí, absolventi podle skupin oborů vzdělávání, v časové řadě 2009/10–2019/20" xr:uid="{56C4A576-E0C1-4EFF-8C18-4126721B99FB}"/>
    <hyperlink ref="A9" location="'4.6'!A1" display="Tab. 4.6: Konzervatoře v krajském srovnání – žáci s jiným než českým státním občanstvím, ve školním roce 2023/24" xr:uid="{24B21809-8AED-4F15-B351-BCC795541C52}"/>
    <hyperlink ref="A10" location="'4.7'!A1" display="Tab. 4.7: Konzervatoře v krajském srovnání – žáci se zdravotním postižením podle druhu postižení, ve školním roce 2023/24" xr:uid="{7061DEE5-650E-4945-ABB1-04EF6604E879}"/>
    <hyperlink ref="A2" r:id="rId1" xr:uid="{36FED37E-7453-4705-98ED-186DE79CEE26}"/>
    <hyperlink ref="A7" location="'4.4'!A1" display="Tab. 4.4: Konzervatoře – žáci podle oborů vzdělání a pohlaví, v časové řadě 2013/14–2023/24" xr:uid="{32E027EF-0EA8-4F40-8699-12361B715E39}"/>
    <hyperlink ref="A8" location="'4.5'!A1" display="Tab. 4.5: Konzervatoře – absolventi podle oborů vzdělání a pohlaví, v časové řadě 2012/13–2022/23" xr:uid="{34AAFCD4-73F6-4517-A62F-70AC0C100BDB}"/>
    <hyperlink ref="A2:B2" r:id="rId2" display="Zdroj dat: Ministerstvo školství, mládeže a tělovýchovy" xr:uid="{3AAECFD7-8504-4D69-85BA-1C05775B89B4}"/>
  </hyperlinks>
  <pageMargins left="0.70866141732283472" right="0.70866141732283472" top="0.78740157480314965" bottom="0.78740157480314965" header="0.31496062992125984" footer="0.31496062992125984"/>
  <pageSetup paperSize="9" scale="85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ABBEB-6E43-4F1A-91E6-2C136383F608}">
  <dimension ref="A2:B5"/>
  <sheetViews>
    <sheetView showGridLines="0" zoomScaleNormal="100" workbookViewId="0">
      <selection activeCell="A104" sqref="A104:XFD104"/>
    </sheetView>
  </sheetViews>
  <sheetFormatPr defaultRowHeight="15" x14ac:dyDescent="0.25"/>
  <cols>
    <col min="2" max="2" width="70.7109375" customWidth="1"/>
  </cols>
  <sheetData>
    <row r="2" spans="1:2" x14ac:dyDescent="0.25">
      <c r="A2" s="191" t="s">
        <v>133</v>
      </c>
    </row>
    <row r="3" spans="1:2" x14ac:dyDescent="0.25">
      <c r="A3" s="192" t="s">
        <v>134</v>
      </c>
      <c r="B3" s="193" t="s">
        <v>135</v>
      </c>
    </row>
    <row r="4" spans="1:2" x14ac:dyDescent="0.25">
      <c r="A4" s="192" t="s">
        <v>31</v>
      </c>
      <c r="B4" s="193" t="s">
        <v>136</v>
      </c>
    </row>
    <row r="5" spans="1:2" x14ac:dyDescent="0.25">
      <c r="A5" s="192" t="s">
        <v>137</v>
      </c>
      <c r="B5" s="193" t="s">
        <v>138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A322F-4645-4A07-AF70-87A3733F7223}">
  <dimension ref="A1:Q32"/>
  <sheetViews>
    <sheetView showGridLines="0" zoomScaleNormal="100" workbookViewId="0"/>
  </sheetViews>
  <sheetFormatPr defaultRowHeight="15" x14ac:dyDescent="0.25"/>
  <cols>
    <col min="1" max="1" width="12.5703125" customWidth="1"/>
    <col min="2" max="2" width="6.140625" customWidth="1"/>
    <col min="3" max="3" width="7.85546875" customWidth="1"/>
    <col min="4" max="8" width="7.5703125" customWidth="1"/>
    <col min="9" max="9" width="9.5703125" customWidth="1"/>
    <col min="10" max="10" width="9" customWidth="1"/>
    <col min="11" max="14" width="7.5703125" customWidth="1"/>
    <col min="15" max="15" width="9.28515625" customWidth="1"/>
    <col min="16" max="16" width="7.5703125" customWidth="1"/>
  </cols>
  <sheetData>
    <row r="1" spans="1:17" s="1" customFormat="1" ht="17.25" customHeight="1" x14ac:dyDescent="0.2">
      <c r="A1" s="1" t="s">
        <v>0</v>
      </c>
      <c r="O1" s="2"/>
    </row>
    <row r="2" spans="1:17" s="5" customFormat="1" ht="17.25" customHeight="1" thickBot="1" x14ac:dyDescent="0.3">
      <c r="A2" s="3" t="s">
        <v>1</v>
      </c>
      <c r="B2" s="4"/>
      <c r="O2" s="6" t="s">
        <v>2</v>
      </c>
      <c r="Q2" s="4" t="s">
        <v>3</v>
      </c>
    </row>
    <row r="3" spans="1:17" ht="23.25" customHeight="1" x14ac:dyDescent="0.25">
      <c r="A3" s="347" t="s">
        <v>4</v>
      </c>
      <c r="B3" s="348"/>
      <c r="C3" s="353" t="s">
        <v>5</v>
      </c>
      <c r="D3" s="354"/>
      <c r="E3" s="354"/>
      <c r="F3" s="355"/>
      <c r="G3" s="353" t="s">
        <v>6</v>
      </c>
      <c r="H3" s="354"/>
      <c r="I3" s="354"/>
      <c r="J3" s="355"/>
      <c r="K3" s="356" t="s">
        <v>7</v>
      </c>
      <c r="L3" s="357"/>
      <c r="M3" s="356" t="s">
        <v>8</v>
      </c>
      <c r="N3" s="358"/>
      <c r="O3" s="7" t="s">
        <v>9</v>
      </c>
    </row>
    <row r="4" spans="1:17" ht="17.25" customHeight="1" x14ac:dyDescent="0.25">
      <c r="A4" s="349"/>
      <c r="B4" s="350"/>
      <c r="C4" s="323" t="s">
        <v>10</v>
      </c>
      <c r="D4" s="326" t="s">
        <v>11</v>
      </c>
      <c r="E4" s="327"/>
      <c r="F4" s="328"/>
      <c r="G4" s="323" t="s">
        <v>10</v>
      </c>
      <c r="H4" s="326" t="s">
        <v>11</v>
      </c>
      <c r="I4" s="327"/>
      <c r="J4" s="328"/>
      <c r="K4" s="329" t="s">
        <v>10</v>
      </c>
      <c r="L4" s="334" t="s">
        <v>12</v>
      </c>
      <c r="M4" s="329" t="s">
        <v>10</v>
      </c>
      <c r="N4" s="337" t="s">
        <v>13</v>
      </c>
      <c r="O4" s="340" t="s">
        <v>10</v>
      </c>
    </row>
    <row r="5" spans="1:17" ht="17.25" customHeight="1" x14ac:dyDescent="0.25">
      <c r="A5" s="349"/>
      <c r="B5" s="350"/>
      <c r="C5" s="324"/>
      <c r="D5" s="343" t="s">
        <v>14</v>
      </c>
      <c r="E5" s="343" t="s">
        <v>15</v>
      </c>
      <c r="F5" s="345" t="s">
        <v>16</v>
      </c>
      <c r="G5" s="324"/>
      <c r="H5" s="343" t="s">
        <v>17</v>
      </c>
      <c r="I5" s="343" t="s">
        <v>18</v>
      </c>
      <c r="J5" s="345" t="s">
        <v>19</v>
      </c>
      <c r="K5" s="330"/>
      <c r="L5" s="335"/>
      <c r="M5" s="330"/>
      <c r="N5" s="338"/>
      <c r="O5" s="341"/>
    </row>
    <row r="6" spans="1:17" ht="21.75" customHeight="1" thickBot="1" x14ac:dyDescent="0.3">
      <c r="A6" s="351"/>
      <c r="B6" s="352"/>
      <c r="C6" s="325"/>
      <c r="D6" s="344"/>
      <c r="E6" s="344"/>
      <c r="F6" s="346"/>
      <c r="G6" s="325"/>
      <c r="H6" s="344"/>
      <c r="I6" s="344"/>
      <c r="J6" s="346"/>
      <c r="K6" s="331"/>
      <c r="L6" s="336"/>
      <c r="M6" s="331"/>
      <c r="N6" s="339"/>
      <c r="O6" s="342"/>
    </row>
    <row r="7" spans="1:17" ht="17.25" customHeight="1" x14ac:dyDescent="0.25">
      <c r="A7" s="332" t="s">
        <v>20</v>
      </c>
      <c r="B7" s="333"/>
      <c r="C7" s="9">
        <v>18</v>
      </c>
      <c r="D7" s="10">
        <v>14</v>
      </c>
      <c r="E7" s="10">
        <v>5</v>
      </c>
      <c r="F7" s="11">
        <v>5</v>
      </c>
      <c r="G7" s="12">
        <v>3733</v>
      </c>
      <c r="H7" s="13">
        <v>2314</v>
      </c>
      <c r="I7" s="13">
        <v>702</v>
      </c>
      <c r="J7" s="14">
        <v>308</v>
      </c>
      <c r="K7" s="12">
        <v>639</v>
      </c>
      <c r="L7" s="15">
        <v>386</v>
      </c>
      <c r="M7" s="12">
        <v>333</v>
      </c>
      <c r="N7" s="16">
        <v>220</v>
      </c>
      <c r="O7" s="17">
        <v>1062.9000000000001</v>
      </c>
      <c r="P7" s="18"/>
    </row>
    <row r="8" spans="1:17" ht="17.25" customHeight="1" x14ac:dyDescent="0.25">
      <c r="A8" s="332" t="s">
        <v>21</v>
      </c>
      <c r="B8" s="333"/>
      <c r="C8" s="9">
        <v>18</v>
      </c>
      <c r="D8" s="10">
        <v>14</v>
      </c>
      <c r="E8" s="10">
        <v>5</v>
      </c>
      <c r="F8" s="11">
        <v>5</v>
      </c>
      <c r="G8" s="12">
        <v>3795</v>
      </c>
      <c r="H8" s="13">
        <v>2376</v>
      </c>
      <c r="I8" s="13">
        <v>743</v>
      </c>
      <c r="J8" s="14">
        <v>329</v>
      </c>
      <c r="K8" s="12">
        <v>675</v>
      </c>
      <c r="L8" s="15">
        <v>425</v>
      </c>
      <c r="M8" s="19">
        <v>367</v>
      </c>
      <c r="N8" s="20">
        <v>235</v>
      </c>
      <c r="O8" s="17">
        <v>1059.7</v>
      </c>
      <c r="P8" s="18"/>
    </row>
    <row r="9" spans="1:17" ht="17.25" customHeight="1" x14ac:dyDescent="0.25">
      <c r="A9" s="332" t="s">
        <v>22</v>
      </c>
      <c r="B9" s="333"/>
      <c r="C9" s="21">
        <v>18</v>
      </c>
      <c r="D9" s="10">
        <v>14</v>
      </c>
      <c r="E9" s="10">
        <v>5</v>
      </c>
      <c r="F9" s="11">
        <v>5</v>
      </c>
      <c r="G9" s="19">
        <v>3781</v>
      </c>
      <c r="H9" s="10">
        <v>2430</v>
      </c>
      <c r="I9" s="10">
        <v>768</v>
      </c>
      <c r="J9" s="14">
        <v>349</v>
      </c>
      <c r="K9" s="19">
        <v>680</v>
      </c>
      <c r="L9" s="11">
        <v>444</v>
      </c>
      <c r="M9" s="22">
        <v>361</v>
      </c>
      <c r="N9" s="23">
        <v>231</v>
      </c>
      <c r="O9" s="24">
        <v>1040.8</v>
      </c>
      <c r="P9" s="18"/>
    </row>
    <row r="10" spans="1:17" ht="17.25" customHeight="1" x14ac:dyDescent="0.25">
      <c r="A10" s="332" t="s">
        <v>23</v>
      </c>
      <c r="B10" s="333"/>
      <c r="C10" s="21">
        <v>18</v>
      </c>
      <c r="D10" s="10">
        <v>14</v>
      </c>
      <c r="E10" s="10">
        <v>5</v>
      </c>
      <c r="F10" s="11">
        <v>5</v>
      </c>
      <c r="G10" s="19">
        <v>3813</v>
      </c>
      <c r="H10" s="10">
        <v>2444</v>
      </c>
      <c r="I10" s="10">
        <v>782</v>
      </c>
      <c r="J10" s="14">
        <v>339</v>
      </c>
      <c r="K10" s="19">
        <v>697</v>
      </c>
      <c r="L10" s="11">
        <v>429</v>
      </c>
      <c r="M10" s="22">
        <v>347</v>
      </c>
      <c r="N10" s="23">
        <v>238</v>
      </c>
      <c r="O10" s="24">
        <v>1035.8</v>
      </c>
      <c r="P10" s="18"/>
    </row>
    <row r="11" spans="1:17" ht="17.25" customHeight="1" x14ac:dyDescent="0.25">
      <c r="A11" s="332" t="s">
        <v>24</v>
      </c>
      <c r="B11" s="333"/>
      <c r="C11" s="21">
        <v>18</v>
      </c>
      <c r="D11" s="10">
        <v>14</v>
      </c>
      <c r="E11" s="10">
        <v>5</v>
      </c>
      <c r="F11" s="11">
        <v>4</v>
      </c>
      <c r="G11" s="19">
        <v>3836</v>
      </c>
      <c r="H11" s="10">
        <v>2414</v>
      </c>
      <c r="I11" s="10">
        <v>800</v>
      </c>
      <c r="J11" s="14">
        <v>314</v>
      </c>
      <c r="K11" s="19">
        <v>647</v>
      </c>
      <c r="L11" s="11">
        <v>386</v>
      </c>
      <c r="M11" s="25">
        <v>378</v>
      </c>
      <c r="N11" s="26">
        <v>239</v>
      </c>
      <c r="O11" s="24">
        <v>1069.8</v>
      </c>
      <c r="P11" s="18"/>
    </row>
    <row r="12" spans="1:17" ht="17.25" customHeight="1" x14ac:dyDescent="0.25">
      <c r="A12" s="332" t="s">
        <v>25</v>
      </c>
      <c r="B12" s="333"/>
      <c r="C12" s="21">
        <v>18</v>
      </c>
      <c r="D12" s="10">
        <v>14</v>
      </c>
      <c r="E12" s="10">
        <v>5</v>
      </c>
      <c r="F12" s="11">
        <v>4</v>
      </c>
      <c r="G12" s="19">
        <v>3902</v>
      </c>
      <c r="H12" s="10">
        <v>2486</v>
      </c>
      <c r="I12" s="10">
        <v>799</v>
      </c>
      <c r="J12" s="14">
        <v>323</v>
      </c>
      <c r="K12" s="19">
        <v>691</v>
      </c>
      <c r="L12" s="11">
        <v>444</v>
      </c>
      <c r="M12" s="25">
        <v>392</v>
      </c>
      <c r="N12" s="26">
        <v>255</v>
      </c>
      <c r="O12" s="24">
        <v>1023</v>
      </c>
      <c r="P12" s="18"/>
    </row>
    <row r="13" spans="1:17" ht="17.25" customHeight="1" x14ac:dyDescent="0.25">
      <c r="A13" s="332" t="s">
        <v>26</v>
      </c>
      <c r="B13" s="333"/>
      <c r="C13" s="21">
        <v>18</v>
      </c>
      <c r="D13" s="10">
        <v>14</v>
      </c>
      <c r="E13" s="10">
        <v>5</v>
      </c>
      <c r="F13" s="11">
        <v>4</v>
      </c>
      <c r="G13" s="19">
        <v>3880</v>
      </c>
      <c r="H13" s="10">
        <v>2483</v>
      </c>
      <c r="I13" s="10">
        <v>801</v>
      </c>
      <c r="J13" s="14">
        <v>318</v>
      </c>
      <c r="K13" s="19">
        <v>631</v>
      </c>
      <c r="L13" s="11">
        <v>400</v>
      </c>
      <c r="M13" s="25">
        <v>387</v>
      </c>
      <c r="N13" s="26">
        <v>249</v>
      </c>
      <c r="O13" s="24">
        <v>1097.8</v>
      </c>
      <c r="P13" s="18"/>
    </row>
    <row r="14" spans="1:17" ht="17.25" customHeight="1" x14ac:dyDescent="0.25">
      <c r="A14" s="332" t="s">
        <v>27</v>
      </c>
      <c r="B14" s="333"/>
      <c r="C14" s="21">
        <v>18</v>
      </c>
      <c r="D14" s="10">
        <v>14</v>
      </c>
      <c r="E14" s="10">
        <v>5</v>
      </c>
      <c r="F14" s="11">
        <v>4</v>
      </c>
      <c r="G14" s="19">
        <v>3837</v>
      </c>
      <c r="H14" s="10">
        <v>2450</v>
      </c>
      <c r="I14" s="10">
        <v>804</v>
      </c>
      <c r="J14" s="14">
        <v>286</v>
      </c>
      <c r="K14" s="19">
        <v>642</v>
      </c>
      <c r="L14" s="11">
        <v>396</v>
      </c>
      <c r="M14" s="25">
        <v>409</v>
      </c>
      <c r="N14" s="26">
        <v>273</v>
      </c>
      <c r="O14" s="24">
        <v>1092.0999999999999</v>
      </c>
      <c r="P14" s="18"/>
    </row>
    <row r="15" spans="1:17" ht="17.25" customHeight="1" x14ac:dyDescent="0.25">
      <c r="A15" s="332" t="s">
        <v>28</v>
      </c>
      <c r="B15" s="333"/>
      <c r="C15" s="21">
        <v>18</v>
      </c>
      <c r="D15" s="10">
        <v>14</v>
      </c>
      <c r="E15" s="10">
        <v>5</v>
      </c>
      <c r="F15" s="11">
        <v>4</v>
      </c>
      <c r="G15" s="19">
        <v>3812</v>
      </c>
      <c r="H15" s="10">
        <v>2452</v>
      </c>
      <c r="I15" s="10">
        <v>799</v>
      </c>
      <c r="J15" s="14">
        <v>278</v>
      </c>
      <c r="K15" s="19">
        <v>686</v>
      </c>
      <c r="L15" s="11">
        <v>425</v>
      </c>
      <c r="M15" s="27">
        <v>380</v>
      </c>
      <c r="N15" s="28">
        <v>247</v>
      </c>
      <c r="O15" s="24">
        <v>1084.0999999999999</v>
      </c>
      <c r="P15" s="18"/>
    </row>
    <row r="16" spans="1:17" ht="17.25" customHeight="1" x14ac:dyDescent="0.25">
      <c r="A16" s="332" t="s">
        <v>29</v>
      </c>
      <c r="B16" s="333"/>
      <c r="C16" s="21">
        <v>18</v>
      </c>
      <c r="D16" s="10">
        <v>14</v>
      </c>
      <c r="E16" s="10">
        <v>5</v>
      </c>
      <c r="F16" s="11">
        <v>4</v>
      </c>
      <c r="G16" s="19">
        <v>3866</v>
      </c>
      <c r="H16" s="10">
        <v>2482</v>
      </c>
      <c r="I16" s="10">
        <v>814</v>
      </c>
      <c r="J16" s="14">
        <v>281</v>
      </c>
      <c r="K16" s="19">
        <v>696</v>
      </c>
      <c r="L16" s="11">
        <v>444</v>
      </c>
      <c r="M16" s="27">
        <v>404</v>
      </c>
      <c r="N16" s="28">
        <v>251</v>
      </c>
      <c r="O16" s="24">
        <v>1093.9000000000001</v>
      </c>
      <c r="P16" s="18"/>
    </row>
    <row r="17" spans="1:16" ht="17.25" customHeight="1" thickBot="1" x14ac:dyDescent="0.3">
      <c r="A17" s="363" t="s">
        <v>30</v>
      </c>
      <c r="B17" s="364"/>
      <c r="C17" s="21">
        <v>18</v>
      </c>
      <c r="D17" s="10">
        <v>14</v>
      </c>
      <c r="E17" s="10">
        <v>5</v>
      </c>
      <c r="F17" s="11">
        <v>4</v>
      </c>
      <c r="G17" s="19">
        <v>3839</v>
      </c>
      <c r="H17" s="29">
        <v>2476</v>
      </c>
      <c r="I17" s="29">
        <v>808</v>
      </c>
      <c r="J17" s="20">
        <v>283</v>
      </c>
      <c r="K17" s="30">
        <v>663</v>
      </c>
      <c r="L17" s="31">
        <v>410</v>
      </c>
      <c r="M17" s="32" t="s">
        <v>31</v>
      </c>
      <c r="N17" s="33" t="s">
        <v>31</v>
      </c>
      <c r="O17" s="34">
        <v>1106.79</v>
      </c>
      <c r="P17" s="18"/>
    </row>
    <row r="18" spans="1:16" ht="17.25" customHeight="1" x14ac:dyDescent="0.25">
      <c r="A18" s="365" t="s">
        <v>32</v>
      </c>
      <c r="B18" s="35" t="s">
        <v>33</v>
      </c>
      <c r="C18" s="194">
        <f>C17-C16</f>
        <v>0</v>
      </c>
      <c r="D18" s="195">
        <f t="shared" ref="D18:O18" si="0">D17-D16</f>
        <v>0</v>
      </c>
      <c r="E18" s="195">
        <f t="shared" si="0"/>
        <v>0</v>
      </c>
      <c r="F18" s="196">
        <f t="shared" si="0"/>
        <v>0</v>
      </c>
      <c r="G18" s="197">
        <f t="shared" si="0"/>
        <v>-27</v>
      </c>
      <c r="H18" s="197">
        <f t="shared" si="0"/>
        <v>-6</v>
      </c>
      <c r="I18" s="197">
        <f>I17-I16</f>
        <v>-6</v>
      </c>
      <c r="J18" s="197">
        <f>J17-J16</f>
        <v>2</v>
      </c>
      <c r="K18" s="198">
        <f t="shared" si="0"/>
        <v>-33</v>
      </c>
      <c r="L18" s="199">
        <f t="shared" si="0"/>
        <v>-34</v>
      </c>
      <c r="M18" s="200" t="s">
        <v>31</v>
      </c>
      <c r="N18" s="201" t="s">
        <v>31</v>
      </c>
      <c r="O18" s="202">
        <f t="shared" si="0"/>
        <v>12.889999999999873</v>
      </c>
      <c r="P18" s="18"/>
    </row>
    <row r="19" spans="1:16" ht="17.25" customHeight="1" x14ac:dyDescent="0.25">
      <c r="A19" s="360"/>
      <c r="B19" s="36" t="s">
        <v>34</v>
      </c>
      <c r="C19" s="203">
        <f>C17/C16-1</f>
        <v>0</v>
      </c>
      <c r="D19" s="204">
        <f t="shared" ref="D19:O19" si="1">D17/D16-1</f>
        <v>0</v>
      </c>
      <c r="E19" s="204">
        <f t="shared" si="1"/>
        <v>0</v>
      </c>
      <c r="F19" s="205">
        <f t="shared" si="1"/>
        <v>0</v>
      </c>
      <c r="G19" s="206">
        <f t="shared" si="1"/>
        <v>-6.9839627521987024E-3</v>
      </c>
      <c r="H19" s="206">
        <f t="shared" si="1"/>
        <v>-2.4174053182917099E-3</v>
      </c>
      <c r="I19" s="206">
        <f>I17/I16-1</f>
        <v>-7.3710073710073765E-3</v>
      </c>
      <c r="J19" s="206">
        <f>J17/J16-1</f>
        <v>7.1174377224199059E-3</v>
      </c>
      <c r="K19" s="207">
        <f t="shared" si="1"/>
        <v>-4.7413793103448287E-2</v>
      </c>
      <c r="L19" s="208">
        <f t="shared" si="1"/>
        <v>-7.6576576576576572E-2</v>
      </c>
      <c r="M19" s="209" t="s">
        <v>31</v>
      </c>
      <c r="N19" s="210" t="s">
        <v>31</v>
      </c>
      <c r="O19" s="211">
        <f t="shared" si="1"/>
        <v>1.1783526830605906E-2</v>
      </c>
      <c r="P19" s="18"/>
    </row>
    <row r="20" spans="1:16" ht="17.25" customHeight="1" x14ac:dyDescent="0.25">
      <c r="A20" s="359" t="s">
        <v>35</v>
      </c>
      <c r="B20" s="37" t="s">
        <v>33</v>
      </c>
      <c r="C20" s="212">
        <f>C17-C12</f>
        <v>0</v>
      </c>
      <c r="D20" s="213">
        <f t="shared" ref="D20:O20" si="2">D17-D12</f>
        <v>0</v>
      </c>
      <c r="E20" s="213">
        <f t="shared" si="2"/>
        <v>0</v>
      </c>
      <c r="F20" s="214">
        <f t="shared" si="2"/>
        <v>0</v>
      </c>
      <c r="G20" s="215">
        <f t="shared" si="2"/>
        <v>-63</v>
      </c>
      <c r="H20" s="215">
        <f t="shared" si="2"/>
        <v>-10</v>
      </c>
      <c r="I20" s="215">
        <f>I17-I12</f>
        <v>9</v>
      </c>
      <c r="J20" s="215">
        <f>J17-J12</f>
        <v>-40</v>
      </c>
      <c r="K20" s="216">
        <f t="shared" si="2"/>
        <v>-28</v>
      </c>
      <c r="L20" s="217">
        <f t="shared" si="2"/>
        <v>-34</v>
      </c>
      <c r="M20" s="218" t="s">
        <v>31</v>
      </c>
      <c r="N20" s="219" t="s">
        <v>31</v>
      </c>
      <c r="O20" s="220">
        <f t="shared" si="2"/>
        <v>83.789999999999964</v>
      </c>
      <c r="P20" s="18"/>
    </row>
    <row r="21" spans="1:16" ht="17.25" customHeight="1" x14ac:dyDescent="0.25">
      <c r="A21" s="360"/>
      <c r="B21" s="36" t="s">
        <v>34</v>
      </c>
      <c r="C21" s="221">
        <f>C17/C12-1</f>
        <v>0</v>
      </c>
      <c r="D21" s="222">
        <f t="shared" ref="D21:O21" si="3">D17/D12-1</f>
        <v>0</v>
      </c>
      <c r="E21" s="222">
        <f t="shared" si="3"/>
        <v>0</v>
      </c>
      <c r="F21" s="223">
        <f t="shared" si="3"/>
        <v>0</v>
      </c>
      <c r="G21" s="224">
        <f t="shared" si="3"/>
        <v>-1.6145566376217335E-2</v>
      </c>
      <c r="H21" s="224">
        <f t="shared" si="3"/>
        <v>-4.022526146419958E-3</v>
      </c>
      <c r="I21" s="224">
        <f>I17/I12-1</f>
        <v>1.126408010012514E-2</v>
      </c>
      <c r="J21" s="224">
        <f>J17/J12-1</f>
        <v>-0.12383900928792568</v>
      </c>
      <c r="K21" s="225">
        <f t="shared" si="3"/>
        <v>-4.0520984081041989E-2</v>
      </c>
      <c r="L21" s="226">
        <f t="shared" si="3"/>
        <v>-7.6576576576576572E-2</v>
      </c>
      <c r="M21" s="227" t="s">
        <v>31</v>
      </c>
      <c r="N21" s="228" t="s">
        <v>31</v>
      </c>
      <c r="O21" s="229">
        <f t="shared" si="3"/>
        <v>8.1906158357771153E-2</v>
      </c>
      <c r="P21" s="18"/>
    </row>
    <row r="22" spans="1:16" ht="17.25" customHeight="1" x14ac:dyDescent="0.25">
      <c r="A22" s="359" t="s">
        <v>36</v>
      </c>
      <c r="B22" s="37" t="s">
        <v>33</v>
      </c>
      <c r="C22" s="230">
        <f>C17-C7</f>
        <v>0</v>
      </c>
      <c r="D22" s="231">
        <f>D17-D7</f>
        <v>0</v>
      </c>
      <c r="E22" s="231">
        <f>E17-E7</f>
        <v>0</v>
      </c>
      <c r="F22" s="232">
        <f>F17-F7</f>
        <v>-1</v>
      </c>
      <c r="G22" s="233">
        <f t="shared" ref="G22:O22" si="4">G17-G7</f>
        <v>106</v>
      </c>
      <c r="H22" s="233">
        <f t="shared" si="4"/>
        <v>162</v>
      </c>
      <c r="I22" s="233">
        <f>I17-I7</f>
        <v>106</v>
      </c>
      <c r="J22" s="233">
        <f>J17-J7</f>
        <v>-25</v>
      </c>
      <c r="K22" s="234">
        <f t="shared" si="4"/>
        <v>24</v>
      </c>
      <c r="L22" s="235">
        <f t="shared" si="4"/>
        <v>24</v>
      </c>
      <c r="M22" s="236" t="s">
        <v>31</v>
      </c>
      <c r="N22" s="237" t="s">
        <v>31</v>
      </c>
      <c r="O22" s="220">
        <f t="shared" si="4"/>
        <v>43.889999999999873</v>
      </c>
      <c r="P22" s="18"/>
    </row>
    <row r="23" spans="1:16" ht="17.25" customHeight="1" x14ac:dyDescent="0.25">
      <c r="A23" s="361"/>
      <c r="B23" s="38" t="s">
        <v>34</v>
      </c>
      <c r="C23" s="203">
        <f>C17/C7-1</f>
        <v>0</v>
      </c>
      <c r="D23" s="204">
        <f>D17/D7-1</f>
        <v>0</v>
      </c>
      <c r="E23" s="204">
        <f>E17/E7-1</f>
        <v>0</v>
      </c>
      <c r="F23" s="205">
        <f>F17/F7-1</f>
        <v>-0.19999999999999996</v>
      </c>
      <c r="G23" s="238">
        <f t="shared" ref="G23:O23" si="5">G17/G7-1</f>
        <v>2.8395392445754064E-2</v>
      </c>
      <c r="H23" s="238">
        <f t="shared" si="5"/>
        <v>7.0008643042350993E-2</v>
      </c>
      <c r="I23" s="238">
        <f>I17/I7-1</f>
        <v>0.15099715099715105</v>
      </c>
      <c r="J23" s="238">
        <f>J17/J7-1</f>
        <v>-8.1168831168831224E-2</v>
      </c>
      <c r="K23" s="239">
        <f t="shared" si="5"/>
        <v>3.7558685446009488E-2</v>
      </c>
      <c r="L23" s="240">
        <f t="shared" si="5"/>
        <v>6.2176165803108807E-2</v>
      </c>
      <c r="M23" s="241" t="s">
        <v>31</v>
      </c>
      <c r="N23" s="242" t="s">
        <v>31</v>
      </c>
      <c r="O23" s="243">
        <f t="shared" si="5"/>
        <v>4.1292689810894512E-2</v>
      </c>
      <c r="P23" s="18"/>
    </row>
    <row r="24" spans="1:16" ht="17.25" customHeight="1" x14ac:dyDescent="0.25">
      <c r="A24" s="40"/>
      <c r="B24" s="8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3"/>
      <c r="N24" s="33"/>
      <c r="O24" s="39"/>
      <c r="P24" s="18"/>
    </row>
    <row r="25" spans="1:16" s="41" customFormat="1" ht="23.25" customHeight="1" x14ac:dyDescent="0.2">
      <c r="A25" s="362" t="s">
        <v>37</v>
      </c>
      <c r="B25" s="362"/>
      <c r="C25" s="362"/>
      <c r="D25" s="362"/>
      <c r="E25" s="362"/>
      <c r="F25" s="362"/>
      <c r="G25" s="362"/>
      <c r="H25" s="362"/>
      <c r="I25" s="362"/>
      <c r="J25" s="362"/>
      <c r="K25" s="362"/>
      <c r="L25" s="362"/>
      <c r="M25" s="362"/>
      <c r="N25" s="362"/>
      <c r="O25" s="362"/>
    </row>
    <row r="26" spans="1:16" s="41" customFormat="1" ht="17.25" customHeight="1" x14ac:dyDescent="0.2">
      <c r="A26" s="42" t="s">
        <v>38</v>
      </c>
      <c r="B26" s="43"/>
    </row>
    <row r="27" spans="1:16" s="41" customFormat="1" ht="14.25" customHeight="1" x14ac:dyDescent="0.2">
      <c r="A27" s="44" t="s">
        <v>39</v>
      </c>
      <c r="B27" s="43"/>
    </row>
    <row r="28" spans="1:16" x14ac:dyDescent="0.25">
      <c r="A28" s="45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</row>
    <row r="29" spans="1:16" x14ac:dyDescent="0.25"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</row>
    <row r="30" spans="1:16" x14ac:dyDescent="0.25">
      <c r="A30" s="47"/>
    </row>
    <row r="32" spans="1:16" x14ac:dyDescent="0.25">
      <c r="A32" s="48"/>
    </row>
  </sheetData>
  <mergeCells count="35">
    <mergeCell ref="A20:A21"/>
    <mergeCell ref="A22:A23"/>
    <mergeCell ref="A25:O25"/>
    <mergeCell ref="A13:B13"/>
    <mergeCell ref="A14:B14"/>
    <mergeCell ref="A15:B15"/>
    <mergeCell ref="A16:B16"/>
    <mergeCell ref="A17:B17"/>
    <mergeCell ref="A18:A19"/>
    <mergeCell ref="A7:B7"/>
    <mergeCell ref="A8:B8"/>
    <mergeCell ref="A9:B9"/>
    <mergeCell ref="A10:B10"/>
    <mergeCell ref="A11:B11"/>
    <mergeCell ref="A12:B12"/>
    <mergeCell ref="L4:L6"/>
    <mergeCell ref="M4:M6"/>
    <mergeCell ref="N4:N6"/>
    <mergeCell ref="O4:O6"/>
    <mergeCell ref="D5:D6"/>
    <mergeCell ref="E5:E6"/>
    <mergeCell ref="F5:F6"/>
    <mergeCell ref="H5:H6"/>
    <mergeCell ref="I5:I6"/>
    <mergeCell ref="J5:J6"/>
    <mergeCell ref="A3:B6"/>
    <mergeCell ref="C3:F3"/>
    <mergeCell ref="G3:J3"/>
    <mergeCell ref="K3:L3"/>
    <mergeCell ref="M3:N3"/>
    <mergeCell ref="C4:C6"/>
    <mergeCell ref="D4:F4"/>
    <mergeCell ref="G4:G6"/>
    <mergeCell ref="H4:J4"/>
    <mergeCell ref="K4:K6"/>
  </mergeCells>
  <hyperlinks>
    <hyperlink ref="Q2" location="OBSAH!A1" display="Zpět na obsah" xr:uid="{69002B4E-1694-4C96-A319-70F8C687BED2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4F30A-9905-4E1E-90C9-4DE7A6B7E18B}">
  <dimension ref="A1:R28"/>
  <sheetViews>
    <sheetView showGridLines="0" zoomScaleNormal="100" workbookViewId="0"/>
  </sheetViews>
  <sheetFormatPr defaultRowHeight="15" x14ac:dyDescent="0.25"/>
  <cols>
    <col min="1" max="1" width="19.85546875" customWidth="1"/>
    <col min="2" max="5" width="5.7109375" customWidth="1"/>
    <col min="6" max="17" width="7.5703125" customWidth="1"/>
  </cols>
  <sheetData>
    <row r="1" spans="1:18" s="1" customFormat="1" ht="17.25" customHeight="1" x14ac:dyDescent="0.2">
      <c r="A1" s="1" t="s">
        <v>40</v>
      </c>
      <c r="O1" s="2"/>
    </row>
    <row r="2" spans="1:18" s="5" customFormat="1" ht="17.25" customHeight="1" thickBot="1" x14ac:dyDescent="0.3">
      <c r="A2" s="3" t="s">
        <v>1</v>
      </c>
      <c r="P2" s="6" t="s">
        <v>2</v>
      </c>
      <c r="R2" s="4" t="s">
        <v>3</v>
      </c>
    </row>
    <row r="3" spans="1:18" s="49" customFormat="1" ht="25.5" customHeight="1" x14ac:dyDescent="0.25">
      <c r="A3" s="386" t="s">
        <v>4</v>
      </c>
      <c r="B3" s="373" t="s">
        <v>5</v>
      </c>
      <c r="C3" s="374"/>
      <c r="D3" s="374"/>
      <c r="E3" s="375"/>
      <c r="F3" s="353" t="s">
        <v>6</v>
      </c>
      <c r="G3" s="354"/>
      <c r="H3" s="354"/>
      <c r="I3" s="355"/>
      <c r="J3" s="356" t="s">
        <v>7</v>
      </c>
      <c r="K3" s="376"/>
      <c r="L3" s="353" t="s">
        <v>41</v>
      </c>
      <c r="M3" s="355"/>
      <c r="N3" s="353" t="s">
        <v>42</v>
      </c>
      <c r="O3" s="354"/>
      <c r="P3" s="354"/>
    </row>
    <row r="4" spans="1:18" s="49" customFormat="1" ht="17.25" customHeight="1" x14ac:dyDescent="0.25">
      <c r="A4" s="387"/>
      <c r="B4" s="366" t="s">
        <v>10</v>
      </c>
      <c r="C4" s="369" t="s">
        <v>11</v>
      </c>
      <c r="D4" s="369"/>
      <c r="E4" s="326"/>
      <c r="F4" s="323" t="s">
        <v>10</v>
      </c>
      <c r="G4" s="370" t="s">
        <v>11</v>
      </c>
      <c r="H4" s="371"/>
      <c r="I4" s="372"/>
      <c r="J4" s="329" t="s">
        <v>10</v>
      </c>
      <c r="K4" s="337" t="s">
        <v>12</v>
      </c>
      <c r="L4" s="379" t="s">
        <v>10</v>
      </c>
      <c r="M4" s="334" t="s">
        <v>13</v>
      </c>
      <c r="N4" s="382" t="s">
        <v>10</v>
      </c>
      <c r="O4" s="338" t="s">
        <v>11</v>
      </c>
      <c r="P4" s="384"/>
    </row>
    <row r="5" spans="1:18" s="49" customFormat="1" ht="30" customHeight="1" x14ac:dyDescent="0.25">
      <c r="A5" s="387"/>
      <c r="B5" s="367"/>
      <c r="C5" s="369" t="s">
        <v>14</v>
      </c>
      <c r="D5" s="369" t="s">
        <v>15</v>
      </c>
      <c r="E5" s="327" t="s">
        <v>16</v>
      </c>
      <c r="F5" s="324"/>
      <c r="G5" s="343" t="s">
        <v>17</v>
      </c>
      <c r="H5" s="343" t="s">
        <v>19</v>
      </c>
      <c r="I5" s="372" t="s">
        <v>43</v>
      </c>
      <c r="J5" s="330"/>
      <c r="K5" s="338"/>
      <c r="L5" s="380"/>
      <c r="M5" s="335"/>
      <c r="N5" s="366"/>
      <c r="O5" s="369" t="s">
        <v>44</v>
      </c>
      <c r="P5" s="326" t="s">
        <v>45</v>
      </c>
    </row>
    <row r="6" spans="1:18" s="49" customFormat="1" ht="17.25" customHeight="1" thickBot="1" x14ac:dyDescent="0.3">
      <c r="A6" s="388"/>
      <c r="B6" s="368"/>
      <c r="C6" s="377"/>
      <c r="D6" s="377"/>
      <c r="E6" s="378"/>
      <c r="F6" s="325"/>
      <c r="G6" s="344"/>
      <c r="H6" s="344"/>
      <c r="I6" s="352"/>
      <c r="J6" s="331"/>
      <c r="K6" s="339"/>
      <c r="L6" s="381"/>
      <c r="M6" s="336"/>
      <c r="N6" s="383"/>
      <c r="O6" s="377"/>
      <c r="P6" s="385"/>
    </row>
    <row r="7" spans="1:18" s="65" customFormat="1" ht="18.75" customHeight="1" x14ac:dyDescent="0.25">
      <c r="A7" s="50" t="s">
        <v>46</v>
      </c>
      <c r="B7" s="51">
        <v>18</v>
      </c>
      <c r="C7" s="52">
        <v>14</v>
      </c>
      <c r="D7" s="53">
        <v>5</v>
      </c>
      <c r="E7" s="54">
        <v>4</v>
      </c>
      <c r="F7" s="55">
        <v>3839</v>
      </c>
      <c r="G7" s="56">
        <v>2476</v>
      </c>
      <c r="H7" s="53">
        <v>283</v>
      </c>
      <c r="I7" s="57">
        <v>543</v>
      </c>
      <c r="J7" s="58">
        <v>663</v>
      </c>
      <c r="K7" s="59">
        <v>410</v>
      </c>
      <c r="L7" s="60">
        <v>404</v>
      </c>
      <c r="M7" s="61">
        <v>251</v>
      </c>
      <c r="N7" s="62">
        <v>1106.79</v>
      </c>
      <c r="O7" s="63">
        <v>561.66999999999996</v>
      </c>
      <c r="P7" s="64">
        <v>2.5</v>
      </c>
    </row>
    <row r="8" spans="1:18" s="78" customFormat="1" ht="18.75" customHeight="1" x14ac:dyDescent="0.25">
      <c r="A8" s="66" t="s">
        <v>47</v>
      </c>
      <c r="B8" s="67">
        <v>8</v>
      </c>
      <c r="C8" s="68">
        <v>5</v>
      </c>
      <c r="D8" s="68">
        <v>3</v>
      </c>
      <c r="E8" s="69">
        <v>0</v>
      </c>
      <c r="F8" s="70">
        <v>1732</v>
      </c>
      <c r="G8" s="71">
        <v>1100</v>
      </c>
      <c r="H8" s="68">
        <v>167</v>
      </c>
      <c r="I8" s="72">
        <v>359</v>
      </c>
      <c r="J8" s="73">
        <v>305</v>
      </c>
      <c r="K8" s="74">
        <v>180</v>
      </c>
      <c r="L8" s="73">
        <v>179</v>
      </c>
      <c r="M8" s="75">
        <v>106</v>
      </c>
      <c r="N8" s="76">
        <v>466.49</v>
      </c>
      <c r="O8" s="76">
        <v>230.95</v>
      </c>
      <c r="P8" s="77">
        <v>2.5</v>
      </c>
    </row>
    <row r="9" spans="1:18" s="78" customFormat="1" ht="18.75" customHeight="1" x14ac:dyDescent="0.25">
      <c r="A9" s="66" t="s">
        <v>48</v>
      </c>
      <c r="B9" s="79">
        <v>0</v>
      </c>
      <c r="C9" s="80">
        <v>0</v>
      </c>
      <c r="D9" s="81">
        <v>0</v>
      </c>
      <c r="E9" s="69">
        <v>0</v>
      </c>
      <c r="F9" s="82">
        <v>0</v>
      </c>
      <c r="G9" s="81">
        <v>0</v>
      </c>
      <c r="H9" s="81">
        <v>0</v>
      </c>
      <c r="I9" s="83">
        <v>0</v>
      </c>
      <c r="J9" s="82">
        <v>0</v>
      </c>
      <c r="K9" s="69">
        <v>0</v>
      </c>
      <c r="L9" s="82">
        <v>0</v>
      </c>
      <c r="M9" s="69">
        <v>0</v>
      </c>
      <c r="N9" s="433">
        <v>0</v>
      </c>
      <c r="O9" s="431">
        <v>0</v>
      </c>
      <c r="P9" s="432">
        <v>0</v>
      </c>
    </row>
    <row r="10" spans="1:18" s="78" customFormat="1" ht="18.75" customHeight="1" x14ac:dyDescent="0.25">
      <c r="A10" s="66" t="s">
        <v>49</v>
      </c>
      <c r="B10" s="67">
        <v>1</v>
      </c>
      <c r="C10" s="68">
        <v>1</v>
      </c>
      <c r="D10" s="81">
        <v>0</v>
      </c>
      <c r="E10" s="69">
        <v>0</v>
      </c>
      <c r="F10" s="70">
        <v>162</v>
      </c>
      <c r="G10" s="71">
        <v>109</v>
      </c>
      <c r="H10" s="81">
        <v>0</v>
      </c>
      <c r="I10" s="83">
        <v>0</v>
      </c>
      <c r="J10" s="73">
        <v>30</v>
      </c>
      <c r="K10" s="74">
        <v>17</v>
      </c>
      <c r="L10" s="73">
        <v>16</v>
      </c>
      <c r="M10" s="75">
        <v>11</v>
      </c>
      <c r="N10" s="76">
        <v>52.1</v>
      </c>
      <c r="O10" s="76">
        <v>25.9</v>
      </c>
      <c r="P10" s="432">
        <v>0</v>
      </c>
    </row>
    <row r="11" spans="1:18" s="78" customFormat="1" ht="18.75" customHeight="1" x14ac:dyDescent="0.25">
      <c r="A11" s="66" t="s">
        <v>50</v>
      </c>
      <c r="B11" s="67">
        <v>1</v>
      </c>
      <c r="C11" s="68">
        <v>1</v>
      </c>
      <c r="D11" s="81">
        <v>0</v>
      </c>
      <c r="E11" s="74">
        <v>1</v>
      </c>
      <c r="F11" s="70">
        <v>226</v>
      </c>
      <c r="G11" s="71">
        <v>132</v>
      </c>
      <c r="H11" s="81">
        <v>0</v>
      </c>
      <c r="I11" s="83">
        <v>0</v>
      </c>
      <c r="J11" s="73">
        <v>32</v>
      </c>
      <c r="K11" s="74">
        <v>16</v>
      </c>
      <c r="L11" s="73">
        <v>17</v>
      </c>
      <c r="M11" s="75">
        <v>10</v>
      </c>
      <c r="N11" s="76">
        <v>62.55</v>
      </c>
      <c r="O11" s="76">
        <v>28.62</v>
      </c>
      <c r="P11" s="432">
        <v>0</v>
      </c>
    </row>
    <row r="12" spans="1:18" s="78" customFormat="1" ht="18.75" customHeight="1" x14ac:dyDescent="0.25">
      <c r="A12" s="66" t="s">
        <v>51</v>
      </c>
      <c r="B12" s="79">
        <v>0</v>
      </c>
      <c r="C12" s="80">
        <v>0</v>
      </c>
      <c r="D12" s="81">
        <v>0</v>
      </c>
      <c r="E12" s="69">
        <v>0</v>
      </c>
      <c r="F12" s="82">
        <v>0</v>
      </c>
      <c r="G12" s="81">
        <v>0</v>
      </c>
      <c r="H12" s="81">
        <v>0</v>
      </c>
      <c r="I12" s="83">
        <v>0</v>
      </c>
      <c r="J12" s="82">
        <v>0</v>
      </c>
      <c r="K12" s="69">
        <v>0</v>
      </c>
      <c r="L12" s="82">
        <v>0</v>
      </c>
      <c r="M12" s="69">
        <v>0</v>
      </c>
      <c r="N12" s="433">
        <v>0</v>
      </c>
      <c r="O12" s="431">
        <v>0</v>
      </c>
      <c r="P12" s="432">
        <v>0</v>
      </c>
    </row>
    <row r="13" spans="1:18" s="78" customFormat="1" ht="18.75" customHeight="1" x14ac:dyDescent="0.25">
      <c r="A13" s="66" t="s">
        <v>52</v>
      </c>
      <c r="B13" s="67">
        <v>1</v>
      </c>
      <c r="C13" s="68">
        <v>1</v>
      </c>
      <c r="D13" s="81">
        <v>0</v>
      </c>
      <c r="E13" s="74">
        <v>1</v>
      </c>
      <c r="F13" s="70">
        <v>215</v>
      </c>
      <c r="G13" s="71">
        <v>119</v>
      </c>
      <c r="H13" s="81">
        <v>0</v>
      </c>
      <c r="I13" s="83">
        <v>0</v>
      </c>
      <c r="J13" s="73">
        <v>46</v>
      </c>
      <c r="K13" s="74">
        <v>27</v>
      </c>
      <c r="L13" s="73">
        <v>27</v>
      </c>
      <c r="M13" s="75">
        <v>14</v>
      </c>
      <c r="N13" s="76">
        <v>56.52</v>
      </c>
      <c r="O13" s="76">
        <v>27.4</v>
      </c>
      <c r="P13" s="432">
        <v>0</v>
      </c>
    </row>
    <row r="14" spans="1:18" s="78" customFormat="1" ht="18.75" customHeight="1" x14ac:dyDescent="0.25">
      <c r="A14" s="66" t="s">
        <v>53</v>
      </c>
      <c r="B14" s="79">
        <v>0</v>
      </c>
      <c r="C14" s="80">
        <v>0</v>
      </c>
      <c r="D14" s="81">
        <v>0</v>
      </c>
      <c r="E14" s="69">
        <v>0</v>
      </c>
      <c r="F14" s="82">
        <v>0</v>
      </c>
      <c r="G14" s="81">
        <v>0</v>
      </c>
      <c r="H14" s="81">
        <v>0</v>
      </c>
      <c r="I14" s="83">
        <v>0</v>
      </c>
      <c r="J14" s="82">
        <v>0</v>
      </c>
      <c r="K14" s="69">
        <v>0</v>
      </c>
      <c r="L14" s="82">
        <v>0</v>
      </c>
      <c r="M14" s="69">
        <v>0</v>
      </c>
      <c r="N14" s="433">
        <v>0</v>
      </c>
      <c r="O14" s="431">
        <v>0</v>
      </c>
      <c r="P14" s="432">
        <v>0</v>
      </c>
    </row>
    <row r="15" spans="1:18" s="78" customFormat="1" ht="18.75" customHeight="1" x14ac:dyDescent="0.25">
      <c r="A15" s="66" t="s">
        <v>54</v>
      </c>
      <c r="B15" s="79">
        <v>0</v>
      </c>
      <c r="C15" s="80">
        <v>0</v>
      </c>
      <c r="D15" s="81">
        <v>0</v>
      </c>
      <c r="E15" s="69">
        <v>0</v>
      </c>
      <c r="F15" s="82">
        <v>0</v>
      </c>
      <c r="G15" s="81">
        <v>0</v>
      </c>
      <c r="H15" s="81">
        <v>0</v>
      </c>
      <c r="I15" s="83">
        <v>0</v>
      </c>
      <c r="J15" s="82">
        <v>0</v>
      </c>
      <c r="K15" s="69">
        <v>0</v>
      </c>
      <c r="L15" s="82">
        <v>0</v>
      </c>
      <c r="M15" s="69">
        <v>0</v>
      </c>
      <c r="N15" s="433">
        <v>0</v>
      </c>
      <c r="O15" s="431">
        <v>0</v>
      </c>
      <c r="P15" s="432">
        <v>0</v>
      </c>
    </row>
    <row r="16" spans="1:18" s="78" customFormat="1" ht="18.75" customHeight="1" x14ac:dyDescent="0.25">
      <c r="A16" s="66" t="s">
        <v>55</v>
      </c>
      <c r="B16" s="67">
        <v>1</v>
      </c>
      <c r="C16" s="68">
        <v>1</v>
      </c>
      <c r="D16" s="81">
        <v>0</v>
      </c>
      <c r="E16" s="74">
        <v>1</v>
      </c>
      <c r="F16" s="70">
        <v>234</v>
      </c>
      <c r="G16" s="71">
        <v>151</v>
      </c>
      <c r="H16" s="81">
        <v>0</v>
      </c>
      <c r="I16" s="83">
        <v>0</v>
      </c>
      <c r="J16" s="73">
        <v>35</v>
      </c>
      <c r="K16" s="74">
        <v>20</v>
      </c>
      <c r="L16" s="73">
        <v>37</v>
      </c>
      <c r="M16" s="75">
        <v>26</v>
      </c>
      <c r="N16" s="76">
        <v>68.91</v>
      </c>
      <c r="O16" s="76">
        <v>29.46</v>
      </c>
      <c r="P16" s="432">
        <v>0</v>
      </c>
    </row>
    <row r="17" spans="1:17" s="78" customFormat="1" ht="18.75" customHeight="1" x14ac:dyDescent="0.25">
      <c r="A17" s="66" t="s">
        <v>56</v>
      </c>
      <c r="B17" s="79">
        <v>0</v>
      </c>
      <c r="C17" s="80">
        <v>0</v>
      </c>
      <c r="D17" s="81">
        <v>0</v>
      </c>
      <c r="E17" s="69">
        <v>0</v>
      </c>
      <c r="F17" s="82">
        <v>0</v>
      </c>
      <c r="G17" s="81">
        <v>0</v>
      </c>
      <c r="H17" s="81">
        <v>0</v>
      </c>
      <c r="I17" s="83">
        <v>0</v>
      </c>
      <c r="J17" s="82">
        <v>0</v>
      </c>
      <c r="K17" s="69">
        <v>0</v>
      </c>
      <c r="L17" s="82">
        <v>0</v>
      </c>
      <c r="M17" s="69">
        <v>0</v>
      </c>
      <c r="N17" s="433">
        <v>0</v>
      </c>
      <c r="O17" s="431">
        <v>0</v>
      </c>
      <c r="P17" s="432">
        <v>0</v>
      </c>
    </row>
    <row r="18" spans="1:17" s="78" customFormat="1" ht="18.75" customHeight="1" x14ac:dyDescent="0.25">
      <c r="A18" s="66" t="s">
        <v>57</v>
      </c>
      <c r="B18" s="67">
        <v>2</v>
      </c>
      <c r="C18" s="68">
        <v>1</v>
      </c>
      <c r="D18" s="68">
        <v>1</v>
      </c>
      <c r="E18" s="69">
        <v>0</v>
      </c>
      <c r="F18" s="70">
        <v>481</v>
      </c>
      <c r="G18" s="71">
        <v>318</v>
      </c>
      <c r="H18" s="68">
        <v>89</v>
      </c>
      <c r="I18" s="72">
        <v>132</v>
      </c>
      <c r="J18" s="84">
        <v>84</v>
      </c>
      <c r="K18" s="74">
        <v>54</v>
      </c>
      <c r="L18" s="84">
        <v>56</v>
      </c>
      <c r="M18" s="75">
        <v>36</v>
      </c>
      <c r="N18" s="76">
        <v>157.43</v>
      </c>
      <c r="O18" s="76">
        <v>85.62</v>
      </c>
      <c r="P18" s="432">
        <v>0</v>
      </c>
    </row>
    <row r="19" spans="1:17" s="78" customFormat="1" ht="18.75" customHeight="1" x14ac:dyDescent="0.25">
      <c r="A19" s="66" t="s">
        <v>58</v>
      </c>
      <c r="B19" s="67">
        <v>1</v>
      </c>
      <c r="C19" s="68">
        <v>1</v>
      </c>
      <c r="D19" s="81">
        <v>0</v>
      </c>
      <c r="E19" s="81">
        <v>0</v>
      </c>
      <c r="F19" s="70">
        <v>119</v>
      </c>
      <c r="G19" s="71">
        <v>81</v>
      </c>
      <c r="H19" s="81">
        <v>0</v>
      </c>
      <c r="I19" s="83">
        <v>0</v>
      </c>
      <c r="J19" s="84">
        <v>20</v>
      </c>
      <c r="K19" s="74">
        <v>14</v>
      </c>
      <c r="L19" s="84">
        <v>11</v>
      </c>
      <c r="M19" s="75">
        <v>7</v>
      </c>
      <c r="N19" s="76">
        <v>35</v>
      </c>
      <c r="O19" s="76">
        <v>19.850000000000001</v>
      </c>
      <c r="P19" s="432">
        <v>0</v>
      </c>
    </row>
    <row r="20" spans="1:17" s="78" customFormat="1" ht="18.75" customHeight="1" x14ac:dyDescent="0.25">
      <c r="A20" s="66" t="s">
        <v>59</v>
      </c>
      <c r="B20" s="67">
        <v>1</v>
      </c>
      <c r="C20" s="68">
        <v>1</v>
      </c>
      <c r="D20" s="81">
        <v>0</v>
      </c>
      <c r="E20" s="81">
        <v>0</v>
      </c>
      <c r="F20" s="70">
        <v>179</v>
      </c>
      <c r="G20" s="71">
        <v>122</v>
      </c>
      <c r="H20" s="81">
        <v>0</v>
      </c>
      <c r="I20" s="83">
        <v>0</v>
      </c>
      <c r="J20" s="84">
        <v>27</v>
      </c>
      <c r="K20" s="74">
        <v>23</v>
      </c>
      <c r="L20" s="84">
        <v>24</v>
      </c>
      <c r="M20" s="75">
        <v>17</v>
      </c>
      <c r="N20" s="76">
        <v>54.41</v>
      </c>
      <c r="O20" s="76">
        <v>25.06</v>
      </c>
      <c r="P20" s="432">
        <v>0</v>
      </c>
    </row>
    <row r="21" spans="1:17" s="78" customFormat="1" ht="18.75" customHeight="1" x14ac:dyDescent="0.25">
      <c r="A21" s="66" t="s">
        <v>60</v>
      </c>
      <c r="B21" s="67">
        <v>2</v>
      </c>
      <c r="C21" s="68">
        <v>2</v>
      </c>
      <c r="D21" s="68">
        <v>1</v>
      </c>
      <c r="E21" s="74">
        <v>1</v>
      </c>
      <c r="F21" s="70">
        <v>491</v>
      </c>
      <c r="G21" s="71">
        <v>344</v>
      </c>
      <c r="H21" s="68">
        <v>27</v>
      </c>
      <c r="I21" s="72">
        <v>52</v>
      </c>
      <c r="J21" s="84">
        <v>84</v>
      </c>
      <c r="K21" s="74">
        <v>59</v>
      </c>
      <c r="L21" s="84">
        <v>37</v>
      </c>
      <c r="M21" s="75">
        <v>24</v>
      </c>
      <c r="N21" s="76">
        <v>153.38</v>
      </c>
      <c r="O21" s="76">
        <v>88.81</v>
      </c>
      <c r="P21" s="432">
        <v>0</v>
      </c>
    </row>
    <row r="22" spans="1:17" s="78" customFormat="1" ht="17.25" customHeight="1" x14ac:dyDescent="0.25">
      <c r="A22" s="85"/>
      <c r="B22" s="86"/>
      <c r="C22" s="86"/>
      <c r="D22" s="86"/>
      <c r="E22" s="86"/>
      <c r="F22" s="77"/>
      <c r="G22" s="77"/>
      <c r="H22" s="86"/>
      <c r="I22" s="77"/>
      <c r="J22" s="87"/>
      <c r="K22" s="86"/>
      <c r="L22" s="87"/>
      <c r="M22" s="86"/>
      <c r="N22" s="88"/>
      <c r="O22" s="88"/>
      <c r="P22" s="89"/>
    </row>
    <row r="23" spans="1:17" s="41" customFormat="1" ht="23.25" customHeight="1" x14ac:dyDescent="0.2">
      <c r="A23" s="362" t="s">
        <v>61</v>
      </c>
      <c r="B23" s="362"/>
      <c r="C23" s="362"/>
      <c r="D23" s="362"/>
      <c r="E23" s="362"/>
      <c r="F23" s="362"/>
      <c r="G23" s="362"/>
      <c r="H23" s="362"/>
      <c r="I23" s="362"/>
      <c r="J23" s="362"/>
      <c r="K23" s="362"/>
      <c r="L23" s="362"/>
      <c r="M23" s="362"/>
      <c r="N23" s="362"/>
      <c r="O23" s="362"/>
      <c r="P23" s="362"/>
    </row>
    <row r="24" spans="1:17" s="41" customFormat="1" ht="17.25" customHeight="1" x14ac:dyDescent="0.2">
      <c r="A24" s="90" t="s">
        <v>62</v>
      </c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</row>
    <row r="25" spans="1:17" s="41" customFormat="1" ht="17.25" customHeight="1" x14ac:dyDescent="0.2">
      <c r="A25" s="44" t="s">
        <v>39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</row>
    <row r="26" spans="1:17" ht="17.25" customHeight="1" x14ac:dyDescent="0.25">
      <c r="A26" s="45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8" spans="1:17" x14ac:dyDescent="0.25"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</row>
  </sheetData>
  <mergeCells count="25">
    <mergeCell ref="O5:O6"/>
    <mergeCell ref="P5:P6"/>
    <mergeCell ref="A3:A6"/>
    <mergeCell ref="J3:K3"/>
    <mergeCell ref="L3:M3"/>
    <mergeCell ref="N3:P3"/>
    <mergeCell ref="A23:P23"/>
    <mergeCell ref="C5:C6"/>
    <mergeCell ref="D5:D6"/>
    <mergeCell ref="E5:E6"/>
    <mergeCell ref="G5:G6"/>
    <mergeCell ref="H5:H6"/>
    <mergeCell ref="I5:I6"/>
    <mergeCell ref="J4:J6"/>
    <mergeCell ref="K4:K6"/>
    <mergeCell ref="L4:L6"/>
    <mergeCell ref="M4:M6"/>
    <mergeCell ref="N4:N6"/>
    <mergeCell ref="O4:P4"/>
    <mergeCell ref="B4:B6"/>
    <mergeCell ref="C4:E4"/>
    <mergeCell ref="F4:F6"/>
    <mergeCell ref="G4:I4"/>
    <mergeCell ref="B3:E3"/>
    <mergeCell ref="F3:I3"/>
  </mergeCells>
  <hyperlinks>
    <hyperlink ref="R2" location="OBSAH!A1" display="Zpět na obsah" xr:uid="{DBACCA39-F3DE-4596-B64A-1C4FD22F436B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A96D0-FE14-4D2D-9160-4FF7254BFD06}">
  <dimension ref="A1:U27"/>
  <sheetViews>
    <sheetView showGridLines="0" zoomScaleNormal="100" workbookViewId="0"/>
  </sheetViews>
  <sheetFormatPr defaultRowHeight="15" x14ac:dyDescent="0.25"/>
  <cols>
    <col min="1" max="1" width="12.28515625" customWidth="1"/>
    <col min="2" max="2" width="4.7109375" customWidth="1"/>
    <col min="3" max="3" width="6.5703125" customWidth="1"/>
    <col min="4" max="4" width="6.42578125" customWidth="1"/>
    <col min="5" max="6" width="6.5703125" customWidth="1"/>
    <col min="7" max="7" width="9" customWidth="1"/>
    <col min="8" max="8" width="6.85546875" customWidth="1"/>
    <col min="9" max="9" width="7" customWidth="1"/>
    <col min="10" max="10" width="6.5703125" customWidth="1"/>
    <col min="11" max="11" width="6.7109375" customWidth="1"/>
    <col min="12" max="12" width="8.5703125" customWidth="1"/>
    <col min="13" max="13" width="6.140625" customWidth="1"/>
    <col min="14" max="14" width="5.85546875" style="121" customWidth="1"/>
    <col min="15" max="15" width="5.140625" style="121" customWidth="1"/>
    <col min="16" max="16" width="6" style="121" customWidth="1"/>
    <col min="17" max="17" width="8.5703125" style="121" customWidth="1"/>
  </cols>
  <sheetData>
    <row r="1" spans="1:21" s="1" customFormat="1" ht="17.25" customHeight="1" x14ac:dyDescent="0.2">
      <c r="A1" s="1" t="s">
        <v>63</v>
      </c>
      <c r="P1" s="2"/>
    </row>
    <row r="2" spans="1:21" s="5" customFormat="1" ht="17.25" customHeight="1" thickBot="1" x14ac:dyDescent="0.3">
      <c r="A2" s="3" t="s">
        <v>1</v>
      </c>
      <c r="B2" s="4"/>
      <c r="M2" s="5" t="s">
        <v>64</v>
      </c>
      <c r="Q2" s="6" t="s">
        <v>2</v>
      </c>
      <c r="S2" s="4" t="s">
        <v>3</v>
      </c>
    </row>
    <row r="3" spans="1:21" s="92" customFormat="1" ht="17.25" customHeight="1" x14ac:dyDescent="0.2">
      <c r="A3" s="389" t="s">
        <v>4</v>
      </c>
      <c r="B3" s="386"/>
      <c r="C3" s="391" t="s">
        <v>6</v>
      </c>
      <c r="D3" s="392"/>
      <c r="E3" s="392"/>
      <c r="F3" s="392"/>
      <c r="G3" s="393"/>
      <c r="H3" s="391" t="s">
        <v>65</v>
      </c>
      <c r="I3" s="392"/>
      <c r="J3" s="392"/>
      <c r="K3" s="392"/>
      <c r="L3" s="393"/>
      <c r="M3" s="391" t="s">
        <v>66</v>
      </c>
      <c r="N3" s="392"/>
      <c r="O3" s="392"/>
      <c r="P3" s="392"/>
      <c r="Q3" s="392"/>
    </row>
    <row r="4" spans="1:21" s="92" customFormat="1" ht="6.75" customHeight="1" x14ac:dyDescent="0.2">
      <c r="A4" s="384"/>
      <c r="B4" s="387"/>
      <c r="C4" s="394"/>
      <c r="D4" s="395"/>
      <c r="E4" s="395"/>
      <c r="F4" s="395"/>
      <c r="G4" s="396"/>
      <c r="H4" s="394"/>
      <c r="I4" s="395"/>
      <c r="J4" s="395"/>
      <c r="K4" s="395"/>
      <c r="L4" s="396"/>
      <c r="M4" s="394"/>
      <c r="N4" s="395"/>
      <c r="O4" s="395"/>
      <c r="P4" s="395"/>
      <c r="Q4" s="395"/>
    </row>
    <row r="5" spans="1:21" s="92" customFormat="1" ht="17.25" customHeight="1" x14ac:dyDescent="0.2">
      <c r="A5" s="384"/>
      <c r="B5" s="387"/>
      <c r="C5" s="397" t="s">
        <v>10</v>
      </c>
      <c r="D5" s="399" t="s">
        <v>11</v>
      </c>
      <c r="E5" s="400"/>
      <c r="F5" s="400"/>
      <c r="G5" s="401"/>
      <c r="H5" s="397" t="s">
        <v>10</v>
      </c>
      <c r="I5" s="399" t="s">
        <v>11</v>
      </c>
      <c r="J5" s="400"/>
      <c r="K5" s="400"/>
      <c r="L5" s="401"/>
      <c r="M5" s="397" t="s">
        <v>10</v>
      </c>
      <c r="N5" s="400" t="s">
        <v>11</v>
      </c>
      <c r="O5" s="400"/>
      <c r="P5" s="400"/>
      <c r="Q5" s="400"/>
    </row>
    <row r="6" spans="1:21" s="92" customFormat="1" ht="27" customHeight="1" thickBot="1" x14ac:dyDescent="0.25">
      <c r="A6" s="390"/>
      <c r="B6" s="388"/>
      <c r="C6" s="398"/>
      <c r="D6" s="93" t="s">
        <v>67</v>
      </c>
      <c r="E6" s="93" t="s">
        <v>68</v>
      </c>
      <c r="F6" s="93" t="s">
        <v>69</v>
      </c>
      <c r="G6" s="94" t="s">
        <v>70</v>
      </c>
      <c r="H6" s="398"/>
      <c r="I6" s="93" t="s">
        <v>67</v>
      </c>
      <c r="J6" s="93" t="s">
        <v>68</v>
      </c>
      <c r="K6" s="93" t="s">
        <v>69</v>
      </c>
      <c r="L6" s="94" t="s">
        <v>70</v>
      </c>
      <c r="M6" s="398"/>
      <c r="N6" s="95" t="s">
        <v>67</v>
      </c>
      <c r="O6" s="93" t="s">
        <v>68</v>
      </c>
      <c r="P6" s="93" t="s">
        <v>69</v>
      </c>
      <c r="Q6" s="96" t="s">
        <v>70</v>
      </c>
    </row>
    <row r="7" spans="1:21" s="78" customFormat="1" ht="18.75" customHeight="1" x14ac:dyDescent="0.25">
      <c r="A7" s="332" t="s">
        <v>20</v>
      </c>
      <c r="B7" s="333"/>
      <c r="C7" s="97">
        <v>3733</v>
      </c>
      <c r="D7" s="98">
        <v>2151</v>
      </c>
      <c r="E7" s="98">
        <v>600</v>
      </c>
      <c r="F7" s="98">
        <v>677</v>
      </c>
      <c r="G7" s="99">
        <v>305</v>
      </c>
      <c r="H7" s="100">
        <v>639</v>
      </c>
      <c r="I7" s="101">
        <v>363</v>
      </c>
      <c r="J7" s="101">
        <v>110</v>
      </c>
      <c r="K7" s="76">
        <v>106</v>
      </c>
      <c r="L7" s="102">
        <v>60</v>
      </c>
      <c r="M7" s="103">
        <v>333</v>
      </c>
      <c r="N7" s="97">
        <v>224</v>
      </c>
      <c r="O7" s="98">
        <v>49</v>
      </c>
      <c r="P7" s="98">
        <v>44</v>
      </c>
      <c r="Q7" s="104">
        <v>16</v>
      </c>
      <c r="S7" s="105"/>
      <c r="T7" s="105"/>
      <c r="U7" s="105"/>
    </row>
    <row r="8" spans="1:21" s="78" customFormat="1" ht="18.75" customHeight="1" x14ac:dyDescent="0.25">
      <c r="A8" s="332" t="s">
        <v>21</v>
      </c>
      <c r="B8" s="333"/>
      <c r="C8" s="97">
        <v>3795</v>
      </c>
      <c r="D8" s="98">
        <v>2123</v>
      </c>
      <c r="E8" s="98">
        <v>662</v>
      </c>
      <c r="F8" s="98">
        <v>699</v>
      </c>
      <c r="G8" s="99">
        <v>311</v>
      </c>
      <c r="H8" s="100">
        <v>675</v>
      </c>
      <c r="I8" s="101">
        <v>391</v>
      </c>
      <c r="J8" s="101">
        <v>105</v>
      </c>
      <c r="K8" s="76">
        <v>117</v>
      </c>
      <c r="L8" s="102">
        <v>62</v>
      </c>
      <c r="M8" s="100">
        <v>367</v>
      </c>
      <c r="N8" s="97">
        <v>238</v>
      </c>
      <c r="O8" s="98">
        <v>54</v>
      </c>
      <c r="P8" s="98">
        <v>48</v>
      </c>
      <c r="Q8" s="104">
        <v>27</v>
      </c>
      <c r="S8" s="105"/>
      <c r="T8" s="105"/>
      <c r="U8" s="105"/>
    </row>
    <row r="9" spans="1:21" s="106" customFormat="1" ht="18.75" customHeight="1" x14ac:dyDescent="0.25">
      <c r="A9" s="332" t="s">
        <v>22</v>
      </c>
      <c r="B9" s="333"/>
      <c r="C9" s="97">
        <v>3781</v>
      </c>
      <c r="D9" s="98">
        <v>2087</v>
      </c>
      <c r="E9" s="98">
        <v>674</v>
      </c>
      <c r="F9" s="98">
        <v>705</v>
      </c>
      <c r="G9" s="99">
        <v>315</v>
      </c>
      <c r="H9" s="100">
        <v>680</v>
      </c>
      <c r="I9" s="101">
        <v>365</v>
      </c>
      <c r="J9" s="101">
        <v>137</v>
      </c>
      <c r="K9" s="76">
        <v>103</v>
      </c>
      <c r="L9" s="102">
        <v>75</v>
      </c>
      <c r="M9" s="100">
        <v>361</v>
      </c>
      <c r="N9" s="97">
        <v>246</v>
      </c>
      <c r="O9" s="98">
        <v>65</v>
      </c>
      <c r="P9" s="98">
        <v>36</v>
      </c>
      <c r="Q9" s="104">
        <v>14</v>
      </c>
      <c r="S9" s="105"/>
      <c r="T9" s="105"/>
      <c r="U9" s="105"/>
    </row>
    <row r="10" spans="1:21" s="106" customFormat="1" ht="18.75" customHeight="1" x14ac:dyDescent="0.25">
      <c r="A10" s="332" t="s">
        <v>23</v>
      </c>
      <c r="B10" s="333"/>
      <c r="C10" s="97">
        <v>3813</v>
      </c>
      <c r="D10" s="98">
        <v>2110</v>
      </c>
      <c r="E10" s="98">
        <v>689</v>
      </c>
      <c r="F10" s="98">
        <v>700</v>
      </c>
      <c r="G10" s="99">
        <v>314</v>
      </c>
      <c r="H10" s="100">
        <v>697</v>
      </c>
      <c r="I10" s="101">
        <v>396</v>
      </c>
      <c r="J10" s="101">
        <v>130</v>
      </c>
      <c r="K10" s="76">
        <v>112</v>
      </c>
      <c r="L10" s="102">
        <v>59</v>
      </c>
      <c r="M10" s="100">
        <v>347</v>
      </c>
      <c r="N10" s="97">
        <v>235</v>
      </c>
      <c r="O10" s="98">
        <v>52</v>
      </c>
      <c r="P10" s="98">
        <v>41</v>
      </c>
      <c r="Q10" s="104">
        <v>19</v>
      </c>
      <c r="S10" s="105"/>
      <c r="T10" s="105"/>
      <c r="U10" s="105"/>
    </row>
    <row r="11" spans="1:21" s="106" customFormat="1" ht="18.75" customHeight="1" x14ac:dyDescent="0.25">
      <c r="A11" s="332" t="s">
        <v>24</v>
      </c>
      <c r="B11" s="333"/>
      <c r="C11" s="97">
        <v>3836</v>
      </c>
      <c r="D11" s="98">
        <v>2138</v>
      </c>
      <c r="E11" s="98">
        <v>698</v>
      </c>
      <c r="F11" s="98">
        <v>683</v>
      </c>
      <c r="G11" s="99">
        <v>317</v>
      </c>
      <c r="H11" s="100">
        <v>647</v>
      </c>
      <c r="I11" s="101">
        <v>373</v>
      </c>
      <c r="J11" s="101">
        <v>118</v>
      </c>
      <c r="K11" s="76">
        <v>93</v>
      </c>
      <c r="L11" s="102">
        <v>63</v>
      </c>
      <c r="M11" s="100">
        <v>378</v>
      </c>
      <c r="N11" s="97">
        <v>239</v>
      </c>
      <c r="O11" s="98">
        <v>75</v>
      </c>
      <c r="P11" s="98">
        <v>42</v>
      </c>
      <c r="Q11" s="104">
        <v>22</v>
      </c>
      <c r="S11" s="105"/>
      <c r="T11" s="105"/>
      <c r="U11" s="105"/>
    </row>
    <row r="12" spans="1:21" s="106" customFormat="1" ht="18.75" customHeight="1" x14ac:dyDescent="0.25">
      <c r="A12" s="332" t="s">
        <v>25</v>
      </c>
      <c r="B12" s="333"/>
      <c r="C12" s="97">
        <v>3902</v>
      </c>
      <c r="D12" s="98">
        <v>2161</v>
      </c>
      <c r="E12" s="98">
        <v>686</v>
      </c>
      <c r="F12" s="98">
        <v>717</v>
      </c>
      <c r="G12" s="99">
        <v>338</v>
      </c>
      <c r="H12" s="100">
        <v>691</v>
      </c>
      <c r="I12" s="101">
        <v>379</v>
      </c>
      <c r="J12" s="101">
        <v>127</v>
      </c>
      <c r="K12" s="76">
        <v>112</v>
      </c>
      <c r="L12" s="102">
        <v>73</v>
      </c>
      <c r="M12" s="100">
        <v>392</v>
      </c>
      <c r="N12" s="97">
        <v>255</v>
      </c>
      <c r="O12" s="98">
        <v>59</v>
      </c>
      <c r="P12" s="98">
        <v>54</v>
      </c>
      <c r="Q12" s="104">
        <v>24</v>
      </c>
      <c r="S12" s="105"/>
      <c r="T12" s="105"/>
      <c r="U12" s="105"/>
    </row>
    <row r="13" spans="1:21" s="106" customFormat="1" ht="18.75" customHeight="1" x14ac:dyDescent="0.25">
      <c r="A13" s="332" t="s">
        <v>26</v>
      </c>
      <c r="B13" s="333"/>
      <c r="C13" s="97">
        <v>3880</v>
      </c>
      <c r="D13" s="98">
        <v>2158</v>
      </c>
      <c r="E13" s="98">
        <v>691</v>
      </c>
      <c r="F13" s="98">
        <v>717</v>
      </c>
      <c r="G13" s="99">
        <v>314</v>
      </c>
      <c r="H13" s="100">
        <v>631</v>
      </c>
      <c r="I13" s="101">
        <v>376</v>
      </c>
      <c r="J13" s="101">
        <v>116</v>
      </c>
      <c r="K13" s="76">
        <v>90</v>
      </c>
      <c r="L13" s="102">
        <v>49</v>
      </c>
      <c r="M13" s="100">
        <v>387</v>
      </c>
      <c r="N13" s="107">
        <v>254</v>
      </c>
      <c r="O13" s="108">
        <v>64</v>
      </c>
      <c r="P13" s="108">
        <v>44</v>
      </c>
      <c r="Q13" s="109">
        <v>25</v>
      </c>
      <c r="S13" s="105"/>
      <c r="T13" s="105"/>
      <c r="U13" s="105"/>
    </row>
    <row r="14" spans="1:21" s="106" customFormat="1" ht="18.75" customHeight="1" x14ac:dyDescent="0.25">
      <c r="A14" s="332" t="s">
        <v>27</v>
      </c>
      <c r="B14" s="333"/>
      <c r="C14" s="97">
        <v>3837</v>
      </c>
      <c r="D14" s="98">
        <v>2147</v>
      </c>
      <c r="E14" s="98">
        <v>666</v>
      </c>
      <c r="F14" s="98">
        <v>709</v>
      </c>
      <c r="G14" s="99">
        <v>315</v>
      </c>
      <c r="H14" s="100">
        <v>642</v>
      </c>
      <c r="I14" s="101">
        <v>374</v>
      </c>
      <c r="J14" s="101">
        <v>110</v>
      </c>
      <c r="K14" s="76">
        <v>91</v>
      </c>
      <c r="L14" s="102">
        <v>67</v>
      </c>
      <c r="M14" s="100">
        <v>409</v>
      </c>
      <c r="N14" s="97">
        <v>237</v>
      </c>
      <c r="O14" s="98">
        <v>86</v>
      </c>
      <c r="P14" s="98">
        <v>65</v>
      </c>
      <c r="Q14" s="104">
        <v>21</v>
      </c>
      <c r="S14" s="105"/>
      <c r="T14" s="105"/>
      <c r="U14" s="105"/>
    </row>
    <row r="15" spans="1:21" s="106" customFormat="1" ht="18.75" customHeight="1" x14ac:dyDescent="0.25">
      <c r="A15" s="332" t="s">
        <v>28</v>
      </c>
      <c r="B15" s="333"/>
      <c r="C15" s="97">
        <v>3812</v>
      </c>
      <c r="D15" s="98">
        <v>2145</v>
      </c>
      <c r="E15" s="98">
        <v>663</v>
      </c>
      <c r="F15" s="98">
        <v>678</v>
      </c>
      <c r="G15" s="99">
        <v>326</v>
      </c>
      <c r="H15" s="100">
        <v>686</v>
      </c>
      <c r="I15" s="101">
        <v>404</v>
      </c>
      <c r="J15" s="101">
        <v>127</v>
      </c>
      <c r="K15" s="76">
        <v>79</v>
      </c>
      <c r="L15" s="102">
        <v>76</v>
      </c>
      <c r="M15" s="100">
        <v>380</v>
      </c>
      <c r="N15" s="97">
        <v>240</v>
      </c>
      <c r="O15" s="98">
        <v>71</v>
      </c>
      <c r="P15" s="98">
        <v>52</v>
      </c>
      <c r="Q15" s="104">
        <v>17</v>
      </c>
      <c r="S15" s="105"/>
      <c r="T15" s="105"/>
      <c r="U15" s="105"/>
    </row>
    <row r="16" spans="1:21" s="106" customFormat="1" ht="18.75" customHeight="1" x14ac:dyDescent="0.25">
      <c r="A16" s="332" t="s">
        <v>29</v>
      </c>
      <c r="B16" s="333"/>
      <c r="C16" s="97">
        <v>3866</v>
      </c>
      <c r="D16" s="98">
        <v>2174</v>
      </c>
      <c r="E16" s="98">
        <v>674</v>
      </c>
      <c r="F16" s="98">
        <v>673</v>
      </c>
      <c r="G16" s="99">
        <v>345</v>
      </c>
      <c r="H16" s="100">
        <v>696</v>
      </c>
      <c r="I16" s="101">
        <v>407</v>
      </c>
      <c r="J16" s="101">
        <v>124</v>
      </c>
      <c r="K16" s="76">
        <v>101</v>
      </c>
      <c r="L16" s="102">
        <v>64</v>
      </c>
      <c r="M16" s="100">
        <v>404</v>
      </c>
      <c r="N16" s="97">
        <v>252</v>
      </c>
      <c r="O16" s="98">
        <v>69</v>
      </c>
      <c r="P16" s="98">
        <v>61</v>
      </c>
      <c r="Q16" s="104">
        <v>22</v>
      </c>
      <c r="S16" s="105"/>
      <c r="T16" s="105"/>
      <c r="U16" s="105"/>
    </row>
    <row r="17" spans="1:21" s="106" customFormat="1" ht="18.75" customHeight="1" thickBot="1" x14ac:dyDescent="0.3">
      <c r="A17" s="363" t="s">
        <v>30</v>
      </c>
      <c r="B17" s="364"/>
      <c r="C17" s="110">
        <v>3839</v>
      </c>
      <c r="D17" s="111">
        <v>2164</v>
      </c>
      <c r="E17" s="111">
        <v>673</v>
      </c>
      <c r="F17" s="111">
        <v>660</v>
      </c>
      <c r="G17" s="112">
        <v>342</v>
      </c>
      <c r="H17" s="113">
        <v>663</v>
      </c>
      <c r="I17" s="114">
        <v>382</v>
      </c>
      <c r="J17" s="114">
        <v>123</v>
      </c>
      <c r="K17" s="115">
        <v>86</v>
      </c>
      <c r="L17" s="116">
        <v>72</v>
      </c>
      <c r="M17" s="32" t="s">
        <v>31</v>
      </c>
      <c r="N17" s="117" t="s">
        <v>31</v>
      </c>
      <c r="O17" s="118" t="s">
        <v>31</v>
      </c>
      <c r="P17" s="118" t="s">
        <v>31</v>
      </c>
      <c r="Q17" s="119" t="s">
        <v>31</v>
      </c>
      <c r="S17" s="105"/>
      <c r="T17" s="105"/>
      <c r="U17" s="105"/>
    </row>
    <row r="18" spans="1:21" ht="18.75" customHeight="1" x14ac:dyDescent="0.25">
      <c r="A18" s="365" t="s">
        <v>32</v>
      </c>
      <c r="B18" s="35" t="s">
        <v>33</v>
      </c>
      <c r="C18" s="244">
        <f>C17-C16</f>
        <v>-27</v>
      </c>
      <c r="D18" s="245">
        <f t="shared" ref="D18:L18" si="0">D17-D16</f>
        <v>-10</v>
      </c>
      <c r="E18" s="245">
        <f t="shared" si="0"/>
        <v>-1</v>
      </c>
      <c r="F18" s="245">
        <f t="shared" si="0"/>
        <v>-13</v>
      </c>
      <c r="G18" s="246">
        <f t="shared" si="0"/>
        <v>-3</v>
      </c>
      <c r="H18" s="244">
        <f t="shared" si="0"/>
        <v>-33</v>
      </c>
      <c r="I18" s="247">
        <f t="shared" si="0"/>
        <v>-25</v>
      </c>
      <c r="J18" s="245">
        <f t="shared" si="0"/>
        <v>-1</v>
      </c>
      <c r="K18" s="245">
        <f t="shared" si="0"/>
        <v>-15</v>
      </c>
      <c r="L18" s="248">
        <f t="shared" si="0"/>
        <v>8</v>
      </c>
      <c r="M18" s="200" t="s">
        <v>31</v>
      </c>
      <c r="N18" s="249" t="s">
        <v>31</v>
      </c>
      <c r="O18" s="249" t="s">
        <v>31</v>
      </c>
      <c r="P18" s="249" t="s">
        <v>31</v>
      </c>
      <c r="Q18" s="250" t="s">
        <v>31</v>
      </c>
    </row>
    <row r="19" spans="1:21" ht="18.75" customHeight="1" x14ac:dyDescent="0.25">
      <c r="A19" s="360"/>
      <c r="B19" s="36" t="s">
        <v>34</v>
      </c>
      <c r="C19" s="251">
        <f>C17/C16-1</f>
        <v>-6.9839627521987024E-3</v>
      </c>
      <c r="D19" s="252">
        <f t="shared" ref="D19:L19" si="1">D17/D16-1</f>
        <v>-4.5998160073597028E-3</v>
      </c>
      <c r="E19" s="252">
        <f t="shared" si="1"/>
        <v>-1.4836795252225476E-3</v>
      </c>
      <c r="F19" s="252">
        <f t="shared" si="1"/>
        <v>-1.9316493313521588E-2</v>
      </c>
      <c r="G19" s="253">
        <f t="shared" si="1"/>
        <v>-8.6956521739129933E-3</v>
      </c>
      <c r="H19" s="251">
        <f t="shared" si="1"/>
        <v>-4.7413793103448287E-2</v>
      </c>
      <c r="I19" s="254">
        <f t="shared" si="1"/>
        <v>-6.1425061425061434E-2</v>
      </c>
      <c r="J19" s="252">
        <f t="shared" si="1"/>
        <v>-8.0645161290322509E-3</v>
      </c>
      <c r="K19" s="252">
        <f t="shared" si="1"/>
        <v>-0.14851485148514854</v>
      </c>
      <c r="L19" s="255">
        <f t="shared" si="1"/>
        <v>0.125</v>
      </c>
      <c r="M19" s="209" t="s">
        <v>31</v>
      </c>
      <c r="N19" s="256" t="s">
        <v>31</v>
      </c>
      <c r="O19" s="256" t="s">
        <v>31</v>
      </c>
      <c r="P19" s="256" t="s">
        <v>31</v>
      </c>
      <c r="Q19" s="257" t="s">
        <v>31</v>
      </c>
    </row>
    <row r="20" spans="1:21" ht="18.75" customHeight="1" x14ac:dyDescent="0.25">
      <c r="A20" s="359" t="s">
        <v>35</v>
      </c>
      <c r="B20" s="37" t="s">
        <v>33</v>
      </c>
      <c r="C20" s="258">
        <f>C17-C12</f>
        <v>-63</v>
      </c>
      <c r="D20" s="259">
        <f t="shared" ref="D20:L20" si="2">D17-D12</f>
        <v>3</v>
      </c>
      <c r="E20" s="259">
        <f t="shared" si="2"/>
        <v>-13</v>
      </c>
      <c r="F20" s="259">
        <f t="shared" si="2"/>
        <v>-57</v>
      </c>
      <c r="G20" s="260">
        <f t="shared" si="2"/>
        <v>4</v>
      </c>
      <c r="H20" s="258">
        <f t="shared" si="2"/>
        <v>-28</v>
      </c>
      <c r="I20" s="261">
        <f t="shared" si="2"/>
        <v>3</v>
      </c>
      <c r="J20" s="259">
        <f t="shared" si="2"/>
        <v>-4</v>
      </c>
      <c r="K20" s="259">
        <f t="shared" si="2"/>
        <v>-26</v>
      </c>
      <c r="L20" s="262">
        <f t="shared" si="2"/>
        <v>-1</v>
      </c>
      <c r="M20" s="218" t="s">
        <v>31</v>
      </c>
      <c r="N20" s="263" t="s">
        <v>31</v>
      </c>
      <c r="O20" s="263" t="s">
        <v>31</v>
      </c>
      <c r="P20" s="263" t="s">
        <v>31</v>
      </c>
      <c r="Q20" s="264" t="s">
        <v>31</v>
      </c>
    </row>
    <row r="21" spans="1:21" ht="18.75" customHeight="1" x14ac:dyDescent="0.25">
      <c r="A21" s="360"/>
      <c r="B21" s="36" t="s">
        <v>34</v>
      </c>
      <c r="C21" s="265">
        <f>C17/C12-1</f>
        <v>-1.6145566376217335E-2</v>
      </c>
      <c r="D21" s="266">
        <f t="shared" ref="D21:L21" si="3">D17/D12-1</f>
        <v>1.3882461823229164E-3</v>
      </c>
      <c r="E21" s="266">
        <f t="shared" si="3"/>
        <v>-1.895043731778423E-2</v>
      </c>
      <c r="F21" s="266">
        <f t="shared" si="3"/>
        <v>-7.9497907949790836E-2</v>
      </c>
      <c r="G21" s="267">
        <f t="shared" si="3"/>
        <v>1.1834319526627279E-2</v>
      </c>
      <c r="H21" s="265">
        <f t="shared" si="3"/>
        <v>-4.0520984081041989E-2</v>
      </c>
      <c r="I21" s="268">
        <f t="shared" si="3"/>
        <v>7.9155672823219003E-3</v>
      </c>
      <c r="J21" s="266">
        <f t="shared" si="3"/>
        <v>-3.1496062992126039E-2</v>
      </c>
      <c r="K21" s="266">
        <f t="shared" si="3"/>
        <v>-0.2321428571428571</v>
      </c>
      <c r="L21" s="269">
        <f t="shared" si="3"/>
        <v>-1.3698630136986356E-2</v>
      </c>
      <c r="M21" s="227" t="s">
        <v>31</v>
      </c>
      <c r="N21" s="270" t="s">
        <v>31</v>
      </c>
      <c r="O21" s="270" t="s">
        <v>31</v>
      </c>
      <c r="P21" s="270" t="s">
        <v>31</v>
      </c>
      <c r="Q21" s="271" t="s">
        <v>31</v>
      </c>
    </row>
    <row r="22" spans="1:21" ht="18.75" customHeight="1" x14ac:dyDescent="0.25">
      <c r="A22" s="359" t="s">
        <v>36</v>
      </c>
      <c r="B22" s="37" t="s">
        <v>33</v>
      </c>
      <c r="C22" s="272">
        <f t="shared" ref="C22:L22" si="4">C17-C7</f>
        <v>106</v>
      </c>
      <c r="D22" s="273">
        <f t="shared" si="4"/>
        <v>13</v>
      </c>
      <c r="E22" s="273">
        <f t="shared" si="4"/>
        <v>73</v>
      </c>
      <c r="F22" s="273">
        <f t="shared" si="4"/>
        <v>-17</v>
      </c>
      <c r="G22" s="232">
        <f t="shared" si="4"/>
        <v>37</v>
      </c>
      <c r="H22" s="272">
        <f t="shared" si="4"/>
        <v>24</v>
      </c>
      <c r="I22" s="274">
        <f t="shared" si="4"/>
        <v>19</v>
      </c>
      <c r="J22" s="273">
        <f t="shared" si="4"/>
        <v>13</v>
      </c>
      <c r="K22" s="273">
        <f t="shared" si="4"/>
        <v>-20</v>
      </c>
      <c r="L22" s="275">
        <f t="shared" si="4"/>
        <v>12</v>
      </c>
      <c r="M22" s="236" t="s">
        <v>31</v>
      </c>
      <c r="N22" s="276" t="s">
        <v>31</v>
      </c>
      <c r="O22" s="276" t="s">
        <v>31</v>
      </c>
      <c r="P22" s="276" t="s">
        <v>31</v>
      </c>
      <c r="Q22" s="277" t="s">
        <v>31</v>
      </c>
    </row>
    <row r="23" spans="1:21" ht="18.75" customHeight="1" x14ac:dyDescent="0.25">
      <c r="A23" s="361"/>
      <c r="B23" s="38" t="s">
        <v>34</v>
      </c>
      <c r="C23" s="251">
        <f t="shared" ref="C23:L23" si="5">C17/C7-1</f>
        <v>2.8395392445754064E-2</v>
      </c>
      <c r="D23" s="252">
        <f t="shared" si="5"/>
        <v>6.0437006043700947E-3</v>
      </c>
      <c r="E23" s="252">
        <f t="shared" si="5"/>
        <v>0.12166666666666659</v>
      </c>
      <c r="F23" s="252">
        <f t="shared" si="5"/>
        <v>-2.5110782865583436E-2</v>
      </c>
      <c r="G23" s="253">
        <f t="shared" si="5"/>
        <v>0.12131147540983611</v>
      </c>
      <c r="H23" s="251">
        <f t="shared" si="5"/>
        <v>3.7558685446009488E-2</v>
      </c>
      <c r="I23" s="254">
        <f t="shared" si="5"/>
        <v>5.2341597796143224E-2</v>
      </c>
      <c r="J23" s="252">
        <f t="shared" si="5"/>
        <v>0.11818181818181817</v>
      </c>
      <c r="K23" s="252">
        <f t="shared" si="5"/>
        <v>-0.18867924528301883</v>
      </c>
      <c r="L23" s="255">
        <f t="shared" si="5"/>
        <v>0.19999999999999996</v>
      </c>
      <c r="M23" s="278" t="s">
        <v>31</v>
      </c>
      <c r="N23" s="279" t="s">
        <v>31</v>
      </c>
      <c r="O23" s="279" t="s">
        <v>31</v>
      </c>
      <c r="P23" s="279" t="s">
        <v>31</v>
      </c>
      <c r="Q23" s="280" t="s">
        <v>31</v>
      </c>
    </row>
    <row r="24" spans="1:21" ht="17.25" customHeight="1" x14ac:dyDescent="0.25">
      <c r="A24" s="40"/>
      <c r="B24" s="8"/>
      <c r="C24" s="39"/>
      <c r="D24" s="120"/>
      <c r="E24" s="120"/>
      <c r="F24" s="120"/>
      <c r="G24" s="120"/>
      <c r="H24" s="39"/>
      <c r="I24" s="120"/>
      <c r="J24" s="120"/>
      <c r="K24" s="120"/>
      <c r="L24" s="120"/>
      <c r="M24" s="120"/>
      <c r="N24" s="120"/>
      <c r="O24" s="120"/>
      <c r="P24" s="120"/>
      <c r="Q24" s="120"/>
    </row>
    <row r="25" spans="1:21" x14ac:dyDescent="0.25">
      <c r="A25" s="45"/>
    </row>
    <row r="26" spans="1:21" x14ac:dyDescent="0.25">
      <c r="C26" s="122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Q26" s="18"/>
    </row>
    <row r="27" spans="1:21" x14ac:dyDescent="0.25">
      <c r="C27" s="122"/>
      <c r="G27" s="18"/>
      <c r="H27" s="123"/>
      <c r="I27" s="123"/>
      <c r="J27" s="123"/>
      <c r="K27" s="123"/>
      <c r="L27" s="18"/>
      <c r="M27" s="123"/>
      <c r="N27" s="123"/>
      <c r="O27" s="123"/>
    </row>
  </sheetData>
  <mergeCells count="24">
    <mergeCell ref="A20:A21"/>
    <mergeCell ref="A22:A23"/>
    <mergeCell ref="A13:B13"/>
    <mergeCell ref="A14:B14"/>
    <mergeCell ref="A15:B15"/>
    <mergeCell ref="A16:B16"/>
    <mergeCell ref="A17:B17"/>
    <mergeCell ref="A18:A19"/>
    <mergeCell ref="A12:B12"/>
    <mergeCell ref="A3:B6"/>
    <mergeCell ref="C3:G4"/>
    <mergeCell ref="H3:L4"/>
    <mergeCell ref="M3:Q4"/>
    <mergeCell ref="C5:C6"/>
    <mergeCell ref="D5:G5"/>
    <mergeCell ref="H5:H6"/>
    <mergeCell ref="I5:L5"/>
    <mergeCell ref="M5:M6"/>
    <mergeCell ref="N5:Q5"/>
    <mergeCell ref="A7:B7"/>
    <mergeCell ref="A8:B8"/>
    <mergeCell ref="A9:B9"/>
    <mergeCell ref="A10:B10"/>
    <mergeCell ref="A11:B11"/>
  </mergeCells>
  <hyperlinks>
    <hyperlink ref="S2" location="OBSAH!A1" display="Zpět na obsah" xr:uid="{B69C6932-D704-474C-A60B-46379F42A736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1FC9C-26CD-4069-9E1A-4727C15A53F0}">
  <dimension ref="A1:AE25"/>
  <sheetViews>
    <sheetView showGridLines="0" zoomScaleNormal="100" workbookViewId="0"/>
  </sheetViews>
  <sheetFormatPr defaultRowHeight="15" x14ac:dyDescent="0.25"/>
  <cols>
    <col min="1" max="1" width="13.28515625" customWidth="1"/>
    <col min="2" max="2" width="6.5703125" customWidth="1"/>
    <col min="3" max="17" width="6.7109375" customWidth="1"/>
  </cols>
  <sheetData>
    <row r="1" spans="1:31" x14ac:dyDescent="0.25">
      <c r="A1" s="1" t="s">
        <v>71</v>
      </c>
      <c r="B1" s="1"/>
    </row>
    <row r="2" spans="1:31" ht="15.75" thickBot="1" x14ac:dyDescent="0.3">
      <c r="A2" s="3" t="s">
        <v>1</v>
      </c>
      <c r="B2" s="4"/>
      <c r="O2" s="5"/>
      <c r="P2" s="5"/>
      <c r="Q2" s="6" t="s">
        <v>2</v>
      </c>
      <c r="R2" s="5"/>
      <c r="S2" s="4" t="s">
        <v>3</v>
      </c>
      <c r="T2" s="5"/>
    </row>
    <row r="3" spans="1:31" ht="22.5" customHeight="1" x14ac:dyDescent="0.25">
      <c r="A3" s="389" t="s">
        <v>4</v>
      </c>
      <c r="B3" s="386"/>
      <c r="C3" s="402" t="s">
        <v>72</v>
      </c>
      <c r="D3" s="376" t="s">
        <v>73</v>
      </c>
      <c r="E3" s="376"/>
      <c r="F3" s="404" t="s">
        <v>74</v>
      </c>
      <c r="G3" s="376"/>
      <c r="H3" s="405"/>
      <c r="I3" s="404" t="s">
        <v>75</v>
      </c>
      <c r="J3" s="376"/>
      <c r="K3" s="376"/>
      <c r="L3" s="404" t="s">
        <v>76</v>
      </c>
      <c r="M3" s="376"/>
      <c r="N3" s="405"/>
      <c r="O3" s="404" t="s">
        <v>77</v>
      </c>
      <c r="P3" s="376"/>
      <c r="Q3" s="376"/>
    </row>
    <row r="4" spans="1:31" ht="22.5" customHeight="1" thickBot="1" x14ac:dyDescent="0.3">
      <c r="A4" s="390"/>
      <c r="B4" s="388"/>
      <c r="C4" s="403"/>
      <c r="D4" s="124" t="s">
        <v>17</v>
      </c>
      <c r="E4" s="125" t="s">
        <v>78</v>
      </c>
      <c r="F4" s="126" t="s">
        <v>10</v>
      </c>
      <c r="G4" s="124" t="s">
        <v>17</v>
      </c>
      <c r="H4" s="127" t="s">
        <v>78</v>
      </c>
      <c r="I4" s="126" t="s">
        <v>10</v>
      </c>
      <c r="J4" s="124" t="s">
        <v>17</v>
      </c>
      <c r="K4" s="125" t="s">
        <v>78</v>
      </c>
      <c r="L4" s="126" t="s">
        <v>10</v>
      </c>
      <c r="M4" s="124" t="s">
        <v>17</v>
      </c>
      <c r="N4" s="127" t="s">
        <v>78</v>
      </c>
      <c r="O4" s="126" t="s">
        <v>10</v>
      </c>
      <c r="P4" s="124" t="s">
        <v>17</v>
      </c>
      <c r="Q4" s="125" t="s">
        <v>78</v>
      </c>
    </row>
    <row r="5" spans="1:31" ht="18.75" customHeight="1" x14ac:dyDescent="0.25">
      <c r="A5" s="332" t="s">
        <v>20</v>
      </c>
      <c r="B5" s="333"/>
      <c r="C5" s="128">
        <v>3733</v>
      </c>
      <c r="D5" s="129">
        <v>2324</v>
      </c>
      <c r="E5" s="130">
        <v>1409</v>
      </c>
      <c r="F5" s="131">
        <v>2151</v>
      </c>
      <c r="G5" s="132">
        <v>1119</v>
      </c>
      <c r="H5" s="133">
        <v>1032</v>
      </c>
      <c r="I5" s="131">
        <v>600</v>
      </c>
      <c r="J5" s="132">
        <v>458</v>
      </c>
      <c r="K5" s="133">
        <v>142</v>
      </c>
      <c r="L5" s="131">
        <v>677</v>
      </c>
      <c r="M5" s="132">
        <v>565</v>
      </c>
      <c r="N5" s="133">
        <v>112</v>
      </c>
      <c r="O5" s="131">
        <v>305</v>
      </c>
      <c r="P5" s="132">
        <v>182</v>
      </c>
      <c r="Q5" s="130">
        <v>123</v>
      </c>
      <c r="Y5" s="134"/>
      <c r="AB5" s="134"/>
      <c r="AE5" s="134"/>
    </row>
    <row r="6" spans="1:31" ht="18.75" customHeight="1" x14ac:dyDescent="0.25">
      <c r="A6" s="332" t="s">
        <v>21</v>
      </c>
      <c r="B6" s="333"/>
      <c r="C6" s="128">
        <v>3795</v>
      </c>
      <c r="D6" s="129">
        <v>2387</v>
      </c>
      <c r="E6" s="130">
        <v>1408</v>
      </c>
      <c r="F6" s="131">
        <v>2123</v>
      </c>
      <c r="G6" s="132">
        <v>1083</v>
      </c>
      <c r="H6" s="133">
        <v>1040</v>
      </c>
      <c r="I6" s="131">
        <v>662</v>
      </c>
      <c r="J6" s="132">
        <v>522</v>
      </c>
      <c r="K6" s="133">
        <v>140</v>
      </c>
      <c r="L6" s="131">
        <v>699</v>
      </c>
      <c r="M6" s="132">
        <v>589</v>
      </c>
      <c r="N6" s="133">
        <v>110</v>
      </c>
      <c r="O6" s="131">
        <v>311</v>
      </c>
      <c r="P6" s="132">
        <v>193</v>
      </c>
      <c r="Q6" s="130">
        <v>118</v>
      </c>
      <c r="Y6" s="134"/>
      <c r="AB6" s="134"/>
      <c r="AE6" s="134"/>
    </row>
    <row r="7" spans="1:31" ht="18.75" customHeight="1" x14ac:dyDescent="0.25">
      <c r="A7" s="332" t="s">
        <v>22</v>
      </c>
      <c r="B7" s="333"/>
      <c r="C7" s="128">
        <v>3781</v>
      </c>
      <c r="D7" s="129">
        <v>2430</v>
      </c>
      <c r="E7" s="130">
        <v>1351</v>
      </c>
      <c r="F7" s="131">
        <v>2087</v>
      </c>
      <c r="G7" s="132">
        <v>1097</v>
      </c>
      <c r="H7" s="133">
        <v>990</v>
      </c>
      <c r="I7" s="131">
        <v>674</v>
      </c>
      <c r="J7" s="132">
        <v>532</v>
      </c>
      <c r="K7" s="133">
        <v>142</v>
      </c>
      <c r="L7" s="131">
        <v>705</v>
      </c>
      <c r="M7" s="132">
        <v>598</v>
      </c>
      <c r="N7" s="133">
        <v>107</v>
      </c>
      <c r="O7" s="131">
        <v>315</v>
      </c>
      <c r="P7" s="132">
        <v>203</v>
      </c>
      <c r="Q7" s="130">
        <v>112</v>
      </c>
      <c r="Y7" s="134"/>
      <c r="AB7" s="134"/>
      <c r="AE7" s="134"/>
    </row>
    <row r="8" spans="1:31" ht="18.75" customHeight="1" x14ac:dyDescent="0.25">
      <c r="A8" s="332" t="s">
        <v>23</v>
      </c>
      <c r="B8" s="333"/>
      <c r="C8" s="128">
        <v>3813</v>
      </c>
      <c r="D8" s="129">
        <v>2444</v>
      </c>
      <c r="E8" s="130">
        <v>1369</v>
      </c>
      <c r="F8" s="131">
        <v>2110</v>
      </c>
      <c r="G8" s="132">
        <v>1105</v>
      </c>
      <c r="H8" s="133">
        <v>1005</v>
      </c>
      <c r="I8" s="131">
        <v>689</v>
      </c>
      <c r="J8" s="132">
        <v>548</v>
      </c>
      <c r="K8" s="133">
        <v>141</v>
      </c>
      <c r="L8" s="131">
        <v>700</v>
      </c>
      <c r="M8" s="132">
        <v>594</v>
      </c>
      <c r="N8" s="133">
        <v>106</v>
      </c>
      <c r="O8" s="131">
        <v>314</v>
      </c>
      <c r="P8" s="132">
        <v>197</v>
      </c>
      <c r="Q8" s="130">
        <v>117</v>
      </c>
      <c r="Y8" s="134"/>
      <c r="AB8" s="134"/>
      <c r="AE8" s="134"/>
    </row>
    <row r="9" spans="1:31" ht="18.75" customHeight="1" x14ac:dyDescent="0.25">
      <c r="A9" s="332" t="s">
        <v>24</v>
      </c>
      <c r="B9" s="333"/>
      <c r="C9" s="128">
        <v>3836</v>
      </c>
      <c r="D9" s="129">
        <v>2441</v>
      </c>
      <c r="E9" s="130">
        <v>1395</v>
      </c>
      <c r="F9" s="131">
        <v>2138</v>
      </c>
      <c r="G9" s="132">
        <v>1103</v>
      </c>
      <c r="H9" s="133">
        <v>1035</v>
      </c>
      <c r="I9" s="131">
        <v>698</v>
      </c>
      <c r="J9" s="132">
        <v>556</v>
      </c>
      <c r="K9" s="133">
        <v>142</v>
      </c>
      <c r="L9" s="131">
        <v>683</v>
      </c>
      <c r="M9" s="132">
        <v>584</v>
      </c>
      <c r="N9" s="133">
        <v>99</v>
      </c>
      <c r="O9" s="131">
        <v>317</v>
      </c>
      <c r="P9" s="132">
        <v>198</v>
      </c>
      <c r="Q9" s="130">
        <v>119</v>
      </c>
      <c r="Y9" s="134"/>
      <c r="AB9" s="134"/>
      <c r="AE9" s="134"/>
    </row>
    <row r="10" spans="1:31" ht="18.75" customHeight="1" x14ac:dyDescent="0.25">
      <c r="A10" s="332" t="s">
        <v>25</v>
      </c>
      <c r="B10" s="333"/>
      <c r="C10" s="128">
        <v>3902</v>
      </c>
      <c r="D10" s="129">
        <v>2486</v>
      </c>
      <c r="E10" s="130">
        <v>1416</v>
      </c>
      <c r="F10" s="131">
        <v>2161</v>
      </c>
      <c r="G10" s="132">
        <v>1123</v>
      </c>
      <c r="H10" s="133">
        <v>1038</v>
      </c>
      <c r="I10" s="131">
        <v>686</v>
      </c>
      <c r="J10" s="132">
        <v>541</v>
      </c>
      <c r="K10" s="133">
        <v>145</v>
      </c>
      <c r="L10" s="131">
        <v>717</v>
      </c>
      <c r="M10" s="132">
        <v>614</v>
      </c>
      <c r="N10" s="133">
        <v>103</v>
      </c>
      <c r="O10" s="131">
        <v>338</v>
      </c>
      <c r="P10" s="132">
        <v>208</v>
      </c>
      <c r="Q10" s="130">
        <v>130</v>
      </c>
      <c r="Y10" s="134"/>
      <c r="AB10" s="134"/>
      <c r="AE10" s="134"/>
    </row>
    <row r="11" spans="1:31" ht="18.75" customHeight="1" x14ac:dyDescent="0.25">
      <c r="A11" s="332" t="s">
        <v>26</v>
      </c>
      <c r="B11" s="333"/>
      <c r="C11" s="128">
        <v>3880</v>
      </c>
      <c r="D11" s="129">
        <v>2483</v>
      </c>
      <c r="E11" s="130">
        <v>1397</v>
      </c>
      <c r="F11" s="131">
        <v>2158</v>
      </c>
      <c r="G11" s="132">
        <v>1130</v>
      </c>
      <c r="H11" s="133">
        <v>1028</v>
      </c>
      <c r="I11" s="131">
        <v>691</v>
      </c>
      <c r="J11" s="132">
        <v>555</v>
      </c>
      <c r="K11" s="133">
        <v>136</v>
      </c>
      <c r="L11" s="131">
        <v>717</v>
      </c>
      <c r="M11" s="132">
        <v>612</v>
      </c>
      <c r="N11" s="133">
        <v>105</v>
      </c>
      <c r="O11" s="131">
        <v>314</v>
      </c>
      <c r="P11" s="132">
        <v>186</v>
      </c>
      <c r="Q11" s="130">
        <v>128</v>
      </c>
      <c r="Y11" s="134"/>
      <c r="AB11" s="134"/>
      <c r="AE11" s="134"/>
    </row>
    <row r="12" spans="1:31" ht="18.75" customHeight="1" x14ac:dyDescent="0.25">
      <c r="A12" s="332" t="s">
        <v>27</v>
      </c>
      <c r="B12" s="333"/>
      <c r="C12" s="128">
        <v>3837</v>
      </c>
      <c r="D12" s="129">
        <v>2450</v>
      </c>
      <c r="E12" s="130">
        <v>1387</v>
      </c>
      <c r="F12" s="131">
        <v>2147</v>
      </c>
      <c r="G12" s="132">
        <v>1113</v>
      </c>
      <c r="H12" s="133">
        <v>1034</v>
      </c>
      <c r="I12" s="131">
        <v>666</v>
      </c>
      <c r="J12" s="132">
        <v>535</v>
      </c>
      <c r="K12" s="133">
        <v>131</v>
      </c>
      <c r="L12" s="131">
        <v>709</v>
      </c>
      <c r="M12" s="132">
        <v>609</v>
      </c>
      <c r="N12" s="133">
        <v>100</v>
      </c>
      <c r="O12" s="131">
        <v>315</v>
      </c>
      <c r="P12" s="132">
        <v>193</v>
      </c>
      <c r="Q12" s="130">
        <v>122</v>
      </c>
      <c r="Y12" s="134"/>
      <c r="AB12" s="134"/>
      <c r="AE12" s="134"/>
    </row>
    <row r="13" spans="1:31" ht="18.75" customHeight="1" x14ac:dyDescent="0.25">
      <c r="A13" s="332" t="s">
        <v>28</v>
      </c>
      <c r="B13" s="333"/>
      <c r="C13" s="128">
        <v>3812</v>
      </c>
      <c r="D13" s="129">
        <v>2452</v>
      </c>
      <c r="E13" s="130">
        <v>1360</v>
      </c>
      <c r="F13" s="131">
        <v>2145</v>
      </c>
      <c r="G13" s="132">
        <v>1110</v>
      </c>
      <c r="H13" s="133">
        <v>1035</v>
      </c>
      <c r="I13" s="131">
        <v>663</v>
      </c>
      <c r="J13" s="132">
        <v>547</v>
      </c>
      <c r="K13" s="133">
        <v>116</v>
      </c>
      <c r="L13" s="131">
        <v>678</v>
      </c>
      <c r="M13" s="132">
        <v>586</v>
      </c>
      <c r="N13" s="133">
        <v>92</v>
      </c>
      <c r="O13" s="131">
        <v>326</v>
      </c>
      <c r="P13" s="132">
        <v>209</v>
      </c>
      <c r="Q13" s="130">
        <v>117</v>
      </c>
      <c r="Y13" s="134"/>
      <c r="AB13" s="134"/>
      <c r="AE13" s="134"/>
    </row>
    <row r="14" spans="1:31" ht="18.75" customHeight="1" x14ac:dyDescent="0.25">
      <c r="A14" s="332" t="s">
        <v>29</v>
      </c>
      <c r="B14" s="333"/>
      <c r="C14" s="128">
        <v>3866</v>
      </c>
      <c r="D14" s="129">
        <v>2482</v>
      </c>
      <c r="E14" s="130">
        <v>1384</v>
      </c>
      <c r="F14" s="131">
        <v>2174</v>
      </c>
      <c r="G14" s="132">
        <v>1137</v>
      </c>
      <c r="H14" s="133">
        <v>1037</v>
      </c>
      <c r="I14" s="131">
        <v>674</v>
      </c>
      <c r="J14" s="132">
        <v>538</v>
      </c>
      <c r="K14" s="133">
        <v>136</v>
      </c>
      <c r="L14" s="131">
        <v>673</v>
      </c>
      <c r="M14" s="132">
        <v>584</v>
      </c>
      <c r="N14" s="133">
        <v>89</v>
      </c>
      <c r="O14" s="131">
        <v>345</v>
      </c>
      <c r="P14" s="132">
        <v>223</v>
      </c>
      <c r="Q14" s="130">
        <v>122</v>
      </c>
      <c r="Y14" s="134"/>
      <c r="AB14" s="134"/>
      <c r="AE14" s="134"/>
    </row>
    <row r="15" spans="1:31" ht="18.75" customHeight="1" thickBot="1" x14ac:dyDescent="0.3">
      <c r="A15" s="363" t="s">
        <v>30</v>
      </c>
      <c r="B15" s="364"/>
      <c r="C15" s="128">
        <v>3839</v>
      </c>
      <c r="D15" s="129">
        <v>2476</v>
      </c>
      <c r="E15" s="130">
        <v>1363</v>
      </c>
      <c r="F15" s="131">
        <v>2164</v>
      </c>
      <c r="G15" s="132">
        <v>1136</v>
      </c>
      <c r="H15" s="130">
        <v>1028</v>
      </c>
      <c r="I15" s="131">
        <v>673</v>
      </c>
      <c r="J15" s="132">
        <v>542</v>
      </c>
      <c r="K15" s="130">
        <v>131</v>
      </c>
      <c r="L15" s="131">
        <v>660</v>
      </c>
      <c r="M15" s="132">
        <v>575</v>
      </c>
      <c r="N15" s="130">
        <v>85</v>
      </c>
      <c r="O15" s="131">
        <v>342</v>
      </c>
      <c r="P15" s="132">
        <v>223</v>
      </c>
      <c r="Q15" s="130">
        <v>119</v>
      </c>
      <c r="Y15" s="134"/>
      <c r="AB15" s="134"/>
      <c r="AE15" s="134"/>
    </row>
    <row r="16" spans="1:31" ht="18.75" customHeight="1" x14ac:dyDescent="0.25">
      <c r="A16" s="365" t="s">
        <v>32</v>
      </c>
      <c r="B16" s="35" t="s">
        <v>33</v>
      </c>
      <c r="C16" s="281">
        <f>C15-C14</f>
        <v>-27</v>
      </c>
      <c r="D16" s="247">
        <f t="shared" ref="D16:L16" si="0">D15-D14</f>
        <v>-6</v>
      </c>
      <c r="E16" s="245">
        <f t="shared" si="0"/>
        <v>-21</v>
      </c>
      <c r="F16" s="244">
        <f t="shared" si="0"/>
        <v>-10</v>
      </c>
      <c r="G16" s="245">
        <f t="shared" si="0"/>
        <v>-1</v>
      </c>
      <c r="H16" s="245">
        <f t="shared" si="0"/>
        <v>-9</v>
      </c>
      <c r="I16" s="244">
        <f t="shared" si="0"/>
        <v>-1</v>
      </c>
      <c r="J16" s="245">
        <f t="shared" si="0"/>
        <v>4</v>
      </c>
      <c r="K16" s="245">
        <f t="shared" si="0"/>
        <v>-5</v>
      </c>
      <c r="L16" s="244">
        <f t="shared" si="0"/>
        <v>-13</v>
      </c>
      <c r="M16" s="245">
        <f>M15-M14</f>
        <v>-9</v>
      </c>
      <c r="N16" s="245">
        <f>N15-N14</f>
        <v>-4</v>
      </c>
      <c r="O16" s="244">
        <f>O15-O14</f>
        <v>-3</v>
      </c>
      <c r="P16" s="245">
        <f>P15-P14</f>
        <v>0</v>
      </c>
      <c r="Q16" s="282">
        <f>Q15-Q14</f>
        <v>-3</v>
      </c>
    </row>
    <row r="17" spans="1:17" ht="18.75" customHeight="1" x14ac:dyDescent="0.25">
      <c r="A17" s="360"/>
      <c r="B17" s="36" t="s">
        <v>34</v>
      </c>
      <c r="C17" s="283">
        <f>C15/C14-1</f>
        <v>-6.9839627521987024E-3</v>
      </c>
      <c r="D17" s="254">
        <f t="shared" ref="D17:L17" si="1">D15/D14-1</f>
        <v>-2.4174053182917099E-3</v>
      </c>
      <c r="E17" s="252">
        <f t="shared" si="1"/>
        <v>-1.5173410404624277E-2</v>
      </c>
      <c r="F17" s="251">
        <f t="shared" si="1"/>
        <v>-4.5998160073597028E-3</v>
      </c>
      <c r="G17" s="252">
        <f t="shared" si="1"/>
        <v>-8.7950747581355682E-4</v>
      </c>
      <c r="H17" s="252">
        <f t="shared" si="1"/>
        <v>-8.6788813886210514E-3</v>
      </c>
      <c r="I17" s="251">
        <f t="shared" si="1"/>
        <v>-1.4836795252225476E-3</v>
      </c>
      <c r="J17" s="252">
        <f t="shared" si="1"/>
        <v>7.4349442379182396E-3</v>
      </c>
      <c r="K17" s="252">
        <f t="shared" si="1"/>
        <v>-3.6764705882352922E-2</v>
      </c>
      <c r="L17" s="251">
        <f t="shared" si="1"/>
        <v>-1.9316493313521588E-2</v>
      </c>
      <c r="M17" s="252">
        <f>M15/M14-1</f>
        <v>-1.5410958904109595E-2</v>
      </c>
      <c r="N17" s="252">
        <f>N15/N14-1</f>
        <v>-4.49438202247191E-2</v>
      </c>
      <c r="O17" s="251">
        <f>O15/O14-1</f>
        <v>-8.6956521739129933E-3</v>
      </c>
      <c r="P17" s="252">
        <f>P15/P14-1</f>
        <v>0</v>
      </c>
      <c r="Q17" s="284">
        <f>Q15/Q14-1</f>
        <v>-2.4590163934426257E-2</v>
      </c>
    </row>
    <row r="18" spans="1:17" ht="18.75" customHeight="1" x14ac:dyDescent="0.25">
      <c r="A18" s="359" t="s">
        <v>35</v>
      </c>
      <c r="B18" s="37" t="s">
        <v>33</v>
      </c>
      <c r="C18" s="285">
        <f>C15-C10</f>
        <v>-63</v>
      </c>
      <c r="D18" s="261">
        <f t="shared" ref="D18:L18" si="2">D15-D10</f>
        <v>-10</v>
      </c>
      <c r="E18" s="259">
        <f t="shared" si="2"/>
        <v>-53</v>
      </c>
      <c r="F18" s="258">
        <f t="shared" si="2"/>
        <v>3</v>
      </c>
      <c r="G18" s="259">
        <f t="shared" si="2"/>
        <v>13</v>
      </c>
      <c r="H18" s="259">
        <f t="shared" si="2"/>
        <v>-10</v>
      </c>
      <c r="I18" s="258">
        <f t="shared" si="2"/>
        <v>-13</v>
      </c>
      <c r="J18" s="259">
        <f t="shared" si="2"/>
        <v>1</v>
      </c>
      <c r="K18" s="259">
        <f t="shared" si="2"/>
        <v>-14</v>
      </c>
      <c r="L18" s="258">
        <f t="shared" si="2"/>
        <v>-57</v>
      </c>
      <c r="M18" s="259">
        <f>M15-M10</f>
        <v>-39</v>
      </c>
      <c r="N18" s="259">
        <f>N15-N10</f>
        <v>-18</v>
      </c>
      <c r="O18" s="258">
        <f>O15-O10</f>
        <v>4</v>
      </c>
      <c r="P18" s="259">
        <f>P15-P10</f>
        <v>15</v>
      </c>
      <c r="Q18" s="286">
        <f>Q15-Q10</f>
        <v>-11</v>
      </c>
    </row>
    <row r="19" spans="1:17" ht="18.75" customHeight="1" x14ac:dyDescent="0.25">
      <c r="A19" s="360"/>
      <c r="B19" s="36" t="s">
        <v>34</v>
      </c>
      <c r="C19" s="287">
        <f>C15/C10-1</f>
        <v>-1.6145566376217335E-2</v>
      </c>
      <c r="D19" s="268">
        <f t="shared" ref="D19:L19" si="3">D15/D10-1</f>
        <v>-4.022526146419958E-3</v>
      </c>
      <c r="E19" s="266">
        <f t="shared" si="3"/>
        <v>-3.7429378531073421E-2</v>
      </c>
      <c r="F19" s="265">
        <f t="shared" si="3"/>
        <v>1.3882461823229164E-3</v>
      </c>
      <c r="G19" s="266">
        <f t="shared" si="3"/>
        <v>1.1576135351736516E-2</v>
      </c>
      <c r="H19" s="266">
        <f t="shared" si="3"/>
        <v>-9.6339113680153909E-3</v>
      </c>
      <c r="I19" s="265">
        <f t="shared" si="3"/>
        <v>-1.895043731778423E-2</v>
      </c>
      <c r="J19" s="266">
        <f t="shared" si="3"/>
        <v>1.848428835489857E-3</v>
      </c>
      <c r="K19" s="266">
        <f t="shared" si="3"/>
        <v>-9.6551724137931005E-2</v>
      </c>
      <c r="L19" s="265">
        <f t="shared" si="3"/>
        <v>-7.9497907949790836E-2</v>
      </c>
      <c r="M19" s="266">
        <f>M15/M10-1</f>
        <v>-6.3517915309446282E-2</v>
      </c>
      <c r="N19" s="266">
        <f>N15/N10-1</f>
        <v>-0.17475728155339809</v>
      </c>
      <c r="O19" s="265">
        <f>O15/O10-1</f>
        <v>1.1834319526627279E-2</v>
      </c>
      <c r="P19" s="266">
        <f>P15/P10-1</f>
        <v>7.2115384615384581E-2</v>
      </c>
      <c r="Q19" s="288">
        <f>Q15/Q10-1</f>
        <v>-8.4615384615384648E-2</v>
      </c>
    </row>
    <row r="20" spans="1:17" ht="18.75" customHeight="1" x14ac:dyDescent="0.25">
      <c r="A20" s="359" t="s">
        <v>36</v>
      </c>
      <c r="B20" s="37" t="s">
        <v>33</v>
      </c>
      <c r="C20" s="289">
        <f>C15-C5</f>
        <v>106</v>
      </c>
      <c r="D20" s="274">
        <f>D15-D5</f>
        <v>152</v>
      </c>
      <c r="E20" s="273">
        <f t="shared" ref="E20:Q20" si="4">E15-E5</f>
        <v>-46</v>
      </c>
      <c r="F20" s="272">
        <f t="shared" si="4"/>
        <v>13</v>
      </c>
      <c r="G20" s="273">
        <f t="shared" si="4"/>
        <v>17</v>
      </c>
      <c r="H20" s="273">
        <f t="shared" si="4"/>
        <v>-4</v>
      </c>
      <c r="I20" s="272">
        <f t="shared" si="4"/>
        <v>73</v>
      </c>
      <c r="J20" s="273">
        <f t="shared" si="4"/>
        <v>84</v>
      </c>
      <c r="K20" s="273">
        <f t="shared" si="4"/>
        <v>-11</v>
      </c>
      <c r="L20" s="272">
        <f t="shared" si="4"/>
        <v>-17</v>
      </c>
      <c r="M20" s="273">
        <f t="shared" si="4"/>
        <v>10</v>
      </c>
      <c r="N20" s="273">
        <f t="shared" si="4"/>
        <v>-27</v>
      </c>
      <c r="O20" s="272">
        <f t="shared" si="4"/>
        <v>37</v>
      </c>
      <c r="P20" s="273">
        <f t="shared" si="4"/>
        <v>41</v>
      </c>
      <c r="Q20" s="290">
        <f t="shared" si="4"/>
        <v>-4</v>
      </c>
    </row>
    <row r="21" spans="1:17" ht="18.75" customHeight="1" x14ac:dyDescent="0.25">
      <c r="A21" s="361"/>
      <c r="B21" s="38" t="s">
        <v>34</v>
      </c>
      <c r="C21" s="283">
        <f>C15/C5-1</f>
        <v>2.8395392445754064E-2</v>
      </c>
      <c r="D21" s="254">
        <f>D15/D5-1</f>
        <v>6.5404475043029153E-2</v>
      </c>
      <c r="E21" s="252">
        <f t="shared" ref="E21:Q21" si="5">E15/E5-1</f>
        <v>-3.2647267565649396E-2</v>
      </c>
      <c r="F21" s="251">
        <f t="shared" si="5"/>
        <v>6.0437006043700947E-3</v>
      </c>
      <c r="G21" s="252">
        <f t="shared" si="5"/>
        <v>1.5192135835567555E-2</v>
      </c>
      <c r="H21" s="252">
        <f t="shared" si="5"/>
        <v>-3.8759689922480689E-3</v>
      </c>
      <c r="I21" s="251">
        <f t="shared" si="5"/>
        <v>0.12166666666666659</v>
      </c>
      <c r="J21" s="252">
        <f t="shared" si="5"/>
        <v>0.18340611353711789</v>
      </c>
      <c r="K21" s="252">
        <f t="shared" si="5"/>
        <v>-7.7464788732394374E-2</v>
      </c>
      <c r="L21" s="251">
        <f t="shared" si="5"/>
        <v>-2.5110782865583436E-2</v>
      </c>
      <c r="M21" s="252">
        <f t="shared" si="5"/>
        <v>1.7699115044247815E-2</v>
      </c>
      <c r="N21" s="252">
        <f t="shared" si="5"/>
        <v>-0.2410714285714286</v>
      </c>
      <c r="O21" s="251">
        <f t="shared" si="5"/>
        <v>0.12131147540983611</v>
      </c>
      <c r="P21" s="252">
        <f t="shared" si="5"/>
        <v>0.22527472527472536</v>
      </c>
      <c r="Q21" s="284">
        <f t="shared" si="5"/>
        <v>-3.2520325203251987E-2</v>
      </c>
    </row>
    <row r="22" spans="1:17" ht="17.100000000000001" customHeight="1" x14ac:dyDescent="0.25">
      <c r="A22" s="40"/>
      <c r="B22" s="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</row>
    <row r="23" spans="1:17" x14ac:dyDescent="0.25">
      <c r="A23" s="45"/>
    </row>
    <row r="25" spans="1:17" x14ac:dyDescent="0.25">
      <c r="C25" s="135"/>
    </row>
  </sheetData>
  <mergeCells count="21">
    <mergeCell ref="A16:A17"/>
    <mergeCell ref="A18:A19"/>
    <mergeCell ref="A20:A21"/>
    <mergeCell ref="A10:B10"/>
    <mergeCell ref="A11:B11"/>
    <mergeCell ref="A12:B12"/>
    <mergeCell ref="A13:B13"/>
    <mergeCell ref="A14:B14"/>
    <mergeCell ref="A15:B15"/>
    <mergeCell ref="O3:Q3"/>
    <mergeCell ref="A5:B5"/>
    <mergeCell ref="A6:B6"/>
    <mergeCell ref="A7:B7"/>
    <mergeCell ref="A8:B8"/>
    <mergeCell ref="I3:K3"/>
    <mergeCell ref="L3:N3"/>
    <mergeCell ref="A9:B9"/>
    <mergeCell ref="A3:B4"/>
    <mergeCell ref="C3:C4"/>
    <mergeCell ref="D3:E3"/>
    <mergeCell ref="F3:H3"/>
  </mergeCells>
  <hyperlinks>
    <hyperlink ref="S2" location="OBSAH!A1" display="Zpět na obsah" xr:uid="{D998FD98-0391-4FC9-8DE7-7321979EDEC4}"/>
  </hyperlinks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20A8C-CBB2-4F5B-8901-E9257980637B}">
  <dimension ref="A1:AE24"/>
  <sheetViews>
    <sheetView showGridLines="0" zoomScaleNormal="100" workbookViewId="0"/>
  </sheetViews>
  <sheetFormatPr defaultRowHeight="15" x14ac:dyDescent="0.25"/>
  <cols>
    <col min="1" max="1" width="14.140625" customWidth="1"/>
    <col min="2" max="2" width="6.140625" customWidth="1"/>
    <col min="3" max="17" width="6.7109375" customWidth="1"/>
  </cols>
  <sheetData>
    <row r="1" spans="1:31" x14ac:dyDescent="0.25">
      <c r="A1" s="1" t="s">
        <v>79</v>
      </c>
      <c r="B1" s="1"/>
    </row>
    <row r="2" spans="1:31" ht="15.75" thickBot="1" x14ac:dyDescent="0.3">
      <c r="A2" s="3" t="s">
        <v>1</v>
      </c>
      <c r="B2" s="4"/>
      <c r="O2" s="5"/>
      <c r="P2" s="5"/>
      <c r="Q2" s="6" t="s">
        <v>2</v>
      </c>
      <c r="R2" s="5"/>
      <c r="S2" s="4" t="s">
        <v>3</v>
      </c>
      <c r="T2" s="5"/>
    </row>
    <row r="3" spans="1:31" x14ac:dyDescent="0.25">
      <c r="A3" s="389" t="s">
        <v>4</v>
      </c>
      <c r="B3" s="386"/>
      <c r="C3" s="402" t="s">
        <v>72</v>
      </c>
      <c r="D3" s="376" t="s">
        <v>73</v>
      </c>
      <c r="E3" s="376"/>
      <c r="F3" s="404" t="s">
        <v>74</v>
      </c>
      <c r="G3" s="376"/>
      <c r="H3" s="405"/>
      <c r="I3" s="404" t="s">
        <v>75</v>
      </c>
      <c r="J3" s="376"/>
      <c r="K3" s="376"/>
      <c r="L3" s="404" t="s">
        <v>76</v>
      </c>
      <c r="M3" s="376"/>
      <c r="N3" s="405"/>
      <c r="O3" s="404" t="s">
        <v>77</v>
      </c>
      <c r="P3" s="376"/>
      <c r="Q3" s="376"/>
    </row>
    <row r="4" spans="1:31" ht="15.75" customHeight="1" thickBot="1" x14ac:dyDescent="0.3">
      <c r="A4" s="390"/>
      <c r="B4" s="388"/>
      <c r="C4" s="403"/>
      <c r="D4" s="124" t="s">
        <v>17</v>
      </c>
      <c r="E4" s="125" t="s">
        <v>78</v>
      </c>
      <c r="F4" s="126" t="s">
        <v>10</v>
      </c>
      <c r="G4" s="124" t="s">
        <v>17</v>
      </c>
      <c r="H4" s="127" t="s">
        <v>78</v>
      </c>
      <c r="I4" s="126" t="s">
        <v>10</v>
      </c>
      <c r="J4" s="124" t="s">
        <v>17</v>
      </c>
      <c r="K4" s="125" t="s">
        <v>78</v>
      </c>
      <c r="L4" s="126" t="s">
        <v>10</v>
      </c>
      <c r="M4" s="124" t="s">
        <v>17</v>
      </c>
      <c r="N4" s="127" t="s">
        <v>78</v>
      </c>
      <c r="O4" s="126" t="s">
        <v>10</v>
      </c>
      <c r="P4" s="124" t="s">
        <v>17</v>
      </c>
      <c r="Q4" s="125" t="s">
        <v>78</v>
      </c>
    </row>
    <row r="5" spans="1:31" ht="18.75" customHeight="1" x14ac:dyDescent="0.25">
      <c r="A5" s="332" t="s">
        <v>80</v>
      </c>
      <c r="B5" s="333"/>
      <c r="C5" s="128">
        <v>381</v>
      </c>
      <c r="D5" s="129">
        <v>245</v>
      </c>
      <c r="E5" s="130">
        <v>136</v>
      </c>
      <c r="F5" s="131">
        <v>275</v>
      </c>
      <c r="G5" s="132">
        <v>153</v>
      </c>
      <c r="H5" s="133">
        <v>122</v>
      </c>
      <c r="I5" s="131">
        <v>51</v>
      </c>
      <c r="J5" s="132">
        <v>41</v>
      </c>
      <c r="K5" s="130">
        <v>10</v>
      </c>
      <c r="L5" s="131">
        <v>30</v>
      </c>
      <c r="M5" s="132">
        <v>28</v>
      </c>
      <c r="N5" s="133">
        <v>2</v>
      </c>
      <c r="O5" s="131">
        <v>25</v>
      </c>
      <c r="P5" s="132">
        <v>23</v>
      </c>
      <c r="Q5" s="130">
        <v>2</v>
      </c>
      <c r="R5" s="134"/>
      <c r="S5" s="134"/>
      <c r="T5" s="134"/>
      <c r="U5" s="134"/>
      <c r="V5" s="134"/>
      <c r="Y5" s="134"/>
      <c r="AB5" s="134"/>
      <c r="AE5" s="134"/>
    </row>
    <row r="6" spans="1:31" ht="18.75" customHeight="1" x14ac:dyDescent="0.25">
      <c r="A6" s="332" t="s">
        <v>20</v>
      </c>
      <c r="B6" s="333"/>
      <c r="C6" s="128">
        <v>333</v>
      </c>
      <c r="D6" s="129">
        <v>221</v>
      </c>
      <c r="E6" s="130">
        <v>112</v>
      </c>
      <c r="F6" s="131">
        <v>224</v>
      </c>
      <c r="G6" s="132">
        <v>133</v>
      </c>
      <c r="H6" s="133">
        <v>91</v>
      </c>
      <c r="I6" s="131">
        <v>49</v>
      </c>
      <c r="J6" s="132">
        <v>39</v>
      </c>
      <c r="K6" s="130">
        <v>10</v>
      </c>
      <c r="L6" s="131">
        <v>44</v>
      </c>
      <c r="M6" s="132">
        <v>39</v>
      </c>
      <c r="N6" s="133">
        <v>5</v>
      </c>
      <c r="O6" s="131">
        <v>16</v>
      </c>
      <c r="P6" s="132">
        <v>10</v>
      </c>
      <c r="Q6" s="130">
        <v>6</v>
      </c>
      <c r="R6" s="134"/>
      <c r="S6" s="134"/>
      <c r="T6" s="134"/>
      <c r="U6" s="134"/>
      <c r="V6" s="134"/>
      <c r="Y6" s="134"/>
      <c r="AB6" s="134"/>
      <c r="AE6" s="134"/>
    </row>
    <row r="7" spans="1:31" ht="18.75" customHeight="1" x14ac:dyDescent="0.25">
      <c r="A7" s="332" t="s">
        <v>21</v>
      </c>
      <c r="B7" s="333"/>
      <c r="C7" s="128">
        <v>367</v>
      </c>
      <c r="D7" s="129">
        <v>235</v>
      </c>
      <c r="E7" s="130">
        <v>132</v>
      </c>
      <c r="F7" s="131">
        <v>238</v>
      </c>
      <c r="G7" s="132">
        <v>128</v>
      </c>
      <c r="H7" s="133">
        <v>110</v>
      </c>
      <c r="I7" s="131">
        <v>54</v>
      </c>
      <c r="J7" s="132">
        <v>46</v>
      </c>
      <c r="K7" s="130">
        <v>8</v>
      </c>
      <c r="L7" s="131">
        <v>48</v>
      </c>
      <c r="M7" s="132">
        <v>42</v>
      </c>
      <c r="N7" s="133">
        <v>6</v>
      </c>
      <c r="O7" s="131">
        <v>27</v>
      </c>
      <c r="P7" s="132">
        <v>19</v>
      </c>
      <c r="Q7" s="130">
        <v>8</v>
      </c>
      <c r="R7" s="134"/>
      <c r="S7" s="134"/>
      <c r="T7" s="134"/>
      <c r="U7" s="134"/>
      <c r="V7" s="134"/>
      <c r="Y7" s="134"/>
      <c r="AB7" s="134"/>
      <c r="AE7" s="134"/>
    </row>
    <row r="8" spans="1:31" ht="18.75" customHeight="1" x14ac:dyDescent="0.25">
      <c r="A8" s="332" t="s">
        <v>22</v>
      </c>
      <c r="B8" s="333"/>
      <c r="C8" s="128">
        <v>361</v>
      </c>
      <c r="D8" s="129">
        <v>231</v>
      </c>
      <c r="E8" s="130">
        <v>130</v>
      </c>
      <c r="F8" s="131">
        <v>246</v>
      </c>
      <c r="G8" s="132">
        <v>134</v>
      </c>
      <c r="H8" s="133">
        <v>112</v>
      </c>
      <c r="I8" s="131">
        <v>65</v>
      </c>
      <c r="J8" s="132">
        <v>53</v>
      </c>
      <c r="K8" s="130">
        <v>12</v>
      </c>
      <c r="L8" s="131">
        <v>36</v>
      </c>
      <c r="M8" s="132">
        <v>35</v>
      </c>
      <c r="N8" s="133">
        <v>1</v>
      </c>
      <c r="O8" s="131">
        <v>14</v>
      </c>
      <c r="P8" s="132">
        <v>9</v>
      </c>
      <c r="Q8" s="130">
        <v>5</v>
      </c>
      <c r="R8" s="134"/>
      <c r="S8" s="134"/>
      <c r="T8" s="134"/>
      <c r="U8" s="134"/>
      <c r="V8" s="134"/>
      <c r="Y8" s="134"/>
      <c r="AB8" s="134"/>
      <c r="AE8" s="134"/>
    </row>
    <row r="9" spans="1:31" ht="18.75" customHeight="1" x14ac:dyDescent="0.25">
      <c r="A9" s="332" t="s">
        <v>23</v>
      </c>
      <c r="B9" s="333"/>
      <c r="C9" s="128">
        <v>347</v>
      </c>
      <c r="D9" s="129">
        <v>238</v>
      </c>
      <c r="E9" s="130">
        <v>109</v>
      </c>
      <c r="F9" s="131">
        <v>235</v>
      </c>
      <c r="G9" s="132">
        <v>141</v>
      </c>
      <c r="H9" s="133">
        <v>94</v>
      </c>
      <c r="I9" s="131">
        <v>52</v>
      </c>
      <c r="J9" s="132">
        <v>46</v>
      </c>
      <c r="K9" s="130">
        <v>6</v>
      </c>
      <c r="L9" s="131">
        <v>41</v>
      </c>
      <c r="M9" s="132">
        <v>35</v>
      </c>
      <c r="N9" s="133">
        <v>6</v>
      </c>
      <c r="O9" s="131">
        <v>19</v>
      </c>
      <c r="P9" s="132">
        <v>16</v>
      </c>
      <c r="Q9" s="130">
        <v>3</v>
      </c>
      <c r="R9" s="134"/>
      <c r="S9" s="134"/>
      <c r="T9" s="134"/>
      <c r="U9" s="134"/>
      <c r="V9" s="134"/>
      <c r="Y9" s="134"/>
      <c r="AB9" s="134"/>
      <c r="AE9" s="134"/>
    </row>
    <row r="10" spans="1:31" ht="18.75" customHeight="1" x14ac:dyDescent="0.25">
      <c r="A10" s="332" t="s">
        <v>24</v>
      </c>
      <c r="B10" s="333"/>
      <c r="C10" s="128">
        <v>378</v>
      </c>
      <c r="D10" s="129">
        <v>239</v>
      </c>
      <c r="E10" s="130">
        <v>139</v>
      </c>
      <c r="F10" s="131">
        <v>239</v>
      </c>
      <c r="G10" s="132">
        <v>127</v>
      </c>
      <c r="H10" s="133">
        <v>112</v>
      </c>
      <c r="I10" s="131">
        <v>75</v>
      </c>
      <c r="J10" s="132">
        <v>62</v>
      </c>
      <c r="K10" s="130">
        <v>13</v>
      </c>
      <c r="L10" s="131">
        <v>42</v>
      </c>
      <c r="M10" s="132">
        <v>34</v>
      </c>
      <c r="N10" s="133">
        <v>8</v>
      </c>
      <c r="O10" s="131">
        <v>22</v>
      </c>
      <c r="P10" s="132">
        <v>16</v>
      </c>
      <c r="Q10" s="130">
        <v>6</v>
      </c>
      <c r="R10" s="134"/>
      <c r="S10" s="134"/>
      <c r="T10" s="134"/>
      <c r="U10" s="134"/>
      <c r="V10" s="134"/>
      <c r="Y10" s="134"/>
      <c r="AB10" s="134"/>
      <c r="AE10" s="134"/>
    </row>
    <row r="11" spans="1:31" ht="18.75" customHeight="1" x14ac:dyDescent="0.25">
      <c r="A11" s="332" t="s">
        <v>25</v>
      </c>
      <c r="B11" s="333"/>
      <c r="C11" s="128">
        <v>392</v>
      </c>
      <c r="D11" s="129">
        <v>255</v>
      </c>
      <c r="E11" s="130">
        <v>137</v>
      </c>
      <c r="F11" s="131">
        <v>255</v>
      </c>
      <c r="G11" s="132">
        <v>141</v>
      </c>
      <c r="H11" s="133">
        <v>114</v>
      </c>
      <c r="I11" s="131">
        <v>59</v>
      </c>
      <c r="J11" s="132">
        <v>44</v>
      </c>
      <c r="K11" s="130">
        <v>15</v>
      </c>
      <c r="L11" s="131">
        <v>54</v>
      </c>
      <c r="M11" s="132">
        <v>50</v>
      </c>
      <c r="N11" s="133">
        <v>4</v>
      </c>
      <c r="O11" s="131">
        <v>24</v>
      </c>
      <c r="P11" s="132">
        <v>20</v>
      </c>
      <c r="Q11" s="130">
        <v>4</v>
      </c>
      <c r="R11" s="134"/>
      <c r="S11" s="134"/>
      <c r="T11" s="134"/>
      <c r="U11" s="134"/>
      <c r="V11" s="134"/>
      <c r="Y11" s="134"/>
      <c r="AB11" s="134"/>
      <c r="AE11" s="134"/>
    </row>
    <row r="12" spans="1:31" ht="18.75" customHeight="1" x14ac:dyDescent="0.25">
      <c r="A12" s="332" t="s">
        <v>26</v>
      </c>
      <c r="B12" s="333"/>
      <c r="C12" s="128">
        <v>387</v>
      </c>
      <c r="D12" s="129">
        <v>249</v>
      </c>
      <c r="E12" s="130">
        <v>138</v>
      </c>
      <c r="F12" s="131">
        <v>254</v>
      </c>
      <c r="G12" s="132">
        <v>141</v>
      </c>
      <c r="H12" s="133">
        <v>113</v>
      </c>
      <c r="I12" s="131">
        <v>64</v>
      </c>
      <c r="J12" s="132">
        <v>55</v>
      </c>
      <c r="K12" s="130">
        <v>9</v>
      </c>
      <c r="L12" s="131">
        <v>44</v>
      </c>
      <c r="M12" s="132">
        <v>40</v>
      </c>
      <c r="N12" s="133">
        <v>4</v>
      </c>
      <c r="O12" s="131">
        <v>25</v>
      </c>
      <c r="P12" s="132">
        <v>13</v>
      </c>
      <c r="Q12" s="130">
        <v>12</v>
      </c>
      <c r="R12" s="134"/>
      <c r="S12" s="134"/>
      <c r="T12" s="134"/>
      <c r="U12" s="134"/>
      <c r="V12" s="134"/>
      <c r="Y12" s="134"/>
      <c r="AB12" s="134"/>
      <c r="AE12" s="134"/>
    </row>
    <row r="13" spans="1:31" ht="18.75" customHeight="1" x14ac:dyDescent="0.25">
      <c r="A13" s="332" t="s">
        <v>27</v>
      </c>
      <c r="B13" s="333"/>
      <c r="C13" s="128">
        <v>409</v>
      </c>
      <c r="D13" s="129">
        <v>273</v>
      </c>
      <c r="E13" s="130">
        <v>136</v>
      </c>
      <c r="F13" s="131">
        <v>237</v>
      </c>
      <c r="G13" s="132">
        <v>135</v>
      </c>
      <c r="H13" s="133">
        <v>102</v>
      </c>
      <c r="I13" s="131">
        <v>86</v>
      </c>
      <c r="J13" s="132">
        <v>68</v>
      </c>
      <c r="K13" s="130">
        <v>18</v>
      </c>
      <c r="L13" s="131">
        <v>65</v>
      </c>
      <c r="M13" s="132">
        <v>57</v>
      </c>
      <c r="N13" s="133">
        <v>8</v>
      </c>
      <c r="O13" s="131">
        <v>21</v>
      </c>
      <c r="P13" s="132">
        <v>13</v>
      </c>
      <c r="Q13" s="130">
        <v>8</v>
      </c>
      <c r="R13" s="134"/>
      <c r="S13" s="134"/>
      <c r="T13" s="134"/>
      <c r="U13" s="134"/>
      <c r="V13" s="134"/>
      <c r="Y13" s="134"/>
      <c r="AB13" s="134"/>
      <c r="AE13" s="134"/>
    </row>
    <row r="14" spans="1:31" ht="18.75" customHeight="1" x14ac:dyDescent="0.25">
      <c r="A14" s="332" t="s">
        <v>28</v>
      </c>
      <c r="B14" s="333"/>
      <c r="C14" s="128">
        <v>380</v>
      </c>
      <c r="D14" s="129">
        <v>247</v>
      </c>
      <c r="E14" s="130">
        <v>133</v>
      </c>
      <c r="F14" s="131">
        <v>240</v>
      </c>
      <c r="G14" s="132">
        <v>126</v>
      </c>
      <c r="H14" s="133">
        <v>114</v>
      </c>
      <c r="I14" s="131">
        <v>71</v>
      </c>
      <c r="J14" s="132">
        <v>66</v>
      </c>
      <c r="K14" s="130">
        <v>5</v>
      </c>
      <c r="L14" s="131">
        <v>52</v>
      </c>
      <c r="M14" s="132">
        <v>45</v>
      </c>
      <c r="N14" s="133">
        <v>7</v>
      </c>
      <c r="O14" s="131">
        <v>17</v>
      </c>
      <c r="P14" s="132">
        <v>10</v>
      </c>
      <c r="Q14" s="130">
        <v>7</v>
      </c>
      <c r="R14" s="134"/>
      <c r="S14" s="134"/>
      <c r="T14" s="134"/>
      <c r="U14" s="134"/>
      <c r="V14" s="134"/>
      <c r="Y14" s="134"/>
      <c r="AB14" s="134"/>
      <c r="AE14" s="134"/>
    </row>
    <row r="15" spans="1:31" ht="18.75" customHeight="1" thickBot="1" x14ac:dyDescent="0.3">
      <c r="A15" s="363" t="s">
        <v>29</v>
      </c>
      <c r="B15" s="364"/>
      <c r="C15" s="128">
        <v>404</v>
      </c>
      <c r="D15" s="129">
        <v>251</v>
      </c>
      <c r="E15" s="130">
        <v>153</v>
      </c>
      <c r="F15" s="131">
        <v>252</v>
      </c>
      <c r="G15" s="132">
        <v>126</v>
      </c>
      <c r="H15" s="130">
        <v>126</v>
      </c>
      <c r="I15" s="131">
        <v>69</v>
      </c>
      <c r="J15" s="132">
        <v>55</v>
      </c>
      <c r="K15" s="130">
        <v>14</v>
      </c>
      <c r="L15" s="131">
        <v>61</v>
      </c>
      <c r="M15" s="132">
        <v>55</v>
      </c>
      <c r="N15" s="130">
        <v>6</v>
      </c>
      <c r="O15" s="131">
        <v>22</v>
      </c>
      <c r="P15" s="132">
        <v>15</v>
      </c>
      <c r="Q15" s="130">
        <v>7</v>
      </c>
      <c r="R15" s="134"/>
      <c r="S15" s="134"/>
      <c r="T15" s="134"/>
      <c r="U15" s="134"/>
      <c r="V15" s="134"/>
      <c r="Y15" s="134"/>
      <c r="AB15" s="134"/>
      <c r="AE15" s="134"/>
    </row>
    <row r="16" spans="1:31" ht="18.75" customHeight="1" x14ac:dyDescent="0.25">
      <c r="A16" s="365" t="s">
        <v>81</v>
      </c>
      <c r="B16" s="35" t="s">
        <v>33</v>
      </c>
      <c r="C16" s="291">
        <f>C15-C14</f>
        <v>24</v>
      </c>
      <c r="D16" s="197">
        <f t="shared" ref="D16:Q16" si="0">D15-D14</f>
        <v>4</v>
      </c>
      <c r="E16" s="292">
        <f t="shared" si="0"/>
        <v>20</v>
      </c>
      <c r="F16" s="198">
        <f t="shared" si="0"/>
        <v>12</v>
      </c>
      <c r="G16" s="293">
        <f t="shared" si="0"/>
        <v>0</v>
      </c>
      <c r="H16" s="294">
        <f t="shared" si="0"/>
        <v>12</v>
      </c>
      <c r="I16" s="198">
        <f t="shared" si="0"/>
        <v>-2</v>
      </c>
      <c r="J16" s="295">
        <f t="shared" si="0"/>
        <v>-11</v>
      </c>
      <c r="K16" s="292">
        <f t="shared" si="0"/>
        <v>9</v>
      </c>
      <c r="L16" s="296">
        <f t="shared" si="0"/>
        <v>9</v>
      </c>
      <c r="M16" s="292">
        <f t="shared" si="0"/>
        <v>10</v>
      </c>
      <c r="N16" s="294">
        <f t="shared" si="0"/>
        <v>-1</v>
      </c>
      <c r="O16" s="296">
        <f t="shared" si="0"/>
        <v>5</v>
      </c>
      <c r="P16" s="292">
        <f t="shared" si="0"/>
        <v>5</v>
      </c>
      <c r="Q16" s="297">
        <f t="shared" si="0"/>
        <v>0</v>
      </c>
    </row>
    <row r="17" spans="1:17" ht="18.75" customHeight="1" x14ac:dyDescent="0.25">
      <c r="A17" s="360"/>
      <c r="B17" s="36" t="s">
        <v>34</v>
      </c>
      <c r="C17" s="298">
        <f>C15/C14-1</f>
        <v>6.315789473684208E-2</v>
      </c>
      <c r="D17" s="206">
        <f t="shared" ref="D17:Q17" si="1">D15/D14-1</f>
        <v>1.6194331983805599E-2</v>
      </c>
      <c r="E17" s="299">
        <f t="shared" si="1"/>
        <v>0.15037593984962405</v>
      </c>
      <c r="F17" s="207">
        <f t="shared" si="1"/>
        <v>5.0000000000000044E-2</v>
      </c>
      <c r="G17" s="211">
        <f t="shared" si="1"/>
        <v>0</v>
      </c>
      <c r="H17" s="300">
        <f t="shared" si="1"/>
        <v>0.10526315789473695</v>
      </c>
      <c r="I17" s="207">
        <f t="shared" si="1"/>
        <v>-2.8169014084507005E-2</v>
      </c>
      <c r="J17" s="301">
        <f t="shared" si="1"/>
        <v>-0.16666666666666663</v>
      </c>
      <c r="K17" s="299">
        <f t="shared" si="1"/>
        <v>1.7999999999999998</v>
      </c>
      <c r="L17" s="302">
        <f t="shared" si="1"/>
        <v>0.17307692307692313</v>
      </c>
      <c r="M17" s="299">
        <f t="shared" si="1"/>
        <v>0.22222222222222232</v>
      </c>
      <c r="N17" s="300">
        <f t="shared" si="1"/>
        <v>-0.1428571428571429</v>
      </c>
      <c r="O17" s="207">
        <f t="shared" si="1"/>
        <v>0.29411764705882359</v>
      </c>
      <c r="P17" s="299">
        <f t="shared" si="1"/>
        <v>0.5</v>
      </c>
      <c r="Q17" s="303">
        <f t="shared" si="1"/>
        <v>0</v>
      </c>
    </row>
    <row r="18" spans="1:17" ht="18.75" customHeight="1" x14ac:dyDescent="0.25">
      <c r="A18" s="359" t="s">
        <v>82</v>
      </c>
      <c r="B18" s="37" t="s">
        <v>33</v>
      </c>
      <c r="C18" s="304">
        <f>C15-C10</f>
        <v>26</v>
      </c>
      <c r="D18" s="215">
        <f t="shared" ref="D18:Q18" si="2">D15-D10</f>
        <v>12</v>
      </c>
      <c r="E18" s="305">
        <f t="shared" si="2"/>
        <v>14</v>
      </c>
      <c r="F18" s="216">
        <f t="shared" si="2"/>
        <v>13</v>
      </c>
      <c r="G18" s="220">
        <f t="shared" si="2"/>
        <v>-1</v>
      </c>
      <c r="H18" s="306">
        <f t="shared" si="2"/>
        <v>14</v>
      </c>
      <c r="I18" s="216">
        <f t="shared" si="2"/>
        <v>-6</v>
      </c>
      <c r="J18" s="307">
        <f t="shared" si="2"/>
        <v>-7</v>
      </c>
      <c r="K18" s="305">
        <f t="shared" si="2"/>
        <v>1</v>
      </c>
      <c r="L18" s="308">
        <f t="shared" si="2"/>
        <v>19</v>
      </c>
      <c r="M18" s="305">
        <f t="shared" si="2"/>
        <v>21</v>
      </c>
      <c r="N18" s="306">
        <f t="shared" si="2"/>
        <v>-2</v>
      </c>
      <c r="O18" s="309">
        <f t="shared" si="2"/>
        <v>0</v>
      </c>
      <c r="P18" s="305">
        <f t="shared" si="2"/>
        <v>-1</v>
      </c>
      <c r="Q18" s="305">
        <f t="shared" si="2"/>
        <v>1</v>
      </c>
    </row>
    <row r="19" spans="1:17" ht="18.75" customHeight="1" x14ac:dyDescent="0.25">
      <c r="A19" s="360"/>
      <c r="B19" s="36" t="s">
        <v>34</v>
      </c>
      <c r="C19" s="310">
        <f>C15/C10-1</f>
        <v>6.8783068783068835E-2</v>
      </c>
      <c r="D19" s="224">
        <f t="shared" ref="D19:Q19" si="3">D15/D10-1</f>
        <v>5.0209205020920411E-2</v>
      </c>
      <c r="E19" s="311">
        <f t="shared" si="3"/>
        <v>0.10071942446043169</v>
      </c>
      <c r="F19" s="225">
        <f t="shared" si="3"/>
        <v>5.439330543933063E-2</v>
      </c>
      <c r="G19" s="229">
        <f t="shared" si="3"/>
        <v>-7.8740157480314821E-3</v>
      </c>
      <c r="H19" s="312">
        <f t="shared" si="3"/>
        <v>0.125</v>
      </c>
      <c r="I19" s="225">
        <f t="shared" si="3"/>
        <v>-7.999999999999996E-2</v>
      </c>
      <c r="J19" s="313">
        <f t="shared" si="3"/>
        <v>-0.11290322580645162</v>
      </c>
      <c r="K19" s="311">
        <f t="shared" si="3"/>
        <v>7.6923076923076872E-2</v>
      </c>
      <c r="L19" s="314">
        <f t="shared" si="3"/>
        <v>0.45238095238095233</v>
      </c>
      <c r="M19" s="311">
        <f t="shared" si="3"/>
        <v>0.61764705882352944</v>
      </c>
      <c r="N19" s="312">
        <f t="shared" si="3"/>
        <v>-0.25</v>
      </c>
      <c r="O19" s="314">
        <f t="shared" si="3"/>
        <v>0</v>
      </c>
      <c r="P19" s="311">
        <f t="shared" si="3"/>
        <v>-6.25E-2</v>
      </c>
      <c r="Q19" s="311">
        <f t="shared" si="3"/>
        <v>0.16666666666666674</v>
      </c>
    </row>
    <row r="20" spans="1:17" ht="18.75" customHeight="1" x14ac:dyDescent="0.25">
      <c r="A20" s="359" t="s">
        <v>83</v>
      </c>
      <c r="B20" s="37" t="s">
        <v>33</v>
      </c>
      <c r="C20" s="304">
        <f>C15-C5</f>
        <v>23</v>
      </c>
      <c r="D20" s="215">
        <f t="shared" ref="D20:Q20" si="4">D15-D5</f>
        <v>6</v>
      </c>
      <c r="E20" s="305">
        <f t="shared" si="4"/>
        <v>17</v>
      </c>
      <c r="F20" s="216">
        <f t="shared" si="4"/>
        <v>-23</v>
      </c>
      <c r="G20" s="220">
        <f t="shared" si="4"/>
        <v>-27</v>
      </c>
      <c r="H20" s="306">
        <f t="shared" si="4"/>
        <v>4</v>
      </c>
      <c r="I20" s="216">
        <f t="shared" si="4"/>
        <v>18</v>
      </c>
      <c r="J20" s="307">
        <f t="shared" si="4"/>
        <v>14</v>
      </c>
      <c r="K20" s="305">
        <f t="shared" si="4"/>
        <v>4</v>
      </c>
      <c r="L20" s="308">
        <f t="shared" si="4"/>
        <v>31</v>
      </c>
      <c r="M20" s="305">
        <f t="shared" si="4"/>
        <v>27</v>
      </c>
      <c r="N20" s="306">
        <f t="shared" si="4"/>
        <v>4</v>
      </c>
      <c r="O20" s="308">
        <f t="shared" si="4"/>
        <v>-3</v>
      </c>
      <c r="P20" s="305">
        <f t="shared" si="4"/>
        <v>-8</v>
      </c>
      <c r="Q20" s="305">
        <f t="shared" si="4"/>
        <v>5</v>
      </c>
    </row>
    <row r="21" spans="1:17" ht="18.75" customHeight="1" x14ac:dyDescent="0.25">
      <c r="A21" s="361"/>
      <c r="B21" s="38" t="s">
        <v>34</v>
      </c>
      <c r="C21" s="315">
        <f>C15/C5-1</f>
        <v>6.0367454068241511E-2</v>
      </c>
      <c r="D21" s="238">
        <f t="shared" ref="D21:Q21" si="5">D15/D5-1</f>
        <v>2.4489795918367419E-2</v>
      </c>
      <c r="E21" s="316">
        <f t="shared" si="5"/>
        <v>0.125</v>
      </c>
      <c r="F21" s="239">
        <f t="shared" si="5"/>
        <v>-8.363636363636362E-2</v>
      </c>
      <c r="G21" s="243">
        <f t="shared" si="5"/>
        <v>-0.17647058823529416</v>
      </c>
      <c r="H21" s="317">
        <f t="shared" si="5"/>
        <v>3.2786885245901676E-2</v>
      </c>
      <c r="I21" s="239">
        <f t="shared" si="5"/>
        <v>0.35294117647058831</v>
      </c>
      <c r="J21" s="318">
        <f t="shared" si="5"/>
        <v>0.34146341463414642</v>
      </c>
      <c r="K21" s="316">
        <f t="shared" si="5"/>
        <v>0.39999999999999991</v>
      </c>
      <c r="L21" s="319">
        <f t="shared" si="5"/>
        <v>1.0333333333333332</v>
      </c>
      <c r="M21" s="316">
        <f t="shared" si="5"/>
        <v>0.96428571428571419</v>
      </c>
      <c r="N21" s="317">
        <f t="shared" si="5"/>
        <v>2</v>
      </c>
      <c r="O21" s="319">
        <f t="shared" si="5"/>
        <v>-0.12</v>
      </c>
      <c r="P21" s="316">
        <f t="shared" si="5"/>
        <v>-0.34782608695652173</v>
      </c>
      <c r="Q21" s="316">
        <f t="shared" si="5"/>
        <v>2.5</v>
      </c>
    </row>
    <row r="22" spans="1:17" ht="7.5" customHeight="1" x14ac:dyDescent="0.25">
      <c r="A22" s="40"/>
      <c r="B22" s="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</row>
    <row r="23" spans="1:17" x14ac:dyDescent="0.25">
      <c r="A23" s="136" t="s">
        <v>84</v>
      </c>
    </row>
    <row r="24" spans="1:17" x14ac:dyDescent="0.25">
      <c r="C24" s="135"/>
    </row>
  </sheetData>
  <mergeCells count="21">
    <mergeCell ref="A16:A17"/>
    <mergeCell ref="A18:A19"/>
    <mergeCell ref="A20:A21"/>
    <mergeCell ref="A10:B10"/>
    <mergeCell ref="A11:B11"/>
    <mergeCell ref="A12:B12"/>
    <mergeCell ref="A13:B13"/>
    <mergeCell ref="A14:B14"/>
    <mergeCell ref="A15:B15"/>
    <mergeCell ref="O3:Q3"/>
    <mergeCell ref="A5:B5"/>
    <mergeCell ref="A6:B6"/>
    <mergeCell ref="A7:B7"/>
    <mergeCell ref="A8:B8"/>
    <mergeCell ref="I3:K3"/>
    <mergeCell ref="L3:N3"/>
    <mergeCell ref="A9:B9"/>
    <mergeCell ref="A3:B4"/>
    <mergeCell ref="C3:C4"/>
    <mergeCell ref="D3:E3"/>
    <mergeCell ref="F3:H3"/>
  </mergeCells>
  <hyperlinks>
    <hyperlink ref="S2" location="OBSAH!A1" display="Zpět na obsah" xr:uid="{CE074403-7385-4A91-A434-33684EF51485}"/>
  </hyperlinks>
  <pageMargins left="0.7" right="0.7" top="0.78740157499999996" bottom="0.78740157499999996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77D65-68D1-43E5-9FB7-833EA5AA4B8F}">
  <dimension ref="A1:T27"/>
  <sheetViews>
    <sheetView showGridLines="0" zoomScaleNormal="100" workbookViewId="0"/>
  </sheetViews>
  <sheetFormatPr defaultRowHeight="15" x14ac:dyDescent="0.25"/>
  <cols>
    <col min="1" max="1" width="19" customWidth="1"/>
    <col min="2" max="16" width="6.7109375" customWidth="1"/>
  </cols>
  <sheetData>
    <row r="1" spans="1:20" x14ac:dyDescent="0.25">
      <c r="A1" s="137" t="s">
        <v>85</v>
      </c>
      <c r="B1" s="1"/>
      <c r="C1" s="1"/>
      <c r="D1" s="1"/>
      <c r="E1" s="1"/>
      <c r="F1" s="1"/>
      <c r="G1" s="1"/>
      <c r="H1" s="2"/>
    </row>
    <row r="2" spans="1:20" ht="15.75" thickBot="1" x14ac:dyDescent="0.3">
      <c r="A2" s="3" t="s">
        <v>1</v>
      </c>
      <c r="B2" s="5"/>
      <c r="C2" s="5"/>
      <c r="D2" s="5"/>
      <c r="E2" s="5"/>
      <c r="F2" s="5"/>
      <c r="G2" s="5"/>
      <c r="H2" s="5"/>
      <c r="N2" s="5"/>
      <c r="O2" s="5"/>
      <c r="P2" s="6" t="s">
        <v>2</v>
      </c>
      <c r="Q2" s="5"/>
      <c r="R2" s="4" t="s">
        <v>3</v>
      </c>
      <c r="S2" s="5"/>
    </row>
    <row r="3" spans="1:20" x14ac:dyDescent="0.25">
      <c r="A3" s="386" t="s">
        <v>86</v>
      </c>
      <c r="B3" s="417" t="s">
        <v>87</v>
      </c>
      <c r="C3" s="419" t="s">
        <v>88</v>
      </c>
      <c r="D3" s="386"/>
      <c r="E3" s="417" t="s">
        <v>89</v>
      </c>
      <c r="F3" s="407"/>
      <c r="G3" s="407"/>
      <c r="H3" s="407"/>
      <c r="I3" s="407"/>
      <c r="J3" s="421"/>
      <c r="K3" s="406" t="s">
        <v>90</v>
      </c>
      <c r="L3" s="407"/>
      <c r="M3" s="407"/>
      <c r="N3" s="407"/>
      <c r="O3" s="407"/>
      <c r="P3" s="408"/>
    </row>
    <row r="4" spans="1:20" ht="15" customHeight="1" x14ac:dyDescent="0.25">
      <c r="A4" s="387"/>
      <c r="B4" s="418"/>
      <c r="C4" s="380"/>
      <c r="D4" s="387"/>
      <c r="E4" s="379" t="s">
        <v>10</v>
      </c>
      <c r="F4" s="409"/>
      <c r="G4" s="412" t="s">
        <v>91</v>
      </c>
      <c r="H4" s="412"/>
      <c r="I4" s="412"/>
      <c r="J4" s="413"/>
      <c r="K4" s="409" t="s">
        <v>92</v>
      </c>
      <c r="L4" s="414"/>
      <c r="M4" s="414" t="s">
        <v>93</v>
      </c>
      <c r="N4" s="414"/>
      <c r="O4" s="414" t="s">
        <v>94</v>
      </c>
      <c r="P4" s="337"/>
    </row>
    <row r="5" spans="1:20" ht="25.5" customHeight="1" x14ac:dyDescent="0.25">
      <c r="A5" s="387"/>
      <c r="B5" s="418"/>
      <c r="C5" s="410"/>
      <c r="D5" s="420"/>
      <c r="E5" s="410"/>
      <c r="F5" s="411"/>
      <c r="G5" s="412" t="s">
        <v>95</v>
      </c>
      <c r="H5" s="412"/>
      <c r="I5" s="412" t="s">
        <v>96</v>
      </c>
      <c r="J5" s="413"/>
      <c r="K5" s="411"/>
      <c r="L5" s="415"/>
      <c r="M5" s="415"/>
      <c r="N5" s="415"/>
      <c r="O5" s="415"/>
      <c r="P5" s="416"/>
    </row>
    <row r="6" spans="1:20" ht="15.75" thickBot="1" x14ac:dyDescent="0.3">
      <c r="A6" s="388"/>
      <c r="B6" s="140" t="s">
        <v>97</v>
      </c>
      <c r="C6" s="140" t="s">
        <v>97</v>
      </c>
      <c r="D6" s="94" t="s">
        <v>98</v>
      </c>
      <c r="E6" s="140" t="s">
        <v>97</v>
      </c>
      <c r="F6" s="141" t="s">
        <v>98</v>
      </c>
      <c r="G6" s="142" t="s">
        <v>97</v>
      </c>
      <c r="H6" s="141" t="s">
        <v>98</v>
      </c>
      <c r="I6" s="142" t="s">
        <v>97</v>
      </c>
      <c r="J6" s="143" t="s">
        <v>98</v>
      </c>
      <c r="K6" s="138" t="s">
        <v>97</v>
      </c>
      <c r="L6" s="138" t="s">
        <v>98</v>
      </c>
      <c r="M6" s="139" t="s">
        <v>97</v>
      </c>
      <c r="N6" s="138" t="s">
        <v>98</v>
      </c>
      <c r="O6" s="139" t="s">
        <v>97</v>
      </c>
      <c r="P6" s="144" t="s">
        <v>98</v>
      </c>
    </row>
    <row r="7" spans="1:20" ht="18.75" customHeight="1" x14ac:dyDescent="0.25">
      <c r="A7" s="50" t="s">
        <v>46</v>
      </c>
      <c r="B7" s="145">
        <v>277</v>
      </c>
      <c r="C7" s="145">
        <v>75</v>
      </c>
      <c r="D7" s="146">
        <v>0.27075812274368233</v>
      </c>
      <c r="E7" s="145">
        <v>202</v>
      </c>
      <c r="F7" s="147">
        <v>0.72924187725631773</v>
      </c>
      <c r="G7" s="148">
        <v>170</v>
      </c>
      <c r="H7" s="147">
        <v>0.61371841155234652</v>
      </c>
      <c r="I7" s="149">
        <v>32</v>
      </c>
      <c r="J7" s="146">
        <v>0.11552346570397112</v>
      </c>
      <c r="K7" s="150">
        <v>144</v>
      </c>
      <c r="L7" s="147">
        <v>0.51985559566786999</v>
      </c>
      <c r="M7" s="151">
        <v>64</v>
      </c>
      <c r="N7" s="147">
        <v>0.23104693140794225</v>
      </c>
      <c r="O7" s="152">
        <v>16</v>
      </c>
      <c r="P7" s="153">
        <v>5.7761732851985562E-2</v>
      </c>
      <c r="Q7" s="18"/>
      <c r="R7" s="18"/>
      <c r="S7" s="18"/>
      <c r="T7" s="18"/>
    </row>
    <row r="8" spans="1:20" ht="18.75" customHeight="1" x14ac:dyDescent="0.25">
      <c r="A8" s="66" t="s">
        <v>47</v>
      </c>
      <c r="B8" s="154">
        <v>165</v>
      </c>
      <c r="C8" s="154">
        <v>40</v>
      </c>
      <c r="D8" s="155">
        <v>0.24242424242424243</v>
      </c>
      <c r="E8" s="154">
        <v>125</v>
      </c>
      <c r="F8" s="156">
        <v>0.75757575757575757</v>
      </c>
      <c r="G8" s="157">
        <v>99</v>
      </c>
      <c r="H8" s="156">
        <v>0.6</v>
      </c>
      <c r="I8" s="158">
        <v>26</v>
      </c>
      <c r="J8" s="155">
        <v>0.15757575757575756</v>
      </c>
      <c r="K8" s="154">
        <v>78</v>
      </c>
      <c r="L8" s="156">
        <v>0.47272727272727272</v>
      </c>
      <c r="M8" s="159">
        <v>33</v>
      </c>
      <c r="N8" s="156">
        <v>0.2</v>
      </c>
      <c r="O8" s="160">
        <v>12</v>
      </c>
      <c r="P8" s="161">
        <v>7.2727272727272724E-2</v>
      </c>
      <c r="Q8" s="18"/>
      <c r="R8" s="18"/>
      <c r="S8" s="18"/>
      <c r="T8" s="18"/>
    </row>
    <row r="9" spans="1:20" ht="18.75" customHeight="1" x14ac:dyDescent="0.25">
      <c r="A9" s="66" t="s">
        <v>48</v>
      </c>
      <c r="B9" s="162">
        <v>0</v>
      </c>
      <c r="C9" s="162">
        <v>0</v>
      </c>
      <c r="D9" s="163">
        <v>0</v>
      </c>
      <c r="E9" s="162">
        <v>0</v>
      </c>
      <c r="F9" s="164">
        <v>0</v>
      </c>
      <c r="G9" s="165">
        <v>0</v>
      </c>
      <c r="H9" s="164">
        <v>0</v>
      </c>
      <c r="I9" s="166">
        <v>0</v>
      </c>
      <c r="J9" s="163">
        <v>0</v>
      </c>
      <c r="K9" s="162">
        <v>0</v>
      </c>
      <c r="L9" s="164">
        <v>0</v>
      </c>
      <c r="M9" s="167">
        <v>0</v>
      </c>
      <c r="N9" s="164">
        <v>0</v>
      </c>
      <c r="O9" s="168">
        <v>0</v>
      </c>
      <c r="P9" s="169">
        <v>0</v>
      </c>
      <c r="Q9" s="18"/>
      <c r="R9" s="18"/>
      <c r="S9" s="18"/>
      <c r="T9" s="18"/>
    </row>
    <row r="10" spans="1:20" ht="18.75" customHeight="1" x14ac:dyDescent="0.25">
      <c r="A10" s="66" t="s">
        <v>49</v>
      </c>
      <c r="B10" s="154">
        <v>9</v>
      </c>
      <c r="C10" s="162">
        <v>0</v>
      </c>
      <c r="D10" s="163">
        <v>0</v>
      </c>
      <c r="E10" s="154">
        <v>9</v>
      </c>
      <c r="F10" s="156">
        <v>1</v>
      </c>
      <c r="G10" s="157">
        <v>6</v>
      </c>
      <c r="H10" s="156">
        <v>0.66666666666666663</v>
      </c>
      <c r="I10" s="158">
        <v>3</v>
      </c>
      <c r="J10" s="155">
        <v>0.33333333333333331</v>
      </c>
      <c r="K10" s="154">
        <v>6</v>
      </c>
      <c r="L10" s="156">
        <v>0.66666666666666663</v>
      </c>
      <c r="M10" s="167">
        <v>0</v>
      </c>
      <c r="N10" s="164">
        <v>0</v>
      </c>
      <c r="O10" s="160">
        <v>1</v>
      </c>
      <c r="P10" s="161">
        <v>0.1111111111111111</v>
      </c>
      <c r="Q10" s="18"/>
      <c r="R10" s="18"/>
      <c r="S10" s="18"/>
      <c r="T10" s="18"/>
    </row>
    <row r="11" spans="1:20" ht="18.75" customHeight="1" x14ac:dyDescent="0.25">
      <c r="A11" s="66" t="s">
        <v>50</v>
      </c>
      <c r="B11" s="154">
        <v>20</v>
      </c>
      <c r="C11" s="154">
        <v>3</v>
      </c>
      <c r="D11" s="155">
        <v>0.15</v>
      </c>
      <c r="E11" s="154">
        <v>17</v>
      </c>
      <c r="F11" s="156">
        <v>0.85</v>
      </c>
      <c r="G11" s="157">
        <v>16</v>
      </c>
      <c r="H11" s="156">
        <v>0.8</v>
      </c>
      <c r="I11" s="158">
        <v>1</v>
      </c>
      <c r="J11" s="155">
        <v>0.05</v>
      </c>
      <c r="K11" s="154">
        <v>15</v>
      </c>
      <c r="L11" s="156">
        <v>0.75</v>
      </c>
      <c r="M11" s="159">
        <v>2</v>
      </c>
      <c r="N11" s="156">
        <v>0.1</v>
      </c>
      <c r="O11" s="168">
        <v>0</v>
      </c>
      <c r="P11" s="169">
        <v>0</v>
      </c>
      <c r="Q11" s="18"/>
      <c r="R11" s="18"/>
      <c r="S11" s="18"/>
      <c r="T11" s="18"/>
    </row>
    <row r="12" spans="1:20" ht="18.75" customHeight="1" x14ac:dyDescent="0.25">
      <c r="A12" s="66" t="s">
        <v>51</v>
      </c>
      <c r="B12" s="162">
        <v>0</v>
      </c>
      <c r="C12" s="162">
        <v>0</v>
      </c>
      <c r="D12" s="163">
        <v>0</v>
      </c>
      <c r="E12" s="162">
        <v>0</v>
      </c>
      <c r="F12" s="164">
        <v>0</v>
      </c>
      <c r="G12" s="165">
        <v>0</v>
      </c>
      <c r="H12" s="164">
        <v>0</v>
      </c>
      <c r="I12" s="166">
        <v>0</v>
      </c>
      <c r="J12" s="163">
        <v>0</v>
      </c>
      <c r="K12" s="162">
        <v>0</v>
      </c>
      <c r="L12" s="164">
        <v>0</v>
      </c>
      <c r="M12" s="167">
        <v>0</v>
      </c>
      <c r="N12" s="164">
        <v>0</v>
      </c>
      <c r="O12" s="168">
        <v>0</v>
      </c>
      <c r="P12" s="169">
        <v>0</v>
      </c>
      <c r="Q12" s="18"/>
      <c r="R12" s="18"/>
      <c r="S12" s="18"/>
      <c r="T12" s="18"/>
    </row>
    <row r="13" spans="1:20" ht="18.75" customHeight="1" x14ac:dyDescent="0.25">
      <c r="A13" s="66" t="s">
        <v>52</v>
      </c>
      <c r="B13" s="154">
        <v>14</v>
      </c>
      <c r="C13" s="154">
        <v>1</v>
      </c>
      <c r="D13" s="155">
        <v>7.1428571428571425E-2</v>
      </c>
      <c r="E13" s="154">
        <v>13</v>
      </c>
      <c r="F13" s="156">
        <v>0.9285714285714286</v>
      </c>
      <c r="G13" s="157">
        <v>13</v>
      </c>
      <c r="H13" s="156">
        <v>0.9285714285714286</v>
      </c>
      <c r="I13" s="166">
        <v>0</v>
      </c>
      <c r="J13" s="163">
        <v>0</v>
      </c>
      <c r="K13" s="154">
        <v>11</v>
      </c>
      <c r="L13" s="156">
        <v>0.7857142857142857</v>
      </c>
      <c r="M13" s="159">
        <v>1</v>
      </c>
      <c r="N13" s="156">
        <v>7.1428571428571425E-2</v>
      </c>
      <c r="O13" s="160">
        <v>2</v>
      </c>
      <c r="P13" s="161">
        <v>0.14285714285714285</v>
      </c>
      <c r="Q13" s="18"/>
      <c r="R13" s="18"/>
      <c r="S13" s="18"/>
      <c r="T13" s="18"/>
    </row>
    <row r="14" spans="1:20" ht="18.75" customHeight="1" x14ac:dyDescent="0.25">
      <c r="A14" s="66" t="s">
        <v>53</v>
      </c>
      <c r="B14" s="162">
        <v>0</v>
      </c>
      <c r="C14" s="162">
        <v>0</v>
      </c>
      <c r="D14" s="163">
        <v>0</v>
      </c>
      <c r="E14" s="162">
        <v>0</v>
      </c>
      <c r="F14" s="164">
        <v>0</v>
      </c>
      <c r="G14" s="165">
        <v>0</v>
      </c>
      <c r="H14" s="165">
        <v>0</v>
      </c>
      <c r="I14" s="166">
        <v>0</v>
      </c>
      <c r="J14" s="163">
        <v>0</v>
      </c>
      <c r="K14" s="162">
        <v>0</v>
      </c>
      <c r="L14" s="164">
        <v>0</v>
      </c>
      <c r="M14" s="167">
        <v>0</v>
      </c>
      <c r="N14" s="164">
        <v>0</v>
      </c>
      <c r="O14" s="168">
        <v>0</v>
      </c>
      <c r="P14" s="169">
        <v>0</v>
      </c>
      <c r="Q14" s="18"/>
      <c r="R14" s="18"/>
      <c r="S14" s="18"/>
      <c r="T14" s="18"/>
    </row>
    <row r="15" spans="1:20" ht="18.75" customHeight="1" x14ac:dyDescent="0.25">
      <c r="A15" s="66" t="s">
        <v>54</v>
      </c>
      <c r="B15" s="162">
        <v>0</v>
      </c>
      <c r="C15" s="162">
        <v>0</v>
      </c>
      <c r="D15" s="163">
        <v>0</v>
      </c>
      <c r="E15" s="162">
        <v>0</v>
      </c>
      <c r="F15" s="164">
        <v>0</v>
      </c>
      <c r="G15" s="165">
        <v>0</v>
      </c>
      <c r="H15" s="165">
        <v>0</v>
      </c>
      <c r="I15" s="166">
        <v>0</v>
      </c>
      <c r="J15" s="163">
        <v>0</v>
      </c>
      <c r="K15" s="162">
        <v>0</v>
      </c>
      <c r="L15" s="164">
        <v>0</v>
      </c>
      <c r="M15" s="167">
        <v>0</v>
      </c>
      <c r="N15" s="164">
        <v>0</v>
      </c>
      <c r="O15" s="168">
        <v>0</v>
      </c>
      <c r="P15" s="169">
        <v>0</v>
      </c>
      <c r="Q15" s="18"/>
      <c r="R15" s="18"/>
      <c r="S15" s="18"/>
      <c r="T15" s="18"/>
    </row>
    <row r="16" spans="1:20" ht="18.75" customHeight="1" x14ac:dyDescent="0.25">
      <c r="A16" s="66" t="s">
        <v>55</v>
      </c>
      <c r="B16" s="154">
        <v>10</v>
      </c>
      <c r="C16" s="154">
        <v>2</v>
      </c>
      <c r="D16" s="155">
        <v>0.2</v>
      </c>
      <c r="E16" s="154">
        <v>8</v>
      </c>
      <c r="F16" s="156">
        <v>0.8</v>
      </c>
      <c r="G16" s="157">
        <v>7</v>
      </c>
      <c r="H16" s="156">
        <v>0.7</v>
      </c>
      <c r="I16" s="158">
        <v>1</v>
      </c>
      <c r="J16" s="155">
        <v>0.1</v>
      </c>
      <c r="K16" s="154">
        <v>7</v>
      </c>
      <c r="L16" s="156">
        <v>0.7</v>
      </c>
      <c r="M16" s="159">
        <v>1</v>
      </c>
      <c r="N16" s="156">
        <v>0.1</v>
      </c>
      <c r="O16" s="168">
        <v>0</v>
      </c>
      <c r="P16" s="169">
        <v>0</v>
      </c>
      <c r="Q16" s="18"/>
      <c r="R16" s="18"/>
      <c r="S16" s="18"/>
      <c r="T16" s="18"/>
    </row>
    <row r="17" spans="1:20" ht="18.75" customHeight="1" x14ac:dyDescent="0.25">
      <c r="A17" s="66" t="s">
        <v>56</v>
      </c>
      <c r="B17" s="162">
        <v>0</v>
      </c>
      <c r="C17" s="162">
        <v>0</v>
      </c>
      <c r="D17" s="163">
        <v>0</v>
      </c>
      <c r="E17" s="162">
        <v>0</v>
      </c>
      <c r="F17" s="164">
        <v>0</v>
      </c>
      <c r="G17" s="165">
        <v>0</v>
      </c>
      <c r="H17" s="165">
        <v>0</v>
      </c>
      <c r="I17" s="166">
        <v>0</v>
      </c>
      <c r="J17" s="163">
        <v>0</v>
      </c>
      <c r="K17" s="162">
        <v>0</v>
      </c>
      <c r="L17" s="164">
        <v>0</v>
      </c>
      <c r="M17" s="167">
        <v>0</v>
      </c>
      <c r="N17" s="164">
        <v>0</v>
      </c>
      <c r="O17" s="168">
        <v>0</v>
      </c>
      <c r="P17" s="169">
        <v>0</v>
      </c>
      <c r="Q17" s="18"/>
      <c r="R17" s="18"/>
      <c r="S17" s="18"/>
      <c r="T17" s="18"/>
    </row>
    <row r="18" spans="1:20" ht="18.75" customHeight="1" x14ac:dyDescent="0.25">
      <c r="A18" s="66" t="s">
        <v>57</v>
      </c>
      <c r="B18" s="154">
        <v>36</v>
      </c>
      <c r="C18" s="154">
        <v>25</v>
      </c>
      <c r="D18" s="155">
        <v>0.69444444444444442</v>
      </c>
      <c r="E18" s="154">
        <v>11</v>
      </c>
      <c r="F18" s="156">
        <v>0.30555555555555558</v>
      </c>
      <c r="G18" s="157">
        <v>11</v>
      </c>
      <c r="H18" s="156">
        <v>0.30555555555555558</v>
      </c>
      <c r="I18" s="166">
        <v>0</v>
      </c>
      <c r="J18" s="163">
        <v>0</v>
      </c>
      <c r="K18" s="154">
        <v>9</v>
      </c>
      <c r="L18" s="156">
        <v>0.25</v>
      </c>
      <c r="M18" s="159">
        <v>23</v>
      </c>
      <c r="N18" s="156">
        <v>0.63888888888888884</v>
      </c>
      <c r="O18" s="160">
        <v>1</v>
      </c>
      <c r="P18" s="161">
        <v>2.7777777777777776E-2</v>
      </c>
      <c r="Q18" s="18"/>
      <c r="R18" s="18"/>
      <c r="S18" s="18"/>
      <c r="T18" s="18"/>
    </row>
    <row r="19" spans="1:20" ht="18.75" customHeight="1" x14ac:dyDescent="0.25">
      <c r="A19" s="66" t="s">
        <v>58</v>
      </c>
      <c r="B19" s="154">
        <v>5</v>
      </c>
      <c r="C19" s="154">
        <v>2</v>
      </c>
      <c r="D19" s="155">
        <v>0.4</v>
      </c>
      <c r="E19" s="154">
        <v>3</v>
      </c>
      <c r="F19" s="156">
        <v>0.6</v>
      </c>
      <c r="G19" s="157">
        <v>2</v>
      </c>
      <c r="H19" s="156">
        <v>0.4</v>
      </c>
      <c r="I19" s="166">
        <v>1</v>
      </c>
      <c r="J19" s="163">
        <v>0.2</v>
      </c>
      <c r="K19" s="154">
        <v>2</v>
      </c>
      <c r="L19" s="156">
        <v>0.4</v>
      </c>
      <c r="M19" s="159">
        <v>2</v>
      </c>
      <c r="N19" s="156">
        <v>0.4</v>
      </c>
      <c r="O19" s="168">
        <v>0</v>
      </c>
      <c r="P19" s="169">
        <v>0</v>
      </c>
      <c r="Q19" s="18"/>
      <c r="R19" s="18"/>
      <c r="S19" s="18"/>
      <c r="T19" s="18"/>
    </row>
    <row r="20" spans="1:20" ht="18.75" customHeight="1" x14ac:dyDescent="0.25">
      <c r="A20" s="66" t="s">
        <v>59</v>
      </c>
      <c r="B20" s="154">
        <v>4</v>
      </c>
      <c r="C20" s="162">
        <v>0</v>
      </c>
      <c r="D20" s="163">
        <v>0</v>
      </c>
      <c r="E20" s="154">
        <v>4</v>
      </c>
      <c r="F20" s="156">
        <v>1</v>
      </c>
      <c r="G20" s="157">
        <v>4</v>
      </c>
      <c r="H20" s="156">
        <v>1</v>
      </c>
      <c r="I20" s="166">
        <v>0</v>
      </c>
      <c r="J20" s="163">
        <v>0</v>
      </c>
      <c r="K20" s="154">
        <v>4</v>
      </c>
      <c r="L20" s="156">
        <v>1</v>
      </c>
      <c r="M20" s="167">
        <v>0</v>
      </c>
      <c r="N20" s="164">
        <v>0</v>
      </c>
      <c r="O20" s="168">
        <v>0</v>
      </c>
      <c r="P20" s="169">
        <v>0</v>
      </c>
      <c r="Q20" s="18"/>
      <c r="R20" s="18"/>
      <c r="S20" s="18"/>
      <c r="T20" s="18"/>
    </row>
    <row r="21" spans="1:20" ht="18.75" customHeight="1" x14ac:dyDescent="0.25">
      <c r="A21" s="66" t="s">
        <v>60</v>
      </c>
      <c r="B21" s="154">
        <v>14</v>
      </c>
      <c r="C21" s="154">
        <v>2</v>
      </c>
      <c r="D21" s="155">
        <v>0.14285714285714285</v>
      </c>
      <c r="E21" s="154">
        <v>12</v>
      </c>
      <c r="F21" s="156">
        <v>0.8571428571428571</v>
      </c>
      <c r="G21" s="157">
        <v>12</v>
      </c>
      <c r="H21" s="156">
        <v>0.8571428571428571</v>
      </c>
      <c r="I21" s="166">
        <v>0</v>
      </c>
      <c r="J21" s="163">
        <v>0</v>
      </c>
      <c r="K21" s="154">
        <v>12</v>
      </c>
      <c r="L21" s="156">
        <v>0.8571428571428571</v>
      </c>
      <c r="M21" s="159">
        <v>2</v>
      </c>
      <c r="N21" s="156">
        <v>0.14285714285714285</v>
      </c>
      <c r="O21" s="168">
        <v>0</v>
      </c>
      <c r="P21" s="169">
        <v>0</v>
      </c>
      <c r="Q21" s="18"/>
      <c r="R21" s="18"/>
      <c r="S21" s="18"/>
      <c r="T21" s="18"/>
    </row>
    <row r="22" spans="1:20" ht="7.5" customHeight="1" x14ac:dyDescent="0.25">
      <c r="A22" s="85"/>
      <c r="B22" s="170"/>
      <c r="C22" s="170"/>
      <c r="D22" s="171"/>
      <c r="E22" s="170"/>
      <c r="F22" s="171"/>
      <c r="G22" s="170"/>
      <c r="H22" s="171"/>
      <c r="I22" s="86"/>
      <c r="J22" s="171"/>
      <c r="K22" s="170"/>
      <c r="L22" s="171"/>
      <c r="M22" s="170"/>
      <c r="N22" s="171"/>
      <c r="O22" s="172"/>
      <c r="P22" s="89"/>
      <c r="Q22" s="18"/>
      <c r="R22" s="18"/>
      <c r="S22" s="18"/>
      <c r="T22" s="18"/>
    </row>
    <row r="23" spans="1:20" x14ac:dyDescent="0.25">
      <c r="A23" s="90" t="s">
        <v>99</v>
      </c>
      <c r="B23" s="18"/>
      <c r="C23" s="18"/>
      <c r="D23" s="18"/>
      <c r="E23" s="18"/>
      <c r="F23" s="18"/>
      <c r="G23" s="18"/>
      <c r="H23" s="18"/>
    </row>
    <row r="24" spans="1:20" x14ac:dyDescent="0.25">
      <c r="A24" s="44" t="s">
        <v>100</v>
      </c>
      <c r="B24" s="18"/>
      <c r="C24" s="18"/>
      <c r="D24" s="18"/>
      <c r="E24" s="18"/>
      <c r="F24" s="18"/>
      <c r="G24" s="18"/>
      <c r="H24" s="18"/>
    </row>
    <row r="25" spans="1:20" x14ac:dyDescent="0.25">
      <c r="A25" s="44" t="s">
        <v>101</v>
      </c>
      <c r="K25" s="18"/>
      <c r="M25" s="18"/>
    </row>
    <row r="26" spans="1:20" x14ac:dyDescent="0.25">
      <c r="A26" s="45"/>
      <c r="B26" s="18"/>
      <c r="C26" s="18"/>
      <c r="D26" s="18"/>
      <c r="E26" s="18"/>
      <c r="F26" s="18"/>
      <c r="G26" s="18"/>
      <c r="H26" s="18"/>
    </row>
    <row r="27" spans="1:20" x14ac:dyDescent="0.25"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</sheetData>
  <mergeCells count="12">
    <mergeCell ref="A3:A6"/>
    <mergeCell ref="B3:B5"/>
    <mergeCell ref="C3:D5"/>
    <mergeCell ref="E3:J3"/>
    <mergeCell ref="K3:P3"/>
    <mergeCell ref="E4:F5"/>
    <mergeCell ref="G4:J4"/>
    <mergeCell ref="K4:L5"/>
    <mergeCell ref="M4:N5"/>
    <mergeCell ref="O4:P5"/>
    <mergeCell ref="G5:H5"/>
    <mergeCell ref="I5:J5"/>
  </mergeCells>
  <hyperlinks>
    <hyperlink ref="R2" location="OBSAH!A1" display="Zpět na obsah" xr:uid="{6B8DF811-FC01-4F82-B0B6-9BF689A65734}"/>
  </hyperlinks>
  <pageMargins left="0.7" right="0.7" top="0.78740157499999996" bottom="0.78740157499999996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B7188-AE26-4785-98C3-021A849D8F6D}">
  <dimension ref="A1:X26"/>
  <sheetViews>
    <sheetView showGridLines="0" zoomScaleNormal="100" workbookViewId="0"/>
  </sheetViews>
  <sheetFormatPr defaultRowHeight="15" x14ac:dyDescent="0.25"/>
  <cols>
    <col min="1" max="1" width="17" customWidth="1"/>
    <col min="2" max="4" width="5.28515625" customWidth="1"/>
    <col min="5" max="5" width="6.85546875" bestFit="1" customWidth="1"/>
    <col min="6" max="6" width="5.28515625" customWidth="1"/>
    <col min="7" max="7" width="6" bestFit="1" customWidth="1"/>
    <col min="8" max="8" width="4.5703125" customWidth="1"/>
    <col min="9" max="9" width="5.140625" customWidth="1"/>
    <col min="10" max="10" width="5.28515625" customWidth="1"/>
    <col min="11" max="11" width="6.42578125" customWidth="1"/>
    <col min="12" max="12" width="4.7109375" customWidth="1"/>
    <col min="13" max="13" width="4.28515625" customWidth="1"/>
    <col min="14" max="14" width="5.28515625" customWidth="1"/>
    <col min="15" max="15" width="6" bestFit="1" customWidth="1"/>
    <col min="16" max="16" width="5.140625" customWidth="1"/>
    <col min="17" max="17" width="6" customWidth="1"/>
    <col min="18" max="18" width="5.28515625" customWidth="1"/>
    <col min="19" max="19" width="6" bestFit="1" customWidth="1"/>
    <col min="20" max="20" width="5.28515625" customWidth="1"/>
    <col min="21" max="21" width="6" bestFit="1" customWidth="1"/>
  </cols>
  <sheetData>
    <row r="1" spans="1:24" x14ac:dyDescent="0.25">
      <c r="A1" s="137" t="s">
        <v>102</v>
      </c>
      <c r="B1" s="1"/>
      <c r="C1" s="1"/>
      <c r="D1" s="1"/>
      <c r="E1" s="1"/>
      <c r="F1" s="1"/>
      <c r="G1" s="1"/>
      <c r="H1" s="1"/>
      <c r="I1" s="1"/>
      <c r="J1" s="173"/>
      <c r="K1" s="1"/>
      <c r="L1" s="1"/>
      <c r="M1" s="1"/>
      <c r="N1" s="1"/>
      <c r="O1" s="1"/>
      <c r="P1" s="2"/>
      <c r="Q1" s="1"/>
      <c r="R1" s="1"/>
      <c r="S1" s="1"/>
      <c r="T1" s="1"/>
      <c r="U1" s="1"/>
    </row>
    <row r="2" spans="1:24" ht="15.75" thickBot="1" x14ac:dyDescent="0.3">
      <c r="A2" s="3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 t="s">
        <v>64</v>
      </c>
      <c r="M2" s="5"/>
      <c r="N2" s="5"/>
      <c r="O2" s="5"/>
      <c r="P2" s="5"/>
      <c r="Q2" s="5"/>
      <c r="R2" s="5"/>
      <c r="S2" s="5"/>
      <c r="T2" s="5"/>
      <c r="U2" s="6" t="s">
        <v>2</v>
      </c>
      <c r="V2" s="5"/>
      <c r="W2" s="4" t="s">
        <v>3</v>
      </c>
      <c r="X2" s="5"/>
    </row>
    <row r="3" spans="1:24" ht="15" customHeight="1" x14ac:dyDescent="0.25">
      <c r="A3" s="386" t="s">
        <v>86</v>
      </c>
      <c r="B3" s="424" t="s">
        <v>72</v>
      </c>
      <c r="C3" s="425"/>
      <c r="D3" s="356" t="s">
        <v>103</v>
      </c>
      <c r="E3" s="358"/>
      <c r="F3" s="358"/>
      <c r="G3" s="358"/>
      <c r="H3" s="358"/>
      <c r="I3" s="358"/>
      <c r="J3" s="358"/>
      <c r="K3" s="358"/>
      <c r="L3" s="358"/>
      <c r="M3" s="358"/>
      <c r="N3" s="358"/>
      <c r="O3" s="358"/>
      <c r="P3" s="358"/>
      <c r="Q3" s="358"/>
      <c r="R3" s="358"/>
      <c r="S3" s="358"/>
      <c r="T3" s="428"/>
      <c r="U3" s="428"/>
    </row>
    <row r="4" spans="1:24" x14ac:dyDescent="0.25">
      <c r="A4" s="387"/>
      <c r="B4" s="330"/>
      <c r="C4" s="335"/>
      <c r="D4" s="329" t="s">
        <v>104</v>
      </c>
      <c r="E4" s="414"/>
      <c r="F4" s="414" t="s">
        <v>105</v>
      </c>
      <c r="G4" s="414"/>
      <c r="H4" s="429" t="s">
        <v>106</v>
      </c>
      <c r="I4" s="429"/>
      <c r="J4" s="414" t="s">
        <v>107</v>
      </c>
      <c r="K4" s="414"/>
      <c r="L4" s="414" t="s">
        <v>108</v>
      </c>
      <c r="M4" s="414"/>
      <c r="N4" s="414" t="s">
        <v>109</v>
      </c>
      <c r="O4" s="414"/>
      <c r="P4" s="414" t="s">
        <v>110</v>
      </c>
      <c r="Q4" s="414"/>
      <c r="R4" s="414" t="s">
        <v>111</v>
      </c>
      <c r="S4" s="414"/>
      <c r="T4" s="337" t="s">
        <v>112</v>
      </c>
      <c r="U4" s="422"/>
    </row>
    <row r="5" spans="1:24" x14ac:dyDescent="0.25">
      <c r="A5" s="387"/>
      <c r="B5" s="426"/>
      <c r="C5" s="427"/>
      <c r="D5" s="426"/>
      <c r="E5" s="415"/>
      <c r="F5" s="415"/>
      <c r="G5" s="415"/>
      <c r="H5" s="430"/>
      <c r="I5" s="430"/>
      <c r="J5" s="415"/>
      <c r="K5" s="415"/>
      <c r="L5" s="415"/>
      <c r="M5" s="415"/>
      <c r="N5" s="415"/>
      <c r="O5" s="415"/>
      <c r="P5" s="415"/>
      <c r="Q5" s="415"/>
      <c r="R5" s="415"/>
      <c r="S5" s="415"/>
      <c r="T5" s="416"/>
      <c r="U5" s="423"/>
    </row>
    <row r="6" spans="1:24" ht="23.25" thickBot="1" x14ac:dyDescent="0.3">
      <c r="A6" s="388"/>
      <c r="B6" s="140" t="s">
        <v>97</v>
      </c>
      <c r="C6" s="94" t="s">
        <v>113</v>
      </c>
      <c r="D6" s="140" t="s">
        <v>97</v>
      </c>
      <c r="E6" s="96" t="s">
        <v>98</v>
      </c>
      <c r="F6" s="142" t="s">
        <v>97</v>
      </c>
      <c r="G6" s="96" t="s">
        <v>98</v>
      </c>
      <c r="H6" s="142" t="s">
        <v>97</v>
      </c>
      <c r="I6" s="96" t="s">
        <v>98</v>
      </c>
      <c r="J6" s="142" t="s">
        <v>97</v>
      </c>
      <c r="K6" s="96" t="s">
        <v>98</v>
      </c>
      <c r="L6" s="142" t="s">
        <v>97</v>
      </c>
      <c r="M6" s="142" t="s">
        <v>98</v>
      </c>
      <c r="N6" s="141" t="s">
        <v>97</v>
      </c>
      <c r="O6" s="96" t="s">
        <v>98</v>
      </c>
      <c r="P6" s="142" t="s">
        <v>97</v>
      </c>
      <c r="Q6" s="142" t="s">
        <v>98</v>
      </c>
      <c r="R6" s="142" t="s">
        <v>97</v>
      </c>
      <c r="S6" s="142" t="s">
        <v>98</v>
      </c>
      <c r="T6" s="142" t="s">
        <v>97</v>
      </c>
      <c r="U6" s="96" t="s">
        <v>98</v>
      </c>
    </row>
    <row r="7" spans="1:24" ht="18.75" customHeight="1" x14ac:dyDescent="0.25">
      <c r="A7" s="174" t="s">
        <v>46</v>
      </c>
      <c r="B7" s="145">
        <v>100</v>
      </c>
      <c r="C7" s="147">
        <v>2.6048450117218024E-2</v>
      </c>
      <c r="D7" s="145">
        <v>72</v>
      </c>
      <c r="E7" s="147">
        <v>0.72</v>
      </c>
      <c r="F7" s="149">
        <v>10</v>
      </c>
      <c r="G7" s="147">
        <v>0.1</v>
      </c>
      <c r="H7" s="149">
        <v>1</v>
      </c>
      <c r="I7" s="156">
        <v>0.01</v>
      </c>
      <c r="J7" s="149">
        <v>1</v>
      </c>
      <c r="K7" s="147">
        <v>0.01</v>
      </c>
      <c r="L7" s="149">
        <v>0</v>
      </c>
      <c r="M7" s="147">
        <v>0</v>
      </c>
      <c r="N7" s="149">
        <v>6</v>
      </c>
      <c r="O7" s="147">
        <v>0.06</v>
      </c>
      <c r="P7" s="149">
        <v>1</v>
      </c>
      <c r="Q7" s="147">
        <v>0.01</v>
      </c>
      <c r="R7" s="149">
        <v>7</v>
      </c>
      <c r="S7" s="147">
        <v>7.0000000000000007E-2</v>
      </c>
      <c r="T7" s="149">
        <v>2</v>
      </c>
      <c r="U7" s="153">
        <v>0.02</v>
      </c>
      <c r="W7" s="18"/>
    </row>
    <row r="8" spans="1:24" ht="18.75" customHeight="1" x14ac:dyDescent="0.25">
      <c r="A8" s="66" t="s">
        <v>47</v>
      </c>
      <c r="B8" s="175">
        <v>47</v>
      </c>
      <c r="C8" s="156">
        <v>2.7136258660508082E-2</v>
      </c>
      <c r="D8" s="175">
        <v>36</v>
      </c>
      <c r="E8" s="156">
        <v>0.76595744680851063</v>
      </c>
      <c r="F8" s="166">
        <v>0</v>
      </c>
      <c r="G8" s="164">
        <v>0</v>
      </c>
      <c r="H8" s="166">
        <v>0</v>
      </c>
      <c r="I8" s="164">
        <v>0</v>
      </c>
      <c r="J8" s="166">
        <v>0</v>
      </c>
      <c r="K8" s="164">
        <v>0</v>
      </c>
      <c r="L8" s="166">
        <v>0</v>
      </c>
      <c r="M8" s="164">
        <v>0</v>
      </c>
      <c r="N8" s="176">
        <v>6</v>
      </c>
      <c r="O8" s="156">
        <v>0.1276595744680851</v>
      </c>
      <c r="P8" s="176">
        <v>1</v>
      </c>
      <c r="Q8" s="156">
        <v>2.1276595744680851E-2</v>
      </c>
      <c r="R8" s="176">
        <v>2</v>
      </c>
      <c r="S8" s="156">
        <v>4.2553191489361701E-2</v>
      </c>
      <c r="T8" s="176">
        <v>2</v>
      </c>
      <c r="U8" s="161">
        <v>4.2553191489361701E-2</v>
      </c>
    </row>
    <row r="9" spans="1:24" ht="18.75" customHeight="1" x14ac:dyDescent="0.25">
      <c r="A9" s="66" t="s">
        <v>48</v>
      </c>
      <c r="B9" s="177">
        <v>0</v>
      </c>
      <c r="C9" s="178">
        <v>0</v>
      </c>
      <c r="D9" s="177">
        <v>0</v>
      </c>
      <c r="E9" s="178">
        <v>0</v>
      </c>
      <c r="F9" s="179">
        <v>0</v>
      </c>
      <c r="G9" s="178">
        <v>0</v>
      </c>
      <c r="H9" s="179">
        <v>0</v>
      </c>
      <c r="I9" s="178">
        <v>0</v>
      </c>
      <c r="J9" s="179">
        <v>0</v>
      </c>
      <c r="K9" s="178">
        <v>0</v>
      </c>
      <c r="L9" s="179">
        <v>0</v>
      </c>
      <c r="M9" s="178">
        <v>0</v>
      </c>
      <c r="N9" s="179">
        <v>0</v>
      </c>
      <c r="O9" s="178">
        <v>0</v>
      </c>
      <c r="P9" s="179">
        <v>0</v>
      </c>
      <c r="Q9" s="178">
        <v>0</v>
      </c>
      <c r="R9" s="179">
        <v>0</v>
      </c>
      <c r="S9" s="178">
        <v>0</v>
      </c>
      <c r="T9" s="179">
        <v>0</v>
      </c>
      <c r="U9" s="180">
        <v>0</v>
      </c>
    </row>
    <row r="10" spans="1:24" ht="18.75" customHeight="1" x14ac:dyDescent="0.25">
      <c r="A10" s="66" t="s">
        <v>49</v>
      </c>
      <c r="B10" s="177">
        <v>0</v>
      </c>
      <c r="C10" s="178">
        <v>0</v>
      </c>
      <c r="D10" s="177">
        <v>0</v>
      </c>
      <c r="E10" s="178">
        <v>0</v>
      </c>
      <c r="F10" s="179">
        <v>0</v>
      </c>
      <c r="G10" s="178">
        <v>0</v>
      </c>
      <c r="H10" s="179">
        <v>0</v>
      </c>
      <c r="I10" s="178">
        <v>0</v>
      </c>
      <c r="J10" s="179">
        <v>0</v>
      </c>
      <c r="K10" s="178">
        <v>0</v>
      </c>
      <c r="L10" s="179">
        <v>0</v>
      </c>
      <c r="M10" s="178">
        <v>0</v>
      </c>
      <c r="N10" s="179">
        <v>0</v>
      </c>
      <c r="O10" s="178">
        <v>0</v>
      </c>
      <c r="P10" s="179">
        <v>0</v>
      </c>
      <c r="Q10" s="178">
        <v>0</v>
      </c>
      <c r="R10" s="179">
        <v>0</v>
      </c>
      <c r="S10" s="178">
        <v>0</v>
      </c>
      <c r="T10" s="179">
        <v>0</v>
      </c>
      <c r="U10" s="180">
        <v>0</v>
      </c>
    </row>
    <row r="11" spans="1:24" ht="18.75" customHeight="1" x14ac:dyDescent="0.25">
      <c r="A11" s="66" t="s">
        <v>50</v>
      </c>
      <c r="B11" s="177">
        <v>0</v>
      </c>
      <c r="C11" s="178">
        <v>0</v>
      </c>
      <c r="D11" s="177">
        <v>0</v>
      </c>
      <c r="E11" s="178">
        <v>0</v>
      </c>
      <c r="F11" s="179">
        <v>0</v>
      </c>
      <c r="G11" s="178">
        <v>0</v>
      </c>
      <c r="H11" s="179">
        <v>0</v>
      </c>
      <c r="I11" s="178">
        <v>0</v>
      </c>
      <c r="J11" s="179">
        <v>0</v>
      </c>
      <c r="K11" s="178">
        <v>0</v>
      </c>
      <c r="L11" s="179">
        <v>0</v>
      </c>
      <c r="M11" s="178">
        <v>0</v>
      </c>
      <c r="N11" s="179">
        <v>0</v>
      </c>
      <c r="O11" s="178">
        <v>0</v>
      </c>
      <c r="P11" s="179">
        <v>0</v>
      </c>
      <c r="Q11" s="178">
        <v>0</v>
      </c>
      <c r="R11" s="179">
        <v>0</v>
      </c>
      <c r="S11" s="178">
        <v>0</v>
      </c>
      <c r="T11" s="179">
        <v>0</v>
      </c>
      <c r="U11" s="180">
        <v>0</v>
      </c>
    </row>
    <row r="12" spans="1:24" ht="18.75" customHeight="1" x14ac:dyDescent="0.25">
      <c r="A12" s="66" t="s">
        <v>51</v>
      </c>
      <c r="B12" s="177">
        <v>0</v>
      </c>
      <c r="C12" s="178">
        <v>0</v>
      </c>
      <c r="D12" s="177">
        <v>0</v>
      </c>
      <c r="E12" s="178">
        <v>0</v>
      </c>
      <c r="F12" s="179">
        <v>0</v>
      </c>
      <c r="G12" s="178">
        <v>0</v>
      </c>
      <c r="H12" s="179">
        <v>0</v>
      </c>
      <c r="I12" s="178">
        <v>0</v>
      </c>
      <c r="J12" s="179">
        <v>0</v>
      </c>
      <c r="K12" s="178">
        <v>0</v>
      </c>
      <c r="L12" s="179">
        <v>0</v>
      </c>
      <c r="M12" s="178">
        <v>0</v>
      </c>
      <c r="N12" s="179">
        <v>0</v>
      </c>
      <c r="O12" s="178">
        <v>0</v>
      </c>
      <c r="P12" s="179">
        <v>0</v>
      </c>
      <c r="Q12" s="178">
        <v>0</v>
      </c>
      <c r="R12" s="179">
        <v>0</v>
      </c>
      <c r="S12" s="178">
        <v>0</v>
      </c>
      <c r="T12" s="179">
        <v>0</v>
      </c>
      <c r="U12" s="180">
        <v>0</v>
      </c>
    </row>
    <row r="13" spans="1:24" ht="18.75" customHeight="1" x14ac:dyDescent="0.25">
      <c r="A13" s="66" t="s">
        <v>52</v>
      </c>
      <c r="B13" s="175">
        <v>6</v>
      </c>
      <c r="C13" s="156">
        <v>2.7906976744186046E-2</v>
      </c>
      <c r="D13" s="175">
        <v>4</v>
      </c>
      <c r="E13" s="156">
        <v>0.66666666666666663</v>
      </c>
      <c r="F13" s="176">
        <v>1</v>
      </c>
      <c r="G13" s="156">
        <v>0.16666666666666666</v>
      </c>
      <c r="H13" s="166">
        <v>0</v>
      </c>
      <c r="I13" s="164">
        <v>0</v>
      </c>
      <c r="J13" s="166">
        <v>0</v>
      </c>
      <c r="K13" s="164">
        <v>0</v>
      </c>
      <c r="L13" s="166">
        <v>0</v>
      </c>
      <c r="M13" s="164">
        <v>0</v>
      </c>
      <c r="N13" s="166">
        <v>0</v>
      </c>
      <c r="O13" s="164">
        <v>0</v>
      </c>
      <c r="P13" s="166">
        <v>0</v>
      </c>
      <c r="Q13" s="164">
        <v>0</v>
      </c>
      <c r="R13" s="176">
        <v>1</v>
      </c>
      <c r="S13" s="156">
        <v>0.16666666666666666</v>
      </c>
      <c r="T13" s="166">
        <v>0</v>
      </c>
      <c r="U13" s="169">
        <v>0</v>
      </c>
    </row>
    <row r="14" spans="1:24" ht="18.75" customHeight="1" x14ac:dyDescent="0.25">
      <c r="A14" s="66" t="s">
        <v>53</v>
      </c>
      <c r="B14" s="177">
        <v>0</v>
      </c>
      <c r="C14" s="178">
        <v>0</v>
      </c>
      <c r="D14" s="177">
        <v>0</v>
      </c>
      <c r="E14" s="178">
        <v>0</v>
      </c>
      <c r="F14" s="179">
        <v>0</v>
      </c>
      <c r="G14" s="178">
        <v>0</v>
      </c>
      <c r="H14" s="179">
        <v>0</v>
      </c>
      <c r="I14" s="178">
        <v>0</v>
      </c>
      <c r="J14" s="179">
        <v>0</v>
      </c>
      <c r="K14" s="178">
        <v>0</v>
      </c>
      <c r="L14" s="179">
        <v>0</v>
      </c>
      <c r="M14" s="178">
        <v>0</v>
      </c>
      <c r="N14" s="179">
        <v>0</v>
      </c>
      <c r="O14" s="178">
        <v>0</v>
      </c>
      <c r="P14" s="179">
        <v>0</v>
      </c>
      <c r="Q14" s="178">
        <v>0</v>
      </c>
      <c r="R14" s="179">
        <v>0</v>
      </c>
      <c r="S14" s="178">
        <v>0</v>
      </c>
      <c r="T14" s="179">
        <v>0</v>
      </c>
      <c r="U14" s="180">
        <v>0</v>
      </c>
    </row>
    <row r="15" spans="1:24" ht="18.75" customHeight="1" x14ac:dyDescent="0.25">
      <c r="A15" s="66" t="s">
        <v>54</v>
      </c>
      <c r="B15" s="177">
        <v>0</v>
      </c>
      <c r="C15" s="178">
        <v>0</v>
      </c>
      <c r="D15" s="177">
        <v>0</v>
      </c>
      <c r="E15" s="178">
        <v>0</v>
      </c>
      <c r="F15" s="179">
        <v>0</v>
      </c>
      <c r="G15" s="178">
        <v>0</v>
      </c>
      <c r="H15" s="179">
        <v>0</v>
      </c>
      <c r="I15" s="178">
        <v>0</v>
      </c>
      <c r="J15" s="179">
        <v>0</v>
      </c>
      <c r="K15" s="178">
        <v>0</v>
      </c>
      <c r="L15" s="179">
        <v>0</v>
      </c>
      <c r="M15" s="178">
        <v>0</v>
      </c>
      <c r="N15" s="179">
        <v>0</v>
      </c>
      <c r="O15" s="178">
        <v>0</v>
      </c>
      <c r="P15" s="179">
        <v>0</v>
      </c>
      <c r="Q15" s="178">
        <v>0</v>
      </c>
      <c r="R15" s="179">
        <v>0</v>
      </c>
      <c r="S15" s="178">
        <v>0</v>
      </c>
      <c r="T15" s="179">
        <v>0</v>
      </c>
      <c r="U15" s="180">
        <v>0</v>
      </c>
    </row>
    <row r="16" spans="1:24" ht="18.75" customHeight="1" x14ac:dyDescent="0.25">
      <c r="A16" s="66" t="s">
        <v>55</v>
      </c>
      <c r="B16" s="175">
        <v>7</v>
      </c>
      <c r="C16" s="156">
        <v>2.9914529914529916E-2</v>
      </c>
      <c r="D16" s="175">
        <v>4</v>
      </c>
      <c r="E16" s="156">
        <v>0.5714285714285714</v>
      </c>
      <c r="F16" s="176">
        <v>3</v>
      </c>
      <c r="G16" s="156">
        <v>0.42857142857142855</v>
      </c>
      <c r="H16" s="166">
        <v>0</v>
      </c>
      <c r="I16" s="164">
        <v>0</v>
      </c>
      <c r="J16" s="166">
        <v>0</v>
      </c>
      <c r="K16" s="164">
        <v>0</v>
      </c>
      <c r="L16" s="166">
        <v>0</v>
      </c>
      <c r="M16" s="164">
        <v>0</v>
      </c>
      <c r="N16" s="166">
        <v>0</v>
      </c>
      <c r="O16" s="164">
        <v>0</v>
      </c>
      <c r="P16" s="166">
        <v>0</v>
      </c>
      <c r="Q16" s="164">
        <v>0</v>
      </c>
      <c r="R16" s="166">
        <v>0</v>
      </c>
      <c r="S16" s="164">
        <v>0</v>
      </c>
      <c r="T16" s="166">
        <v>0</v>
      </c>
      <c r="U16" s="169">
        <v>0</v>
      </c>
    </row>
    <row r="17" spans="1:21" ht="18.75" customHeight="1" x14ac:dyDescent="0.25">
      <c r="A17" s="66" t="s">
        <v>56</v>
      </c>
      <c r="B17" s="177">
        <v>0</v>
      </c>
      <c r="C17" s="178">
        <v>0</v>
      </c>
      <c r="D17" s="177">
        <v>0</v>
      </c>
      <c r="E17" s="178">
        <v>0</v>
      </c>
      <c r="F17" s="179">
        <v>0</v>
      </c>
      <c r="G17" s="178">
        <v>0</v>
      </c>
      <c r="H17" s="179">
        <v>0</v>
      </c>
      <c r="I17" s="178">
        <v>0</v>
      </c>
      <c r="J17" s="179">
        <v>0</v>
      </c>
      <c r="K17" s="178">
        <v>0</v>
      </c>
      <c r="L17" s="179">
        <v>0</v>
      </c>
      <c r="M17" s="178">
        <v>0</v>
      </c>
      <c r="N17" s="179">
        <v>0</v>
      </c>
      <c r="O17" s="178">
        <v>0</v>
      </c>
      <c r="P17" s="179">
        <v>0</v>
      </c>
      <c r="Q17" s="178">
        <v>0</v>
      </c>
      <c r="R17" s="179">
        <v>0</v>
      </c>
      <c r="S17" s="178">
        <v>0</v>
      </c>
      <c r="T17" s="179">
        <v>0</v>
      </c>
      <c r="U17" s="180">
        <v>0</v>
      </c>
    </row>
    <row r="18" spans="1:21" ht="18.75" customHeight="1" x14ac:dyDescent="0.25">
      <c r="A18" s="66" t="s">
        <v>57</v>
      </c>
      <c r="B18" s="175">
        <v>12</v>
      </c>
      <c r="C18" s="156">
        <v>2.4948024948024949E-2</v>
      </c>
      <c r="D18" s="175">
        <v>10</v>
      </c>
      <c r="E18" s="156">
        <v>0.83333333333333337</v>
      </c>
      <c r="F18" s="166">
        <v>0</v>
      </c>
      <c r="G18" s="164">
        <v>0</v>
      </c>
      <c r="H18" s="158">
        <v>1</v>
      </c>
      <c r="I18" s="156">
        <v>8.3333333333333329E-2</v>
      </c>
      <c r="J18" s="166">
        <v>0</v>
      </c>
      <c r="K18" s="164">
        <v>0</v>
      </c>
      <c r="L18" s="166">
        <v>0</v>
      </c>
      <c r="M18" s="164">
        <v>0</v>
      </c>
      <c r="N18" s="166">
        <v>0</v>
      </c>
      <c r="O18" s="164">
        <v>0</v>
      </c>
      <c r="P18" s="166">
        <v>0</v>
      </c>
      <c r="Q18" s="164">
        <v>0</v>
      </c>
      <c r="R18" s="176">
        <v>1</v>
      </c>
      <c r="S18" s="156">
        <v>8.3333333333333329E-2</v>
      </c>
      <c r="T18" s="166">
        <v>0</v>
      </c>
      <c r="U18" s="169">
        <v>0</v>
      </c>
    </row>
    <row r="19" spans="1:21" ht="18.75" customHeight="1" x14ac:dyDescent="0.25">
      <c r="A19" s="66" t="s">
        <v>58</v>
      </c>
      <c r="B19" s="175">
        <v>7</v>
      </c>
      <c r="C19" s="156">
        <v>5.8823529411764705E-2</v>
      </c>
      <c r="D19" s="175">
        <v>3</v>
      </c>
      <c r="E19" s="156">
        <v>0.42857142857142855</v>
      </c>
      <c r="F19" s="176">
        <v>2</v>
      </c>
      <c r="G19" s="164">
        <v>0</v>
      </c>
      <c r="H19" s="166">
        <v>0</v>
      </c>
      <c r="I19" s="164">
        <v>0</v>
      </c>
      <c r="J19" s="166">
        <v>0</v>
      </c>
      <c r="K19" s="164">
        <v>0</v>
      </c>
      <c r="L19" s="166">
        <v>0</v>
      </c>
      <c r="M19" s="164">
        <v>0</v>
      </c>
      <c r="N19" s="166">
        <v>0</v>
      </c>
      <c r="O19" s="164">
        <v>0</v>
      </c>
      <c r="P19" s="166">
        <v>0</v>
      </c>
      <c r="Q19" s="164">
        <v>0</v>
      </c>
      <c r="R19" s="176">
        <v>2</v>
      </c>
      <c r="S19" s="156">
        <v>0.2857142857142857</v>
      </c>
      <c r="T19" s="166">
        <v>0</v>
      </c>
      <c r="U19" s="169">
        <v>0</v>
      </c>
    </row>
    <row r="20" spans="1:21" ht="18.75" customHeight="1" x14ac:dyDescent="0.25">
      <c r="A20" s="66" t="s">
        <v>59</v>
      </c>
      <c r="B20" s="175">
        <v>4</v>
      </c>
      <c r="C20" s="156">
        <v>2.23463687150838E-2</v>
      </c>
      <c r="D20" s="175">
        <v>2</v>
      </c>
      <c r="E20" s="156">
        <v>0.5</v>
      </c>
      <c r="F20" s="176">
        <v>2</v>
      </c>
      <c r="G20" s="156">
        <v>0.5</v>
      </c>
      <c r="H20" s="166">
        <v>0</v>
      </c>
      <c r="I20" s="164">
        <v>0</v>
      </c>
      <c r="J20" s="166">
        <v>0</v>
      </c>
      <c r="K20" s="164">
        <v>0</v>
      </c>
      <c r="L20" s="166">
        <v>0</v>
      </c>
      <c r="M20" s="164">
        <v>0</v>
      </c>
      <c r="N20" s="166">
        <v>0</v>
      </c>
      <c r="O20" s="164">
        <v>0</v>
      </c>
      <c r="P20" s="166">
        <v>0</v>
      </c>
      <c r="Q20" s="164">
        <v>0</v>
      </c>
      <c r="R20" s="166">
        <v>0</v>
      </c>
      <c r="S20" s="164">
        <v>0</v>
      </c>
      <c r="T20" s="166">
        <v>0</v>
      </c>
      <c r="U20" s="169">
        <v>0</v>
      </c>
    </row>
    <row r="21" spans="1:21" ht="18.75" customHeight="1" x14ac:dyDescent="0.25">
      <c r="A21" s="181" t="s">
        <v>60</v>
      </c>
      <c r="B21" s="154">
        <v>17</v>
      </c>
      <c r="C21" s="156">
        <v>3.4623217922606926E-2</v>
      </c>
      <c r="D21" s="154">
        <v>13</v>
      </c>
      <c r="E21" s="156">
        <v>0.76470588235294112</v>
      </c>
      <c r="F21" s="158">
        <v>2</v>
      </c>
      <c r="G21" s="164">
        <v>0</v>
      </c>
      <c r="H21" s="166">
        <v>0</v>
      </c>
      <c r="I21" s="164">
        <v>0</v>
      </c>
      <c r="J21" s="158">
        <v>1</v>
      </c>
      <c r="K21" s="156">
        <v>5.8823529411764705E-2</v>
      </c>
      <c r="L21" s="166">
        <v>0</v>
      </c>
      <c r="M21" s="164">
        <v>0</v>
      </c>
      <c r="N21" s="166">
        <v>0</v>
      </c>
      <c r="O21" s="164">
        <v>0</v>
      </c>
      <c r="P21" s="166">
        <v>0</v>
      </c>
      <c r="Q21" s="164">
        <v>0</v>
      </c>
      <c r="R21" s="176">
        <v>1</v>
      </c>
      <c r="S21" s="156">
        <v>5.8823529411764705E-2</v>
      </c>
      <c r="T21" s="166">
        <v>0</v>
      </c>
      <c r="U21" s="169">
        <v>0</v>
      </c>
    </row>
    <row r="22" spans="1:21" ht="7.5" customHeight="1" x14ac:dyDescent="0.25">
      <c r="A22" s="182"/>
      <c r="B22" s="170"/>
      <c r="C22" s="171"/>
      <c r="D22" s="170"/>
      <c r="E22" s="171"/>
      <c r="F22" s="170"/>
      <c r="G22" s="183"/>
      <c r="H22" s="89"/>
      <c r="I22" s="89"/>
      <c r="J22" s="170"/>
      <c r="K22" s="171"/>
      <c r="L22" s="89"/>
      <c r="M22" s="89"/>
      <c r="N22" s="89"/>
      <c r="O22" s="183"/>
      <c r="P22" s="172"/>
      <c r="Q22" s="183"/>
      <c r="R22" s="89"/>
      <c r="S22" s="89"/>
      <c r="T22" s="89"/>
      <c r="U22" s="89"/>
    </row>
    <row r="23" spans="1:21" x14ac:dyDescent="0.25">
      <c r="A23" s="184" t="s">
        <v>114</v>
      </c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41"/>
      <c r="M23" s="41"/>
      <c r="N23" s="41"/>
      <c r="O23" s="41"/>
      <c r="P23" s="41"/>
      <c r="Q23" s="41"/>
      <c r="R23" s="41"/>
      <c r="S23" s="41"/>
      <c r="T23" s="41"/>
      <c r="U23" s="41"/>
    </row>
    <row r="24" spans="1:21" x14ac:dyDescent="0.25">
      <c r="A24" s="184" t="s">
        <v>100</v>
      </c>
    </row>
    <row r="25" spans="1:21" x14ac:dyDescent="0.25">
      <c r="A25" s="184" t="s">
        <v>115</v>
      </c>
      <c r="B25" s="186"/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</row>
    <row r="26" spans="1:21" x14ac:dyDescent="0.25">
      <c r="A26" s="45"/>
      <c r="B26" s="187"/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187"/>
      <c r="R26" s="187"/>
      <c r="S26" s="187"/>
      <c r="T26" s="187"/>
      <c r="U26" s="187"/>
    </row>
  </sheetData>
  <mergeCells count="12">
    <mergeCell ref="R4:S5"/>
    <mergeCell ref="T4:U5"/>
    <mergeCell ref="A3:A6"/>
    <mergeCell ref="B3:C5"/>
    <mergeCell ref="D3:U3"/>
    <mergeCell ref="D4:E5"/>
    <mergeCell ref="F4:G5"/>
    <mergeCell ref="H4:I5"/>
    <mergeCell ref="J4:K5"/>
    <mergeCell ref="L4:M5"/>
    <mergeCell ref="N4:O5"/>
    <mergeCell ref="P4:Q5"/>
  </mergeCells>
  <hyperlinks>
    <hyperlink ref="W2" location="OBSAH!A1" display="Zpět na obsah" xr:uid="{6D9667A2-502A-4134-AEF2-5B06229CF915}"/>
  </hyperlink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8</vt:i4>
      </vt:variant>
    </vt:vector>
  </HeadingPairs>
  <TitlesOfParts>
    <vt:vector size="17" baseType="lpstr">
      <vt:lpstr>OBSAH</vt:lpstr>
      <vt:lpstr>ZNAČKY</vt:lpstr>
      <vt:lpstr>4.1</vt:lpstr>
      <vt:lpstr>4.2</vt:lpstr>
      <vt:lpstr>4.3</vt:lpstr>
      <vt:lpstr>4.4</vt:lpstr>
      <vt:lpstr>4.5</vt:lpstr>
      <vt:lpstr>4.6</vt:lpstr>
      <vt:lpstr>4.7</vt:lpstr>
      <vt:lpstr>'4.1'!Oblast_tisku</vt:lpstr>
      <vt:lpstr>'4.2'!Oblast_tisku</vt:lpstr>
      <vt:lpstr>'4.3'!Oblast_tisku</vt:lpstr>
      <vt:lpstr>'4.4'!Oblast_tisku</vt:lpstr>
      <vt:lpstr>'4.5'!Oblast_tisku</vt:lpstr>
      <vt:lpstr>'4.6'!Oblast_tisku</vt:lpstr>
      <vt:lpstr>'4.7'!Oblast_tisku</vt:lpstr>
      <vt:lpstr>ZNAČKY!Oblast_tisku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Svobodová Monika</dc:creator>
  <cp:lastModifiedBy>Kašparová Vendula</cp:lastModifiedBy>
  <dcterms:created xsi:type="dcterms:W3CDTF">2026-08-21T06:35:47Z</dcterms:created>
  <dcterms:modified xsi:type="dcterms:W3CDTF">2026-08-24T05:29:16Z</dcterms:modified>
</cp:coreProperties>
</file>