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PRACOVNI\02_Statistické úlohy\00_GBOARD\02_IS VaV_GBAORD\06_Výstupy z projektu\01_Publikace\GBARD 2019\2_Tabulky\1_Web\1_XLSX\"/>
    </mc:Choice>
  </mc:AlternateContent>
  <bookViews>
    <workbookView xWindow="600" yWindow="330" windowWidth="15480" windowHeight="10065"/>
  </bookViews>
  <sheets>
    <sheet name="21100120b24" sheetId="8" r:id="rId1"/>
  </sheets>
  <calcPr calcId="162913"/>
</workbook>
</file>

<file path=xl/calcChain.xml><?xml version="1.0" encoding="utf-8"?>
<calcChain xmlns="http://schemas.openxmlformats.org/spreadsheetml/2006/main">
  <c r="M7" i="8" l="1"/>
  <c r="L7" i="8"/>
  <c r="K7" i="8"/>
  <c r="J7" i="8"/>
  <c r="I7" i="8"/>
  <c r="H7" i="8"/>
  <c r="G7" i="8"/>
  <c r="F7" i="8"/>
  <c r="E7" i="8"/>
  <c r="D7" i="8"/>
</calcChain>
</file>

<file path=xl/sharedStrings.xml><?xml version="1.0" encoding="utf-8"?>
<sst xmlns="http://schemas.openxmlformats.org/spreadsheetml/2006/main" count="30" uniqueCount="26">
  <si>
    <t>12</t>
  </si>
  <si>
    <t>13</t>
  </si>
  <si>
    <t>SEO</t>
  </si>
  <si>
    <t>121</t>
  </si>
  <si>
    <t>122</t>
  </si>
  <si>
    <t>123</t>
  </si>
  <si>
    <t>124</t>
  </si>
  <si>
    <t>125</t>
  </si>
  <si>
    <t>126</t>
  </si>
  <si>
    <t>12+13</t>
  </si>
  <si>
    <r>
      <t xml:space="preserve">Tabulka B24 / </t>
    </r>
    <r>
      <rPr>
        <b/>
        <i/>
        <sz val="9"/>
        <color theme="8" tint="-0.249977111117893"/>
        <rFont val="Arial"/>
        <family val="2"/>
        <charset val="238"/>
      </rPr>
      <t>Table B24</t>
    </r>
  </si>
  <si>
    <r>
      <t>mil. Kč/</t>
    </r>
    <r>
      <rPr>
        <i/>
        <sz val="8"/>
        <rFont val="Calibri"/>
        <family val="2"/>
        <charset val="238"/>
        <scheme val="minor"/>
      </rPr>
      <t>CZK million</t>
    </r>
  </si>
  <si>
    <r>
      <t xml:space="preserve">Celkem
</t>
    </r>
    <r>
      <rPr>
        <b/>
        <i/>
        <sz val="8"/>
        <rFont val="Arial"/>
        <family val="2"/>
        <charset val="238"/>
      </rPr>
      <t>Total</t>
    </r>
  </si>
  <si>
    <r>
      <t xml:space="preserve">Všeobecný rozvoj znalostí: VaV financovaný z všeobecných univerzitních fondů (GUF)
</t>
    </r>
    <r>
      <rPr>
        <b/>
        <i/>
        <sz val="8"/>
        <rFont val="Arial"/>
        <family val="2"/>
        <charset val="238"/>
      </rPr>
      <t>General advancement of knowledge: R&amp;D financed from General University Funds (GUF)</t>
    </r>
  </si>
  <si>
    <r>
      <t xml:space="preserve">Všeobecný rozvoj znalostí: VaV financovaný z ostatních zdrojů
</t>
    </r>
    <r>
      <rPr>
        <b/>
        <i/>
        <sz val="8"/>
        <rFont val="Arial"/>
        <family val="2"/>
        <charset val="238"/>
      </rPr>
      <t>General advancement of knowledge: R&amp;D financed from other sources</t>
    </r>
  </si>
  <si>
    <r>
      <t xml:space="preserve">Socioekonomické cíle NABS 2007
</t>
    </r>
    <r>
      <rPr>
        <b/>
        <i/>
        <sz val="8"/>
        <rFont val="Arial"/>
        <family val="2"/>
        <charset val="238"/>
      </rPr>
      <t>Socio-economic objectives NABS 2007</t>
    </r>
  </si>
  <si>
    <r>
      <t xml:space="preserve">VaV vztažený k přírodním vědám
</t>
    </r>
    <r>
      <rPr>
        <i/>
        <sz val="8"/>
        <rFont val="Arial"/>
        <family val="2"/>
        <charset val="238"/>
      </rPr>
      <t>R&amp;D related to Natural Sciences</t>
    </r>
  </si>
  <si>
    <t>VaV vztažený k technickým vědám
R&amp;D related to Engineering Sciences</t>
  </si>
  <si>
    <r>
      <t xml:space="preserve">VaV vztažený k lékařským vědám
</t>
    </r>
    <r>
      <rPr>
        <i/>
        <sz val="8"/>
        <rFont val="Arial"/>
        <family val="2"/>
        <charset val="238"/>
      </rPr>
      <t>R&amp;D related to Medical Sciences</t>
    </r>
  </si>
  <si>
    <r>
      <t xml:space="preserve">VaV vztažený k zemědělským vědám
</t>
    </r>
    <r>
      <rPr>
        <i/>
        <sz val="8"/>
        <rFont val="Arial"/>
        <family val="2"/>
        <charset val="238"/>
      </rPr>
      <t>R&amp;D related to Agricultural Sciences</t>
    </r>
  </si>
  <si>
    <r>
      <t xml:space="preserve">VaV vztažený k sociálním vědám
</t>
    </r>
    <r>
      <rPr>
        <i/>
        <sz val="8"/>
        <rFont val="Arial"/>
        <family val="2"/>
        <charset val="238"/>
      </rPr>
      <t>R&amp;D related to Social Sciences</t>
    </r>
  </si>
  <si>
    <r>
      <t xml:space="preserve">VaV vztažený k humanitním vědám
</t>
    </r>
    <r>
      <rPr>
        <i/>
        <sz val="8"/>
        <rFont val="Arial"/>
        <family val="2"/>
        <charset val="238"/>
      </rPr>
      <t>R&amp;D related to Social Sciences</t>
    </r>
  </si>
  <si>
    <r>
      <t xml:space="preserve">VaV vztažený k technickým vědám
</t>
    </r>
    <r>
      <rPr>
        <i/>
        <sz val="8"/>
        <rFont val="Arial"/>
        <family val="2"/>
        <charset val="238"/>
      </rPr>
      <t>R&amp;D related to Engineering Sciences</t>
    </r>
  </si>
  <si>
    <r>
      <t xml:space="preserve">VaV vztažený k humanitním vědám
</t>
    </r>
    <r>
      <rPr>
        <i/>
        <sz val="8"/>
        <rFont val="Arial"/>
        <family val="2"/>
        <charset val="238"/>
      </rPr>
      <t>R&amp;D related to Humanities</t>
    </r>
  </si>
  <si>
    <t>Státní rozpočtové výdaje na VaV dle NABS 2007 –  Všeobecný rozvoj znalostí (SEO12+13) v období 2005–2019</t>
  </si>
  <si>
    <t>Government budget allocations for R&amp;D by NABS 2007 – General advancement of knowledge (SEO12+13) in 2005–2019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</si>
</sst>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theme="8" tint="-0.249977111117893"/>
      <name val="Arial"/>
      <family val="2"/>
      <charset val="238"/>
    </font>
    <font>
      <b/>
      <i/>
      <sz val="9"/>
      <color theme="8" tint="-0.249977111117893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/>
    <xf numFmtId="49" fontId="7" fillId="0" borderId="0" xfId="0" applyNumberFormat="1" applyFont="1" applyFill="1" applyBorder="1"/>
    <xf numFmtId="0" fontId="7" fillId="0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49" fontId="10" fillId="0" borderId="13" xfId="0" applyNumberFormat="1" applyFont="1" applyFill="1" applyBorder="1" applyAlignment="1">
      <alignment horizontal="right" vertical="center"/>
    </xf>
    <xf numFmtId="3" fontId="10" fillId="0" borderId="1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right" vertical="center"/>
    </xf>
    <xf numFmtId="49" fontId="10" fillId="0" borderId="2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vertical="center"/>
    </xf>
    <xf numFmtId="49" fontId="7" fillId="0" borderId="0" xfId="0" applyNumberFormat="1" applyFont="1" applyFill="1"/>
    <xf numFmtId="0" fontId="10" fillId="0" borderId="5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49" fontId="10" fillId="0" borderId="6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horizontal="right" vertical="center"/>
    </xf>
    <xf numFmtId="49" fontId="10" fillId="0" borderId="15" xfId="0" applyNumberFormat="1" applyFont="1" applyFill="1" applyBorder="1" applyAlignment="1">
      <alignment horizontal="right" vertical="center"/>
    </xf>
    <xf numFmtId="49" fontId="10" fillId="0" borderId="16" xfId="0" applyNumberFormat="1" applyFont="1" applyFill="1" applyBorder="1" applyAlignment="1">
      <alignment horizontal="right" vertical="center"/>
    </xf>
    <xf numFmtId="49" fontId="10" fillId="0" borderId="17" xfId="0" applyNumberFormat="1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99CC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S1" sqref="S1"/>
    </sheetView>
  </sheetViews>
  <sheetFormatPr defaultColWidth="9.140625" defaultRowHeight="12" x14ac:dyDescent="0.2"/>
  <cols>
    <col min="1" max="1" width="6" style="2" customWidth="1"/>
    <col min="2" max="2" width="5.28515625" style="2" customWidth="1"/>
    <col min="3" max="3" width="45.7109375" style="1" customWidth="1"/>
    <col min="4" max="18" width="5.7109375" style="1" customWidth="1"/>
    <col min="19" max="16384" width="9.140625" style="1"/>
  </cols>
  <sheetData>
    <row r="1" spans="1:18" s="5" customFormat="1" ht="12.95" customHeight="1" x14ac:dyDescent="0.2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8" ht="12.75" customHeight="1" x14ac:dyDescent="0.2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8" ht="12.75" customHeight="1" x14ac:dyDescent="0.2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3"/>
      <c r="O3" s="3"/>
    </row>
    <row r="4" spans="1:18" s="8" customFormat="1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7"/>
      <c r="O4" s="7"/>
      <c r="P4" s="7"/>
      <c r="Q4" s="7"/>
      <c r="R4" s="7" t="s">
        <v>11</v>
      </c>
    </row>
    <row r="5" spans="1:18" s="8" customFormat="1" ht="5.25" customHeight="1" thickBot="1" x14ac:dyDescent="0.25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8" customFormat="1" ht="34.5" customHeight="1" thickBot="1" x14ac:dyDescent="0.25">
      <c r="A6" s="11" t="s">
        <v>2</v>
      </c>
      <c r="B6" s="42" t="s">
        <v>15</v>
      </c>
      <c r="C6" s="43"/>
      <c r="D6" s="11">
        <v>2005</v>
      </c>
      <c r="E6" s="11">
        <v>2006</v>
      </c>
      <c r="F6" s="11">
        <v>2007</v>
      </c>
      <c r="G6" s="11">
        <v>2008</v>
      </c>
      <c r="H6" s="11">
        <v>2009</v>
      </c>
      <c r="I6" s="11">
        <v>2010</v>
      </c>
      <c r="J6" s="11">
        <v>2011</v>
      </c>
      <c r="K6" s="11">
        <v>2012</v>
      </c>
      <c r="L6" s="11">
        <v>2013</v>
      </c>
      <c r="M6" s="11">
        <v>2014</v>
      </c>
      <c r="N6" s="11">
        <v>2015</v>
      </c>
      <c r="O6" s="11">
        <v>2016</v>
      </c>
      <c r="P6" s="11">
        <v>2017</v>
      </c>
      <c r="Q6" s="11">
        <v>2018</v>
      </c>
      <c r="R6" s="11">
        <v>2019</v>
      </c>
    </row>
    <row r="7" spans="1:18" s="8" customFormat="1" ht="24.95" customHeight="1" x14ac:dyDescent="0.2">
      <c r="A7" s="12" t="s">
        <v>9</v>
      </c>
      <c r="B7" s="36" t="s">
        <v>12</v>
      </c>
      <c r="C7" s="37"/>
      <c r="D7" s="13">
        <f>D8+D15</f>
        <v>9031.2170100000039</v>
      </c>
      <c r="E7" s="13">
        <f t="shared" ref="E7:M7" si="0">E8+E15</f>
        <v>10166.43001</v>
      </c>
      <c r="F7" s="13">
        <f t="shared" si="0"/>
        <v>11691.339000000013</v>
      </c>
      <c r="G7" s="13">
        <f t="shared" si="0"/>
        <v>11769.38800000001</v>
      </c>
      <c r="H7" s="13">
        <f t="shared" si="0"/>
        <v>13036.460000000003</v>
      </c>
      <c r="I7" s="13">
        <f t="shared" si="0"/>
        <v>12965.455999999996</v>
      </c>
      <c r="J7" s="13">
        <f t="shared" si="0"/>
        <v>13923.022093608261</v>
      </c>
      <c r="K7" s="13">
        <f t="shared" si="0"/>
        <v>14428.938917948613</v>
      </c>
      <c r="L7" s="13">
        <f t="shared" si="0"/>
        <v>15039.030394127978</v>
      </c>
      <c r="M7" s="13">
        <f t="shared" si="0"/>
        <v>14985.471607729425</v>
      </c>
      <c r="N7" s="13">
        <v>15453.738536522904</v>
      </c>
      <c r="O7" s="13">
        <v>17487.149125321859</v>
      </c>
      <c r="P7" s="13">
        <v>18443.601549943429</v>
      </c>
      <c r="Q7" s="13">
        <v>20090.09819561</v>
      </c>
      <c r="R7" s="13">
        <v>20994.597098155427</v>
      </c>
    </row>
    <row r="8" spans="1:18" s="8" customFormat="1" ht="50.1" customHeight="1" x14ac:dyDescent="0.2">
      <c r="A8" s="27" t="s">
        <v>0</v>
      </c>
      <c r="B8" s="38" t="s">
        <v>13</v>
      </c>
      <c r="C8" s="39"/>
      <c r="D8" s="28">
        <v>3470.5740000000005</v>
      </c>
      <c r="E8" s="28">
        <v>3535.1679999999997</v>
      </c>
      <c r="F8" s="28">
        <v>4153.1849999999995</v>
      </c>
      <c r="G8" s="28">
        <v>4143.6189999999988</v>
      </c>
      <c r="H8" s="28">
        <v>4524.0680000000002</v>
      </c>
      <c r="I8" s="28">
        <v>4584.2070000000022</v>
      </c>
      <c r="J8" s="28">
        <v>5314.9690000000028</v>
      </c>
      <c r="K8" s="29">
        <v>5854.5693331000011</v>
      </c>
      <c r="L8" s="28">
        <v>6115.6031250299975</v>
      </c>
      <c r="M8" s="28">
        <v>6273.5807691999989</v>
      </c>
      <c r="N8" s="28">
        <v>6296.0607895500025</v>
      </c>
      <c r="O8" s="28">
        <v>6814.9865395300003</v>
      </c>
      <c r="P8" s="28">
        <v>7067.6021005534376</v>
      </c>
      <c r="Q8" s="28">
        <v>7866.0234994199982</v>
      </c>
      <c r="R8" s="28">
        <v>8037.008168209999</v>
      </c>
    </row>
    <row r="9" spans="1:18" s="8" customFormat="1" ht="24" customHeight="1" x14ac:dyDescent="0.2">
      <c r="A9" s="14"/>
      <c r="B9" s="30" t="s">
        <v>3</v>
      </c>
      <c r="C9" s="23" t="s">
        <v>16</v>
      </c>
      <c r="D9" s="15">
        <v>1219.6470000000002</v>
      </c>
      <c r="E9" s="15">
        <v>1215.4659999999999</v>
      </c>
      <c r="F9" s="15">
        <v>1486.1959999999999</v>
      </c>
      <c r="G9" s="15">
        <v>1568.4640000000006</v>
      </c>
      <c r="H9" s="15">
        <v>1646.9470000000001</v>
      </c>
      <c r="I9" s="15">
        <v>1739.8409999999997</v>
      </c>
      <c r="J9" s="15">
        <v>2183.8935390930878</v>
      </c>
      <c r="K9" s="16">
        <v>2483.6227057879059</v>
      </c>
      <c r="L9" s="15">
        <v>2525.7728765728493</v>
      </c>
      <c r="M9" s="15">
        <v>2584.6756370127137</v>
      </c>
      <c r="N9" s="15">
        <v>2558.5128565879486</v>
      </c>
      <c r="O9" s="15">
        <v>2851.4978590295391</v>
      </c>
      <c r="P9" s="15">
        <v>3019.6639210716194</v>
      </c>
      <c r="Q9" s="15">
        <v>3313.4119272352596</v>
      </c>
      <c r="R9" s="15">
        <v>3341.3577934887526</v>
      </c>
    </row>
    <row r="10" spans="1:18" s="8" customFormat="1" ht="24" customHeight="1" x14ac:dyDescent="0.2">
      <c r="A10" s="14"/>
      <c r="B10" s="31" t="s">
        <v>4</v>
      </c>
      <c r="C10" s="23" t="s">
        <v>17</v>
      </c>
      <c r="D10" s="15">
        <v>918.8119999999999</v>
      </c>
      <c r="E10" s="15">
        <v>959.67100000000005</v>
      </c>
      <c r="F10" s="15">
        <v>1065.462</v>
      </c>
      <c r="G10" s="15">
        <v>1007.528</v>
      </c>
      <c r="H10" s="15">
        <v>1176.1289999999999</v>
      </c>
      <c r="I10" s="15">
        <v>1063.9219999999998</v>
      </c>
      <c r="J10" s="15">
        <v>1142.2029598494246</v>
      </c>
      <c r="K10" s="16">
        <v>1085.7331836354253</v>
      </c>
      <c r="L10" s="15">
        <v>1233.904327925221</v>
      </c>
      <c r="M10" s="15">
        <v>1299.0383617335028</v>
      </c>
      <c r="N10" s="15">
        <v>1408.4917474488107</v>
      </c>
      <c r="O10" s="15">
        <v>1413.3843340959161</v>
      </c>
      <c r="P10" s="15">
        <v>1378.0458605515255</v>
      </c>
      <c r="Q10" s="15">
        <v>1639.775579130906</v>
      </c>
      <c r="R10" s="15">
        <v>1658.8169629196957</v>
      </c>
    </row>
    <row r="11" spans="1:18" s="8" customFormat="1" ht="24" customHeight="1" x14ac:dyDescent="0.2">
      <c r="A11" s="14"/>
      <c r="B11" s="31" t="s">
        <v>5</v>
      </c>
      <c r="C11" s="23" t="s">
        <v>18</v>
      </c>
      <c r="D11" s="15">
        <v>608.524</v>
      </c>
      <c r="E11" s="15">
        <v>617.40499999999997</v>
      </c>
      <c r="F11" s="15">
        <v>691.69099999999992</v>
      </c>
      <c r="G11" s="15">
        <v>660.00700000000029</v>
      </c>
      <c r="H11" s="15">
        <v>705.9</v>
      </c>
      <c r="I11" s="15">
        <v>734.28899999999987</v>
      </c>
      <c r="J11" s="15">
        <v>811.22299844099564</v>
      </c>
      <c r="K11" s="16">
        <v>826.73978327598957</v>
      </c>
      <c r="L11" s="15">
        <v>774.99986158882632</v>
      </c>
      <c r="M11" s="15">
        <v>773.97419069259877</v>
      </c>
      <c r="N11" s="15">
        <v>630.42564708827717</v>
      </c>
      <c r="O11" s="15">
        <v>723.49677147954799</v>
      </c>
      <c r="P11" s="15">
        <v>701.29077398879986</v>
      </c>
      <c r="Q11" s="15">
        <v>778.14070210444277</v>
      </c>
      <c r="R11" s="15">
        <v>818.49467293522616</v>
      </c>
    </row>
    <row r="12" spans="1:18" s="8" customFormat="1" ht="24" customHeight="1" x14ac:dyDescent="0.2">
      <c r="A12" s="14"/>
      <c r="B12" s="31" t="s">
        <v>6</v>
      </c>
      <c r="C12" s="23" t="s">
        <v>19</v>
      </c>
      <c r="D12" s="15">
        <v>236.57100000000003</v>
      </c>
      <c r="E12" s="15">
        <v>234.51400000000001</v>
      </c>
      <c r="F12" s="15">
        <v>288.88900000000001</v>
      </c>
      <c r="G12" s="15">
        <v>280.38899999999995</v>
      </c>
      <c r="H12" s="15">
        <v>290.01</v>
      </c>
      <c r="I12" s="15">
        <v>213.27800000000002</v>
      </c>
      <c r="J12" s="15">
        <v>198.59918918112271</v>
      </c>
      <c r="K12" s="16">
        <v>284.6847215607371</v>
      </c>
      <c r="L12" s="15">
        <v>331.90323515672014</v>
      </c>
      <c r="M12" s="15">
        <v>260.87018848277177</v>
      </c>
      <c r="N12" s="15">
        <v>326.32057428253017</v>
      </c>
      <c r="O12" s="15">
        <v>365.98331056255086</v>
      </c>
      <c r="P12" s="15">
        <v>376.26341741302673</v>
      </c>
      <c r="Q12" s="15">
        <v>435.03535356542119</v>
      </c>
      <c r="R12" s="15">
        <v>451.53303073030361</v>
      </c>
    </row>
    <row r="13" spans="1:18" s="8" customFormat="1" ht="24" customHeight="1" x14ac:dyDescent="0.2">
      <c r="A13" s="14"/>
      <c r="B13" s="31" t="s">
        <v>7</v>
      </c>
      <c r="C13" s="23" t="s">
        <v>20</v>
      </c>
      <c r="D13" s="15">
        <v>266.45999999999998</v>
      </c>
      <c r="E13" s="15">
        <v>285.56200000000001</v>
      </c>
      <c r="F13" s="15">
        <v>362.86500000000001</v>
      </c>
      <c r="G13" s="15">
        <v>370.55400000000009</v>
      </c>
      <c r="H13" s="15">
        <v>416.15699999999998</v>
      </c>
      <c r="I13" s="15">
        <v>520.49900000000002</v>
      </c>
      <c r="J13" s="15">
        <v>670.39265906436424</v>
      </c>
      <c r="K13" s="16">
        <v>803.56296688763962</v>
      </c>
      <c r="L13" s="15">
        <v>791.52556339463115</v>
      </c>
      <c r="M13" s="15">
        <v>891.750025205665</v>
      </c>
      <c r="N13" s="15">
        <v>960.3032645850061</v>
      </c>
      <c r="O13" s="15">
        <v>1017.2462491307069</v>
      </c>
      <c r="P13" s="15">
        <v>1001.5190826816703</v>
      </c>
      <c r="Q13" s="15">
        <v>1077.575181941156</v>
      </c>
      <c r="R13" s="15">
        <v>1088.81854265882</v>
      </c>
    </row>
    <row r="14" spans="1:18" s="8" customFormat="1" ht="24" customHeight="1" x14ac:dyDescent="0.2">
      <c r="A14" s="17"/>
      <c r="B14" s="32" t="s">
        <v>8</v>
      </c>
      <c r="C14" s="24" t="s">
        <v>21</v>
      </c>
      <c r="D14" s="18">
        <v>220.56</v>
      </c>
      <c r="E14" s="18">
        <v>222.55000000000007</v>
      </c>
      <c r="F14" s="18">
        <v>258.08199999999999</v>
      </c>
      <c r="G14" s="18">
        <v>256.67699999999996</v>
      </c>
      <c r="H14" s="18">
        <v>288.92500000000001</v>
      </c>
      <c r="I14" s="18">
        <v>312.37799999999999</v>
      </c>
      <c r="J14" s="18">
        <v>308.65765437100418</v>
      </c>
      <c r="K14" s="19">
        <v>370.22597195230287</v>
      </c>
      <c r="L14" s="18">
        <v>457.49726039175414</v>
      </c>
      <c r="M14" s="18">
        <v>463.27236607274688</v>
      </c>
      <c r="N14" s="18">
        <v>412.00669955742939</v>
      </c>
      <c r="O14" s="18">
        <v>443.3780152317392</v>
      </c>
      <c r="P14" s="18">
        <v>590.81904484679524</v>
      </c>
      <c r="Q14" s="18">
        <v>622.08475544281328</v>
      </c>
      <c r="R14" s="18">
        <v>677.98716547720176</v>
      </c>
    </row>
    <row r="15" spans="1:18" s="8" customFormat="1" ht="36.950000000000003" customHeight="1" x14ac:dyDescent="0.2">
      <c r="A15" s="27" t="s">
        <v>1</v>
      </c>
      <c r="B15" s="38" t="s">
        <v>14</v>
      </c>
      <c r="C15" s="39"/>
      <c r="D15" s="28">
        <v>5560.6430100000025</v>
      </c>
      <c r="E15" s="28">
        <v>6631.2620099999995</v>
      </c>
      <c r="F15" s="28">
        <v>7538.1540000000132</v>
      </c>
      <c r="G15" s="28">
        <v>7625.7690000000111</v>
      </c>
      <c r="H15" s="28">
        <v>8512.3920000000035</v>
      </c>
      <c r="I15" s="28">
        <v>8381.2489999999943</v>
      </c>
      <c r="J15" s="28">
        <v>8608.0530936082578</v>
      </c>
      <c r="K15" s="28">
        <v>8574.3695848486113</v>
      </c>
      <c r="L15" s="28">
        <v>8923.4272690979797</v>
      </c>
      <c r="M15" s="28">
        <v>8711.8908385294271</v>
      </c>
      <c r="N15" s="28">
        <v>9157.6777469729041</v>
      </c>
      <c r="O15" s="28">
        <v>10672.162585791857</v>
      </c>
      <c r="P15" s="28">
        <v>11375.999449389992</v>
      </c>
      <c r="Q15" s="28">
        <v>12224.074696190004</v>
      </c>
      <c r="R15" s="28">
        <v>12957.588929945428</v>
      </c>
    </row>
    <row r="16" spans="1:18" s="8" customFormat="1" ht="24" customHeight="1" x14ac:dyDescent="0.2">
      <c r="A16" s="14"/>
      <c r="B16" s="33">
        <v>131</v>
      </c>
      <c r="C16" s="25" t="s">
        <v>16</v>
      </c>
      <c r="D16" s="15">
        <v>3638.3278100000007</v>
      </c>
      <c r="E16" s="15">
        <v>4417.8106000000016</v>
      </c>
      <c r="F16" s="15">
        <v>4971.7629999999981</v>
      </c>
      <c r="G16" s="15">
        <v>4999.211000000003</v>
      </c>
      <c r="H16" s="15">
        <v>5559.0419999999931</v>
      </c>
      <c r="I16" s="15">
        <v>5428.7949999999919</v>
      </c>
      <c r="J16" s="15">
        <v>5651.8261111220745</v>
      </c>
      <c r="K16" s="15">
        <v>6051.2721442501133</v>
      </c>
      <c r="L16" s="15">
        <v>6119.3827086738065</v>
      </c>
      <c r="M16" s="15">
        <v>5987.2860304201376</v>
      </c>
      <c r="N16" s="15">
        <v>6383.685146696931</v>
      </c>
      <c r="O16" s="15">
        <v>7863.4217327393917</v>
      </c>
      <c r="P16" s="15">
        <v>8349.1236904499929</v>
      </c>
      <c r="Q16" s="15">
        <v>8823.7841430000044</v>
      </c>
      <c r="R16" s="15">
        <v>9300.212403571355</v>
      </c>
    </row>
    <row r="17" spans="1:18" s="8" customFormat="1" ht="24" customHeight="1" x14ac:dyDescent="0.2">
      <c r="A17" s="14"/>
      <c r="B17" s="34">
        <v>132</v>
      </c>
      <c r="C17" s="25" t="s">
        <v>22</v>
      </c>
      <c r="D17" s="15">
        <v>382.88368999999994</v>
      </c>
      <c r="E17" s="15">
        <v>508.28109999999975</v>
      </c>
      <c r="F17" s="15">
        <v>592.54899999999975</v>
      </c>
      <c r="G17" s="15">
        <v>606.87499999999977</v>
      </c>
      <c r="H17" s="15">
        <v>661.01200000000017</v>
      </c>
      <c r="I17" s="15">
        <v>727.84400000000005</v>
      </c>
      <c r="J17" s="15">
        <v>704.18868761382203</v>
      </c>
      <c r="K17" s="15">
        <v>550.56415164882048</v>
      </c>
      <c r="L17" s="15">
        <v>476.94595913433938</v>
      </c>
      <c r="M17" s="15">
        <v>379.73696705836875</v>
      </c>
      <c r="N17" s="15">
        <v>431.42830714936713</v>
      </c>
      <c r="O17" s="15">
        <v>493.65345899888007</v>
      </c>
      <c r="P17" s="15">
        <v>538.29108039999983</v>
      </c>
      <c r="Q17" s="15">
        <v>662.20972321000011</v>
      </c>
      <c r="R17" s="15">
        <v>796.47463344252003</v>
      </c>
    </row>
    <row r="18" spans="1:18" s="8" customFormat="1" ht="24" customHeight="1" x14ac:dyDescent="0.2">
      <c r="A18" s="14"/>
      <c r="B18" s="34">
        <v>133</v>
      </c>
      <c r="C18" s="25" t="s">
        <v>18</v>
      </c>
      <c r="D18" s="15">
        <v>609.15013999999985</v>
      </c>
      <c r="E18" s="15">
        <v>727.06299000000001</v>
      </c>
      <c r="F18" s="15">
        <v>906.52600000000007</v>
      </c>
      <c r="G18" s="15">
        <v>951.69300000000021</v>
      </c>
      <c r="H18" s="15">
        <v>1090.8889999999999</v>
      </c>
      <c r="I18" s="15">
        <v>1116.8400000000001</v>
      </c>
      <c r="J18" s="15">
        <v>1105.6450300000006</v>
      </c>
      <c r="K18" s="15">
        <v>826.07317073501088</v>
      </c>
      <c r="L18" s="15">
        <v>744.70551355041198</v>
      </c>
      <c r="M18" s="15">
        <v>800.77445468332201</v>
      </c>
      <c r="N18" s="15">
        <v>760.25860734145408</v>
      </c>
      <c r="O18" s="15">
        <v>760.8471849249986</v>
      </c>
      <c r="P18" s="15">
        <v>792.80018015999985</v>
      </c>
      <c r="Q18" s="15">
        <v>770.85868430999994</v>
      </c>
      <c r="R18" s="15">
        <v>750.74101142671998</v>
      </c>
    </row>
    <row r="19" spans="1:18" s="8" customFormat="1" ht="24" customHeight="1" x14ac:dyDescent="0.2">
      <c r="A19" s="14"/>
      <c r="B19" s="34">
        <v>134</v>
      </c>
      <c r="C19" s="25" t="s">
        <v>19</v>
      </c>
      <c r="D19" s="15">
        <v>9.9370900000000013</v>
      </c>
      <c r="E19" s="15">
        <v>6.0427400000000002</v>
      </c>
      <c r="F19" s="15">
        <v>8.5070000000000014</v>
      </c>
      <c r="G19" s="15">
        <v>12.905999999999999</v>
      </c>
      <c r="H19" s="15">
        <v>15.935</v>
      </c>
      <c r="I19" s="15">
        <v>13.783000000000001</v>
      </c>
      <c r="J19" s="15">
        <v>14.338950000000001</v>
      </c>
      <c r="K19" s="15">
        <v>16.54862</v>
      </c>
      <c r="L19" s="15">
        <v>2.0695999999999999</v>
      </c>
      <c r="M19" s="15">
        <v>0.5</v>
      </c>
      <c r="N19" s="15">
        <v>0.72199999999999998</v>
      </c>
      <c r="O19" s="15">
        <v>9.6045665903653195</v>
      </c>
      <c r="P19" s="15">
        <v>9.7649816000000005</v>
      </c>
      <c r="Q19" s="15">
        <v>11.720847839999999</v>
      </c>
      <c r="R19" s="15">
        <v>13.66383817360598</v>
      </c>
    </row>
    <row r="20" spans="1:18" s="8" customFormat="1" ht="24" customHeight="1" x14ac:dyDescent="0.2">
      <c r="A20" s="14"/>
      <c r="B20" s="34">
        <v>135</v>
      </c>
      <c r="C20" s="25" t="s">
        <v>20</v>
      </c>
      <c r="D20" s="15">
        <v>264.04486000000009</v>
      </c>
      <c r="E20" s="15">
        <v>299.36913000000004</v>
      </c>
      <c r="F20" s="15">
        <v>342.06100000000009</v>
      </c>
      <c r="G20" s="15">
        <v>360.82999999999993</v>
      </c>
      <c r="H20" s="15">
        <v>399.71000000000009</v>
      </c>
      <c r="I20" s="15">
        <v>340.11400000000009</v>
      </c>
      <c r="J20" s="15">
        <v>373.77740493392429</v>
      </c>
      <c r="K20" s="15">
        <v>326.54228049799372</v>
      </c>
      <c r="L20" s="15">
        <v>457.27612720131935</v>
      </c>
      <c r="M20" s="15">
        <v>437.20733529746701</v>
      </c>
      <c r="N20" s="15">
        <v>452.07464000000004</v>
      </c>
      <c r="O20" s="15">
        <v>373.51050723822112</v>
      </c>
      <c r="P20" s="15">
        <v>432.56286058000006</v>
      </c>
      <c r="Q20" s="15">
        <v>495.30846678999995</v>
      </c>
      <c r="R20" s="15">
        <v>522.77494077498989</v>
      </c>
    </row>
    <row r="21" spans="1:18" s="8" customFormat="1" ht="24" customHeight="1" thickBot="1" x14ac:dyDescent="0.25">
      <c r="A21" s="20"/>
      <c r="B21" s="35">
        <v>136</v>
      </c>
      <c r="C21" s="26" t="s">
        <v>23</v>
      </c>
      <c r="D21" s="21">
        <v>656.29941999999994</v>
      </c>
      <c r="E21" s="21">
        <v>672.69545000000005</v>
      </c>
      <c r="F21" s="21">
        <v>716.74799999999993</v>
      </c>
      <c r="G21" s="21">
        <v>694.25400000000002</v>
      </c>
      <c r="H21" s="21">
        <v>785.8040000000002</v>
      </c>
      <c r="I21" s="21">
        <v>753.87299999999982</v>
      </c>
      <c r="J21" s="21">
        <v>758.27690993843748</v>
      </c>
      <c r="K21" s="21">
        <v>803.36921771667403</v>
      </c>
      <c r="L21" s="21">
        <v>1123.0473605381062</v>
      </c>
      <c r="M21" s="21">
        <v>1106.3860510701331</v>
      </c>
      <c r="N21" s="21">
        <v>1129.5090457851527</v>
      </c>
      <c r="O21" s="21">
        <v>1171.1251353</v>
      </c>
      <c r="P21" s="21">
        <v>1253.4566562</v>
      </c>
      <c r="Q21" s="21">
        <v>1460.1928310400006</v>
      </c>
      <c r="R21" s="21">
        <v>1573.7221025562358</v>
      </c>
    </row>
    <row r="22" spans="1:18" s="8" customFormat="1" ht="24.95" customHeight="1" x14ac:dyDescent="0.2"/>
    <row r="23" spans="1:18" s="8" customFormat="1" ht="11.25" x14ac:dyDescent="0.2">
      <c r="A23" s="22"/>
      <c r="B23" s="22"/>
    </row>
    <row r="24" spans="1:18" s="8" customFormat="1" ht="11.25" x14ac:dyDescent="0.2">
      <c r="A24" s="22"/>
      <c r="B24" s="22"/>
    </row>
  </sheetData>
  <mergeCells count="6">
    <mergeCell ref="B7:C7"/>
    <mergeCell ref="B15:C15"/>
    <mergeCell ref="B8:C8"/>
    <mergeCell ref="A1:L1"/>
    <mergeCell ref="A2:L2"/>
    <mergeCell ref="B6:C6"/>
  </mergeCells>
  <pageMargins left="0.78740157480314965" right="0.78740157480314965" top="0.59055118110236227" bottom="0.59055118110236227" header="0.31496062992125984" footer="0.31496062992125984"/>
  <pageSetup paperSize="9" scale="91" orientation="landscape" r:id="rId1"/>
  <ignoredErrors>
    <ignoredError sqref="B9:B14 A8 A15: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21100120b24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sojka7725</cp:lastModifiedBy>
  <cp:lastPrinted>2020-11-09T14:53:22Z</cp:lastPrinted>
  <dcterms:created xsi:type="dcterms:W3CDTF">2004-12-01T12:12:16Z</dcterms:created>
  <dcterms:modified xsi:type="dcterms:W3CDTF">2020-11-09T14:53:29Z</dcterms:modified>
</cp:coreProperties>
</file>