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55" yWindow="-270" windowWidth="13260" windowHeight="7020"/>
  </bookViews>
  <sheets>
    <sheet name="7-8" sheetId="1" r:id="rId1"/>
  </sheets>
  <definedNames>
    <definedName name="_xlnm.Print_Area" localSheetId="0">'7-8'!$A$1:$I$26</definedName>
  </definedNames>
  <calcPr calcId="125725"/>
  <customWorkbookViews>
    <customWorkbookView name="TS - vlastní zobrazení" guid="{D97B551F-611A-4B51-A4FC-831BAD56DC17}" mergeInterval="0" personalView="1" maximized="1" windowWidth="1396" windowHeight="878" activeSheetId="1"/>
    <customWorkbookView name="Ivo Václavíček - vlastní zobrazení" guid="{8758622A-7216-4C2B-8291-871F92D5EA24}" mergeInterval="0" personalView="1" maximized="1" windowWidth="1676" windowHeight="885" activeSheetId="1"/>
    <customWorkbookView name="Roman Kubín - vlastní zobrazení" guid="{6BBA6303-5953-447A-8EAC-EE976FEFC277}" mergeInterval="0" personalView="1" maximized="1" windowWidth="1676" windowHeight="878" activeSheetId="1"/>
    <customWorkbookView name="SystemService - vlastní zobrazení" guid="{841BA56D-1074-40BC-B75C-F66CA8D89115}" mergeInterval="0" personalView="1" xWindow="141" yWindow="5" windowWidth="876" windowHeight="441" activeSheetId="1"/>
    <customWorkbookView name="jileckova3417 - vlastní zobrazení" guid="{46993AD3-24E4-4AE5-A194-2558BC01FDFC}" mergeInterval="0" personalView="1" maximized="1" xWindow="1" yWindow="1" windowWidth="1024" windowHeight="551" activeSheetId="1"/>
  </customWorkbookViews>
</workbook>
</file>

<file path=xl/calcChain.xml><?xml version="1.0" encoding="utf-8"?>
<calcChain xmlns="http://schemas.openxmlformats.org/spreadsheetml/2006/main">
  <c r="H19" i="1"/>
  <c r="G19"/>
  <c r="F19"/>
  <c r="E19"/>
  <c r="D19"/>
  <c r="C19"/>
  <c r="B18"/>
  <c r="B17"/>
  <c r="B19" s="1"/>
  <c r="H13"/>
  <c r="G13"/>
  <c r="F13"/>
  <c r="E13"/>
  <c r="D13"/>
  <c r="C13"/>
  <c r="B12"/>
  <c r="B11"/>
  <c r="B13" l="1"/>
</calcChain>
</file>

<file path=xl/sharedStrings.xml><?xml version="1.0" encoding="utf-8"?>
<sst xmlns="http://schemas.openxmlformats.org/spreadsheetml/2006/main" count="45" uniqueCount="32">
  <si>
    <t xml:space="preserve">VEŘEJNÝ ŽIVOT A ROZHODOVÁNÍ </t>
  </si>
  <si>
    <t>PUBLIC LIFE AND DECISION-MAKING</t>
  </si>
  <si>
    <t>Pozice</t>
  </si>
  <si>
    <t>45+</t>
  </si>
  <si>
    <t>poručík a výše</t>
  </si>
  <si>
    <t>celkem</t>
  </si>
  <si>
    <r>
      <t xml:space="preserve">celkem/ </t>
    </r>
    <r>
      <rPr>
        <i/>
        <sz val="8"/>
        <rFont val="Arial CE"/>
        <family val="2"/>
        <charset val="238"/>
      </rPr>
      <t>Total</t>
    </r>
  </si>
  <si>
    <t xml:space="preserve">Source: Ministry of Defence </t>
  </si>
  <si>
    <t xml:space="preserve">Pramen: Ministerstvo obrany </t>
  </si>
  <si>
    <t>štábní praporčík
  a nižší</t>
  </si>
  <si>
    <t>Ranks</t>
  </si>
  <si>
    <t>Total</t>
  </si>
  <si>
    <t>person</t>
  </si>
  <si>
    <r>
      <t xml:space="preserve">Muži ve věku (v letech)/ </t>
    </r>
    <r>
      <rPr>
        <i/>
        <sz val="8"/>
        <rFont val="Arial CE"/>
        <family val="2"/>
        <charset val="238"/>
      </rPr>
      <t>Males aged (years)</t>
    </r>
  </si>
  <si>
    <r>
      <t xml:space="preserve">Ženy ve věku (v letech)/ </t>
    </r>
    <r>
      <rPr>
        <i/>
        <sz val="8"/>
        <rFont val="Arial CE"/>
        <family val="2"/>
        <charset val="238"/>
      </rPr>
      <t>Females aged (years)</t>
    </r>
  </si>
  <si>
    <t xml:space="preserve"> </t>
  </si>
  <si>
    <t>lieutenant
  and higher ranks</t>
  </si>
  <si>
    <t>staff warrant
  officer and lower ranks</t>
  </si>
  <si>
    <t>Počet osob</t>
  </si>
  <si>
    <r>
      <t xml:space="preserve">do 25 / </t>
    </r>
    <r>
      <rPr>
        <i/>
        <sz val="8"/>
        <rFont val="Arial CE"/>
        <charset val="238"/>
      </rPr>
      <t>below 25</t>
    </r>
  </si>
  <si>
    <t>25–29</t>
  </si>
  <si>
    <t>30–34</t>
  </si>
  <si>
    <t>35–39</t>
  </si>
  <si>
    <t>40–44</t>
  </si>
  <si>
    <r>
      <t>štábní praporčík
  a nižší</t>
    </r>
    <r>
      <rPr>
        <vertAlign val="superscript"/>
        <sz val="8"/>
        <rFont val="Arial CE"/>
        <charset val="238"/>
      </rPr>
      <t>2)</t>
    </r>
  </si>
  <si>
    <r>
      <t>staff warrant
  officer and lower ranks</t>
    </r>
    <r>
      <rPr>
        <i/>
        <vertAlign val="superscript"/>
        <sz val="8"/>
        <rFont val="Arial CE"/>
        <charset val="238"/>
      </rPr>
      <t xml:space="preserve">2) </t>
    </r>
  </si>
  <si>
    <r>
      <rPr>
        <vertAlign val="superscript"/>
        <sz val="8"/>
        <rFont val="Arial CE"/>
        <charset val="238"/>
      </rPr>
      <t xml:space="preserve">1) </t>
    </r>
    <r>
      <rPr>
        <sz val="8"/>
        <rFont val="Arial CE"/>
        <family val="2"/>
        <charset val="238"/>
      </rPr>
      <t>Data nezahrnují občanské zaměstnance.</t>
    </r>
  </si>
  <si>
    <r>
      <rPr>
        <vertAlign val="superscript"/>
        <sz val="8"/>
        <rFont val="Arial CE"/>
        <charset val="238"/>
      </rPr>
      <t>2)</t>
    </r>
    <r>
      <rPr>
        <sz val="8"/>
        <rFont val="Arial CE"/>
        <charset val="238"/>
      </rPr>
      <t xml:space="preserve"> Od 1. 1. 2011 došlo ke změně hodností. Hodnost podporučík byla zrušena.</t>
    </r>
  </si>
  <si>
    <r>
      <rPr>
        <i/>
        <vertAlign val="superscript"/>
        <sz val="8"/>
        <rFont val="Arial CE"/>
        <charset val="238"/>
      </rPr>
      <t>2)</t>
    </r>
    <r>
      <rPr>
        <i/>
        <sz val="8"/>
        <rFont val="Arial CE"/>
        <charset val="238"/>
      </rPr>
      <t xml:space="preserve"> Ranks in the Army of the CR were changed on 1 January 2011. The second lieutenant rank was dismissed.</t>
    </r>
  </si>
  <si>
    <r>
      <rPr>
        <i/>
        <vertAlign val="superscript"/>
        <sz val="8"/>
        <rFont val="Arial CE"/>
        <charset val="238"/>
      </rPr>
      <t>1)</t>
    </r>
    <r>
      <rPr>
        <i/>
        <sz val="8"/>
        <rFont val="Arial CE"/>
        <charset val="238"/>
      </rPr>
      <t xml:space="preserve"> Excludes civil employees and civil servants.</t>
    </r>
  </si>
  <si>
    <r>
      <t>7 - 8. Ženy a muži ve vyšších a nižších pozicích v Armádě ČR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family val="2"/>
        <charset val="238"/>
      </rPr>
      <t xml:space="preserve"> podle věku k 1. 10. 2019</t>
    </r>
  </si>
  <si>
    <r>
      <t xml:space="preserve">        Females and males in higher and lower positions in the Army of the CR </t>
    </r>
    <r>
      <rPr>
        <i/>
        <vertAlign val="superscript"/>
        <sz val="10"/>
        <rFont val="Arial CE"/>
        <charset val="238"/>
      </rPr>
      <t>1)</t>
    </r>
    <r>
      <rPr>
        <i/>
        <sz val="10"/>
        <rFont val="Arial CE"/>
        <family val="2"/>
        <charset val="238"/>
      </rPr>
      <t xml:space="preserve"> by age as at 1 October 2019</t>
    </r>
  </si>
</sst>
</file>

<file path=xl/styles.xml><?xml version="1.0" encoding="utf-8"?>
<styleSheet xmlns="http://schemas.openxmlformats.org/spreadsheetml/2006/main">
  <numFmts count="4">
    <numFmt numFmtId="164" formatCode="#\ ##0"/>
    <numFmt numFmtId="165" formatCode="#,##0.0_ ;\-#,##0.0\ "/>
    <numFmt numFmtId="166" formatCode="#,##0&quot;  &quot;"/>
    <numFmt numFmtId="167" formatCode="0.0"/>
  </numFmts>
  <fonts count="21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0"/>
      <name val="Arial"/>
      <family val="2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 CE"/>
      <family val="2"/>
      <charset val="238"/>
    </font>
    <font>
      <b/>
      <sz val="8"/>
      <name val="Arial CE"/>
      <family val="2"/>
      <charset val="238"/>
    </font>
    <font>
      <vertAlign val="superscript"/>
      <sz val="8"/>
      <name val="Arial CE"/>
      <charset val="238"/>
    </font>
    <font>
      <i/>
      <vertAlign val="superscript"/>
      <sz val="8"/>
      <name val="Arial CE"/>
      <charset val="238"/>
    </font>
    <font>
      <b/>
      <vertAlign val="superscript"/>
      <sz val="10"/>
      <name val="Arial CE"/>
      <charset val="238"/>
    </font>
    <font>
      <i/>
      <vertAlign val="superscript"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" fontId="1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2" fillId="0" borderId="0"/>
    <xf numFmtId="0" fontId="13" fillId="0" borderId="0"/>
    <xf numFmtId="0" fontId="13" fillId="0" borderId="0"/>
    <xf numFmtId="2" fontId="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right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/>
    <xf numFmtId="1" fontId="1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7" fillId="0" borderId="2" xfId="0" applyFont="1" applyFill="1" applyBorder="1" applyAlignment="1">
      <alignment wrapText="1"/>
    </xf>
    <xf numFmtId="0" fontId="8" fillId="0" borderId="5" xfId="0" applyFont="1" applyFill="1" applyBorder="1"/>
    <xf numFmtId="0" fontId="7" fillId="0" borderId="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/>
    <xf numFmtId="0" fontId="8" fillId="0" borderId="8" xfId="0" applyFont="1" applyFill="1" applyBorder="1"/>
    <xf numFmtId="0" fontId="11" fillId="0" borderId="0" xfId="0" applyFont="1" applyFill="1"/>
    <xf numFmtId="0" fontId="15" fillId="0" borderId="0" xfId="0" applyFont="1" applyFill="1" applyBorder="1" applyAlignment="1">
      <alignment horizontal="left"/>
    </xf>
    <xf numFmtId="0" fontId="16" fillId="2" borderId="0" xfId="0" applyFont="1" applyFill="1" applyBorder="1" applyAlignment="1"/>
    <xf numFmtId="0" fontId="16" fillId="0" borderId="0" xfId="0" applyFont="1" applyFill="1" applyBorder="1" applyAlignment="1"/>
    <xf numFmtId="165" fontId="0" fillId="0" borderId="0" xfId="0" applyNumberFormat="1" applyFill="1"/>
    <xf numFmtId="0" fontId="7" fillId="0" borderId="0" xfId="0" applyFont="1" applyFill="1" applyBorder="1" applyAlignment="1">
      <alignment horizontal="left" indent="3"/>
    </xf>
    <xf numFmtId="166" fontId="7" fillId="0" borderId="0" xfId="18" applyNumberFormat="1" applyFont="1" applyFill="1" applyBorder="1"/>
    <xf numFmtId="167" fontId="8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10" fillId="0" borderId="0" xfId="0" applyFont="1" applyFill="1"/>
    <xf numFmtId="0" fontId="8" fillId="0" borderId="4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12" fillId="0" borderId="0" xfId="0" applyFont="1" applyFill="1"/>
    <xf numFmtId="0" fontId="14" fillId="0" borderId="0" xfId="0" applyFont="1" applyFill="1" applyBorder="1" applyAlignment="1">
      <alignment horizontal="left" indent="1"/>
    </xf>
    <xf numFmtId="0" fontId="16" fillId="3" borderId="0" xfId="0" applyFont="1" applyFill="1" applyBorder="1" applyAlignment="1"/>
    <xf numFmtId="0" fontId="16" fillId="3" borderId="10" xfId="0" applyFont="1" applyFill="1" applyBorder="1" applyAlignment="1"/>
    <xf numFmtId="0" fontId="16" fillId="3" borderId="8" xfId="0" applyFont="1" applyFill="1" applyBorder="1" applyAlignment="1"/>
    <xf numFmtId="0" fontId="10" fillId="0" borderId="0" xfId="0" applyFont="1" applyFill="1" applyBorder="1"/>
    <xf numFmtId="1" fontId="14" fillId="4" borderId="8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Fill="1" applyBorder="1"/>
    <xf numFmtId="167" fontId="0" fillId="0" borderId="0" xfId="0" applyNumberFormat="1" applyFill="1" applyBorder="1"/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vertical="top" wrapText="1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</cellXfs>
  <cellStyles count="19">
    <cellStyle name="Finanční" xfId="1"/>
    <cellStyle name="Finanční 2" xfId="2"/>
    <cellStyle name="Finanční 3" xfId="3"/>
    <cellStyle name="Finanční0" xfId="4"/>
    <cellStyle name="Finanční0 2" xfId="5"/>
    <cellStyle name="Finanční0 3" xfId="6"/>
    <cellStyle name="Normal_FAM2-3" xfId="7"/>
    <cellStyle name="normální" xfId="0" builtinId="0"/>
    <cellStyle name="normální 2" xfId="8"/>
    <cellStyle name="normální 3" xfId="9"/>
    <cellStyle name="Pevný" xfId="10"/>
    <cellStyle name="Pevný 2" xfId="11"/>
    <cellStyle name="Pevný 2 2" xfId="12"/>
    <cellStyle name="Pevný 2 3" xfId="13"/>
    <cellStyle name="Pevný 3" xfId="14"/>
    <cellStyle name="Pevný 4" xfId="15"/>
    <cellStyle name="Pevný 5" xfId="16"/>
    <cellStyle name="Pevný 6" xfId="17"/>
    <cellStyle name="procent" xfId="1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9"/>
  <sheetViews>
    <sheetView tabSelected="1" zoomScaleNormal="100" workbookViewId="0">
      <selection activeCell="J2" sqref="J2"/>
    </sheetView>
  </sheetViews>
  <sheetFormatPr defaultRowHeight="12.75"/>
  <cols>
    <col min="1" max="1" width="13.5703125" style="2" customWidth="1"/>
    <col min="2" max="2" width="10.42578125" style="2" customWidth="1"/>
    <col min="3" max="8" width="8.140625" style="2" customWidth="1"/>
    <col min="9" max="9" width="19.140625" style="2" customWidth="1"/>
    <col min="10" max="16384" width="9.140625" style="2"/>
  </cols>
  <sheetData>
    <row r="1" spans="1:39">
      <c r="A1" s="1" t="s">
        <v>0</v>
      </c>
      <c r="I1" s="3" t="s">
        <v>1</v>
      </c>
    </row>
    <row r="2" spans="1:39">
      <c r="A2" s="1"/>
      <c r="I2" s="3"/>
    </row>
    <row r="3" spans="1:39" ht="14.25">
      <c r="A3" s="1" t="s">
        <v>30</v>
      </c>
      <c r="B3" s="1"/>
      <c r="I3" s="31"/>
    </row>
    <row r="4" spans="1:39" ht="14.25">
      <c r="A4" s="4" t="s">
        <v>31</v>
      </c>
      <c r="B4" s="4"/>
    </row>
    <row r="5" spans="1:39" s="27" customFormat="1" ht="3" customHeigh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39">
      <c r="A6" s="5" t="s">
        <v>8</v>
      </c>
      <c r="B6" s="4"/>
      <c r="I6" s="6" t="s">
        <v>7</v>
      </c>
    </row>
    <row r="7" spans="1:39" s="27" customFormat="1" ht="3" customHeigh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</row>
    <row r="8" spans="1:39">
      <c r="A8" s="28" t="s">
        <v>18</v>
      </c>
      <c r="B8" s="4"/>
      <c r="I8" s="6" t="s">
        <v>12</v>
      </c>
    </row>
    <row r="9" spans="1:39">
      <c r="A9" s="45" t="s">
        <v>2</v>
      </c>
      <c r="B9" s="51" t="s">
        <v>14</v>
      </c>
      <c r="C9" s="51"/>
      <c r="D9" s="51"/>
      <c r="E9" s="51"/>
      <c r="F9" s="51"/>
      <c r="G9" s="51"/>
      <c r="H9" s="51"/>
      <c r="I9" s="49" t="s">
        <v>10</v>
      </c>
    </row>
    <row r="10" spans="1:39" ht="22.5">
      <c r="A10" s="46"/>
      <c r="B10" s="7" t="s">
        <v>6</v>
      </c>
      <c r="C10" s="8" t="s">
        <v>19</v>
      </c>
      <c r="D10" s="7" t="s">
        <v>20</v>
      </c>
      <c r="E10" s="7" t="s">
        <v>21</v>
      </c>
      <c r="F10" s="7" t="s">
        <v>22</v>
      </c>
      <c r="G10" s="7" t="s">
        <v>23</v>
      </c>
      <c r="H10" s="9" t="s">
        <v>3</v>
      </c>
      <c r="I10" s="50"/>
      <c r="K10" s="20"/>
    </row>
    <row r="11" spans="1:39" ht="33" customHeight="1">
      <c r="A11" s="10" t="s">
        <v>4</v>
      </c>
      <c r="B11" s="11">
        <f>SUM(C11:H11)</f>
        <v>1250</v>
      </c>
      <c r="C11" s="11">
        <v>6</v>
      </c>
      <c r="D11" s="11">
        <v>149</v>
      </c>
      <c r="E11" s="11">
        <v>246</v>
      </c>
      <c r="F11" s="11">
        <v>348</v>
      </c>
      <c r="G11" s="11">
        <v>294</v>
      </c>
      <c r="H11" s="11">
        <v>207</v>
      </c>
      <c r="I11" s="29" t="s">
        <v>16</v>
      </c>
      <c r="K11" s="32"/>
      <c r="L11" s="12"/>
      <c r="O11" s="12"/>
      <c r="P11" s="12"/>
      <c r="Q11" s="12"/>
      <c r="R11" s="12"/>
    </row>
    <row r="12" spans="1:39" ht="35.25" customHeight="1">
      <c r="A12" s="13" t="s">
        <v>24</v>
      </c>
      <c r="B12" s="11">
        <f>SUM(C12:H12)</f>
        <v>2077</v>
      </c>
      <c r="C12" s="11">
        <v>350</v>
      </c>
      <c r="D12" s="16">
        <v>273</v>
      </c>
      <c r="E12" s="16">
        <v>252</v>
      </c>
      <c r="F12" s="16">
        <v>406</v>
      </c>
      <c r="G12" s="16">
        <v>307</v>
      </c>
      <c r="H12" s="16">
        <v>489</v>
      </c>
      <c r="I12" s="30" t="s">
        <v>25</v>
      </c>
      <c r="L12" s="12"/>
      <c r="O12" s="12"/>
      <c r="P12" s="12"/>
      <c r="Q12" s="12"/>
      <c r="R12" s="12"/>
    </row>
    <row r="13" spans="1:39">
      <c r="A13" s="10" t="s">
        <v>5</v>
      </c>
      <c r="B13" s="37">
        <f>SUM(B11:B12)</f>
        <v>3327</v>
      </c>
      <c r="C13" s="37">
        <f t="shared" ref="C13:H13" si="0">SUM(C11:C12)</f>
        <v>356</v>
      </c>
      <c r="D13" s="37">
        <f t="shared" si="0"/>
        <v>422</v>
      </c>
      <c r="E13" s="37">
        <f t="shared" si="0"/>
        <v>498</v>
      </c>
      <c r="F13" s="37">
        <f t="shared" si="0"/>
        <v>754</v>
      </c>
      <c r="G13" s="37">
        <f t="shared" si="0"/>
        <v>601</v>
      </c>
      <c r="H13" s="37">
        <f t="shared" si="0"/>
        <v>696</v>
      </c>
      <c r="I13" s="14" t="s">
        <v>11</v>
      </c>
      <c r="J13" s="12"/>
      <c r="K13" s="12"/>
      <c r="L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39" ht="3.95" customHeight="1">
      <c r="A14" s="35"/>
      <c r="B14" s="33"/>
      <c r="C14" s="33"/>
      <c r="D14" s="33"/>
      <c r="E14" s="33"/>
      <c r="F14" s="33"/>
      <c r="G14" s="33"/>
      <c r="H14" s="34"/>
      <c r="I14" s="35"/>
      <c r="J14" s="12"/>
      <c r="K14" s="12"/>
      <c r="L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21"/>
      <c r="AE14" s="21"/>
      <c r="AF14" s="21"/>
      <c r="AG14" s="21"/>
      <c r="AH14" s="21"/>
      <c r="AI14" s="22"/>
      <c r="AJ14" s="22"/>
      <c r="AK14" s="22"/>
      <c r="AL14" s="22"/>
      <c r="AM14" s="23"/>
    </row>
    <row r="15" spans="1:39">
      <c r="A15" s="47" t="s">
        <v>2</v>
      </c>
      <c r="B15" s="52" t="s">
        <v>13</v>
      </c>
      <c r="C15" s="52"/>
      <c r="D15" s="52"/>
      <c r="E15" s="52"/>
      <c r="F15" s="52"/>
      <c r="G15" s="52"/>
      <c r="H15" s="52"/>
      <c r="I15" s="49" t="s">
        <v>10</v>
      </c>
      <c r="J15" s="12"/>
      <c r="K15" s="12"/>
      <c r="L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39" ht="22.5">
      <c r="A16" s="48"/>
      <c r="B16" s="15" t="s">
        <v>6</v>
      </c>
      <c r="C16" s="8" t="s">
        <v>19</v>
      </c>
      <c r="D16" s="7" t="s">
        <v>20</v>
      </c>
      <c r="E16" s="7" t="s">
        <v>21</v>
      </c>
      <c r="F16" s="7" t="s">
        <v>22</v>
      </c>
      <c r="G16" s="7" t="s">
        <v>23</v>
      </c>
      <c r="H16" s="9" t="s">
        <v>3</v>
      </c>
      <c r="I16" s="50"/>
      <c r="K16" s="20"/>
      <c r="L16" s="12"/>
      <c r="O16" s="12"/>
      <c r="P16" s="12"/>
      <c r="Q16" s="12"/>
      <c r="R16" s="12"/>
    </row>
    <row r="17" spans="1:23" ht="34.5" customHeight="1">
      <c r="A17" s="10" t="s">
        <v>4</v>
      </c>
      <c r="B17" s="11">
        <f>SUM(C17:H17)</f>
        <v>5150</v>
      </c>
      <c r="C17" s="11">
        <v>35</v>
      </c>
      <c r="D17" s="11">
        <v>577</v>
      </c>
      <c r="E17" s="11">
        <v>712</v>
      </c>
      <c r="F17" s="11">
        <v>1122</v>
      </c>
      <c r="G17" s="11">
        <v>1074</v>
      </c>
      <c r="H17" s="11">
        <v>1630</v>
      </c>
      <c r="I17" s="30" t="s">
        <v>16</v>
      </c>
      <c r="L17" s="12"/>
      <c r="M17" s="12"/>
      <c r="N17" s="12"/>
      <c r="O17" s="12"/>
      <c r="P17" s="12"/>
      <c r="Q17" s="12"/>
      <c r="R17" s="12"/>
    </row>
    <row r="18" spans="1:23" ht="34.5" customHeight="1">
      <c r="A18" s="13" t="s">
        <v>9</v>
      </c>
      <c r="B18" s="11">
        <f>SUM(C18:H18)</f>
        <v>17523</v>
      </c>
      <c r="C18" s="11">
        <v>2456</v>
      </c>
      <c r="D18" s="16">
        <v>3207</v>
      </c>
      <c r="E18" s="16">
        <v>2551</v>
      </c>
      <c r="F18" s="16">
        <v>3558</v>
      </c>
      <c r="G18" s="16">
        <v>3062</v>
      </c>
      <c r="H18" s="16">
        <v>2689</v>
      </c>
      <c r="I18" s="30" t="s">
        <v>17</v>
      </c>
      <c r="L18" s="12"/>
      <c r="M18" s="12"/>
      <c r="N18" s="12"/>
      <c r="O18" s="12"/>
      <c r="P18" s="12"/>
      <c r="Q18" s="12"/>
      <c r="R18" s="12"/>
    </row>
    <row r="19" spans="1:23">
      <c r="A19" s="17" t="s">
        <v>5</v>
      </c>
      <c r="B19" s="37">
        <f t="shared" ref="B19:H19" si="1">SUM(B17:B18)</f>
        <v>22673</v>
      </c>
      <c r="C19" s="37">
        <f t="shared" si="1"/>
        <v>2491</v>
      </c>
      <c r="D19" s="37">
        <f t="shared" si="1"/>
        <v>3784</v>
      </c>
      <c r="E19" s="37">
        <f t="shared" si="1"/>
        <v>3263</v>
      </c>
      <c r="F19" s="37">
        <f t="shared" si="1"/>
        <v>4680</v>
      </c>
      <c r="G19" s="37">
        <f t="shared" si="1"/>
        <v>4136</v>
      </c>
      <c r="H19" s="37">
        <f t="shared" si="1"/>
        <v>4319</v>
      </c>
      <c r="I19" s="18" t="s">
        <v>11</v>
      </c>
      <c r="L19" s="12"/>
      <c r="M19" s="12"/>
      <c r="N19" s="12"/>
      <c r="O19" s="12"/>
      <c r="P19" s="12"/>
      <c r="Q19" s="12"/>
      <c r="R19" s="12"/>
    </row>
    <row r="20" spans="1:23" s="27" customFormat="1" ht="3" customHeight="1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1:23">
      <c r="A21" s="36" t="s">
        <v>26</v>
      </c>
      <c r="F21" s="43" t="s">
        <v>29</v>
      </c>
      <c r="G21" s="43"/>
      <c r="H21" s="43"/>
      <c r="I21" s="43"/>
    </row>
    <row r="22" spans="1:23" ht="37.5" customHeight="1">
      <c r="A22" s="53" t="s">
        <v>27</v>
      </c>
      <c r="B22" s="54"/>
      <c r="C22" s="54"/>
      <c r="F22" s="44" t="s">
        <v>28</v>
      </c>
      <c r="G22" s="44"/>
      <c r="H22" s="44"/>
      <c r="I22" s="44"/>
    </row>
    <row r="23" spans="1:23" ht="5.25" customHeight="1"/>
    <row r="24" spans="1:23">
      <c r="A24" s="28"/>
    </row>
    <row r="25" spans="1:23">
      <c r="A25" s="19" t="s">
        <v>15</v>
      </c>
    </row>
    <row r="26" spans="1:23">
      <c r="A26" s="19"/>
    </row>
    <row r="32" spans="1:23">
      <c r="L32" s="38"/>
      <c r="M32" s="38"/>
      <c r="N32" s="39"/>
      <c r="O32" s="40"/>
      <c r="P32" s="40"/>
      <c r="Q32" s="39"/>
      <c r="R32" s="41"/>
      <c r="S32" s="41"/>
      <c r="T32" s="39"/>
      <c r="U32" s="40"/>
      <c r="V32" s="40"/>
      <c r="W32" s="39"/>
    </row>
    <row r="33" spans="12:23">
      <c r="L33" s="38"/>
      <c r="M33" s="38"/>
      <c r="N33" s="39"/>
      <c r="O33" s="40"/>
      <c r="P33" s="40"/>
      <c r="Q33" s="39"/>
      <c r="R33" s="41"/>
      <c r="S33" s="42"/>
      <c r="T33" s="39"/>
      <c r="U33" s="40"/>
      <c r="V33" s="40"/>
      <c r="W33" s="39"/>
    </row>
    <row r="34" spans="12:23">
      <c r="L34" s="38"/>
      <c r="M34" s="38"/>
      <c r="N34" s="39"/>
      <c r="O34" s="40"/>
      <c r="P34" s="40"/>
      <c r="Q34" s="39"/>
      <c r="R34" s="41"/>
      <c r="S34" s="42"/>
      <c r="T34" s="39"/>
      <c r="U34" s="40"/>
      <c r="V34" s="40"/>
      <c r="W34" s="39"/>
    </row>
    <row r="35" spans="12:23">
      <c r="L35" s="38"/>
      <c r="M35" s="38"/>
      <c r="N35" s="39"/>
      <c r="O35" s="40"/>
      <c r="P35" s="40"/>
      <c r="Q35" s="39"/>
      <c r="R35" s="41"/>
      <c r="S35" s="42"/>
      <c r="T35" s="39"/>
      <c r="U35" s="40"/>
      <c r="V35" s="40"/>
      <c r="W35" s="39"/>
    </row>
    <row r="36" spans="12:23">
      <c r="L36" s="38"/>
      <c r="M36" s="38"/>
      <c r="N36" s="39"/>
      <c r="O36" s="40"/>
      <c r="P36" s="40"/>
      <c r="Q36" s="39"/>
      <c r="R36" s="41"/>
      <c r="S36" s="42"/>
      <c r="T36" s="39"/>
      <c r="U36" s="40"/>
      <c r="V36" s="40"/>
      <c r="W36" s="39"/>
    </row>
    <row r="37" spans="12:23">
      <c r="L37" s="38"/>
      <c r="M37" s="38"/>
      <c r="N37" s="39"/>
      <c r="O37" s="40"/>
      <c r="P37" s="40"/>
      <c r="Q37" s="39"/>
      <c r="R37" s="41"/>
      <c r="S37" s="42"/>
      <c r="T37" s="39"/>
      <c r="U37" s="40"/>
      <c r="V37" s="40"/>
      <c r="W37" s="39"/>
    </row>
    <row r="38" spans="12:23">
      <c r="L38" s="39"/>
      <c r="M38" s="39"/>
      <c r="N38" s="39"/>
      <c r="O38" s="40"/>
      <c r="P38" s="40"/>
      <c r="Q38" s="39"/>
      <c r="R38" s="39"/>
      <c r="S38" s="39"/>
      <c r="T38" s="39"/>
      <c r="U38" s="40"/>
      <c r="V38" s="40"/>
      <c r="W38" s="39"/>
    </row>
    <row r="39" spans="12:23"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</sheetData>
  <customSheetViews>
    <customSheetView guid="{D97B551F-611A-4B51-A4FC-831BAD56DC17}" fitToPage="1" showRuler="0">
      <selection activeCell="E25" sqref="E25"/>
      <pageMargins left="0.78740157499999996" right="0.78740157499999996" top="0.984251969" bottom="0.984251969" header="0.4921259845" footer="0.4921259845"/>
      <pageSetup paperSize="9" scale="99" orientation="portrait" horizontalDpi="1200" verticalDpi="1200" r:id="rId1"/>
      <headerFooter alignWithMargins="0"/>
    </customSheetView>
    <customSheetView guid="{8758622A-7216-4C2B-8291-871F92D5EA24}" scale="190" fitToPage="1" showRuler="0">
      <selection activeCell="J13" sqref="J13"/>
      <pageMargins left="0.78740157499999996" right="0.78740157499999996" top="0.984251969" bottom="0.984251969" header="0.4921259845" footer="0.4921259845"/>
      <pageSetup paperSize="9" scale="99" orientation="portrait" horizontalDpi="1200" verticalDpi="1200" r:id="rId2"/>
      <headerFooter alignWithMargins="0"/>
    </customSheetView>
    <customSheetView guid="{6BBA6303-5953-447A-8EAC-EE976FEFC277}" scale="190" fitToPage="1" showRuler="0">
      <pageMargins left="0.78740157499999996" right="0.78740157499999996" top="0.984251969" bottom="0.984251969" header="0.4921259845" footer="0.4921259845"/>
      <pageSetup paperSize="9" scale="99" orientation="portrait" horizontalDpi="1200" verticalDpi="1200" r:id="rId3"/>
      <headerFooter alignWithMargins="0"/>
    </customSheetView>
    <customSheetView guid="{841BA56D-1074-40BC-B75C-F66CA8D89115}" fitToPage="1">
      <selection activeCell="E25" sqref="E25"/>
      <pageMargins left="0.78740157499999996" right="0.78740157499999996" top="0.984251969" bottom="0.984251969" header="0.4921259845" footer="0.4921259845"/>
      <pageSetup paperSize="9" scale="99" orientation="portrait" horizontalDpi="1200" verticalDpi="1200" r:id="rId4"/>
      <headerFooter alignWithMargins="0"/>
    </customSheetView>
    <customSheetView guid="{46993AD3-24E4-4AE5-A194-2558BC01FDFC}" showPageBreaks="1" fitToPage="1">
      <selection activeCell="J1" sqref="J1"/>
      <pageMargins left="0.78740157480314965" right="0.78740157480314965" top="0.98425196850393704" bottom="0.98425196850393704" header="0.51181102362204722" footer="0.51181102362204722"/>
      <pageSetup paperSize="9" scale="99" orientation="portrait" horizontalDpi="1200" verticalDpi="1200" r:id="rId5"/>
      <headerFooter alignWithMargins="0"/>
    </customSheetView>
  </customSheetViews>
  <mergeCells count="9">
    <mergeCell ref="F21:I21"/>
    <mergeCell ref="F22:I22"/>
    <mergeCell ref="A9:A10"/>
    <mergeCell ref="A15:A16"/>
    <mergeCell ref="I9:I10"/>
    <mergeCell ref="I15:I16"/>
    <mergeCell ref="B9:H9"/>
    <mergeCell ref="B15:H15"/>
    <mergeCell ref="A22:C22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94" orientation="portrait" horizontalDpi="1200" verticalDpi="12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7-8</vt:lpstr>
      <vt:lpstr>'7-8'!Oblast_tisku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2019-01-02T12:10:09Z</cp:lastPrinted>
  <dcterms:created xsi:type="dcterms:W3CDTF">2008-12-18T14:37:43Z</dcterms:created>
  <dcterms:modified xsi:type="dcterms:W3CDTF">2019-10-10T13:37:42Z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