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144" firstSheet="1" activeTab="1"/>
  </bookViews>
  <sheets>
    <sheet name="tab02" sheetId="1" r:id="rId1"/>
    <sheet name="graf01" sheetId="5" r:id="rId2"/>
  </sheets>
  <definedNames>
    <definedName name="_xlnm.Print_Titles" localSheetId="0">'tab02'!$A:$A</definedName>
    <definedName name="_xlnm.Print_Area" localSheetId="0">'tab02'!$A$99:$V$144</definedName>
  </definedNames>
  <calcPr calcId="125725"/>
</workbook>
</file>

<file path=xl/calcChain.xml><?xml version="1.0" encoding="utf-8"?>
<calcChain xmlns="http://schemas.openxmlformats.org/spreadsheetml/2006/main">
  <c r="V144" i="1"/>
  <c r="U144"/>
  <c r="T144"/>
  <c r="S144"/>
  <c r="R144"/>
  <c r="Q144"/>
  <c r="P144"/>
  <c r="O144"/>
  <c r="N144"/>
  <c r="M144"/>
  <c r="L144"/>
  <c r="K144"/>
  <c r="J144"/>
  <c r="I144"/>
  <c r="H144"/>
  <c r="G144"/>
  <c r="F144"/>
  <c r="E144"/>
  <c r="D144"/>
  <c r="C144"/>
  <c r="B144"/>
  <c r="V132"/>
  <c r="U132"/>
  <c r="T132"/>
  <c r="S132"/>
  <c r="R132"/>
  <c r="Q132"/>
  <c r="P132"/>
  <c r="O132"/>
  <c r="N132"/>
  <c r="M132"/>
  <c r="L132"/>
  <c r="K132"/>
  <c r="J132"/>
  <c r="I132"/>
  <c r="H132"/>
  <c r="G132"/>
  <c r="F132"/>
  <c r="E132"/>
  <c r="D132"/>
  <c r="C132"/>
  <c r="B132"/>
  <c r="V120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C120"/>
  <c r="B120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B22"/>
  <c r="X44"/>
  <c r="W44"/>
  <c r="X43"/>
  <c r="W43"/>
  <c r="X42"/>
  <c r="W42"/>
  <c r="X40"/>
  <c r="W40"/>
  <c r="X142"/>
  <c r="W142"/>
  <c r="X141"/>
  <c r="W141"/>
  <c r="X140"/>
  <c r="W140"/>
  <c r="X138"/>
  <c r="W138"/>
  <c r="X130"/>
  <c r="W130"/>
  <c r="X129"/>
  <c r="W129"/>
  <c r="X128"/>
  <c r="W128"/>
  <c r="X126"/>
  <c r="W126"/>
  <c r="X118"/>
  <c r="W118"/>
  <c r="X117"/>
  <c r="W117"/>
  <c r="X116"/>
  <c r="W116"/>
  <c r="X114"/>
  <c r="W114"/>
  <c r="X107"/>
  <c r="W107"/>
  <c r="X106"/>
  <c r="W106"/>
  <c r="X105"/>
  <c r="W105"/>
  <c r="X103"/>
  <c r="W103"/>
  <c r="X95"/>
  <c r="W95"/>
  <c r="X94"/>
  <c r="W94"/>
  <c r="X93"/>
  <c r="W93"/>
  <c r="X91"/>
  <c r="W91"/>
  <c r="X82"/>
  <c r="W82"/>
  <c r="X81"/>
  <c r="W81"/>
  <c r="X80"/>
  <c r="W80"/>
  <c r="X78"/>
  <c r="W78"/>
  <c r="X70"/>
  <c r="W70"/>
  <c r="X69"/>
  <c r="W69"/>
  <c r="X68"/>
  <c r="W68"/>
  <c r="X66"/>
  <c r="W66"/>
  <c r="X59"/>
  <c r="W59"/>
  <c r="X58"/>
  <c r="W58"/>
  <c r="X57"/>
  <c r="W57"/>
  <c r="X55"/>
  <c r="W55"/>
  <c r="X32"/>
  <c r="W32"/>
  <c r="X31"/>
  <c r="W31"/>
  <c r="X30"/>
  <c r="W30"/>
  <c r="X28"/>
  <c r="W28"/>
  <c r="X20"/>
  <c r="W20"/>
  <c r="X19"/>
  <c r="W19"/>
  <c r="X18"/>
  <c r="W18"/>
  <c r="X16"/>
  <c r="W16"/>
  <c r="W8"/>
  <c r="X8"/>
  <c r="W9"/>
  <c r="X9"/>
  <c r="W10"/>
  <c r="X10"/>
  <c r="X6"/>
  <c r="W6"/>
</calcChain>
</file>

<file path=xl/sharedStrings.xml><?xml version="1.0" encoding="utf-8"?>
<sst xmlns="http://schemas.openxmlformats.org/spreadsheetml/2006/main" count="1123" uniqueCount="45">
  <si>
    <t>Cesky statisticky urad, Odbor setreni u domacnosti</t>
  </si>
  <si>
    <t>Celkem</t>
  </si>
  <si>
    <t>-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</si>
  <si>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</si>
  <si>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</si>
  <si>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</si>
  <si>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</si>
  <si>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</si>
  <si>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</si>
  <si>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</si>
  <si>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</si>
  <si>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</si>
  <si>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</si>
  <si>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</si>
  <si>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</si>
  <si>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</si>
  <si>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</si>
  <si>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</si>
  <si>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</si>
  <si>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</si>
  <si>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</si>
  <si>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</si>
  <si>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</si>
  <si>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</si>
  <si>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Celkem ..........</t>
  </si>
  <si>
    <t>Zamestnani ......</t>
  </si>
  <si>
    <t>Nezamestnani ....</t>
  </si>
  <si>
    <t>Neaktivni .......</t>
  </si>
  <si>
    <t>60-64</t>
  </si>
  <si>
    <t>65+</t>
  </si>
  <si>
    <t>60 a vice let</t>
  </si>
  <si>
    <t>Muz</t>
  </si>
  <si>
    <t>Zena</t>
  </si>
  <si>
    <t>Rozdíl</t>
  </si>
  <si>
    <t>2015/1995</t>
  </si>
  <si>
    <t>2015/2010</t>
  </si>
  <si>
    <t>MZ 65 a více let</t>
  </si>
  <si>
    <t>podklad pro graf01</t>
  </si>
  <si>
    <t>Females 60+ years</t>
  </si>
  <si>
    <t>Females 60-64 years</t>
  </si>
  <si>
    <t>Males 60+ years</t>
  </si>
  <si>
    <t>Males 60-64 years</t>
  </si>
  <si>
    <t>Total 60+ years</t>
  </si>
  <si>
    <t>Total 65+ years</t>
  </si>
  <si>
    <t>Total 60-64 years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</si>
</sst>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 applyFont="1" applyAlignment="1" applyProtection="1">
      <alignment horizontal="left"/>
    </xf>
    <xf numFmtId="49" fontId="0" fillId="0" borderId="0" xfId="0" applyNumberFormat="1" applyFont="1" applyAlignment="1" applyProtection="1">
      <alignment horizontal="fill"/>
    </xf>
    <xf numFmtId="164" fontId="0" fillId="0" borderId="0" xfId="0" applyNumberFormat="1" applyProtection="1"/>
    <xf numFmtId="164" fontId="0" fillId="0" borderId="0" xfId="0" applyNumberFormat="1"/>
    <xf numFmtId="49" fontId="0" fillId="0" borderId="0" xfId="0" applyNumberFormat="1" applyFont="1" applyAlignment="1" applyProtection="1">
      <alignment horizontal="center" vertical="center"/>
    </xf>
    <xf numFmtId="49" fontId="0" fillId="0" borderId="0" xfId="0" applyNumberFormat="1" applyAlignment="1" applyProtection="1">
      <alignment horizontal="fill"/>
    </xf>
    <xf numFmtId="164" fontId="0" fillId="2" borderId="0" xfId="0" applyNumberFormat="1" applyFill="1"/>
    <xf numFmtId="49" fontId="1" fillId="0" borderId="0" xfId="0" applyNumberFormat="1" applyFont="1" applyAlignment="1" applyProtection="1">
      <alignment horizontal="fill"/>
    </xf>
    <xf numFmtId="164" fontId="0" fillId="3" borderId="0" xfId="0" applyNumberFormat="1" applyFill="1"/>
    <xf numFmtId="0" fontId="0" fillId="3" borderId="0" xfId="0" applyFill="1"/>
    <xf numFmtId="0" fontId="2" fillId="3" borderId="0" xfId="0" applyFont="1" applyFill="1"/>
    <xf numFmtId="49" fontId="0" fillId="0" borderId="0" xfId="0" applyNumberFormat="1" applyFont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v>Ženy 60-64 let</c:v>
          </c:tx>
          <c:marker>
            <c:symbol val="none"/>
          </c:marker>
          <c:cat>
            <c:strRef>
              <c:f>'tab02'!$B$4:$V$4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'tab02'!$B$22:$V$22</c:f>
              <c:numCache>
                <c:formatCode>0.0</c:formatCode>
                <c:ptCount val="21"/>
                <c:pt idx="0">
                  <c:v>19.192276914221406</c:v>
                </c:pt>
                <c:pt idx="1">
                  <c:v>20.758236823343548</c:v>
                </c:pt>
                <c:pt idx="2">
                  <c:v>20.350846495448618</c:v>
                </c:pt>
                <c:pt idx="3">
                  <c:v>19.416995015187837</c:v>
                </c:pt>
                <c:pt idx="4">
                  <c:v>18.870468095578822</c:v>
                </c:pt>
                <c:pt idx="5">
                  <c:v>16.867850784610066</c:v>
                </c:pt>
                <c:pt idx="6">
                  <c:v>17.189111376224442</c:v>
                </c:pt>
                <c:pt idx="7">
                  <c:v>20.064095588377103</c:v>
                </c:pt>
                <c:pt idx="8">
                  <c:v>21.255832210260046</c:v>
                </c:pt>
                <c:pt idx="9">
                  <c:v>20.741854160332284</c:v>
                </c:pt>
                <c:pt idx="10">
                  <c:v>22.323574035322878</c:v>
                </c:pt>
                <c:pt idx="11">
                  <c:v>23.130641073560948</c:v>
                </c:pt>
                <c:pt idx="12">
                  <c:v>25.742878957788118</c:v>
                </c:pt>
                <c:pt idx="13">
                  <c:v>26.530096668095965</c:v>
                </c:pt>
                <c:pt idx="14">
                  <c:v>26.07473834082603</c:v>
                </c:pt>
                <c:pt idx="15">
                  <c:v>25.208913685605118</c:v>
                </c:pt>
                <c:pt idx="16">
                  <c:v>25.831493660037491</c:v>
                </c:pt>
                <c:pt idx="17">
                  <c:v>27.510270171230328</c:v>
                </c:pt>
                <c:pt idx="18">
                  <c:v>30.102212701798432</c:v>
                </c:pt>
                <c:pt idx="19">
                  <c:v>32.188241676618965</c:v>
                </c:pt>
                <c:pt idx="20">
                  <c:v>34.31568417247081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'tab02'!$B$4:$V$4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'tab02'!$B$46:$V$46</c:f>
              <c:numCache>
                <c:formatCode>0.0</c:formatCode>
                <c:ptCount val="21"/>
                <c:pt idx="0">
                  <c:v>9.0242536171957166</c:v>
                </c:pt>
                <c:pt idx="1">
                  <c:v>9.2106142238804019</c:v>
                </c:pt>
                <c:pt idx="2">
                  <c:v>8.7301301088547341</c:v>
                </c:pt>
                <c:pt idx="3">
                  <c:v>8.0927974264839477</c:v>
                </c:pt>
                <c:pt idx="4">
                  <c:v>7.8546360976301965</c:v>
                </c:pt>
                <c:pt idx="5">
                  <c:v>7.1456471046749179</c:v>
                </c:pt>
                <c:pt idx="6">
                  <c:v>7.1892280454880595</c:v>
                </c:pt>
                <c:pt idx="7">
                  <c:v>8.0766997915492418</c:v>
                </c:pt>
                <c:pt idx="8">
                  <c:v>8.5459381004213508</c:v>
                </c:pt>
                <c:pt idx="9">
                  <c:v>8.4929695026676626</c:v>
                </c:pt>
                <c:pt idx="10">
                  <c:v>9.1283144493551038</c:v>
                </c:pt>
                <c:pt idx="11">
                  <c:v>9.6844586314910082</c:v>
                </c:pt>
                <c:pt idx="12">
                  <c:v>10.955208127980647</c:v>
                </c:pt>
                <c:pt idx="13">
                  <c:v>11.375337408995717</c:v>
                </c:pt>
                <c:pt idx="14">
                  <c:v>11.486331583890852</c:v>
                </c:pt>
                <c:pt idx="15">
                  <c:v>11.084442633544837</c:v>
                </c:pt>
                <c:pt idx="16">
                  <c:v>11.133603843165089</c:v>
                </c:pt>
                <c:pt idx="17">
                  <c:v>11.43999060340111</c:v>
                </c:pt>
                <c:pt idx="18">
                  <c:v>12.319120407592751</c:v>
                </c:pt>
                <c:pt idx="19">
                  <c:v>12.605712097645979</c:v>
                </c:pt>
                <c:pt idx="20">
                  <c:v>13.521963542902556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cat>
            <c:strRef>
              <c:f>'tab02'!$B$4:$V$4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'tab02'!$B$72:$V$72</c:f>
              <c:numCache>
                <c:formatCode>0.0</c:formatCode>
                <c:ptCount val="21"/>
                <c:pt idx="0">
                  <c:v>26.71669365747227</c:v>
                </c:pt>
                <c:pt idx="1">
                  <c:v>30.135773030437825</c:v>
                </c:pt>
                <c:pt idx="2">
                  <c:v>28.810595416340888</c:v>
                </c:pt>
                <c:pt idx="3">
                  <c:v>27.769162713221284</c:v>
                </c:pt>
                <c:pt idx="4">
                  <c:v>26.153894661691048</c:v>
                </c:pt>
                <c:pt idx="5">
                  <c:v>23.482392322558482</c:v>
                </c:pt>
                <c:pt idx="6">
                  <c:v>23.133061162768616</c:v>
                </c:pt>
                <c:pt idx="7">
                  <c:v>29.248565600099173</c:v>
                </c:pt>
                <c:pt idx="8">
                  <c:v>30.257496476405354</c:v>
                </c:pt>
                <c:pt idx="9">
                  <c:v>30.062100222473909</c:v>
                </c:pt>
                <c:pt idx="10">
                  <c:v>33.746064911784643</c:v>
                </c:pt>
                <c:pt idx="11">
                  <c:v>34.911294157683578</c:v>
                </c:pt>
                <c:pt idx="12">
                  <c:v>38.274676970778316</c:v>
                </c:pt>
                <c:pt idx="13">
                  <c:v>39.822750732373386</c:v>
                </c:pt>
                <c:pt idx="14">
                  <c:v>38.383281893328466</c:v>
                </c:pt>
                <c:pt idx="15">
                  <c:v>36.603455947185935</c:v>
                </c:pt>
                <c:pt idx="16">
                  <c:v>37.204172550129975</c:v>
                </c:pt>
                <c:pt idx="17">
                  <c:v>39.360719068790829</c:v>
                </c:pt>
                <c:pt idx="18">
                  <c:v>42.721002235648406</c:v>
                </c:pt>
                <c:pt idx="19">
                  <c:v>45.749785845527953</c:v>
                </c:pt>
                <c:pt idx="20">
                  <c:v>47.757879777819007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cat>
            <c:strRef>
              <c:f>'tab02'!$B$4:$V$4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'tab02'!$B$97:$V$97</c:f>
              <c:numCache>
                <c:formatCode>0.0</c:formatCode>
                <c:ptCount val="21"/>
                <c:pt idx="0">
                  <c:v>14.181133774854873</c:v>
                </c:pt>
                <c:pt idx="1">
                  <c:v>14.898105994399049</c:v>
                </c:pt>
                <c:pt idx="2">
                  <c:v>14.172328963589825</c:v>
                </c:pt>
                <c:pt idx="3">
                  <c:v>13.354406191573251</c:v>
                </c:pt>
                <c:pt idx="4">
                  <c:v>12.242553759264808</c:v>
                </c:pt>
                <c:pt idx="5">
                  <c:v>11.422776056624029</c:v>
                </c:pt>
                <c:pt idx="6">
                  <c:v>11.378044927972303</c:v>
                </c:pt>
                <c:pt idx="7">
                  <c:v>13.220097687216278</c:v>
                </c:pt>
                <c:pt idx="8">
                  <c:v>13.767153972095409</c:v>
                </c:pt>
                <c:pt idx="9">
                  <c:v>13.691269311424087</c:v>
                </c:pt>
                <c:pt idx="10">
                  <c:v>15.191993922286375</c:v>
                </c:pt>
                <c:pt idx="11">
                  <c:v>16.050837976299626</c:v>
                </c:pt>
                <c:pt idx="12">
                  <c:v>17.82929281092785</c:v>
                </c:pt>
                <c:pt idx="13">
                  <c:v>18.561440803115971</c:v>
                </c:pt>
                <c:pt idx="14">
                  <c:v>18.242350410615668</c:v>
                </c:pt>
                <c:pt idx="15">
                  <c:v>17.344329788384929</c:v>
                </c:pt>
                <c:pt idx="16">
                  <c:v>17.135216154267159</c:v>
                </c:pt>
                <c:pt idx="17">
                  <c:v>17.497490663114228</c:v>
                </c:pt>
                <c:pt idx="18">
                  <c:v>18.505097590880336</c:v>
                </c:pt>
                <c:pt idx="19">
                  <c:v>19.114467216135331</c:v>
                </c:pt>
                <c:pt idx="20">
                  <c:v>19.996906650065871</c:v>
                </c:pt>
              </c:numCache>
            </c:numRef>
          </c:val>
        </c:ser>
        <c:ser>
          <c:idx val="4"/>
          <c:order val="4"/>
          <c:marker>
            <c:symbol val="none"/>
          </c:marker>
          <c:cat>
            <c:strRef>
              <c:f>'tab02'!$B$4:$V$4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'tab02'!$B$120:$V$120</c:f>
              <c:numCache>
                <c:formatCode>0.0</c:formatCode>
                <c:ptCount val="21"/>
                <c:pt idx="0">
                  <c:v>12.84578911439147</c:v>
                </c:pt>
                <c:pt idx="1">
                  <c:v>12.816201581474374</c:v>
                </c:pt>
                <c:pt idx="2">
                  <c:v>13.162561728677069</c:v>
                </c:pt>
                <c:pt idx="3">
                  <c:v>12.296777282888991</c:v>
                </c:pt>
                <c:pt idx="4">
                  <c:v>12.656046363072418</c:v>
                </c:pt>
                <c:pt idx="5">
                  <c:v>11.180147767345968</c:v>
                </c:pt>
                <c:pt idx="6">
                  <c:v>12.035372722875552</c:v>
                </c:pt>
                <c:pt idx="7">
                  <c:v>12.061864006674753</c:v>
                </c:pt>
                <c:pt idx="8">
                  <c:v>13.365807318387324</c:v>
                </c:pt>
                <c:pt idx="9">
                  <c:v>12.546690187191098</c:v>
                </c:pt>
                <c:pt idx="10">
                  <c:v>12.256944919010738</c:v>
                </c:pt>
                <c:pt idx="11">
                  <c:v>12.726381019421568</c:v>
                </c:pt>
                <c:pt idx="12">
                  <c:v>14.6275959663127</c:v>
                </c:pt>
                <c:pt idx="13">
                  <c:v>14.676004993692008</c:v>
                </c:pt>
                <c:pt idx="14">
                  <c:v>15.039166869108122</c:v>
                </c:pt>
                <c:pt idx="15">
                  <c:v>14.954725292257026</c:v>
                </c:pt>
                <c:pt idx="16">
                  <c:v>15.510275422650254</c:v>
                </c:pt>
                <c:pt idx="17">
                  <c:v>16.724295523419173</c:v>
                </c:pt>
                <c:pt idx="18">
                  <c:v>18.581041691963399</c:v>
                </c:pt>
                <c:pt idx="19">
                  <c:v>19.769696695267076</c:v>
                </c:pt>
                <c:pt idx="20">
                  <c:v>21.956284910861832</c:v>
                </c:pt>
              </c:numCache>
            </c:numRef>
          </c:val>
        </c:ser>
        <c:ser>
          <c:idx val="5"/>
          <c:order val="5"/>
          <c:marker>
            <c:symbol val="none"/>
          </c:marker>
          <c:cat>
            <c:strRef>
              <c:f>'tab02'!$B$4:$V$4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'tab02'!$B$144:$V$144</c:f>
              <c:numCache>
                <c:formatCode>0.0</c:formatCode>
                <c:ptCount val="21"/>
                <c:pt idx="0">
                  <c:v>5.5860739358824238</c:v>
                </c:pt>
                <c:pt idx="1">
                  <c:v>5.412308990940673</c:v>
                </c:pt>
                <c:pt idx="2">
                  <c:v>5.0885682272675679</c:v>
                </c:pt>
                <c:pt idx="3">
                  <c:v>4.5621211781356203</c:v>
                </c:pt>
                <c:pt idx="4">
                  <c:v>4.9006117765772457</c:v>
                </c:pt>
                <c:pt idx="5">
                  <c:v>4.2482964911267924</c:v>
                </c:pt>
                <c:pt idx="6">
                  <c:v>4.333251043248536</c:v>
                </c:pt>
                <c:pt idx="7">
                  <c:v>4.5457092014948719</c:v>
                </c:pt>
                <c:pt idx="8">
                  <c:v>4.9291421307961292</c:v>
                </c:pt>
                <c:pt idx="9">
                  <c:v>4.8696342498701464</c:v>
                </c:pt>
                <c:pt idx="10">
                  <c:v>4.8646544601681425</c:v>
                </c:pt>
                <c:pt idx="11">
                  <c:v>5.1641998507244198</c:v>
                </c:pt>
                <c:pt idx="12">
                  <c:v>6.0236183366780827</c:v>
                </c:pt>
                <c:pt idx="13">
                  <c:v>6.1635611236645422</c:v>
                </c:pt>
                <c:pt idx="14">
                  <c:v>6.5436220218834666</c:v>
                </c:pt>
                <c:pt idx="15">
                  <c:v>6.4714378377766151</c:v>
                </c:pt>
                <c:pt idx="16">
                  <c:v>6.6650899519115434</c:v>
                </c:pt>
                <c:pt idx="17">
                  <c:v>6.9011883814510417</c:v>
                </c:pt>
                <c:pt idx="18">
                  <c:v>7.6535602748678864</c:v>
                </c:pt>
                <c:pt idx="19">
                  <c:v>7.6704243911372485</c:v>
                </c:pt>
                <c:pt idx="20">
                  <c:v>8.5884503641426821</c:v>
                </c:pt>
              </c:numCache>
            </c:numRef>
          </c:val>
        </c:ser>
        <c:marker val="1"/>
        <c:axId val="56466816"/>
        <c:axId val="57160832"/>
      </c:lineChart>
      <c:catAx>
        <c:axId val="56466816"/>
        <c:scaling>
          <c:orientation val="minMax"/>
        </c:scaling>
        <c:axPos val="b"/>
        <c:numFmt formatCode="@" sourceLinked="1"/>
        <c:tickLblPos val="nextTo"/>
        <c:crossAx val="57160832"/>
        <c:crosses val="autoZero"/>
        <c:auto val="1"/>
        <c:lblAlgn val="ctr"/>
        <c:lblOffset val="100"/>
      </c:catAx>
      <c:valAx>
        <c:axId val="57160832"/>
        <c:scaling>
          <c:orientation val="minMax"/>
        </c:scaling>
        <c:axPos val="l"/>
        <c:majorGridlines/>
        <c:numFmt formatCode="0.0" sourceLinked="1"/>
        <c:tickLblPos val="nextTo"/>
        <c:crossAx val="5646681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strRef>
              <c:f>'tab02'!$A$22</c:f>
              <c:strCache>
                <c:ptCount val="1"/>
                <c:pt idx="0">
                  <c:v>Total 60-64 years</c:v>
                </c:pt>
              </c:strCache>
            </c:strRef>
          </c:tx>
          <c:marker>
            <c:symbol val="none"/>
          </c:marker>
          <c:cat>
            <c:strRef>
              <c:f>'tab02'!$B$112:$V$112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'tab02'!$B$22:$V$22</c:f>
              <c:numCache>
                <c:formatCode>0.0</c:formatCode>
                <c:ptCount val="21"/>
                <c:pt idx="0">
                  <c:v>19.192276914221406</c:v>
                </c:pt>
                <c:pt idx="1">
                  <c:v>20.758236823343548</c:v>
                </c:pt>
                <c:pt idx="2">
                  <c:v>20.350846495448618</c:v>
                </c:pt>
                <c:pt idx="3">
                  <c:v>19.416995015187837</c:v>
                </c:pt>
                <c:pt idx="4">
                  <c:v>18.870468095578822</c:v>
                </c:pt>
                <c:pt idx="5">
                  <c:v>16.867850784610066</c:v>
                </c:pt>
                <c:pt idx="6">
                  <c:v>17.189111376224442</c:v>
                </c:pt>
                <c:pt idx="7">
                  <c:v>20.064095588377103</c:v>
                </c:pt>
                <c:pt idx="8">
                  <c:v>21.255832210260046</c:v>
                </c:pt>
                <c:pt idx="9">
                  <c:v>20.741854160332284</c:v>
                </c:pt>
                <c:pt idx="10">
                  <c:v>22.323574035322878</c:v>
                </c:pt>
                <c:pt idx="11">
                  <c:v>23.130641073560948</c:v>
                </c:pt>
                <c:pt idx="12">
                  <c:v>25.742878957788118</c:v>
                </c:pt>
                <c:pt idx="13">
                  <c:v>26.530096668095965</c:v>
                </c:pt>
                <c:pt idx="14">
                  <c:v>26.07473834082603</c:v>
                </c:pt>
                <c:pt idx="15">
                  <c:v>25.208913685605118</c:v>
                </c:pt>
                <c:pt idx="16">
                  <c:v>25.831493660037491</c:v>
                </c:pt>
                <c:pt idx="17">
                  <c:v>27.510270171230328</c:v>
                </c:pt>
                <c:pt idx="18">
                  <c:v>30.102212701798432</c:v>
                </c:pt>
                <c:pt idx="19">
                  <c:v>32.188241676618965</c:v>
                </c:pt>
                <c:pt idx="20">
                  <c:v>34.31568417247081</c:v>
                </c:pt>
              </c:numCache>
            </c:numRef>
          </c:val>
        </c:ser>
        <c:ser>
          <c:idx val="1"/>
          <c:order val="1"/>
          <c:tx>
            <c:strRef>
              <c:f>'tab02'!$A$46</c:f>
              <c:strCache>
                <c:ptCount val="1"/>
                <c:pt idx="0">
                  <c:v>Total 60+ years</c:v>
                </c:pt>
              </c:strCache>
            </c:strRef>
          </c:tx>
          <c:marker>
            <c:symbol val="none"/>
          </c:marker>
          <c:cat>
            <c:strRef>
              <c:f>'tab02'!$B$112:$V$112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'tab02'!$B$46:$V$46</c:f>
              <c:numCache>
                <c:formatCode>0.0</c:formatCode>
                <c:ptCount val="21"/>
                <c:pt idx="0">
                  <c:v>9.0242536171957166</c:v>
                </c:pt>
                <c:pt idx="1">
                  <c:v>9.2106142238804019</c:v>
                </c:pt>
                <c:pt idx="2">
                  <c:v>8.7301301088547341</c:v>
                </c:pt>
                <c:pt idx="3">
                  <c:v>8.0927974264839477</c:v>
                </c:pt>
                <c:pt idx="4">
                  <c:v>7.8546360976301965</c:v>
                </c:pt>
                <c:pt idx="5">
                  <c:v>7.1456471046749179</c:v>
                </c:pt>
                <c:pt idx="6">
                  <c:v>7.1892280454880595</c:v>
                </c:pt>
                <c:pt idx="7">
                  <c:v>8.0766997915492418</c:v>
                </c:pt>
                <c:pt idx="8">
                  <c:v>8.5459381004213508</c:v>
                </c:pt>
                <c:pt idx="9">
                  <c:v>8.4929695026676626</c:v>
                </c:pt>
                <c:pt idx="10">
                  <c:v>9.1283144493551038</c:v>
                </c:pt>
                <c:pt idx="11">
                  <c:v>9.6844586314910082</c:v>
                </c:pt>
                <c:pt idx="12">
                  <c:v>10.955208127980647</c:v>
                </c:pt>
                <c:pt idx="13">
                  <c:v>11.375337408995717</c:v>
                </c:pt>
                <c:pt idx="14">
                  <c:v>11.486331583890852</c:v>
                </c:pt>
                <c:pt idx="15">
                  <c:v>11.084442633544837</c:v>
                </c:pt>
                <c:pt idx="16">
                  <c:v>11.133603843165089</c:v>
                </c:pt>
                <c:pt idx="17">
                  <c:v>11.43999060340111</c:v>
                </c:pt>
                <c:pt idx="18">
                  <c:v>12.319120407592751</c:v>
                </c:pt>
                <c:pt idx="19">
                  <c:v>12.605712097645979</c:v>
                </c:pt>
                <c:pt idx="20">
                  <c:v>13.521963542902556</c:v>
                </c:pt>
              </c:numCache>
            </c:numRef>
          </c:val>
        </c:ser>
        <c:ser>
          <c:idx val="2"/>
          <c:order val="2"/>
          <c:tx>
            <c:strRef>
              <c:f>'tab02'!$A$72</c:f>
              <c:strCache>
                <c:ptCount val="1"/>
                <c:pt idx="0">
                  <c:v>Males 60-64 years</c:v>
                </c:pt>
              </c:strCache>
            </c:strRef>
          </c:tx>
          <c:marker>
            <c:symbol val="none"/>
          </c:marker>
          <c:cat>
            <c:strRef>
              <c:f>'tab02'!$B$112:$V$112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'tab02'!$B$72:$V$72</c:f>
              <c:numCache>
                <c:formatCode>0.0</c:formatCode>
                <c:ptCount val="21"/>
                <c:pt idx="0">
                  <c:v>26.71669365747227</c:v>
                </c:pt>
                <c:pt idx="1">
                  <c:v>30.135773030437825</c:v>
                </c:pt>
                <c:pt idx="2">
                  <c:v>28.810595416340888</c:v>
                </c:pt>
                <c:pt idx="3">
                  <c:v>27.769162713221284</c:v>
                </c:pt>
                <c:pt idx="4">
                  <c:v>26.153894661691048</c:v>
                </c:pt>
                <c:pt idx="5">
                  <c:v>23.482392322558482</c:v>
                </c:pt>
                <c:pt idx="6">
                  <c:v>23.133061162768616</c:v>
                </c:pt>
                <c:pt idx="7">
                  <c:v>29.248565600099173</c:v>
                </c:pt>
                <c:pt idx="8">
                  <c:v>30.257496476405354</c:v>
                </c:pt>
                <c:pt idx="9">
                  <c:v>30.062100222473909</c:v>
                </c:pt>
                <c:pt idx="10">
                  <c:v>33.746064911784643</c:v>
                </c:pt>
                <c:pt idx="11">
                  <c:v>34.911294157683578</c:v>
                </c:pt>
                <c:pt idx="12">
                  <c:v>38.274676970778316</c:v>
                </c:pt>
                <c:pt idx="13">
                  <c:v>39.822750732373386</c:v>
                </c:pt>
                <c:pt idx="14">
                  <c:v>38.383281893328466</c:v>
                </c:pt>
                <c:pt idx="15">
                  <c:v>36.603455947185935</c:v>
                </c:pt>
                <c:pt idx="16">
                  <c:v>37.204172550129975</c:v>
                </c:pt>
                <c:pt idx="17">
                  <c:v>39.360719068790829</c:v>
                </c:pt>
                <c:pt idx="18">
                  <c:v>42.721002235648406</c:v>
                </c:pt>
                <c:pt idx="19">
                  <c:v>45.749785845527953</c:v>
                </c:pt>
                <c:pt idx="20">
                  <c:v>47.757879777819007</c:v>
                </c:pt>
              </c:numCache>
            </c:numRef>
          </c:val>
        </c:ser>
        <c:ser>
          <c:idx val="3"/>
          <c:order val="3"/>
          <c:tx>
            <c:strRef>
              <c:f>'tab02'!$A$97</c:f>
              <c:strCache>
                <c:ptCount val="1"/>
                <c:pt idx="0">
                  <c:v>Males 60+ years</c:v>
                </c:pt>
              </c:strCache>
            </c:strRef>
          </c:tx>
          <c:marker>
            <c:symbol val="none"/>
          </c:marker>
          <c:cat>
            <c:strRef>
              <c:f>'tab02'!$B$112:$V$112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'tab02'!$B$97:$U$97</c:f>
              <c:numCache>
                <c:formatCode>0.0</c:formatCode>
                <c:ptCount val="20"/>
                <c:pt idx="0">
                  <c:v>14.181133774854873</c:v>
                </c:pt>
                <c:pt idx="1">
                  <c:v>14.898105994399049</c:v>
                </c:pt>
                <c:pt idx="2">
                  <c:v>14.172328963589825</c:v>
                </c:pt>
                <c:pt idx="3">
                  <c:v>13.354406191573251</c:v>
                </c:pt>
                <c:pt idx="4">
                  <c:v>12.242553759264808</c:v>
                </c:pt>
                <c:pt idx="5">
                  <c:v>11.422776056624029</c:v>
                </c:pt>
                <c:pt idx="6">
                  <c:v>11.378044927972303</c:v>
                </c:pt>
                <c:pt idx="7">
                  <c:v>13.220097687216278</c:v>
                </c:pt>
                <c:pt idx="8">
                  <c:v>13.767153972095409</c:v>
                </c:pt>
                <c:pt idx="9">
                  <c:v>13.691269311424087</c:v>
                </c:pt>
                <c:pt idx="10">
                  <c:v>15.191993922286375</c:v>
                </c:pt>
                <c:pt idx="11">
                  <c:v>16.050837976299626</c:v>
                </c:pt>
                <c:pt idx="12">
                  <c:v>17.82929281092785</c:v>
                </c:pt>
                <c:pt idx="13">
                  <c:v>18.561440803115971</c:v>
                </c:pt>
                <c:pt idx="14">
                  <c:v>18.242350410615668</c:v>
                </c:pt>
                <c:pt idx="15">
                  <c:v>17.344329788384929</c:v>
                </c:pt>
                <c:pt idx="16">
                  <c:v>17.135216154267159</c:v>
                </c:pt>
                <c:pt idx="17">
                  <c:v>17.497490663114228</c:v>
                </c:pt>
                <c:pt idx="18">
                  <c:v>18.505097590880336</c:v>
                </c:pt>
                <c:pt idx="19">
                  <c:v>19.114467216135331</c:v>
                </c:pt>
              </c:numCache>
            </c:numRef>
          </c:val>
        </c:ser>
        <c:ser>
          <c:idx val="4"/>
          <c:order val="4"/>
          <c:tx>
            <c:strRef>
              <c:f>'tab02'!$A$120</c:f>
              <c:strCache>
                <c:ptCount val="1"/>
                <c:pt idx="0">
                  <c:v>Females 60-64 years</c:v>
                </c:pt>
              </c:strCache>
            </c:strRef>
          </c:tx>
          <c:marker>
            <c:symbol val="none"/>
          </c:marker>
          <c:cat>
            <c:strRef>
              <c:f>'tab02'!$B$112:$V$112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'tab02'!$B$120:$V$120</c:f>
              <c:numCache>
                <c:formatCode>0.0</c:formatCode>
                <c:ptCount val="21"/>
                <c:pt idx="0">
                  <c:v>12.84578911439147</c:v>
                </c:pt>
                <c:pt idx="1">
                  <c:v>12.816201581474374</c:v>
                </c:pt>
                <c:pt idx="2">
                  <c:v>13.162561728677069</c:v>
                </c:pt>
                <c:pt idx="3">
                  <c:v>12.296777282888991</c:v>
                </c:pt>
                <c:pt idx="4">
                  <c:v>12.656046363072418</c:v>
                </c:pt>
                <c:pt idx="5">
                  <c:v>11.180147767345968</c:v>
                </c:pt>
                <c:pt idx="6">
                  <c:v>12.035372722875552</c:v>
                </c:pt>
                <c:pt idx="7">
                  <c:v>12.061864006674753</c:v>
                </c:pt>
                <c:pt idx="8">
                  <c:v>13.365807318387324</c:v>
                </c:pt>
                <c:pt idx="9">
                  <c:v>12.546690187191098</c:v>
                </c:pt>
                <c:pt idx="10">
                  <c:v>12.256944919010738</c:v>
                </c:pt>
                <c:pt idx="11">
                  <c:v>12.726381019421568</c:v>
                </c:pt>
                <c:pt idx="12">
                  <c:v>14.6275959663127</c:v>
                </c:pt>
                <c:pt idx="13">
                  <c:v>14.676004993692008</c:v>
                </c:pt>
                <c:pt idx="14">
                  <c:v>15.039166869108122</c:v>
                </c:pt>
                <c:pt idx="15">
                  <c:v>14.954725292257026</c:v>
                </c:pt>
                <c:pt idx="16">
                  <c:v>15.510275422650254</c:v>
                </c:pt>
                <c:pt idx="17">
                  <c:v>16.724295523419173</c:v>
                </c:pt>
                <c:pt idx="18">
                  <c:v>18.581041691963399</c:v>
                </c:pt>
                <c:pt idx="19">
                  <c:v>19.769696695267076</c:v>
                </c:pt>
                <c:pt idx="20">
                  <c:v>21.956284910861832</c:v>
                </c:pt>
              </c:numCache>
            </c:numRef>
          </c:val>
        </c:ser>
        <c:ser>
          <c:idx val="5"/>
          <c:order val="5"/>
          <c:tx>
            <c:strRef>
              <c:f>'tab02'!$A$144</c:f>
              <c:strCache>
                <c:ptCount val="1"/>
                <c:pt idx="0">
                  <c:v>Females 60+ years</c:v>
                </c:pt>
              </c:strCache>
            </c:strRef>
          </c:tx>
          <c:marker>
            <c:symbol val="none"/>
          </c:marker>
          <c:cat>
            <c:strRef>
              <c:f>'tab02'!$B$112:$V$112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'tab02'!$B$144:$V$144</c:f>
              <c:numCache>
                <c:formatCode>0.0</c:formatCode>
                <c:ptCount val="21"/>
                <c:pt idx="0">
                  <c:v>5.5860739358824238</c:v>
                </c:pt>
                <c:pt idx="1">
                  <c:v>5.412308990940673</c:v>
                </c:pt>
                <c:pt idx="2">
                  <c:v>5.0885682272675679</c:v>
                </c:pt>
                <c:pt idx="3">
                  <c:v>4.5621211781356203</c:v>
                </c:pt>
                <c:pt idx="4">
                  <c:v>4.9006117765772457</c:v>
                </c:pt>
                <c:pt idx="5">
                  <c:v>4.2482964911267924</c:v>
                </c:pt>
                <c:pt idx="6">
                  <c:v>4.333251043248536</c:v>
                </c:pt>
                <c:pt idx="7">
                  <c:v>4.5457092014948719</c:v>
                </c:pt>
                <c:pt idx="8">
                  <c:v>4.9291421307961292</c:v>
                </c:pt>
                <c:pt idx="9">
                  <c:v>4.8696342498701464</c:v>
                </c:pt>
                <c:pt idx="10">
                  <c:v>4.8646544601681425</c:v>
                </c:pt>
                <c:pt idx="11">
                  <c:v>5.1641998507244198</c:v>
                </c:pt>
                <c:pt idx="12">
                  <c:v>6.0236183366780827</c:v>
                </c:pt>
                <c:pt idx="13">
                  <c:v>6.1635611236645422</c:v>
                </c:pt>
                <c:pt idx="14">
                  <c:v>6.5436220218834666</c:v>
                </c:pt>
                <c:pt idx="15">
                  <c:v>6.4714378377766151</c:v>
                </c:pt>
                <c:pt idx="16">
                  <c:v>6.6650899519115434</c:v>
                </c:pt>
                <c:pt idx="17">
                  <c:v>6.9011883814510417</c:v>
                </c:pt>
                <c:pt idx="18">
                  <c:v>7.6535602748678864</c:v>
                </c:pt>
                <c:pt idx="19">
                  <c:v>7.6704243911372485</c:v>
                </c:pt>
                <c:pt idx="20">
                  <c:v>8.5884503641426821</c:v>
                </c:pt>
              </c:numCache>
            </c:numRef>
          </c:val>
        </c:ser>
        <c:marker val="1"/>
        <c:axId val="58429440"/>
        <c:axId val="58430976"/>
      </c:lineChart>
      <c:catAx>
        <c:axId val="58429440"/>
        <c:scaling>
          <c:orientation val="minMax"/>
        </c:scaling>
        <c:axPos val="b"/>
        <c:tickLblPos val="nextTo"/>
        <c:crossAx val="58430976"/>
        <c:crosses val="autoZero"/>
        <c:auto val="1"/>
        <c:lblAlgn val="ctr"/>
        <c:lblOffset val="100"/>
      </c:catAx>
      <c:valAx>
        <c:axId val="58430976"/>
        <c:scaling>
          <c:orientation val="minMax"/>
        </c:scaling>
        <c:axPos val="l"/>
        <c:majorGridlines/>
        <c:numFmt formatCode="0.0" sourceLinked="1"/>
        <c:tickLblPos val="nextTo"/>
        <c:crossAx val="5842944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171450</xdr:colOff>
      <xdr:row>69</xdr:row>
      <xdr:rowOff>133350</xdr:rowOff>
    </xdr:from>
    <xdr:to>
      <xdr:col>34</xdr:col>
      <xdr:colOff>171450</xdr:colOff>
      <xdr:row>86</xdr:row>
      <xdr:rowOff>123825</xdr:rowOff>
    </xdr:to>
    <xdr:graphicFrame macro="">
      <xdr:nvGraphicFramePr>
        <xdr:cNvPr id="102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285750</xdr:colOff>
      <xdr:row>121</xdr:row>
      <xdr:rowOff>28575</xdr:rowOff>
    </xdr:from>
    <xdr:to>
      <xdr:col>25</xdr:col>
      <xdr:colOff>161925</xdr:colOff>
      <xdr:row>138</xdr:row>
      <xdr:rowOff>19050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523200</xdr:colOff>
      <xdr:row>26</xdr:row>
      <xdr:rowOff>10221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400000" cy="42202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4"/>
  <sheetViews>
    <sheetView topLeftCell="A10" zoomScaleNormal="100" workbookViewId="0">
      <selection activeCell="A23" sqref="A23"/>
    </sheetView>
  </sheetViews>
  <sheetFormatPr defaultColWidth="8.5703125" defaultRowHeight="12.75"/>
  <cols>
    <col min="1" max="1" width="11.5703125" customWidth="1"/>
    <col min="2" max="4" width="7.5703125" bestFit="1" customWidth="1"/>
    <col min="5" max="17" width="4.85546875" customWidth="1"/>
    <col min="18" max="22" width="7.5703125" bestFit="1" customWidth="1"/>
    <col min="23" max="24" width="12" customWidth="1"/>
  </cols>
  <sheetData>
    <row r="1" spans="1:24">
      <c r="A1" s="1" t="s">
        <v>0</v>
      </c>
    </row>
    <row r="2" spans="1:24">
      <c r="A2" s="1" t="s">
        <v>1</v>
      </c>
      <c r="B2" s="10"/>
      <c r="C2" s="11" t="s">
        <v>37</v>
      </c>
      <c r="D2" s="10"/>
      <c r="E2" s="10"/>
    </row>
    <row r="3" spans="1:24">
      <c r="A3" s="2" t="s">
        <v>2</v>
      </c>
      <c r="B3" s="2" t="s">
        <v>2</v>
      </c>
      <c r="C3" s="2" t="s">
        <v>2</v>
      </c>
      <c r="D3" s="2" t="s">
        <v>2</v>
      </c>
      <c r="E3" s="2" t="s">
        <v>2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2" t="s">
        <v>2</v>
      </c>
      <c r="M3" s="2" t="s">
        <v>2</v>
      </c>
      <c r="N3" s="2" t="s">
        <v>2</v>
      </c>
      <c r="O3" s="2" t="s">
        <v>2</v>
      </c>
      <c r="P3" s="2" t="s">
        <v>2</v>
      </c>
      <c r="Q3" s="2" t="s">
        <v>2</v>
      </c>
      <c r="R3" s="2" t="s">
        <v>2</v>
      </c>
      <c r="S3" s="2" t="s">
        <v>2</v>
      </c>
      <c r="T3" s="2" t="s">
        <v>2</v>
      </c>
      <c r="U3" s="2" t="s">
        <v>2</v>
      </c>
      <c r="V3" s="2" t="s">
        <v>2</v>
      </c>
    </row>
    <row r="4" spans="1:24"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14</v>
      </c>
      <c r="N4" s="1" t="s">
        <v>15</v>
      </c>
      <c r="O4" s="1" t="s">
        <v>16</v>
      </c>
      <c r="P4" s="1" t="s">
        <v>17</v>
      </c>
      <c r="Q4" s="1" t="s">
        <v>18</v>
      </c>
      <c r="R4" s="1" t="s">
        <v>19</v>
      </c>
      <c r="S4" s="1" t="s">
        <v>20</v>
      </c>
      <c r="T4" s="1" t="s">
        <v>21</v>
      </c>
      <c r="U4" s="1" t="s">
        <v>22</v>
      </c>
      <c r="V4" s="1" t="s">
        <v>23</v>
      </c>
      <c r="W4" s="12" t="s">
        <v>33</v>
      </c>
      <c r="X4" s="12"/>
    </row>
    <row r="5" spans="1:24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  <c r="F5" s="2" t="s">
        <v>2</v>
      </c>
      <c r="G5" s="2" t="s">
        <v>2</v>
      </c>
      <c r="H5" s="2" t="s">
        <v>2</v>
      </c>
      <c r="I5" s="2" t="s">
        <v>2</v>
      </c>
      <c r="J5" s="2" t="s">
        <v>2</v>
      </c>
      <c r="K5" s="2" t="s">
        <v>2</v>
      </c>
      <c r="L5" s="2" t="s">
        <v>2</v>
      </c>
      <c r="M5" s="2" t="s">
        <v>2</v>
      </c>
      <c r="N5" s="2" t="s">
        <v>2</v>
      </c>
      <c r="O5" s="2" t="s">
        <v>2</v>
      </c>
      <c r="P5" s="2" t="s">
        <v>2</v>
      </c>
      <c r="Q5" s="2" t="s">
        <v>2</v>
      </c>
      <c r="R5" s="2" t="s">
        <v>2</v>
      </c>
      <c r="S5" s="2" t="s">
        <v>2</v>
      </c>
      <c r="T5" s="2" t="s">
        <v>2</v>
      </c>
      <c r="U5" s="2" t="s">
        <v>2</v>
      </c>
      <c r="V5" s="2" t="s">
        <v>2</v>
      </c>
      <c r="W5" s="5" t="s">
        <v>34</v>
      </c>
      <c r="X5" s="5" t="s">
        <v>35</v>
      </c>
    </row>
    <row r="6" spans="1:24">
      <c r="A6" s="1" t="s">
        <v>24</v>
      </c>
      <c r="B6" s="3">
        <v>10327.319413825089</v>
      </c>
      <c r="C6" s="3">
        <v>10315.337690350007</v>
      </c>
      <c r="D6" s="3">
        <v>10302.953792075079</v>
      </c>
      <c r="E6" s="3">
        <v>10293.61503487488</v>
      </c>
      <c r="F6" s="3">
        <v>10284.982541674697</v>
      </c>
      <c r="G6" s="3">
        <v>10272.078038036425</v>
      </c>
      <c r="H6" s="3">
        <v>10219.348008306357</v>
      </c>
      <c r="I6" s="3">
        <v>10204.95645342448</v>
      </c>
      <c r="J6" s="3">
        <v>10211.133726858541</v>
      </c>
      <c r="K6" s="3">
        <v>10211.605226576135</v>
      </c>
      <c r="L6" s="3">
        <v>10229.271977375856</v>
      </c>
      <c r="M6" s="3">
        <v>10264.802727431466</v>
      </c>
      <c r="N6" s="3">
        <v>10320.397977105476</v>
      </c>
      <c r="O6" s="3">
        <v>10421.880977476065</v>
      </c>
      <c r="P6" s="3">
        <v>10498.803477796046</v>
      </c>
      <c r="Q6" s="3">
        <v>10521.492728296076</v>
      </c>
      <c r="R6" s="3">
        <v>10496.403478032684</v>
      </c>
      <c r="S6" s="3">
        <v>10514.64225208493</v>
      </c>
      <c r="T6" s="3">
        <v>10520.700252722203</v>
      </c>
      <c r="U6" s="3">
        <v>10517.953251644947</v>
      </c>
      <c r="V6" s="3">
        <v>10545.939254172237</v>
      </c>
      <c r="W6" s="4">
        <f>V6-B6</f>
        <v>218.61984034714806</v>
      </c>
      <c r="X6" s="4">
        <f>V6-Q6</f>
        <v>24.446525876161104</v>
      </c>
    </row>
    <row r="7" spans="1:24">
      <c r="W7" s="4"/>
      <c r="X7" s="4"/>
    </row>
    <row r="8" spans="1:24">
      <c r="A8" s="1" t="s">
        <v>25</v>
      </c>
      <c r="B8" s="3">
        <v>4962.5780297755782</v>
      </c>
      <c r="C8" s="3">
        <v>4971.9914129502386</v>
      </c>
      <c r="D8" s="3">
        <v>4936.5254940502682</v>
      </c>
      <c r="E8" s="3">
        <v>4865.7366634251257</v>
      </c>
      <c r="F8" s="3">
        <v>4764.0990310247062</v>
      </c>
      <c r="G8" s="3">
        <v>4731.6029506092118</v>
      </c>
      <c r="H8" s="3">
        <v>4727.6924223627084</v>
      </c>
      <c r="I8" s="3">
        <v>4764.9147341673406</v>
      </c>
      <c r="J8" s="3">
        <v>4733.1819765890623</v>
      </c>
      <c r="K8" s="3">
        <v>4706.6269830816418</v>
      </c>
      <c r="L8" s="3">
        <v>4764.0157889194043</v>
      </c>
      <c r="M8" s="3">
        <v>4828.0649521541391</v>
      </c>
      <c r="N8" s="3">
        <v>4921.9927123021844</v>
      </c>
      <c r="O8" s="3">
        <v>5002.4972527113287</v>
      </c>
      <c r="P8" s="3">
        <v>4934.2680213138174</v>
      </c>
      <c r="Q8" s="3">
        <v>4885.2393885706051</v>
      </c>
      <c r="R8" s="3">
        <v>4872.4062800983666</v>
      </c>
      <c r="S8" s="3">
        <v>4890.0533046024129</v>
      </c>
      <c r="T8" s="3">
        <v>4937.0837664124274</v>
      </c>
      <c r="U8" s="3">
        <v>4974.2949243673102</v>
      </c>
      <c r="V8" s="3">
        <v>5041.9025892221462</v>
      </c>
      <c r="W8" s="4">
        <f>V8-B8</f>
        <v>79.324559446567946</v>
      </c>
      <c r="X8" s="4">
        <f>V8-Q8</f>
        <v>156.66320065154105</v>
      </c>
    </row>
    <row r="9" spans="1:24">
      <c r="A9" s="1" t="s">
        <v>26</v>
      </c>
      <c r="B9" s="3">
        <v>208.05127399999881</v>
      </c>
      <c r="C9" s="3">
        <v>201.46363994999857</v>
      </c>
      <c r="D9" s="3">
        <v>248.31050052500066</v>
      </c>
      <c r="E9" s="3">
        <v>335.72774692500218</v>
      </c>
      <c r="F9" s="3">
        <v>454.10903297500386</v>
      </c>
      <c r="G9" s="3">
        <v>454.51150038837272</v>
      </c>
      <c r="H9" s="3">
        <v>418.26569775642332</v>
      </c>
      <c r="I9" s="3">
        <v>374.14951899894942</v>
      </c>
      <c r="J9" s="3">
        <v>399.14714076829796</v>
      </c>
      <c r="K9" s="3">
        <v>425.87743895357494</v>
      </c>
      <c r="L9" s="3">
        <v>410.15388819727139</v>
      </c>
      <c r="M9" s="3">
        <v>371.29342721349644</v>
      </c>
      <c r="N9" s="3">
        <v>276.33355691332508</v>
      </c>
      <c r="O9" s="3">
        <v>229.83215359237514</v>
      </c>
      <c r="P9" s="3">
        <v>352.18969156655027</v>
      </c>
      <c r="Q9" s="3">
        <v>383.65021000737272</v>
      </c>
      <c r="R9" s="3">
        <v>350.56412937162293</v>
      </c>
      <c r="S9" s="3">
        <v>366.8943346424993</v>
      </c>
      <c r="T9" s="3">
        <v>368.93863807500111</v>
      </c>
      <c r="U9" s="3">
        <v>323.59031856999889</v>
      </c>
      <c r="V9" s="3">
        <v>268.04734815249918</v>
      </c>
      <c r="W9" s="4">
        <f>V9-B9</f>
        <v>59.99607415250037</v>
      </c>
      <c r="X9" s="4">
        <f>V9-Q9</f>
        <v>-115.60286185487354</v>
      </c>
    </row>
    <row r="10" spans="1:24">
      <c r="A10" s="1" t="s">
        <v>27</v>
      </c>
      <c r="B10" s="3">
        <v>5156.6901100495106</v>
      </c>
      <c r="C10" s="3">
        <v>5141.8826374497712</v>
      </c>
      <c r="D10" s="3">
        <v>5118.1177974998091</v>
      </c>
      <c r="E10" s="3">
        <v>5092.1506245247501</v>
      </c>
      <c r="F10" s="3">
        <v>5066.7744776749887</v>
      </c>
      <c r="G10" s="3">
        <v>5085.9635870388383</v>
      </c>
      <c r="H10" s="3">
        <v>5073.3898881872246</v>
      </c>
      <c r="I10" s="3">
        <v>5065.8922002581894</v>
      </c>
      <c r="J10" s="3">
        <v>5078.8046095011796</v>
      </c>
      <c r="K10" s="3">
        <v>5079.1008045409171</v>
      </c>
      <c r="L10" s="3">
        <v>5055.1023002591783</v>
      </c>
      <c r="M10" s="3">
        <v>5065.444348063832</v>
      </c>
      <c r="N10" s="3">
        <v>5122.0717078899679</v>
      </c>
      <c r="O10" s="3">
        <v>5189.5515711723601</v>
      </c>
      <c r="P10" s="3">
        <v>5212.3457649156771</v>
      </c>
      <c r="Q10" s="3">
        <v>5252.6031297180971</v>
      </c>
      <c r="R10" s="3">
        <v>5273.4330685626937</v>
      </c>
      <c r="S10" s="3">
        <v>5257.6946128400177</v>
      </c>
      <c r="T10" s="3">
        <v>5214.6778482347745</v>
      </c>
      <c r="U10" s="3">
        <v>5220.0680087076371</v>
      </c>
      <c r="V10" s="3">
        <v>5235.9893167975924</v>
      </c>
      <c r="W10" s="4">
        <f>V10-B10</f>
        <v>79.299206748081815</v>
      </c>
      <c r="X10" s="4">
        <f>V10-Q10</f>
        <v>-16.613812920504643</v>
      </c>
    </row>
    <row r="11" spans="1:24">
      <c r="A11" s="2" t="s">
        <v>2</v>
      </c>
      <c r="B11" s="2" t="s">
        <v>2</v>
      </c>
      <c r="C11" s="2" t="s">
        <v>2</v>
      </c>
      <c r="D11" s="2" t="s">
        <v>2</v>
      </c>
      <c r="E11" s="2" t="s">
        <v>2</v>
      </c>
      <c r="F11" s="2" t="s">
        <v>2</v>
      </c>
      <c r="G11" s="2" t="s">
        <v>2</v>
      </c>
      <c r="H11" s="2" t="s">
        <v>2</v>
      </c>
      <c r="I11" s="2" t="s">
        <v>2</v>
      </c>
      <c r="J11" s="2" t="s">
        <v>2</v>
      </c>
      <c r="K11" s="2" t="s">
        <v>2</v>
      </c>
      <c r="L11" s="2" t="s">
        <v>2</v>
      </c>
      <c r="M11" s="2" t="s">
        <v>2</v>
      </c>
      <c r="N11" s="2" t="s">
        <v>2</v>
      </c>
      <c r="O11" s="2" t="s">
        <v>2</v>
      </c>
      <c r="P11" s="2" t="s">
        <v>2</v>
      </c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</row>
    <row r="12" spans="1:24">
      <c r="A12" s="1" t="s">
        <v>28</v>
      </c>
      <c r="B12" s="4"/>
    </row>
    <row r="13" spans="1:24">
      <c r="A13" s="2" t="s">
        <v>2</v>
      </c>
      <c r="B13" s="2"/>
      <c r="C13" s="2" t="s">
        <v>2</v>
      </c>
      <c r="D13" s="2" t="s">
        <v>2</v>
      </c>
      <c r="E13" s="2" t="s">
        <v>2</v>
      </c>
      <c r="F13" s="2" t="s">
        <v>2</v>
      </c>
      <c r="G13" s="2" t="s">
        <v>2</v>
      </c>
      <c r="H13" s="2" t="s">
        <v>2</v>
      </c>
      <c r="I13" s="2" t="s">
        <v>2</v>
      </c>
      <c r="J13" s="2" t="s">
        <v>2</v>
      </c>
      <c r="K13" s="2" t="s">
        <v>2</v>
      </c>
      <c r="L13" s="2" t="s">
        <v>2</v>
      </c>
      <c r="M13" s="2" t="s">
        <v>2</v>
      </c>
      <c r="N13" s="2" t="s">
        <v>2</v>
      </c>
      <c r="O13" s="2" t="s">
        <v>2</v>
      </c>
      <c r="P13" s="2" t="s">
        <v>2</v>
      </c>
      <c r="Q13" s="2" t="s">
        <v>2</v>
      </c>
      <c r="R13" s="2" t="s">
        <v>2</v>
      </c>
      <c r="S13" s="2" t="s">
        <v>2</v>
      </c>
      <c r="T13" s="2" t="s">
        <v>2</v>
      </c>
      <c r="U13" s="2" t="s">
        <v>2</v>
      </c>
      <c r="V13" s="2" t="s">
        <v>2</v>
      </c>
    </row>
    <row r="14" spans="1:24">
      <c r="B14" s="1" t="s">
        <v>3</v>
      </c>
      <c r="C14" s="1" t="s">
        <v>4</v>
      </c>
      <c r="D14" s="1" t="s">
        <v>5</v>
      </c>
      <c r="E14" s="1" t="s">
        <v>6</v>
      </c>
      <c r="F14" s="1" t="s">
        <v>7</v>
      </c>
      <c r="G14" s="1" t="s">
        <v>8</v>
      </c>
      <c r="H14" s="1" t="s">
        <v>9</v>
      </c>
      <c r="I14" s="1" t="s">
        <v>10</v>
      </c>
      <c r="J14" s="1" t="s">
        <v>11</v>
      </c>
      <c r="K14" s="1" t="s">
        <v>12</v>
      </c>
      <c r="L14" s="1" t="s">
        <v>13</v>
      </c>
      <c r="M14" s="1" t="s">
        <v>14</v>
      </c>
      <c r="N14" s="1" t="s">
        <v>15</v>
      </c>
      <c r="O14" s="1" t="s">
        <v>16</v>
      </c>
      <c r="P14" s="1" t="s">
        <v>17</v>
      </c>
      <c r="Q14" s="1" t="s">
        <v>18</v>
      </c>
      <c r="R14" s="1" t="s">
        <v>19</v>
      </c>
      <c r="S14" s="1" t="s">
        <v>20</v>
      </c>
      <c r="T14" s="1" t="s">
        <v>21</v>
      </c>
      <c r="U14" s="1" t="s">
        <v>22</v>
      </c>
      <c r="V14" s="1" t="s">
        <v>23</v>
      </c>
    </row>
    <row r="15" spans="1:24">
      <c r="A15" s="2" t="s">
        <v>2</v>
      </c>
      <c r="B15" s="2" t="s">
        <v>2</v>
      </c>
      <c r="C15" s="2" t="s">
        <v>2</v>
      </c>
      <c r="D15" s="2" t="s">
        <v>2</v>
      </c>
      <c r="E15" s="2" t="s">
        <v>2</v>
      </c>
      <c r="F15" s="2" t="s">
        <v>2</v>
      </c>
      <c r="G15" s="2" t="s">
        <v>2</v>
      </c>
      <c r="H15" s="2" t="s">
        <v>2</v>
      </c>
      <c r="I15" s="2" t="s">
        <v>2</v>
      </c>
      <c r="J15" s="2" t="s">
        <v>2</v>
      </c>
      <c r="K15" s="2" t="s">
        <v>2</v>
      </c>
      <c r="L15" s="2" t="s">
        <v>2</v>
      </c>
      <c r="M15" s="2" t="s">
        <v>2</v>
      </c>
      <c r="N15" s="2" t="s">
        <v>2</v>
      </c>
      <c r="O15" s="2" t="s">
        <v>2</v>
      </c>
      <c r="P15" s="2" t="s">
        <v>2</v>
      </c>
      <c r="Q15" s="2" t="s">
        <v>2</v>
      </c>
      <c r="R15" s="2" t="s">
        <v>2</v>
      </c>
      <c r="S15" s="2" t="s">
        <v>2</v>
      </c>
      <c r="T15" s="2" t="s">
        <v>2</v>
      </c>
      <c r="U15" s="2" t="s">
        <v>2</v>
      </c>
      <c r="V15" s="2" t="s">
        <v>2</v>
      </c>
    </row>
    <row r="16" spans="1:24">
      <c r="A16" s="1" t="s">
        <v>24</v>
      </c>
      <c r="B16" s="3">
        <v>493.98639215000259</v>
      </c>
      <c r="C16" s="3">
        <v>476.71984447501922</v>
      </c>
      <c r="D16" s="3">
        <v>460.26868757498767</v>
      </c>
      <c r="E16" s="3">
        <v>448.2400018999947</v>
      </c>
      <c r="F16" s="3">
        <v>450.9700049249883</v>
      </c>
      <c r="G16" s="3">
        <v>462.91450101095495</v>
      </c>
      <c r="H16" s="3">
        <v>480.70349770779973</v>
      </c>
      <c r="I16" s="3">
        <v>502.36249787687331</v>
      </c>
      <c r="J16" s="3">
        <v>531.69099888134724</v>
      </c>
      <c r="K16" s="3">
        <v>564.5427487915523</v>
      </c>
      <c r="L16" s="3">
        <v>589.99274878754591</v>
      </c>
      <c r="M16" s="3">
        <v>619.67849856564078</v>
      </c>
      <c r="N16" s="3">
        <v>663.18799850191442</v>
      </c>
      <c r="O16" s="3">
        <v>695.77074838622798</v>
      </c>
      <c r="P16" s="3">
        <v>714.64724836917617</v>
      </c>
      <c r="Q16" s="3">
        <v>732.73874832129627</v>
      </c>
      <c r="R16" s="3">
        <v>745.25399840446482</v>
      </c>
      <c r="S16" s="3">
        <v>739.68350049251035</v>
      </c>
      <c r="T16" s="3">
        <v>732.34600037999576</v>
      </c>
      <c r="U16" s="3">
        <v>727.98849989749601</v>
      </c>
      <c r="V16" s="3">
        <v>724.21875013749855</v>
      </c>
      <c r="W16" s="4">
        <f>V16-B16</f>
        <v>230.23235798749596</v>
      </c>
      <c r="X16" s="4">
        <f>V16-Q16</f>
        <v>-8.5199981837977248</v>
      </c>
    </row>
    <row r="17" spans="1:24">
      <c r="W17" s="4"/>
      <c r="X17" s="4"/>
    </row>
    <row r="18" spans="1:24">
      <c r="A18" s="1" t="s">
        <v>25</v>
      </c>
      <c r="B18" s="3">
        <v>94.80723630000017</v>
      </c>
      <c r="C18" s="3">
        <v>98.958634299999531</v>
      </c>
      <c r="D18" s="3">
        <v>93.668574075001729</v>
      </c>
      <c r="E18" s="3">
        <v>87.034738824999835</v>
      </c>
      <c r="F18" s="3">
        <v>85.100150900000159</v>
      </c>
      <c r="G18" s="3">
        <v>78.083727290850135</v>
      </c>
      <c r="H18" s="3">
        <v>82.628659610400206</v>
      </c>
      <c r="I18" s="3">
        <v>100.79449177417476</v>
      </c>
      <c r="J18" s="3">
        <v>113.01534659927478</v>
      </c>
      <c r="K18" s="3">
        <v>117.09663362707484</v>
      </c>
      <c r="L18" s="3">
        <v>131.70746807862434</v>
      </c>
      <c r="M18" s="3">
        <v>143.3356093132499</v>
      </c>
      <c r="N18" s="3">
        <v>170.72368371692551</v>
      </c>
      <c r="O18" s="3">
        <v>184.58865213520102</v>
      </c>
      <c r="P18" s="3">
        <v>186.34240007217582</v>
      </c>
      <c r="Q18" s="3">
        <v>184.7154786052989</v>
      </c>
      <c r="R18" s="3">
        <v>192.51023934902523</v>
      </c>
      <c r="S18" s="3">
        <v>203.4889293975034</v>
      </c>
      <c r="T18" s="3">
        <v>220.45235074749985</v>
      </c>
      <c r="U18" s="3">
        <v>234.32669772499898</v>
      </c>
      <c r="V18" s="3">
        <v>248.52061901499954</v>
      </c>
      <c r="W18" s="4">
        <f>V18-B18</f>
        <v>153.71338271499937</v>
      </c>
      <c r="X18" s="4">
        <f>V18-Q18</f>
        <v>63.805140409700641</v>
      </c>
    </row>
    <row r="19" spans="1:24">
      <c r="A19" s="1" t="s">
        <v>26</v>
      </c>
      <c r="B19" s="3">
        <v>4.1634296250000276</v>
      </c>
      <c r="C19" s="3">
        <v>6.0684949000000321</v>
      </c>
      <c r="D19" s="3">
        <v>5.5296343750000183</v>
      </c>
      <c r="E19" s="3">
        <v>4.7764788250000283</v>
      </c>
      <c r="F19" s="3">
        <v>4.6370482500000261</v>
      </c>
      <c r="G19" s="3">
        <v>4.0178650491750236</v>
      </c>
      <c r="H19" s="3">
        <v>4.593288837200026</v>
      </c>
      <c r="I19" s="3">
        <v>4.175727595800022</v>
      </c>
      <c r="J19" s="3">
        <v>3.2558769895750261</v>
      </c>
      <c r="K19" s="3">
        <v>3.662142219100025</v>
      </c>
      <c r="L19" s="3">
        <v>4.0614607212750258</v>
      </c>
      <c r="M19" s="3">
        <v>4.3769018701750282</v>
      </c>
      <c r="N19" s="3">
        <v>4.3175731159000259</v>
      </c>
      <c r="O19" s="3">
        <v>4.4390901738500261</v>
      </c>
      <c r="P19" s="3">
        <v>7.8530941911000296</v>
      </c>
      <c r="Q19" s="3">
        <v>7.6309603165500244</v>
      </c>
      <c r="R19" s="3">
        <v>7.0192830712000278</v>
      </c>
      <c r="S19" s="3">
        <v>8.0006612525000307</v>
      </c>
      <c r="T19" s="3">
        <v>9.8589580800000203</v>
      </c>
      <c r="U19" s="3">
        <v>8.9965196800000307</v>
      </c>
      <c r="V19" s="3">
        <v>7.263646482500028</v>
      </c>
      <c r="W19" s="4">
        <f>V19-B19</f>
        <v>3.1002168575000004</v>
      </c>
      <c r="X19" s="4">
        <f>V19-Q19</f>
        <v>-0.3673138340499964</v>
      </c>
    </row>
    <row r="20" spans="1:24">
      <c r="A20" s="1" t="s">
        <v>27</v>
      </c>
      <c r="B20" s="3">
        <v>395.01572622500248</v>
      </c>
      <c r="C20" s="3">
        <v>371.69271527501974</v>
      </c>
      <c r="D20" s="3">
        <v>361.07047912498598</v>
      </c>
      <c r="E20" s="3">
        <v>356.42878424999492</v>
      </c>
      <c r="F20" s="3">
        <v>361.23280577498809</v>
      </c>
      <c r="G20" s="3">
        <v>380.8129086709298</v>
      </c>
      <c r="H20" s="3">
        <v>393.48154926019964</v>
      </c>
      <c r="I20" s="3">
        <v>397.39227850689855</v>
      </c>
      <c r="J20" s="3">
        <v>415.41977529249755</v>
      </c>
      <c r="K20" s="3">
        <v>443.78397294537746</v>
      </c>
      <c r="L20" s="3">
        <v>454.22381998764644</v>
      </c>
      <c r="M20" s="3">
        <v>471.96598738221593</v>
      </c>
      <c r="N20" s="3">
        <v>488.14674166908895</v>
      </c>
      <c r="O20" s="3">
        <v>506.74300607717697</v>
      </c>
      <c r="P20" s="3">
        <v>520.45175410590036</v>
      </c>
      <c r="Q20" s="3">
        <v>540.39230939944741</v>
      </c>
      <c r="R20" s="3">
        <v>545.72447598423958</v>
      </c>
      <c r="S20" s="3">
        <v>528.19390984250686</v>
      </c>
      <c r="T20" s="3">
        <v>502.03469155249599</v>
      </c>
      <c r="U20" s="3">
        <v>484.66528249249717</v>
      </c>
      <c r="V20" s="3">
        <v>468.43448463999886</v>
      </c>
      <c r="W20" s="4">
        <f>V20-B20</f>
        <v>73.418758414996375</v>
      </c>
      <c r="X20" s="4">
        <f>V20-Q20</f>
        <v>-71.957824759448556</v>
      </c>
    </row>
    <row r="21" spans="1:24">
      <c r="A21" s="2" t="s">
        <v>2</v>
      </c>
      <c r="B21" s="2" t="s">
        <v>2</v>
      </c>
      <c r="C21" s="2" t="s">
        <v>2</v>
      </c>
      <c r="D21" s="2" t="s">
        <v>2</v>
      </c>
      <c r="E21" s="2" t="s">
        <v>2</v>
      </c>
      <c r="F21" s="2" t="s">
        <v>2</v>
      </c>
      <c r="G21" s="2" t="s">
        <v>2</v>
      </c>
      <c r="H21" s="2" t="s">
        <v>2</v>
      </c>
      <c r="I21" s="2" t="s">
        <v>2</v>
      </c>
      <c r="J21" s="2" t="s">
        <v>2</v>
      </c>
      <c r="K21" s="2" t="s">
        <v>2</v>
      </c>
      <c r="L21" s="2" t="s">
        <v>2</v>
      </c>
      <c r="M21" s="2" t="s">
        <v>2</v>
      </c>
      <c r="N21" s="2" t="s">
        <v>2</v>
      </c>
      <c r="O21" s="2" t="s">
        <v>2</v>
      </c>
      <c r="P21" s="2" t="s">
        <v>2</v>
      </c>
      <c r="Q21" s="2" t="s">
        <v>2</v>
      </c>
      <c r="R21" s="2" t="s">
        <v>2</v>
      </c>
      <c r="S21" s="2" t="s">
        <v>2</v>
      </c>
      <c r="T21" s="2" t="s">
        <v>2</v>
      </c>
      <c r="U21" s="2" t="s">
        <v>2</v>
      </c>
      <c r="V21" s="2" t="s">
        <v>2</v>
      </c>
    </row>
    <row r="22" spans="1:24">
      <c r="A22" s="8" t="s">
        <v>44</v>
      </c>
      <c r="B22" s="9">
        <f>B18/B16*100</f>
        <v>19.192276914221406</v>
      </c>
      <c r="C22" s="9">
        <f t="shared" ref="C22:V22" si="0">C18/C16*100</f>
        <v>20.758236823343548</v>
      </c>
      <c r="D22" s="9">
        <f t="shared" si="0"/>
        <v>20.350846495448618</v>
      </c>
      <c r="E22" s="9">
        <f t="shared" si="0"/>
        <v>19.416995015187837</v>
      </c>
      <c r="F22" s="9">
        <f t="shared" si="0"/>
        <v>18.870468095578822</v>
      </c>
      <c r="G22" s="9">
        <f t="shared" si="0"/>
        <v>16.867850784610066</v>
      </c>
      <c r="H22" s="9">
        <f t="shared" si="0"/>
        <v>17.189111376224442</v>
      </c>
      <c r="I22" s="9">
        <f t="shared" si="0"/>
        <v>20.064095588377103</v>
      </c>
      <c r="J22" s="9">
        <f t="shared" si="0"/>
        <v>21.255832210260046</v>
      </c>
      <c r="K22" s="9">
        <f t="shared" si="0"/>
        <v>20.741854160332284</v>
      </c>
      <c r="L22" s="9">
        <f t="shared" si="0"/>
        <v>22.323574035322878</v>
      </c>
      <c r="M22" s="9">
        <f t="shared" si="0"/>
        <v>23.130641073560948</v>
      </c>
      <c r="N22" s="9">
        <f t="shared" si="0"/>
        <v>25.742878957788118</v>
      </c>
      <c r="O22" s="9">
        <f t="shared" si="0"/>
        <v>26.530096668095965</v>
      </c>
      <c r="P22" s="9">
        <f t="shared" si="0"/>
        <v>26.07473834082603</v>
      </c>
      <c r="Q22" s="9">
        <f t="shared" si="0"/>
        <v>25.208913685605118</v>
      </c>
      <c r="R22" s="9">
        <f t="shared" si="0"/>
        <v>25.831493660037491</v>
      </c>
      <c r="S22" s="9">
        <f t="shared" si="0"/>
        <v>27.510270171230328</v>
      </c>
      <c r="T22" s="9">
        <f t="shared" si="0"/>
        <v>30.102212701798432</v>
      </c>
      <c r="U22" s="9">
        <f t="shared" si="0"/>
        <v>32.188241676618965</v>
      </c>
      <c r="V22" s="9">
        <f t="shared" si="0"/>
        <v>34.31568417247081</v>
      </c>
    </row>
    <row r="23" spans="1:24">
      <c r="A23" s="2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4">
      <c r="A24" s="1" t="s">
        <v>29</v>
      </c>
    </row>
    <row r="25" spans="1:24">
      <c r="A25" s="2" t="s">
        <v>2</v>
      </c>
      <c r="B25" s="2" t="s">
        <v>2</v>
      </c>
      <c r="C25" s="2" t="s">
        <v>2</v>
      </c>
      <c r="D25" s="2" t="s">
        <v>2</v>
      </c>
      <c r="E25" s="2" t="s">
        <v>2</v>
      </c>
      <c r="F25" s="2" t="s">
        <v>2</v>
      </c>
      <c r="G25" s="2" t="s">
        <v>2</v>
      </c>
      <c r="H25" s="2" t="s">
        <v>2</v>
      </c>
      <c r="I25" s="2" t="s">
        <v>2</v>
      </c>
      <c r="J25" s="2" t="s">
        <v>2</v>
      </c>
      <c r="K25" s="2" t="s">
        <v>2</v>
      </c>
      <c r="L25" s="2" t="s">
        <v>2</v>
      </c>
      <c r="M25" s="2" t="s">
        <v>2</v>
      </c>
      <c r="N25" s="2" t="s">
        <v>2</v>
      </c>
      <c r="O25" s="2" t="s">
        <v>2</v>
      </c>
      <c r="P25" s="2" t="s">
        <v>2</v>
      </c>
      <c r="Q25" s="2" t="s">
        <v>2</v>
      </c>
      <c r="R25" s="2" t="s">
        <v>2</v>
      </c>
      <c r="S25" s="2" t="s">
        <v>2</v>
      </c>
      <c r="T25" s="2" t="s">
        <v>2</v>
      </c>
      <c r="U25" s="2" t="s">
        <v>2</v>
      </c>
      <c r="V25" s="2" t="s">
        <v>2</v>
      </c>
    </row>
    <row r="26" spans="1:24">
      <c r="B26" s="1" t="s">
        <v>3</v>
      </c>
      <c r="C26" s="1" t="s">
        <v>4</v>
      </c>
      <c r="D26" s="1" t="s">
        <v>5</v>
      </c>
      <c r="E26" s="1" t="s">
        <v>6</v>
      </c>
      <c r="F26" s="1" t="s">
        <v>7</v>
      </c>
      <c r="G26" s="1" t="s">
        <v>8</v>
      </c>
      <c r="H26" s="1" t="s">
        <v>9</v>
      </c>
      <c r="I26" s="1" t="s">
        <v>10</v>
      </c>
      <c r="J26" s="1" t="s">
        <v>11</v>
      </c>
      <c r="K26" s="1" t="s">
        <v>12</v>
      </c>
      <c r="L26" s="1" t="s">
        <v>13</v>
      </c>
      <c r="M26" s="1" t="s">
        <v>14</v>
      </c>
      <c r="N26" s="1" t="s">
        <v>15</v>
      </c>
      <c r="O26" s="1" t="s">
        <v>16</v>
      </c>
      <c r="P26" s="1" t="s">
        <v>17</v>
      </c>
      <c r="Q26" s="1" t="s">
        <v>18</v>
      </c>
      <c r="R26" s="1" t="s">
        <v>19</v>
      </c>
      <c r="S26" s="1" t="s">
        <v>20</v>
      </c>
      <c r="T26" s="1" t="s">
        <v>21</v>
      </c>
      <c r="U26" s="1" t="s">
        <v>22</v>
      </c>
      <c r="V26" s="1" t="s">
        <v>23</v>
      </c>
    </row>
    <row r="27" spans="1:24">
      <c r="A27" s="2" t="s">
        <v>2</v>
      </c>
      <c r="B27" s="2" t="s">
        <v>2</v>
      </c>
      <c r="C27" s="2" t="s">
        <v>2</v>
      </c>
      <c r="D27" s="2" t="s">
        <v>2</v>
      </c>
      <c r="E27" s="2" t="s">
        <v>2</v>
      </c>
      <c r="F27" s="2" t="s">
        <v>2</v>
      </c>
      <c r="G27" s="2" t="s">
        <v>2</v>
      </c>
      <c r="H27" s="2" t="s">
        <v>2</v>
      </c>
      <c r="I27" s="2" t="s">
        <v>2</v>
      </c>
      <c r="J27" s="2" t="s">
        <v>2</v>
      </c>
      <c r="K27" s="2" t="s">
        <v>2</v>
      </c>
      <c r="L27" s="2" t="s">
        <v>2</v>
      </c>
      <c r="M27" s="2" t="s">
        <v>2</v>
      </c>
      <c r="N27" s="2" t="s">
        <v>2</v>
      </c>
      <c r="O27" s="2" t="s">
        <v>2</v>
      </c>
      <c r="P27" s="2" t="s">
        <v>2</v>
      </c>
      <c r="Q27" s="2" t="s">
        <v>2</v>
      </c>
      <c r="R27" s="2" t="s">
        <v>2</v>
      </c>
      <c r="S27" s="2" t="s">
        <v>2</v>
      </c>
      <c r="T27" s="2" t="s">
        <v>2</v>
      </c>
      <c r="U27" s="2" t="s">
        <v>2</v>
      </c>
      <c r="V27" s="2" t="s">
        <v>2</v>
      </c>
    </row>
    <row r="28" spans="1:24">
      <c r="A28" s="1" t="s">
        <v>24</v>
      </c>
      <c r="B28" s="3">
        <v>1364.1951529749736</v>
      </c>
      <c r="C28" s="3">
        <v>1380.2128490750683</v>
      </c>
      <c r="D28" s="3">
        <v>1396.4761722249236</v>
      </c>
      <c r="E28" s="3">
        <v>1409.3435047999749</v>
      </c>
      <c r="F28" s="3">
        <v>1416.236511100017</v>
      </c>
      <c r="G28" s="3">
        <v>1420.0767581021778</v>
      </c>
      <c r="H28" s="3">
        <v>1412.60750364401</v>
      </c>
      <c r="I28" s="3">
        <v>1416.2669924821184</v>
      </c>
      <c r="J28" s="3">
        <v>1422.493995840724</v>
      </c>
      <c r="K28" s="3">
        <v>1426.5884959496836</v>
      </c>
      <c r="L28" s="3">
        <v>1445.5654962034939</v>
      </c>
      <c r="M28" s="3">
        <v>1466.2679961462693</v>
      </c>
      <c r="N28" s="3">
        <v>1498.3637458489036</v>
      </c>
      <c r="O28" s="3">
        <v>1533.330246092271</v>
      </c>
      <c r="P28" s="3">
        <v>1578.3382457708103</v>
      </c>
      <c r="Q28" s="3">
        <v>1615.9059955647765</v>
      </c>
      <c r="R28" s="3">
        <v>1669.2424951763696</v>
      </c>
      <c r="S28" s="3">
        <v>1736.081500077602</v>
      </c>
      <c r="T28" s="3">
        <v>1797.4420001123769</v>
      </c>
      <c r="U28" s="3">
        <v>1851.3692478150936</v>
      </c>
      <c r="V28" s="3">
        <v>1909.4522514525556</v>
      </c>
      <c r="W28" s="4">
        <f>V28-B28</f>
        <v>545.25709847758208</v>
      </c>
      <c r="X28" s="4">
        <f>V28-Q28</f>
        <v>293.54625588777913</v>
      </c>
    </row>
    <row r="29" spans="1:24">
      <c r="W29" s="4"/>
      <c r="X29" s="4"/>
    </row>
    <row r="30" spans="1:24">
      <c r="A30" s="1" t="s">
        <v>25</v>
      </c>
      <c r="B30" s="3">
        <v>72.879779000000241</v>
      </c>
      <c r="C30" s="3">
        <v>72.076272500000428</v>
      </c>
      <c r="D30" s="3">
        <v>68.42766797500019</v>
      </c>
      <c r="E30" s="3">
        <v>63.295731400000122</v>
      </c>
      <c r="F30" s="3">
        <v>61.562126124999899</v>
      </c>
      <c r="G30" s="3">
        <v>56.468183097249799</v>
      </c>
      <c r="H30" s="3">
        <v>53.485785887099979</v>
      </c>
      <c r="I30" s="3">
        <v>54.167452274250024</v>
      </c>
      <c r="J30" s="3">
        <v>53.988093417400165</v>
      </c>
      <c r="K30" s="3">
        <v>52.009535746875187</v>
      </c>
      <c r="L30" s="3">
        <v>54.104689323950119</v>
      </c>
      <c r="M30" s="3">
        <v>58.6770160421746</v>
      </c>
      <c r="N30" s="3">
        <v>66.078808670699857</v>
      </c>
      <c r="O30" s="3">
        <v>68.979107173999225</v>
      </c>
      <c r="P30" s="3">
        <v>77.037516955274597</v>
      </c>
      <c r="Q30" s="3">
        <v>75.618700696524925</v>
      </c>
      <c r="R30" s="3">
        <v>76.310235053399964</v>
      </c>
      <c r="S30" s="3">
        <v>79.738354030000167</v>
      </c>
      <c r="T30" s="3">
        <v>91.195279089999829</v>
      </c>
      <c r="U30" s="3">
        <v>90.819713920000694</v>
      </c>
      <c r="V30" s="3">
        <v>107.60341365999959</v>
      </c>
      <c r="W30" s="4">
        <f>V30-B30</f>
        <v>34.723634659999348</v>
      </c>
      <c r="X30" s="4">
        <f>V30-Q30</f>
        <v>31.984712963474664</v>
      </c>
    </row>
    <row r="31" spans="1:24">
      <c r="A31" s="1" t="s">
        <v>26</v>
      </c>
      <c r="B31" s="3">
        <v>3.1996012000000258</v>
      </c>
      <c r="C31" s="3">
        <v>3.1609485500000249</v>
      </c>
      <c r="D31" s="3">
        <v>2.4684617500000252</v>
      </c>
      <c r="E31" s="3">
        <v>4.0990492000000271</v>
      </c>
      <c r="F31" s="3">
        <v>3.4956858250000238</v>
      </c>
      <c r="G31" s="3">
        <v>1.710003150000025</v>
      </c>
      <c r="H31" s="3">
        <v>2.5021549903250251</v>
      </c>
      <c r="I31" s="3">
        <v>2.2043064792500249</v>
      </c>
      <c r="J31" s="3">
        <v>2.097806009200025</v>
      </c>
      <c r="K31" s="3">
        <v>1.2959791019000251</v>
      </c>
      <c r="L31" s="3">
        <v>1.6862297378250251</v>
      </c>
      <c r="M31" s="3">
        <v>1.522747792325025</v>
      </c>
      <c r="N31" s="3">
        <v>0.75641763402502504</v>
      </c>
      <c r="O31" s="3">
        <v>0.57547092867502503</v>
      </c>
      <c r="P31" s="3">
        <v>0.47090996312502498</v>
      </c>
      <c r="Q31" s="3">
        <v>1.1416300461750251</v>
      </c>
      <c r="R31" s="3">
        <v>1.1063070871500249</v>
      </c>
      <c r="S31" s="3">
        <v>2.3677186900000251</v>
      </c>
      <c r="T31" s="3">
        <v>1.4055197175000249</v>
      </c>
      <c r="U31" s="3">
        <v>1.1494465075000251</v>
      </c>
      <c r="V31" s="3">
        <v>1.201105542500025</v>
      </c>
      <c r="W31" s="4">
        <f>V31-B31</f>
        <v>-1.9984956575000008</v>
      </c>
      <c r="X31" s="4">
        <f>V31-Q31</f>
        <v>5.9475496324999932E-2</v>
      </c>
    </row>
    <row r="32" spans="1:24">
      <c r="A32" s="1" t="s">
        <v>27</v>
      </c>
      <c r="B32" s="3">
        <v>1288.1157727749733</v>
      </c>
      <c r="C32" s="3">
        <v>1304.9756280250679</v>
      </c>
      <c r="D32" s="3">
        <v>1325.5800424999234</v>
      </c>
      <c r="E32" s="3">
        <v>1341.9487241999745</v>
      </c>
      <c r="F32" s="3">
        <v>1351.1786991500173</v>
      </c>
      <c r="G32" s="3">
        <v>1361.8985718549282</v>
      </c>
      <c r="H32" s="3">
        <v>1356.619562766585</v>
      </c>
      <c r="I32" s="3">
        <v>1359.8952337286185</v>
      </c>
      <c r="J32" s="3">
        <v>1366.4080964141237</v>
      </c>
      <c r="K32" s="3">
        <v>1373.2829811009085</v>
      </c>
      <c r="L32" s="3">
        <v>1389.7745771417187</v>
      </c>
      <c r="M32" s="3">
        <v>1406.0682323117699</v>
      </c>
      <c r="N32" s="3">
        <v>1431.5285195441788</v>
      </c>
      <c r="O32" s="3">
        <v>1463.7756679895965</v>
      </c>
      <c r="P32" s="3">
        <v>1500.8298188524109</v>
      </c>
      <c r="Q32" s="3">
        <v>1539.1456648220765</v>
      </c>
      <c r="R32" s="3">
        <v>1591.8259530358196</v>
      </c>
      <c r="S32" s="3">
        <v>1653.975427357602</v>
      </c>
      <c r="T32" s="3">
        <v>1704.8412013048769</v>
      </c>
      <c r="U32" s="3">
        <v>1759.4000873875927</v>
      </c>
      <c r="V32" s="3">
        <v>1800.6477322500557</v>
      </c>
      <c r="W32" s="4">
        <f>V32-B32</f>
        <v>512.53195947508243</v>
      </c>
      <c r="X32" s="4">
        <f>V32-Q32</f>
        <v>261.50206742797923</v>
      </c>
    </row>
    <row r="33" spans="1:24">
      <c r="A33" s="2" t="s">
        <v>2</v>
      </c>
      <c r="B33" s="2" t="s">
        <v>2</v>
      </c>
      <c r="C33" s="2" t="s">
        <v>2</v>
      </c>
      <c r="D33" s="2" t="s">
        <v>2</v>
      </c>
      <c r="E33" s="2" t="s">
        <v>2</v>
      </c>
      <c r="F33" s="2" t="s">
        <v>2</v>
      </c>
      <c r="G33" s="2" t="s">
        <v>2</v>
      </c>
      <c r="H33" s="2" t="s">
        <v>2</v>
      </c>
      <c r="I33" s="2" t="s">
        <v>2</v>
      </c>
      <c r="J33" s="2" t="s">
        <v>2</v>
      </c>
      <c r="K33" s="2" t="s">
        <v>2</v>
      </c>
      <c r="L33" s="2" t="s">
        <v>2</v>
      </c>
      <c r="M33" s="2" t="s">
        <v>2</v>
      </c>
      <c r="N33" s="2" t="s">
        <v>2</v>
      </c>
      <c r="O33" s="2" t="s">
        <v>2</v>
      </c>
      <c r="P33" s="2" t="s">
        <v>2</v>
      </c>
      <c r="Q33" s="2" t="s">
        <v>2</v>
      </c>
      <c r="R33" s="2" t="s">
        <v>2</v>
      </c>
      <c r="S33" s="2" t="s">
        <v>2</v>
      </c>
      <c r="T33" s="2" t="s">
        <v>2</v>
      </c>
      <c r="U33" s="2" t="s">
        <v>2</v>
      </c>
      <c r="V33" s="2" t="s">
        <v>2</v>
      </c>
    </row>
    <row r="34" spans="1:24">
      <c r="A34" s="8" t="s">
        <v>43</v>
      </c>
      <c r="B34" s="7">
        <f>B30/B28*100</f>
        <v>5.3423279536705133</v>
      </c>
      <c r="C34" s="7">
        <f t="shared" ref="C34:V34" si="1">C30/C28*100</f>
        <v>5.2221128464570814</v>
      </c>
      <c r="D34" s="7">
        <f t="shared" si="1"/>
        <v>4.9000240273329121</v>
      </c>
      <c r="E34" s="7">
        <f t="shared" si="1"/>
        <v>4.4911500414502248</v>
      </c>
      <c r="F34" s="7">
        <f t="shared" si="1"/>
        <v>4.3468817279102252</v>
      </c>
      <c r="G34" s="7">
        <f t="shared" si="1"/>
        <v>3.9764176672192799</v>
      </c>
      <c r="H34" s="7">
        <f t="shared" si="1"/>
        <v>3.7863161387098851</v>
      </c>
      <c r="I34" s="7">
        <f t="shared" si="1"/>
        <v>3.8246638918921168</v>
      </c>
      <c r="J34" s="7">
        <f t="shared" si="1"/>
        <v>3.7953125689990741</v>
      </c>
      <c r="K34" s="7">
        <f t="shared" si="1"/>
        <v>3.6457279653199719</v>
      </c>
      <c r="L34" s="7">
        <f t="shared" si="1"/>
        <v>3.7428044226322439</v>
      </c>
      <c r="M34" s="7">
        <f t="shared" si="1"/>
        <v>4.0017934099627723</v>
      </c>
      <c r="N34" s="7">
        <f t="shared" si="1"/>
        <v>4.4100645690184299</v>
      </c>
      <c r="O34" s="7">
        <f t="shared" si="1"/>
        <v>4.4986464820474348</v>
      </c>
      <c r="P34" s="7">
        <f t="shared" si="1"/>
        <v>4.8809256926833147</v>
      </c>
      <c r="Q34" s="7">
        <f t="shared" si="1"/>
        <v>4.6796472631500681</v>
      </c>
      <c r="R34" s="7">
        <f t="shared" si="1"/>
        <v>4.5715487877833558</v>
      </c>
      <c r="S34" s="7">
        <f t="shared" si="1"/>
        <v>4.5930075302591442</v>
      </c>
      <c r="T34" s="7">
        <f t="shared" si="1"/>
        <v>5.0736145636019554</v>
      </c>
      <c r="U34" s="7">
        <f t="shared" si="1"/>
        <v>4.9055429664926224</v>
      </c>
      <c r="V34" s="7">
        <f t="shared" si="1"/>
        <v>5.6353026674609792</v>
      </c>
    </row>
    <row r="35" spans="1:24">
      <c r="A35" s="2"/>
      <c r="B35" s="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4">
      <c r="A36" s="1" t="s">
        <v>30</v>
      </c>
    </row>
    <row r="37" spans="1:24">
      <c r="A37" s="2" t="s">
        <v>2</v>
      </c>
      <c r="B37" s="2" t="s">
        <v>2</v>
      </c>
      <c r="C37" s="2" t="s">
        <v>2</v>
      </c>
      <c r="D37" s="2" t="s">
        <v>2</v>
      </c>
      <c r="E37" s="2" t="s">
        <v>2</v>
      </c>
      <c r="F37" s="2" t="s">
        <v>2</v>
      </c>
      <c r="G37" s="2" t="s">
        <v>2</v>
      </c>
      <c r="H37" s="2" t="s">
        <v>2</v>
      </c>
      <c r="I37" s="2" t="s">
        <v>2</v>
      </c>
      <c r="J37" s="2" t="s">
        <v>2</v>
      </c>
      <c r="K37" s="2" t="s">
        <v>2</v>
      </c>
      <c r="L37" s="2" t="s">
        <v>2</v>
      </c>
      <c r="M37" s="2" t="s">
        <v>2</v>
      </c>
      <c r="N37" s="2" t="s">
        <v>2</v>
      </c>
      <c r="O37" s="2" t="s">
        <v>2</v>
      </c>
      <c r="P37" s="2" t="s">
        <v>2</v>
      </c>
      <c r="Q37" s="2" t="s">
        <v>2</v>
      </c>
      <c r="R37" s="2" t="s">
        <v>2</v>
      </c>
      <c r="S37" s="2" t="s">
        <v>2</v>
      </c>
      <c r="T37" s="2" t="s">
        <v>2</v>
      </c>
      <c r="U37" s="2" t="s">
        <v>2</v>
      </c>
      <c r="V37" s="2" t="s">
        <v>2</v>
      </c>
    </row>
    <row r="38" spans="1:24">
      <c r="B38" s="1" t="s">
        <v>3</v>
      </c>
      <c r="C38" s="1" t="s">
        <v>4</v>
      </c>
      <c r="D38" s="1" t="s">
        <v>5</v>
      </c>
      <c r="E38" s="1" t="s">
        <v>6</v>
      </c>
      <c r="F38" s="1" t="s">
        <v>7</v>
      </c>
      <c r="G38" s="1" t="s">
        <v>8</v>
      </c>
      <c r="H38" s="1" t="s">
        <v>9</v>
      </c>
      <c r="I38" s="1" t="s">
        <v>10</v>
      </c>
      <c r="J38" s="1" t="s">
        <v>11</v>
      </c>
      <c r="K38" s="1" t="s">
        <v>12</v>
      </c>
      <c r="L38" s="1" t="s">
        <v>13</v>
      </c>
      <c r="M38" s="1" t="s">
        <v>14</v>
      </c>
      <c r="N38" s="1" t="s">
        <v>15</v>
      </c>
      <c r="O38" s="1" t="s">
        <v>16</v>
      </c>
      <c r="P38" s="1" t="s">
        <v>17</v>
      </c>
      <c r="Q38" s="1" t="s">
        <v>18</v>
      </c>
      <c r="R38" s="1" t="s">
        <v>19</v>
      </c>
      <c r="S38" s="1" t="s">
        <v>20</v>
      </c>
      <c r="T38" s="1" t="s">
        <v>21</v>
      </c>
      <c r="U38" s="1" t="s">
        <v>22</v>
      </c>
      <c r="V38" s="1" t="s">
        <v>23</v>
      </c>
    </row>
    <row r="39" spans="1:24">
      <c r="A39" s="2" t="s">
        <v>2</v>
      </c>
      <c r="B39" s="2" t="s">
        <v>2</v>
      </c>
      <c r="C39" s="2" t="s">
        <v>2</v>
      </c>
      <c r="D39" s="2" t="s">
        <v>2</v>
      </c>
      <c r="E39" s="2" t="s">
        <v>2</v>
      </c>
      <c r="F39" s="2" t="s">
        <v>2</v>
      </c>
      <c r="G39" s="2" t="s">
        <v>2</v>
      </c>
      <c r="H39" s="2" t="s">
        <v>2</v>
      </c>
      <c r="I39" s="2" t="s">
        <v>2</v>
      </c>
      <c r="J39" s="2" t="s">
        <v>2</v>
      </c>
      <c r="K39" s="2" t="s">
        <v>2</v>
      </c>
      <c r="L39" s="2" t="s">
        <v>2</v>
      </c>
      <c r="M39" s="2" t="s">
        <v>2</v>
      </c>
      <c r="N39" s="2" t="s">
        <v>2</v>
      </c>
      <c r="O39" s="2" t="s">
        <v>2</v>
      </c>
      <c r="P39" s="2" t="s">
        <v>2</v>
      </c>
      <c r="Q39" s="2" t="s">
        <v>2</v>
      </c>
      <c r="R39" s="2" t="s">
        <v>2</v>
      </c>
      <c r="S39" s="2" t="s">
        <v>2</v>
      </c>
      <c r="T39" s="2" t="s">
        <v>2</v>
      </c>
      <c r="U39" s="2" t="s">
        <v>2</v>
      </c>
      <c r="V39" s="2" t="s">
        <v>2</v>
      </c>
    </row>
    <row r="40" spans="1:24">
      <c r="A40" s="1" t="s">
        <v>24</v>
      </c>
      <c r="B40" s="3">
        <v>1858.1815451249145</v>
      </c>
      <c r="C40" s="3">
        <v>1856.9326935499307</v>
      </c>
      <c r="D40" s="3">
        <v>1856.7448597998307</v>
      </c>
      <c r="E40" s="3">
        <v>1857.5835066999011</v>
      </c>
      <c r="F40" s="3">
        <v>1867.2065160249747</v>
      </c>
      <c r="G40" s="3">
        <v>1882.9912591131367</v>
      </c>
      <c r="H40" s="3">
        <v>1893.3110013518569</v>
      </c>
      <c r="I40" s="3">
        <v>1918.6294903589758</v>
      </c>
      <c r="J40" s="3">
        <v>1954.1849947221247</v>
      </c>
      <c r="K40" s="3">
        <v>1991.1312447411258</v>
      </c>
      <c r="L40" s="3">
        <v>2035.558244991224</v>
      </c>
      <c r="M40" s="3">
        <v>2085.946494712035</v>
      </c>
      <c r="N40" s="3">
        <v>2161.5517443507829</v>
      </c>
      <c r="O40" s="3">
        <v>2229.1009944784219</v>
      </c>
      <c r="P40" s="3">
        <v>2292.9854941401027</v>
      </c>
      <c r="Q40" s="3">
        <v>2348.6447438861073</v>
      </c>
      <c r="R40" s="3">
        <v>2414.4964935810212</v>
      </c>
      <c r="S40" s="3">
        <v>2475.7650005700261</v>
      </c>
      <c r="T40" s="3">
        <v>2529.7880004924937</v>
      </c>
      <c r="U40" s="3">
        <v>2579.3577477127428</v>
      </c>
      <c r="V40" s="3">
        <v>2633.6710015899516</v>
      </c>
      <c r="W40" s="4">
        <f>V40-B40</f>
        <v>775.48945646503716</v>
      </c>
      <c r="X40" s="4">
        <f>V40-Q40</f>
        <v>285.02625770384429</v>
      </c>
    </row>
    <row r="41" spans="1:24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4"/>
      <c r="X41" s="4"/>
    </row>
    <row r="42" spans="1:24">
      <c r="A42" s="1" t="s">
        <v>25</v>
      </c>
      <c r="B42" s="3">
        <v>167.68701529999836</v>
      </c>
      <c r="C42" s="3">
        <v>171.03490679999538</v>
      </c>
      <c r="D42" s="3">
        <v>162.09624204999761</v>
      </c>
      <c r="E42" s="3">
        <v>150.33047022499989</v>
      </c>
      <c r="F42" s="3">
        <v>146.66227702500083</v>
      </c>
      <c r="G42" s="3">
        <v>134.55191038809963</v>
      </c>
      <c r="H42" s="3">
        <v>136.11444549749851</v>
      </c>
      <c r="I42" s="3">
        <v>154.96194404842566</v>
      </c>
      <c r="J42" s="3">
        <v>167.003440016675</v>
      </c>
      <c r="K42" s="3">
        <v>169.10616937395082</v>
      </c>
      <c r="L42" s="3">
        <v>185.81215740257306</v>
      </c>
      <c r="M42" s="3">
        <v>202.01262535542381</v>
      </c>
      <c r="N42" s="3">
        <v>236.80249238762443</v>
      </c>
      <c r="O42" s="3">
        <v>253.56775930919949</v>
      </c>
      <c r="P42" s="3">
        <v>263.37991702745035</v>
      </c>
      <c r="Q42" s="3">
        <v>260.33417930182162</v>
      </c>
      <c r="R42" s="3">
        <v>268.82047440242292</v>
      </c>
      <c r="S42" s="3">
        <v>283.2272834275044</v>
      </c>
      <c r="T42" s="3">
        <v>311.64762983750336</v>
      </c>
      <c r="U42" s="3">
        <v>325.14641164499409</v>
      </c>
      <c r="V42" s="3">
        <v>356.12403267498985</v>
      </c>
      <c r="W42" s="4">
        <f>V42-B42</f>
        <v>188.43701737499148</v>
      </c>
      <c r="X42" s="4">
        <f>V42-Q42</f>
        <v>95.789853373168228</v>
      </c>
    </row>
    <row r="43" spans="1:24">
      <c r="A43" s="1" t="s">
        <v>26</v>
      </c>
      <c r="B43" s="3">
        <v>7.3630308250000223</v>
      </c>
      <c r="C43" s="3">
        <v>9.22944345000003</v>
      </c>
      <c r="D43" s="3">
        <v>7.9980961250000258</v>
      </c>
      <c r="E43" s="3">
        <v>8.8755280250000244</v>
      </c>
      <c r="F43" s="3">
        <v>8.1327340750000321</v>
      </c>
      <c r="G43" s="3">
        <v>5.7278681991750284</v>
      </c>
      <c r="H43" s="3">
        <v>7.0954438275250258</v>
      </c>
      <c r="I43" s="3">
        <v>6.380034075050026</v>
      </c>
      <c r="J43" s="3">
        <v>5.3536829987750263</v>
      </c>
      <c r="K43" s="3">
        <v>4.9581213210000241</v>
      </c>
      <c r="L43" s="3">
        <v>5.747690459100026</v>
      </c>
      <c r="M43" s="3">
        <v>5.8996496625000239</v>
      </c>
      <c r="N43" s="3">
        <v>5.0739907499250263</v>
      </c>
      <c r="O43" s="3">
        <v>5.0145611025250263</v>
      </c>
      <c r="P43" s="3">
        <v>8.3240041542250296</v>
      </c>
      <c r="Q43" s="3">
        <v>8.7725903627250243</v>
      </c>
      <c r="R43" s="3">
        <v>8.1255901583500307</v>
      </c>
      <c r="S43" s="3">
        <v>10.36837994250002</v>
      </c>
      <c r="T43" s="3">
        <v>11.264477797500025</v>
      </c>
      <c r="U43" s="3">
        <v>10.145966187500017</v>
      </c>
      <c r="V43" s="3">
        <v>8.4647520250000223</v>
      </c>
      <c r="W43" s="4">
        <f>V43-B43</f>
        <v>1.1017212000000001</v>
      </c>
      <c r="X43" s="4">
        <f>V43-Q43</f>
        <v>-0.30783833772500202</v>
      </c>
    </row>
    <row r="44" spans="1:24">
      <c r="A44" s="1" t="s">
        <v>27</v>
      </c>
      <c r="B44" s="3">
        <v>1683.1314989999162</v>
      </c>
      <c r="C44" s="3">
        <v>1676.668343299935</v>
      </c>
      <c r="D44" s="3">
        <v>1686.6505216248331</v>
      </c>
      <c r="E44" s="3">
        <v>1698.3775084499011</v>
      </c>
      <c r="F44" s="3">
        <v>1712.4115049249738</v>
      </c>
      <c r="G44" s="3">
        <v>1742.711480525862</v>
      </c>
      <c r="H44" s="3">
        <v>1750.1011120268336</v>
      </c>
      <c r="I44" s="3">
        <v>1757.2875122355001</v>
      </c>
      <c r="J44" s="3">
        <v>1781.8278717066746</v>
      </c>
      <c r="K44" s="3">
        <v>1817.0669540461752</v>
      </c>
      <c r="L44" s="3">
        <v>1843.998397129551</v>
      </c>
      <c r="M44" s="3">
        <v>1878.0342196941115</v>
      </c>
      <c r="N44" s="3">
        <v>1919.6752612132336</v>
      </c>
      <c r="O44" s="3">
        <v>1970.5186740666975</v>
      </c>
      <c r="P44" s="3">
        <v>2021.281572958427</v>
      </c>
      <c r="Q44" s="3">
        <v>2079.53797422156</v>
      </c>
      <c r="R44" s="3">
        <v>2137.5504290202484</v>
      </c>
      <c r="S44" s="3">
        <v>2182.1693372000218</v>
      </c>
      <c r="T44" s="3">
        <v>2206.8758928574903</v>
      </c>
      <c r="U44" s="3">
        <v>2244.0653698802489</v>
      </c>
      <c r="V44" s="3">
        <v>2269.0822168899617</v>
      </c>
      <c r="W44" s="4">
        <f>V44-B44</f>
        <v>585.95071789004555</v>
      </c>
      <c r="X44" s="4">
        <f>V44-Q44</f>
        <v>189.54424266840169</v>
      </c>
    </row>
    <row r="45" spans="1:24">
      <c r="A45" s="2" t="s">
        <v>2</v>
      </c>
      <c r="B45" s="2" t="s">
        <v>2</v>
      </c>
      <c r="C45" s="2" t="s">
        <v>2</v>
      </c>
      <c r="D45" s="2" t="s">
        <v>2</v>
      </c>
      <c r="E45" s="2" t="s">
        <v>2</v>
      </c>
      <c r="F45" s="2" t="s">
        <v>2</v>
      </c>
      <c r="G45" s="2" t="s">
        <v>2</v>
      </c>
      <c r="H45" s="2" t="s">
        <v>2</v>
      </c>
      <c r="I45" s="2" t="s">
        <v>2</v>
      </c>
      <c r="J45" s="2" t="s">
        <v>2</v>
      </c>
      <c r="K45" s="2" t="s">
        <v>2</v>
      </c>
      <c r="L45" s="2" t="s">
        <v>2</v>
      </c>
      <c r="M45" s="2" t="s">
        <v>2</v>
      </c>
      <c r="N45" s="2" t="s">
        <v>2</v>
      </c>
      <c r="O45" s="2" t="s">
        <v>2</v>
      </c>
      <c r="P45" s="2" t="s">
        <v>2</v>
      </c>
      <c r="Q45" s="2" t="s">
        <v>2</v>
      </c>
      <c r="R45" s="2" t="s">
        <v>2</v>
      </c>
      <c r="S45" s="2" t="s">
        <v>2</v>
      </c>
      <c r="T45" s="2" t="s">
        <v>2</v>
      </c>
      <c r="U45" s="2" t="s">
        <v>2</v>
      </c>
      <c r="V45" s="2" t="s">
        <v>2</v>
      </c>
      <c r="W45" s="4"/>
      <c r="X45" s="4"/>
    </row>
    <row r="46" spans="1:24">
      <c r="A46" s="8" t="s">
        <v>42</v>
      </c>
      <c r="B46" s="9">
        <f>B42/B40*100</f>
        <v>9.0242536171957166</v>
      </c>
      <c r="C46" s="9">
        <f t="shared" ref="C46:V46" si="2">C42/C40*100</f>
        <v>9.2106142238804019</v>
      </c>
      <c r="D46" s="9">
        <f t="shared" si="2"/>
        <v>8.7301301088547341</v>
      </c>
      <c r="E46" s="9">
        <f t="shared" si="2"/>
        <v>8.0927974264839477</v>
      </c>
      <c r="F46" s="9">
        <f t="shared" si="2"/>
        <v>7.8546360976301965</v>
      </c>
      <c r="G46" s="9">
        <f t="shared" si="2"/>
        <v>7.1456471046749179</v>
      </c>
      <c r="H46" s="9">
        <f t="shared" si="2"/>
        <v>7.1892280454880595</v>
      </c>
      <c r="I46" s="9">
        <f t="shared" si="2"/>
        <v>8.0766997915492418</v>
      </c>
      <c r="J46" s="9">
        <f t="shared" si="2"/>
        <v>8.5459381004213508</v>
      </c>
      <c r="K46" s="9">
        <f t="shared" si="2"/>
        <v>8.4929695026676626</v>
      </c>
      <c r="L46" s="9">
        <f t="shared" si="2"/>
        <v>9.1283144493551038</v>
      </c>
      <c r="M46" s="9">
        <f t="shared" si="2"/>
        <v>9.6844586314910082</v>
      </c>
      <c r="N46" s="9">
        <f t="shared" si="2"/>
        <v>10.955208127980647</v>
      </c>
      <c r="O46" s="9">
        <f t="shared" si="2"/>
        <v>11.375337408995717</v>
      </c>
      <c r="P46" s="9">
        <f t="shared" si="2"/>
        <v>11.486331583890852</v>
      </c>
      <c r="Q46" s="9">
        <f t="shared" si="2"/>
        <v>11.084442633544837</v>
      </c>
      <c r="R46" s="9">
        <f t="shared" si="2"/>
        <v>11.133603843165089</v>
      </c>
      <c r="S46" s="9">
        <f t="shared" si="2"/>
        <v>11.43999060340111</v>
      </c>
      <c r="T46" s="9">
        <f t="shared" si="2"/>
        <v>12.319120407592751</v>
      </c>
      <c r="U46" s="9">
        <f t="shared" si="2"/>
        <v>12.605712097645979</v>
      </c>
      <c r="V46" s="9">
        <f t="shared" si="2"/>
        <v>13.521963542902556</v>
      </c>
    </row>
    <row r="47" spans="1:24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4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4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4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4">
      <c r="A51" s="1" t="s">
        <v>31</v>
      </c>
    </row>
    <row r="52" spans="1:24">
      <c r="A52" s="2" t="s">
        <v>2</v>
      </c>
      <c r="B52" s="2" t="s">
        <v>2</v>
      </c>
      <c r="C52" s="2" t="s">
        <v>2</v>
      </c>
      <c r="D52" s="2" t="s">
        <v>2</v>
      </c>
      <c r="E52" s="2" t="s">
        <v>2</v>
      </c>
      <c r="F52" s="2" t="s">
        <v>2</v>
      </c>
      <c r="G52" s="2" t="s">
        <v>2</v>
      </c>
      <c r="H52" s="2" t="s">
        <v>2</v>
      </c>
      <c r="I52" s="2" t="s">
        <v>2</v>
      </c>
      <c r="J52" s="2" t="s">
        <v>2</v>
      </c>
      <c r="K52" s="2" t="s">
        <v>2</v>
      </c>
      <c r="L52" s="2" t="s">
        <v>2</v>
      </c>
      <c r="M52" s="2" t="s">
        <v>2</v>
      </c>
      <c r="N52" s="2" t="s">
        <v>2</v>
      </c>
      <c r="O52" s="2" t="s">
        <v>2</v>
      </c>
      <c r="P52" s="2" t="s">
        <v>2</v>
      </c>
      <c r="Q52" s="2" t="s">
        <v>2</v>
      </c>
      <c r="R52" s="2" t="s">
        <v>2</v>
      </c>
      <c r="S52" s="2" t="s">
        <v>2</v>
      </c>
      <c r="T52" s="2" t="s">
        <v>2</v>
      </c>
      <c r="U52" s="2" t="s">
        <v>2</v>
      </c>
      <c r="V52" s="2" t="s">
        <v>2</v>
      </c>
    </row>
    <row r="53" spans="1:24">
      <c r="B53" s="1" t="s">
        <v>3</v>
      </c>
      <c r="C53" s="1" t="s">
        <v>4</v>
      </c>
      <c r="D53" s="1" t="s">
        <v>5</v>
      </c>
      <c r="E53" s="1" t="s">
        <v>6</v>
      </c>
      <c r="F53" s="1" t="s">
        <v>7</v>
      </c>
      <c r="G53" s="1" t="s">
        <v>8</v>
      </c>
      <c r="H53" s="1" t="s">
        <v>9</v>
      </c>
      <c r="I53" s="1" t="s">
        <v>10</v>
      </c>
      <c r="J53" s="1" t="s">
        <v>11</v>
      </c>
      <c r="K53" s="1" t="s">
        <v>12</v>
      </c>
      <c r="L53" s="1" t="s">
        <v>13</v>
      </c>
      <c r="M53" s="1" t="s">
        <v>14</v>
      </c>
      <c r="N53" s="1" t="s">
        <v>15</v>
      </c>
      <c r="O53" s="1" t="s">
        <v>16</v>
      </c>
      <c r="P53" s="1" t="s">
        <v>17</v>
      </c>
      <c r="Q53" s="1" t="s">
        <v>18</v>
      </c>
      <c r="R53" s="1" t="s">
        <v>19</v>
      </c>
      <c r="S53" s="1" t="s">
        <v>20</v>
      </c>
      <c r="T53" s="1" t="s">
        <v>21</v>
      </c>
      <c r="U53" s="1" t="s">
        <v>22</v>
      </c>
      <c r="V53" s="1" t="s">
        <v>23</v>
      </c>
    </row>
    <row r="54" spans="1:24">
      <c r="A54" s="2" t="s">
        <v>2</v>
      </c>
      <c r="B54" s="2" t="s">
        <v>2</v>
      </c>
      <c r="C54" s="2" t="s">
        <v>2</v>
      </c>
      <c r="D54" s="2" t="s">
        <v>2</v>
      </c>
      <c r="E54" s="2" t="s">
        <v>2</v>
      </c>
      <c r="F54" s="2" t="s">
        <v>2</v>
      </c>
      <c r="G54" s="2" t="s">
        <v>2</v>
      </c>
      <c r="H54" s="2" t="s">
        <v>2</v>
      </c>
      <c r="I54" s="2" t="s">
        <v>2</v>
      </c>
      <c r="J54" s="2" t="s">
        <v>2</v>
      </c>
      <c r="K54" s="2" t="s">
        <v>2</v>
      </c>
      <c r="L54" s="2" t="s">
        <v>2</v>
      </c>
      <c r="M54" s="2" t="s">
        <v>2</v>
      </c>
      <c r="N54" s="2" t="s">
        <v>2</v>
      </c>
      <c r="O54" s="2" t="s">
        <v>2</v>
      </c>
      <c r="P54" s="2" t="s">
        <v>2</v>
      </c>
      <c r="Q54" s="2" t="s">
        <v>2</v>
      </c>
      <c r="R54" s="2" t="s">
        <v>2</v>
      </c>
      <c r="S54" s="2" t="s">
        <v>2</v>
      </c>
      <c r="T54" s="2" t="s">
        <v>2</v>
      </c>
      <c r="U54" s="2" t="s">
        <v>2</v>
      </c>
      <c r="V54" s="2" t="s">
        <v>2</v>
      </c>
    </row>
    <row r="55" spans="1:24">
      <c r="A55" s="1" t="s">
        <v>24</v>
      </c>
      <c r="B55" s="3">
        <v>5018.5166290498128</v>
      </c>
      <c r="C55" s="3">
        <v>5014.369853524955</v>
      </c>
      <c r="D55" s="3">
        <v>5009.9056330750454</v>
      </c>
      <c r="E55" s="3">
        <v>5006.8030442247891</v>
      </c>
      <c r="F55" s="3">
        <v>5003.8480158250877</v>
      </c>
      <c r="G55" s="3">
        <v>4998.6842765134852</v>
      </c>
      <c r="H55" s="3">
        <v>4975.2284981755593</v>
      </c>
      <c r="I55" s="3">
        <v>4967.4009773684811</v>
      </c>
      <c r="J55" s="3">
        <v>4973.4484893432555</v>
      </c>
      <c r="K55" s="3">
        <v>4974.8307387434006</v>
      </c>
      <c r="L55" s="3">
        <v>4987.3964894320143</v>
      </c>
      <c r="M55" s="3">
        <v>5012.3937391195386</v>
      </c>
      <c r="N55" s="3">
        <v>5045.3687389975148</v>
      </c>
      <c r="O55" s="3">
        <v>5107.1902390541254</v>
      </c>
      <c r="P55" s="3">
        <v>5155.9404892555731</v>
      </c>
      <c r="Q55" s="3">
        <v>5165.6522397778454</v>
      </c>
      <c r="R55" s="3">
        <v>5152.8812394847891</v>
      </c>
      <c r="S55" s="3">
        <v>5163.4294995799446</v>
      </c>
      <c r="T55" s="3">
        <v>5167.0447522074828</v>
      </c>
      <c r="U55" s="3">
        <v>5165.5325013373686</v>
      </c>
      <c r="V55" s="3">
        <v>5181.9917514250728</v>
      </c>
      <c r="W55" s="4">
        <f>V55-B55</f>
        <v>163.47512237526007</v>
      </c>
      <c r="X55" s="4">
        <f>V55-Q55</f>
        <v>16.339511647227482</v>
      </c>
    </row>
    <row r="56" spans="1:24">
      <c r="W56" s="4"/>
      <c r="X56" s="4"/>
    </row>
    <row r="57" spans="1:24">
      <c r="A57" s="1" t="s">
        <v>25</v>
      </c>
      <c r="B57" s="3">
        <v>2784.8529163996254</v>
      </c>
      <c r="C57" s="3">
        <v>2802.9686870249434</v>
      </c>
      <c r="D57" s="3">
        <v>2788.1796598500337</v>
      </c>
      <c r="E57" s="3">
        <v>2756.895589724872</v>
      </c>
      <c r="F57" s="3">
        <v>2694.3990770251271</v>
      </c>
      <c r="G57" s="3">
        <v>2675.7271679845194</v>
      </c>
      <c r="H57" s="3">
        <v>2674.0196562832343</v>
      </c>
      <c r="I57" s="3">
        <v>2700.3758275875257</v>
      </c>
      <c r="J57" s="3">
        <v>2686.1671031779488</v>
      </c>
      <c r="K57" s="3">
        <v>2663.1019939902744</v>
      </c>
      <c r="L57" s="3">
        <v>2705.50691478509</v>
      </c>
      <c r="M57" s="3">
        <v>2741.922437696338</v>
      </c>
      <c r="N57" s="3">
        <v>2806.0840759727485</v>
      </c>
      <c r="O57" s="3">
        <v>2863.167746004433</v>
      </c>
      <c r="P57" s="3">
        <v>2823.7267790569058</v>
      </c>
      <c r="Q57" s="3">
        <v>2798.3027391332184</v>
      </c>
      <c r="R57" s="3">
        <v>2777.3362641525332</v>
      </c>
      <c r="S57" s="3">
        <v>2778.5659805199662</v>
      </c>
      <c r="T57" s="3">
        <v>2794.0469573299251</v>
      </c>
      <c r="U57" s="3">
        <v>2816.9594825199265</v>
      </c>
      <c r="V57" s="3">
        <v>2837.3125821050385</v>
      </c>
      <c r="W57" s="4">
        <f>V57-B57</f>
        <v>52.459665705413045</v>
      </c>
      <c r="X57" s="4">
        <f>V57-Q57</f>
        <v>39.009842971820035</v>
      </c>
    </row>
    <row r="58" spans="1:24">
      <c r="A58" s="1" t="s">
        <v>26</v>
      </c>
      <c r="B58" s="3">
        <v>98.078917200000177</v>
      </c>
      <c r="C58" s="3">
        <v>95.389356350000014</v>
      </c>
      <c r="D58" s="3">
        <v>112.73541322499997</v>
      </c>
      <c r="E58" s="3">
        <v>146.18864422499942</v>
      </c>
      <c r="F58" s="3">
        <v>211.1671499000004</v>
      </c>
      <c r="G58" s="3">
        <v>211.62087149912608</v>
      </c>
      <c r="H58" s="3">
        <v>193.20928750867523</v>
      </c>
      <c r="I58" s="3">
        <v>169.2783648245495</v>
      </c>
      <c r="J58" s="3">
        <v>174.64991418187623</v>
      </c>
      <c r="K58" s="3">
        <v>201.21104248372413</v>
      </c>
      <c r="L58" s="3">
        <v>186.68428992099973</v>
      </c>
      <c r="M58" s="3">
        <v>169.08336862637475</v>
      </c>
      <c r="N58" s="3">
        <v>123.5853048663749</v>
      </c>
      <c r="O58" s="3">
        <v>102.6306923253497</v>
      </c>
      <c r="P58" s="3">
        <v>175.37967142152431</v>
      </c>
      <c r="Q58" s="3">
        <v>190.76343179087513</v>
      </c>
      <c r="R58" s="3">
        <v>170.97242975492441</v>
      </c>
      <c r="S58" s="3">
        <v>178.1514439850001</v>
      </c>
      <c r="T58" s="3">
        <v>175.29726247750023</v>
      </c>
      <c r="U58" s="3">
        <v>151.33976287000024</v>
      </c>
      <c r="V58" s="3">
        <v>125.38083699999962</v>
      </c>
      <c r="W58" s="4">
        <f>V58-B58</f>
        <v>27.301919799999439</v>
      </c>
      <c r="X58" s="4">
        <f>V58-Q58</f>
        <v>-65.382594790875515</v>
      </c>
    </row>
    <row r="59" spans="1:24">
      <c r="A59" s="1" t="s">
        <v>27</v>
      </c>
      <c r="B59" s="3">
        <v>2135.5847954501869</v>
      </c>
      <c r="C59" s="3">
        <v>2116.0118101500116</v>
      </c>
      <c r="D59" s="3">
        <v>2108.9905600000125</v>
      </c>
      <c r="E59" s="3">
        <v>2103.7188102749178</v>
      </c>
      <c r="F59" s="3">
        <v>2098.2817888999612</v>
      </c>
      <c r="G59" s="3">
        <v>2111.3362370298387</v>
      </c>
      <c r="H59" s="3">
        <v>2107.9995543836499</v>
      </c>
      <c r="I59" s="3">
        <v>2097.7467849564059</v>
      </c>
      <c r="J59" s="3">
        <v>2112.6314719834299</v>
      </c>
      <c r="K59" s="3">
        <v>2110.5177022694015</v>
      </c>
      <c r="L59" s="3">
        <v>2095.2052847259238</v>
      </c>
      <c r="M59" s="3">
        <v>2101.3879327968252</v>
      </c>
      <c r="N59" s="3">
        <v>2115.6993581583911</v>
      </c>
      <c r="O59" s="3">
        <v>2141.3918007243433</v>
      </c>
      <c r="P59" s="3">
        <v>2156.8340387771432</v>
      </c>
      <c r="Q59" s="3">
        <v>2176.5860688537523</v>
      </c>
      <c r="R59" s="3">
        <v>2204.5725455773304</v>
      </c>
      <c r="S59" s="3">
        <v>2206.7120750749782</v>
      </c>
      <c r="T59" s="3">
        <v>2197.7005324000575</v>
      </c>
      <c r="U59" s="3">
        <v>2197.2332559474421</v>
      </c>
      <c r="V59" s="3">
        <v>2219.2983323200351</v>
      </c>
      <c r="W59" s="4">
        <f>V59-B59</f>
        <v>83.713536869848213</v>
      </c>
      <c r="X59" s="4">
        <f>V59-Q59</f>
        <v>42.71226346628282</v>
      </c>
    </row>
    <row r="60" spans="1:24">
      <c r="A60" s="2" t="s">
        <v>2</v>
      </c>
      <c r="B60" s="2" t="s">
        <v>2</v>
      </c>
      <c r="C60" s="2" t="s">
        <v>2</v>
      </c>
      <c r="D60" s="2" t="s">
        <v>2</v>
      </c>
      <c r="E60" s="2" t="s">
        <v>2</v>
      </c>
      <c r="F60" s="2" t="s">
        <v>2</v>
      </c>
      <c r="G60" s="2" t="s">
        <v>2</v>
      </c>
      <c r="H60" s="2" t="s">
        <v>2</v>
      </c>
      <c r="I60" s="2" t="s">
        <v>2</v>
      </c>
      <c r="J60" s="2" t="s">
        <v>2</v>
      </c>
      <c r="K60" s="2" t="s">
        <v>2</v>
      </c>
      <c r="L60" s="2" t="s">
        <v>2</v>
      </c>
      <c r="M60" s="2" t="s">
        <v>2</v>
      </c>
      <c r="N60" s="2" t="s">
        <v>2</v>
      </c>
      <c r="O60" s="2" t="s">
        <v>2</v>
      </c>
      <c r="P60" s="2" t="s">
        <v>2</v>
      </c>
      <c r="Q60" s="2" t="s">
        <v>2</v>
      </c>
      <c r="R60" s="2" t="s">
        <v>2</v>
      </c>
      <c r="S60" s="2" t="s">
        <v>2</v>
      </c>
      <c r="T60" s="2" t="s">
        <v>2</v>
      </c>
      <c r="U60" s="2" t="s">
        <v>2</v>
      </c>
      <c r="V60" s="2" t="s">
        <v>2</v>
      </c>
    </row>
    <row r="61" spans="1:24">
      <c r="A61" s="1" t="s">
        <v>31</v>
      </c>
    </row>
    <row r="62" spans="1:24">
      <c r="A62" s="1" t="s">
        <v>28</v>
      </c>
    </row>
    <row r="63" spans="1:24">
      <c r="A63" s="2" t="s">
        <v>2</v>
      </c>
      <c r="B63" s="2" t="s">
        <v>2</v>
      </c>
      <c r="C63" s="2" t="s">
        <v>2</v>
      </c>
      <c r="D63" s="2" t="s">
        <v>2</v>
      </c>
      <c r="E63" s="2" t="s">
        <v>2</v>
      </c>
      <c r="F63" s="2" t="s">
        <v>2</v>
      </c>
      <c r="G63" s="2" t="s">
        <v>2</v>
      </c>
      <c r="H63" s="2" t="s">
        <v>2</v>
      </c>
      <c r="I63" s="2" t="s">
        <v>2</v>
      </c>
      <c r="J63" s="2" t="s">
        <v>2</v>
      </c>
      <c r="K63" s="2" t="s">
        <v>2</v>
      </c>
      <c r="L63" s="2" t="s">
        <v>2</v>
      </c>
      <c r="M63" s="2" t="s">
        <v>2</v>
      </c>
      <c r="N63" s="2" t="s">
        <v>2</v>
      </c>
      <c r="O63" s="2" t="s">
        <v>2</v>
      </c>
      <c r="P63" s="2" t="s">
        <v>2</v>
      </c>
      <c r="Q63" s="2" t="s">
        <v>2</v>
      </c>
      <c r="R63" s="2" t="s">
        <v>2</v>
      </c>
      <c r="S63" s="2" t="s">
        <v>2</v>
      </c>
      <c r="T63" s="2" t="s">
        <v>2</v>
      </c>
      <c r="U63" s="2" t="s">
        <v>2</v>
      </c>
      <c r="V63" s="2" t="s">
        <v>2</v>
      </c>
    </row>
    <row r="64" spans="1:24">
      <c r="B64" s="1" t="s">
        <v>3</v>
      </c>
      <c r="C64" s="1" t="s">
        <v>4</v>
      </c>
      <c r="D64" s="1" t="s">
        <v>5</v>
      </c>
      <c r="E64" s="1" t="s">
        <v>6</v>
      </c>
      <c r="F64" s="1" t="s">
        <v>7</v>
      </c>
      <c r="G64" s="1" t="s">
        <v>8</v>
      </c>
      <c r="H64" s="1" t="s">
        <v>9</v>
      </c>
      <c r="I64" s="1" t="s">
        <v>10</v>
      </c>
      <c r="J64" s="1" t="s">
        <v>11</v>
      </c>
      <c r="K64" s="1" t="s">
        <v>12</v>
      </c>
      <c r="L64" s="1" t="s">
        <v>13</v>
      </c>
      <c r="M64" s="1" t="s">
        <v>14</v>
      </c>
      <c r="N64" s="1" t="s">
        <v>15</v>
      </c>
      <c r="O64" s="1" t="s">
        <v>16</v>
      </c>
      <c r="P64" s="1" t="s">
        <v>17</v>
      </c>
      <c r="Q64" s="1" t="s">
        <v>18</v>
      </c>
      <c r="R64" s="1" t="s">
        <v>19</v>
      </c>
      <c r="S64" s="1" t="s">
        <v>20</v>
      </c>
      <c r="T64" s="1" t="s">
        <v>21</v>
      </c>
      <c r="U64" s="1" t="s">
        <v>22</v>
      </c>
      <c r="V64" s="1" t="s">
        <v>23</v>
      </c>
    </row>
    <row r="65" spans="1:24">
      <c r="A65" s="2" t="s">
        <v>2</v>
      </c>
      <c r="B65" s="2" t="s">
        <v>2</v>
      </c>
      <c r="C65" s="2" t="s">
        <v>2</v>
      </c>
      <c r="D65" s="2" t="s">
        <v>2</v>
      </c>
      <c r="E65" s="2" t="s">
        <v>2</v>
      </c>
      <c r="F65" s="2" t="s">
        <v>2</v>
      </c>
      <c r="G65" s="2" t="s">
        <v>2</v>
      </c>
      <c r="H65" s="2" t="s">
        <v>2</v>
      </c>
      <c r="I65" s="2" t="s">
        <v>2</v>
      </c>
      <c r="J65" s="2" t="s">
        <v>2</v>
      </c>
      <c r="K65" s="2" t="s">
        <v>2</v>
      </c>
      <c r="L65" s="2" t="s">
        <v>2</v>
      </c>
      <c r="M65" s="2" t="s">
        <v>2</v>
      </c>
      <c r="N65" s="2" t="s">
        <v>2</v>
      </c>
      <c r="O65" s="2" t="s">
        <v>2</v>
      </c>
      <c r="P65" s="2" t="s">
        <v>2</v>
      </c>
      <c r="Q65" s="2" t="s">
        <v>2</v>
      </c>
      <c r="R65" s="2" t="s">
        <v>2</v>
      </c>
      <c r="S65" s="2" t="s">
        <v>2</v>
      </c>
      <c r="T65" s="2" t="s">
        <v>2</v>
      </c>
      <c r="U65" s="2" t="s">
        <v>2</v>
      </c>
      <c r="V65" s="2" t="s">
        <v>2</v>
      </c>
    </row>
    <row r="66" spans="1:24">
      <c r="A66" s="1" t="s">
        <v>24</v>
      </c>
      <c r="B66" s="3">
        <v>226.01832500000165</v>
      </c>
      <c r="C66" s="3">
        <v>218.6038965499977</v>
      </c>
      <c r="D66" s="3">
        <v>211.43502510000212</v>
      </c>
      <c r="E66" s="3">
        <v>206.27500679999929</v>
      </c>
      <c r="F66" s="3">
        <v>207.6270037499996</v>
      </c>
      <c r="G66" s="3">
        <v>214.01949801264783</v>
      </c>
      <c r="H66" s="3">
        <v>223.23749764239787</v>
      </c>
      <c r="I66" s="3">
        <v>233.90299902054943</v>
      </c>
      <c r="J66" s="3">
        <v>248.35024944602563</v>
      </c>
      <c r="K66" s="3">
        <v>264.13999939910258</v>
      </c>
      <c r="L66" s="3">
        <v>276.38349943389898</v>
      </c>
      <c r="M66" s="3">
        <v>290.61624937877235</v>
      </c>
      <c r="N66" s="3">
        <v>311.73074928390002</v>
      </c>
      <c r="O66" s="3">
        <v>327.98399925967249</v>
      </c>
      <c r="P66" s="3">
        <v>337.83849926467462</v>
      </c>
      <c r="Q66" s="3">
        <v>347.07074923499539</v>
      </c>
      <c r="R66" s="3">
        <v>354.56649926095054</v>
      </c>
      <c r="S66" s="3">
        <v>352.45000022750594</v>
      </c>
      <c r="T66" s="3">
        <v>349.52350039999794</v>
      </c>
      <c r="U66" s="3">
        <v>347.98025055249911</v>
      </c>
      <c r="V66" s="3">
        <v>346.91300021749879</v>
      </c>
      <c r="W66" s="4">
        <f>V66-B66</f>
        <v>120.89467521749714</v>
      </c>
      <c r="X66" s="4">
        <f>V66-Q66</f>
        <v>-0.15774901749659875</v>
      </c>
    </row>
    <row r="67" spans="1:24">
      <c r="W67" s="4"/>
      <c r="X67" s="4"/>
    </row>
    <row r="68" spans="1:24">
      <c r="A68" s="1" t="s">
        <v>25</v>
      </c>
      <c r="B68" s="3">
        <v>60.384623500000494</v>
      </c>
      <c r="C68" s="3">
        <v>65.877974100000401</v>
      </c>
      <c r="D68" s="3">
        <v>60.915689650000424</v>
      </c>
      <c r="E68" s="3">
        <v>57.280842275000069</v>
      </c>
      <c r="F68" s="3">
        <v>54.302547850000209</v>
      </c>
      <c r="G68" s="3">
        <v>50.256898170100214</v>
      </c>
      <c r="H68" s="3">
        <v>51.641666867850041</v>
      </c>
      <c r="I68" s="3">
        <v>68.413272109124733</v>
      </c>
      <c r="J68" s="3">
        <v>75.144567975275109</v>
      </c>
      <c r="K68" s="3">
        <v>79.406031347000194</v>
      </c>
      <c r="L68" s="3">
        <v>93.26855512442549</v>
      </c>
      <c r="M68" s="3">
        <v>101.45789369065048</v>
      </c>
      <c r="N68" s="3">
        <v>119.31393730699958</v>
      </c>
      <c r="O68" s="3">
        <v>130.61225046724874</v>
      </c>
      <c r="P68" s="3">
        <v>129.67350351695046</v>
      </c>
      <c r="Q68" s="3">
        <v>127.03988880179971</v>
      </c>
      <c r="R68" s="3">
        <v>131.91353218999936</v>
      </c>
      <c r="S68" s="3">
        <v>138.72685444750124</v>
      </c>
      <c r="T68" s="3">
        <v>149.31994241999971</v>
      </c>
      <c r="U68" s="3">
        <v>159.20021941249993</v>
      </c>
      <c r="V68" s="3">
        <v>165.67829357749807</v>
      </c>
      <c r="W68" s="4">
        <f>V68-B68</f>
        <v>105.29367007749758</v>
      </c>
      <c r="X68" s="4">
        <f>V68-Q68</f>
        <v>38.638404775698362</v>
      </c>
    </row>
    <row r="69" spans="1:24">
      <c r="A69" s="1" t="s">
        <v>26</v>
      </c>
      <c r="B69" s="3">
        <v>2.8572317250000272</v>
      </c>
      <c r="C69" s="3">
        <v>4.1219973750000252</v>
      </c>
      <c r="D69" s="3">
        <v>3.1645337500000261</v>
      </c>
      <c r="E69" s="3">
        <v>2.2961570000000249</v>
      </c>
      <c r="F69" s="3">
        <v>2.4113368750000239</v>
      </c>
      <c r="G69" s="3">
        <v>2.1243266744500251</v>
      </c>
      <c r="H69" s="3">
        <v>2.0718962563750249</v>
      </c>
      <c r="I69" s="3">
        <v>1.753745333075025</v>
      </c>
      <c r="J69" s="3">
        <v>2.3088099639000248</v>
      </c>
      <c r="K69" s="3">
        <v>2.2487434536000261</v>
      </c>
      <c r="L69" s="3">
        <v>1.9153626309000249</v>
      </c>
      <c r="M69" s="3">
        <v>3.3201844143000261</v>
      </c>
      <c r="N69" s="3">
        <v>3.320368756325025</v>
      </c>
      <c r="O69" s="3">
        <v>2.963682274450024</v>
      </c>
      <c r="P69" s="3">
        <v>6.1166543612250264</v>
      </c>
      <c r="Q69" s="3">
        <v>5.4967896653000237</v>
      </c>
      <c r="R69" s="3">
        <v>5.1292847437750257</v>
      </c>
      <c r="S69" s="3">
        <v>5.9805599200000241</v>
      </c>
      <c r="T69" s="3">
        <v>7.1970739175000196</v>
      </c>
      <c r="U69" s="3">
        <v>6.7814355475000303</v>
      </c>
      <c r="V69" s="3">
        <v>5.5825312275000281</v>
      </c>
      <c r="W69" s="4">
        <f>V69-B69</f>
        <v>2.7252995025000009</v>
      </c>
      <c r="X69" s="4">
        <f>V69-Q69</f>
        <v>8.5741562200004395E-2</v>
      </c>
    </row>
    <row r="70" spans="1:24">
      <c r="A70" s="1" t="s">
        <v>27</v>
      </c>
      <c r="B70" s="3">
        <v>162.7764697750012</v>
      </c>
      <c r="C70" s="3">
        <v>148.60392507499733</v>
      </c>
      <c r="D70" s="3">
        <v>147.35480170000173</v>
      </c>
      <c r="E70" s="3">
        <v>146.69800752499924</v>
      </c>
      <c r="F70" s="3">
        <v>150.91311902499945</v>
      </c>
      <c r="G70" s="3">
        <v>161.63827316809764</v>
      </c>
      <c r="H70" s="3">
        <v>169.52393451817284</v>
      </c>
      <c r="I70" s="3">
        <v>163.73598157834974</v>
      </c>
      <c r="J70" s="3">
        <v>170.89687150685057</v>
      </c>
      <c r="K70" s="3">
        <v>182.48522459850241</v>
      </c>
      <c r="L70" s="3">
        <v>181.19958167857354</v>
      </c>
      <c r="M70" s="3">
        <v>185.83817127382184</v>
      </c>
      <c r="N70" s="3">
        <v>189.09644322057545</v>
      </c>
      <c r="O70" s="3">
        <v>194.40806651797377</v>
      </c>
      <c r="P70" s="3">
        <v>202.04834138649923</v>
      </c>
      <c r="Q70" s="3">
        <v>214.53407076789566</v>
      </c>
      <c r="R70" s="3">
        <v>217.52368232717615</v>
      </c>
      <c r="S70" s="3">
        <v>207.74258586000477</v>
      </c>
      <c r="T70" s="3">
        <v>193.00648406249826</v>
      </c>
      <c r="U70" s="3">
        <v>181.99859559249921</v>
      </c>
      <c r="V70" s="3">
        <v>175.65217541250067</v>
      </c>
      <c r="W70" s="4">
        <f>V70-B70</f>
        <v>12.875705637499465</v>
      </c>
      <c r="X70" s="4">
        <f>V70-Q70</f>
        <v>-38.881895355394988</v>
      </c>
    </row>
    <row r="71" spans="1:24">
      <c r="A71" s="2" t="s">
        <v>2</v>
      </c>
      <c r="B71" s="2" t="s">
        <v>2</v>
      </c>
      <c r="C71" s="2" t="s">
        <v>2</v>
      </c>
      <c r="D71" s="2" t="s">
        <v>2</v>
      </c>
      <c r="E71" s="2" t="s">
        <v>2</v>
      </c>
      <c r="F71" s="2" t="s">
        <v>2</v>
      </c>
      <c r="G71" s="2" t="s">
        <v>2</v>
      </c>
      <c r="H71" s="2" t="s">
        <v>2</v>
      </c>
      <c r="I71" s="2" t="s">
        <v>2</v>
      </c>
      <c r="J71" s="2" t="s">
        <v>2</v>
      </c>
      <c r="K71" s="2" t="s">
        <v>2</v>
      </c>
      <c r="L71" s="2" t="s">
        <v>2</v>
      </c>
      <c r="M71" s="2" t="s">
        <v>2</v>
      </c>
      <c r="N71" s="2" t="s">
        <v>2</v>
      </c>
      <c r="O71" s="2" t="s">
        <v>2</v>
      </c>
      <c r="P71" s="2" t="s">
        <v>2</v>
      </c>
      <c r="Q71" s="2" t="s">
        <v>2</v>
      </c>
      <c r="R71" s="2" t="s">
        <v>2</v>
      </c>
      <c r="S71" s="2" t="s">
        <v>2</v>
      </c>
      <c r="T71" s="2" t="s">
        <v>2</v>
      </c>
      <c r="U71" s="2" t="s">
        <v>2</v>
      </c>
      <c r="V71" s="2" t="s">
        <v>2</v>
      </c>
    </row>
    <row r="72" spans="1:24">
      <c r="A72" s="8" t="s">
        <v>41</v>
      </c>
      <c r="B72" s="9">
        <f>B68/B66*100</f>
        <v>26.71669365747227</v>
      </c>
      <c r="C72" s="9">
        <f t="shared" ref="C72:V72" si="3">C68/C66*100</f>
        <v>30.135773030437825</v>
      </c>
      <c r="D72" s="9">
        <f t="shared" si="3"/>
        <v>28.810595416340888</v>
      </c>
      <c r="E72" s="9">
        <f t="shared" si="3"/>
        <v>27.769162713221284</v>
      </c>
      <c r="F72" s="9">
        <f t="shared" si="3"/>
        <v>26.153894661691048</v>
      </c>
      <c r="G72" s="9">
        <f t="shared" si="3"/>
        <v>23.482392322558482</v>
      </c>
      <c r="H72" s="9">
        <f t="shared" si="3"/>
        <v>23.133061162768616</v>
      </c>
      <c r="I72" s="9">
        <f t="shared" si="3"/>
        <v>29.248565600099173</v>
      </c>
      <c r="J72" s="9">
        <f t="shared" si="3"/>
        <v>30.257496476405354</v>
      </c>
      <c r="K72" s="9">
        <f t="shared" si="3"/>
        <v>30.062100222473909</v>
      </c>
      <c r="L72" s="9">
        <f t="shared" si="3"/>
        <v>33.746064911784643</v>
      </c>
      <c r="M72" s="9">
        <f t="shared" si="3"/>
        <v>34.911294157683578</v>
      </c>
      <c r="N72" s="9">
        <f t="shared" si="3"/>
        <v>38.274676970778316</v>
      </c>
      <c r="O72" s="9">
        <f t="shared" si="3"/>
        <v>39.822750732373386</v>
      </c>
      <c r="P72" s="9">
        <f t="shared" si="3"/>
        <v>38.383281893328466</v>
      </c>
      <c r="Q72" s="9">
        <f t="shared" si="3"/>
        <v>36.603455947185935</v>
      </c>
      <c r="R72" s="9">
        <f t="shared" si="3"/>
        <v>37.204172550129975</v>
      </c>
      <c r="S72" s="9">
        <f t="shared" si="3"/>
        <v>39.360719068790829</v>
      </c>
      <c r="T72" s="9">
        <f t="shared" si="3"/>
        <v>42.721002235648406</v>
      </c>
      <c r="U72" s="9">
        <f t="shared" si="3"/>
        <v>45.749785845527953</v>
      </c>
      <c r="V72" s="9">
        <f t="shared" si="3"/>
        <v>47.757879777819007</v>
      </c>
    </row>
    <row r="73" spans="1:24">
      <c r="A73" s="1" t="s">
        <v>31</v>
      </c>
    </row>
    <row r="74" spans="1:24">
      <c r="A74" s="1" t="s">
        <v>29</v>
      </c>
    </row>
    <row r="75" spans="1:24">
      <c r="A75" s="2" t="s">
        <v>2</v>
      </c>
      <c r="B75" s="2" t="s">
        <v>2</v>
      </c>
      <c r="C75" s="2" t="s">
        <v>2</v>
      </c>
      <c r="D75" s="2" t="s">
        <v>2</v>
      </c>
      <c r="E75" s="2" t="s">
        <v>2</v>
      </c>
      <c r="F75" s="2" t="s">
        <v>2</v>
      </c>
      <c r="G75" s="2" t="s">
        <v>2</v>
      </c>
      <c r="H75" s="2" t="s">
        <v>2</v>
      </c>
      <c r="I75" s="2" t="s">
        <v>2</v>
      </c>
      <c r="J75" s="2" t="s">
        <v>2</v>
      </c>
      <c r="K75" s="2" t="s">
        <v>2</v>
      </c>
      <c r="L75" s="2" t="s">
        <v>2</v>
      </c>
      <c r="M75" s="2" t="s">
        <v>2</v>
      </c>
      <c r="N75" s="2" t="s">
        <v>2</v>
      </c>
      <c r="O75" s="2" t="s">
        <v>2</v>
      </c>
      <c r="P75" s="2" t="s">
        <v>2</v>
      </c>
      <c r="Q75" s="2" t="s">
        <v>2</v>
      </c>
      <c r="R75" s="2" t="s">
        <v>2</v>
      </c>
      <c r="S75" s="2" t="s">
        <v>2</v>
      </c>
      <c r="T75" s="2" t="s">
        <v>2</v>
      </c>
      <c r="U75" s="2" t="s">
        <v>2</v>
      </c>
      <c r="V75" s="2" t="s">
        <v>2</v>
      </c>
    </row>
    <row r="76" spans="1:24">
      <c r="B76" s="1" t="s">
        <v>3</v>
      </c>
      <c r="C76" s="1" t="s">
        <v>4</v>
      </c>
      <c r="D76" s="1" t="s">
        <v>5</v>
      </c>
      <c r="E76" s="1" t="s">
        <v>6</v>
      </c>
      <c r="F76" s="1" t="s">
        <v>7</v>
      </c>
      <c r="G76" s="1" t="s">
        <v>8</v>
      </c>
      <c r="H76" s="1" t="s">
        <v>9</v>
      </c>
      <c r="I76" s="1" t="s">
        <v>10</v>
      </c>
      <c r="J76" s="1" t="s">
        <v>11</v>
      </c>
      <c r="K76" s="1" t="s">
        <v>12</v>
      </c>
      <c r="L76" s="1" t="s">
        <v>13</v>
      </c>
      <c r="M76" s="1" t="s">
        <v>14</v>
      </c>
      <c r="N76" s="1" t="s">
        <v>15</v>
      </c>
      <c r="O76" s="1" t="s">
        <v>16</v>
      </c>
      <c r="P76" s="1" t="s">
        <v>17</v>
      </c>
      <c r="Q76" s="1" t="s">
        <v>18</v>
      </c>
      <c r="R76" s="1" t="s">
        <v>19</v>
      </c>
      <c r="S76" s="1" t="s">
        <v>20</v>
      </c>
      <c r="T76" s="1" t="s">
        <v>21</v>
      </c>
      <c r="U76" s="1" t="s">
        <v>22</v>
      </c>
      <c r="V76" s="1" t="s">
        <v>23</v>
      </c>
    </row>
    <row r="77" spans="1:24">
      <c r="A77" s="2" t="s">
        <v>2</v>
      </c>
      <c r="B77" s="2" t="s">
        <v>2</v>
      </c>
      <c r="C77" s="2" t="s">
        <v>2</v>
      </c>
      <c r="D77" s="2" t="s">
        <v>2</v>
      </c>
      <c r="E77" s="2" t="s">
        <v>2</v>
      </c>
      <c r="F77" s="2" t="s">
        <v>2</v>
      </c>
      <c r="G77" s="2" t="s">
        <v>2</v>
      </c>
      <c r="H77" s="2" t="s">
        <v>2</v>
      </c>
      <c r="I77" s="2" t="s">
        <v>2</v>
      </c>
      <c r="J77" s="2" t="s">
        <v>2</v>
      </c>
      <c r="K77" s="2" t="s">
        <v>2</v>
      </c>
      <c r="L77" s="2" t="s">
        <v>2</v>
      </c>
      <c r="M77" s="2" t="s">
        <v>2</v>
      </c>
      <c r="N77" s="2" t="s">
        <v>2</v>
      </c>
      <c r="O77" s="2" t="s">
        <v>2</v>
      </c>
      <c r="P77" s="2" t="s">
        <v>2</v>
      </c>
      <c r="Q77" s="2" t="s">
        <v>2</v>
      </c>
      <c r="R77" s="2" t="s">
        <v>2</v>
      </c>
      <c r="S77" s="2" t="s">
        <v>2</v>
      </c>
      <c r="T77" s="2" t="s">
        <v>2</v>
      </c>
      <c r="U77" s="2" t="s">
        <v>2</v>
      </c>
      <c r="V77" s="2" t="s">
        <v>2</v>
      </c>
    </row>
    <row r="78" spans="1:24">
      <c r="A78" s="1" t="s">
        <v>24</v>
      </c>
      <c r="B78" s="3">
        <v>517.28796399998873</v>
      </c>
      <c r="C78" s="3">
        <v>524.94956180000122</v>
      </c>
      <c r="D78" s="3">
        <v>532.90991104996704</v>
      </c>
      <c r="E78" s="3">
        <v>539.66600357500829</v>
      </c>
      <c r="F78" s="3">
        <v>543.64200297499201</v>
      </c>
      <c r="G78" s="3">
        <v>546.40999796552751</v>
      </c>
      <c r="H78" s="3">
        <v>544.31550198102138</v>
      </c>
      <c r="I78" s="3">
        <v>547.09299711336007</v>
      </c>
      <c r="J78" s="3">
        <v>551.36449859109348</v>
      </c>
      <c r="K78" s="3">
        <v>553.68299845527099</v>
      </c>
      <c r="L78" s="3">
        <v>564.00024864233512</v>
      </c>
      <c r="M78" s="3">
        <v>575.49299850566069</v>
      </c>
      <c r="N78" s="3">
        <v>591.21524834322497</v>
      </c>
      <c r="O78" s="3">
        <v>609.07749843226247</v>
      </c>
      <c r="P78" s="3">
        <v>630.94724828274991</v>
      </c>
      <c r="Q78" s="3">
        <v>649.38074833536405</v>
      </c>
      <c r="R78" s="3">
        <v>675.90924796765501</v>
      </c>
      <c r="S78" s="3">
        <v>708.01499849750064</v>
      </c>
      <c r="T78" s="3">
        <v>738.14525063752887</v>
      </c>
      <c r="U78" s="3">
        <v>764.3777489449642</v>
      </c>
      <c r="V78" s="3">
        <v>792.00100087254725</v>
      </c>
      <c r="W78" s="4">
        <f>V78-B78</f>
        <v>274.71303687255852</v>
      </c>
      <c r="X78" s="4">
        <f>V78-Q78</f>
        <v>142.62025253718321</v>
      </c>
    </row>
    <row r="79" spans="1:24">
      <c r="W79" s="4"/>
      <c r="X79" s="4"/>
    </row>
    <row r="80" spans="1:24">
      <c r="A80" s="1" t="s">
        <v>25</v>
      </c>
      <c r="B80" s="3">
        <v>45.024635699999862</v>
      </c>
      <c r="C80" s="3">
        <v>44.897408250000147</v>
      </c>
      <c r="D80" s="3">
        <v>44.575323324999744</v>
      </c>
      <c r="E80" s="3">
        <v>42.335150200000164</v>
      </c>
      <c r="F80" s="3">
        <v>37.671964175000184</v>
      </c>
      <c r="G80" s="3">
        <v>36.605260223999913</v>
      </c>
      <c r="H80" s="3">
        <v>35.69085827530003</v>
      </c>
      <c r="I80" s="3">
        <v>34.835161513024872</v>
      </c>
      <c r="J80" s="3">
        <v>34.953392724550092</v>
      </c>
      <c r="K80" s="3">
        <v>32.564317779999961</v>
      </c>
      <c r="L80" s="3">
        <v>34.402492807200026</v>
      </c>
      <c r="M80" s="3">
        <v>37.559898385024944</v>
      </c>
      <c r="N80" s="3">
        <v>41.674948534499983</v>
      </c>
      <c r="O80" s="3">
        <v>43.319864715624774</v>
      </c>
      <c r="P80" s="3">
        <v>47.055787278749747</v>
      </c>
      <c r="Q80" s="3">
        <v>45.787945118099827</v>
      </c>
      <c r="R80" s="3">
        <v>44.660714514925083</v>
      </c>
      <c r="S80" s="3">
        <v>46.827909689999885</v>
      </c>
      <c r="T80" s="3">
        <v>51.954221424999943</v>
      </c>
      <c r="U80" s="3">
        <v>53.421085727500021</v>
      </c>
      <c r="V80" s="3">
        <v>62.069276045000237</v>
      </c>
      <c r="W80" s="4">
        <f>V80-B80</f>
        <v>17.044640345000374</v>
      </c>
      <c r="X80" s="4">
        <f>V80-Q80</f>
        <v>16.281330926900409</v>
      </c>
    </row>
    <row r="81" spans="1:24">
      <c r="A81" s="1" t="s">
        <v>26</v>
      </c>
      <c r="B81" s="3">
        <v>2.0886639000000229</v>
      </c>
      <c r="C81" s="3">
        <v>1.982149575000024</v>
      </c>
      <c r="D81" s="3">
        <v>1.602223025000024</v>
      </c>
      <c r="E81" s="3">
        <v>2.0547157000000249</v>
      </c>
      <c r="F81" s="3">
        <v>1.6856015000000251</v>
      </c>
      <c r="G81" s="3">
        <v>0.75495447500002499</v>
      </c>
      <c r="H81" s="3">
        <v>1.266566121000025</v>
      </c>
      <c r="I81" s="3">
        <v>1.272035297000025</v>
      </c>
      <c r="J81" s="3">
        <v>1.429849595250025</v>
      </c>
      <c r="K81" s="3">
        <v>0.81474926752502497</v>
      </c>
      <c r="L81" s="3">
        <v>1.0049781381500249</v>
      </c>
      <c r="M81" s="3">
        <v>0.76805055530002497</v>
      </c>
      <c r="N81" s="3">
        <v>0.51579631537502502</v>
      </c>
      <c r="O81" s="3">
        <v>0.41901700805002501</v>
      </c>
      <c r="P81" s="3">
        <v>0.228270639625025</v>
      </c>
      <c r="Q81" s="3">
        <v>0.39048270825002501</v>
      </c>
      <c r="R81" s="3">
        <v>0.38632704555002501</v>
      </c>
      <c r="S81" s="3">
        <v>1.2193696775000249</v>
      </c>
      <c r="T81" s="3">
        <v>0.61423760750002498</v>
      </c>
      <c r="U81" s="3">
        <v>0.598902790000025</v>
      </c>
      <c r="V81" s="3">
        <v>0.65969773000002496</v>
      </c>
      <c r="W81" s="4">
        <f>V81-B81</f>
        <v>-1.428966169999998</v>
      </c>
      <c r="X81" s="4">
        <f>V81-Q81</f>
        <v>0.26921502174999995</v>
      </c>
    </row>
    <row r="82" spans="1:24">
      <c r="A82" s="1" t="s">
        <v>27</v>
      </c>
      <c r="B82" s="3">
        <v>470.17466439998884</v>
      </c>
      <c r="C82" s="3">
        <v>478.0700039750011</v>
      </c>
      <c r="D82" s="3">
        <v>486.73236469996738</v>
      </c>
      <c r="E82" s="3">
        <v>495.2761376750081</v>
      </c>
      <c r="F82" s="3">
        <v>504.28443729999196</v>
      </c>
      <c r="G82" s="3">
        <v>509.04978326652753</v>
      </c>
      <c r="H82" s="3">
        <v>507.35807758472134</v>
      </c>
      <c r="I82" s="3">
        <v>510.98580030333522</v>
      </c>
      <c r="J82" s="3">
        <v>514.98125627129343</v>
      </c>
      <c r="K82" s="3">
        <v>520.30393140774606</v>
      </c>
      <c r="L82" s="3">
        <v>528.59277769698508</v>
      </c>
      <c r="M82" s="3">
        <v>537.16504956533572</v>
      </c>
      <c r="N82" s="3">
        <v>549.02450349335004</v>
      </c>
      <c r="O82" s="3">
        <v>565.33861670858778</v>
      </c>
      <c r="P82" s="3">
        <v>583.66319036437517</v>
      </c>
      <c r="Q82" s="3">
        <v>603.20232050901427</v>
      </c>
      <c r="R82" s="3">
        <v>630.86220640718</v>
      </c>
      <c r="S82" s="3">
        <v>659.96771913000077</v>
      </c>
      <c r="T82" s="3">
        <v>685.57679160502892</v>
      </c>
      <c r="U82" s="3">
        <v>710.3577604274642</v>
      </c>
      <c r="V82" s="3">
        <v>729.27202709754704</v>
      </c>
      <c r="W82" s="4">
        <f>V82-B82</f>
        <v>259.0973626975582</v>
      </c>
      <c r="X82" s="4">
        <f>V82-Q82</f>
        <v>126.06970658853277</v>
      </c>
    </row>
    <row r="83" spans="1:24">
      <c r="A83" s="2" t="s">
        <v>2</v>
      </c>
      <c r="B83" s="2" t="s">
        <v>2</v>
      </c>
      <c r="C83" s="2" t="s">
        <v>2</v>
      </c>
      <c r="D83" s="2" t="s">
        <v>2</v>
      </c>
      <c r="E83" s="2" t="s">
        <v>2</v>
      </c>
      <c r="F83" s="2" t="s">
        <v>2</v>
      </c>
      <c r="G83" s="2" t="s">
        <v>2</v>
      </c>
      <c r="H83" s="2" t="s">
        <v>2</v>
      </c>
      <c r="I83" s="2" t="s">
        <v>2</v>
      </c>
      <c r="J83" s="2" t="s">
        <v>2</v>
      </c>
      <c r="K83" s="2" t="s">
        <v>2</v>
      </c>
      <c r="L83" s="2" t="s">
        <v>2</v>
      </c>
      <c r="M83" s="2" t="s">
        <v>2</v>
      </c>
      <c r="N83" s="2" t="s">
        <v>2</v>
      </c>
      <c r="O83" s="2" t="s">
        <v>2</v>
      </c>
      <c r="P83" s="2" t="s">
        <v>2</v>
      </c>
      <c r="Q83" s="2" t="s">
        <v>2</v>
      </c>
      <c r="R83" s="2" t="s">
        <v>2</v>
      </c>
      <c r="S83" s="2" t="s">
        <v>2</v>
      </c>
      <c r="T83" s="2" t="s">
        <v>2</v>
      </c>
      <c r="U83" s="2" t="s">
        <v>2</v>
      </c>
      <c r="V83" s="2" t="s">
        <v>2</v>
      </c>
    </row>
    <row r="84" spans="1:24">
      <c r="A84" s="8" t="s">
        <v>36</v>
      </c>
      <c r="B84" s="7">
        <f>B80/B78*100</f>
        <v>8.7039789891575445</v>
      </c>
      <c r="C84" s="7">
        <f t="shared" ref="C84:V84" si="4">C80/C78*100</f>
        <v>8.5527089680866251</v>
      </c>
      <c r="D84" s="7">
        <f t="shared" si="4"/>
        <v>8.3645138513515551</v>
      </c>
      <c r="E84" s="7">
        <f t="shared" si="4"/>
        <v>7.8446946666181825</v>
      </c>
      <c r="F84" s="7">
        <f t="shared" si="4"/>
        <v>6.9295536343488022</v>
      </c>
      <c r="G84" s="7">
        <f t="shared" si="4"/>
        <v>6.6992295822356649</v>
      </c>
      <c r="H84" s="7">
        <f t="shared" si="4"/>
        <v>6.5570166834132273</v>
      </c>
      <c r="I84" s="7">
        <f t="shared" si="4"/>
        <v>6.3673199431954846</v>
      </c>
      <c r="J84" s="7">
        <f t="shared" si="4"/>
        <v>6.3394347684457024</v>
      </c>
      <c r="K84" s="7">
        <f t="shared" si="4"/>
        <v>5.8814010671903718</v>
      </c>
      <c r="L84" s="7">
        <f t="shared" si="4"/>
        <v>6.0997300781362984</v>
      </c>
      <c r="M84" s="7">
        <f t="shared" si="4"/>
        <v>6.5265604416654774</v>
      </c>
      <c r="N84" s="7">
        <f t="shared" si="4"/>
        <v>7.0490314062917987</v>
      </c>
      <c r="O84" s="7">
        <f t="shared" si="4"/>
        <v>7.1123731917741368</v>
      </c>
      <c r="P84" s="7">
        <f t="shared" si="4"/>
        <v>7.4579590301442078</v>
      </c>
      <c r="Q84" s="7">
        <f t="shared" si="4"/>
        <v>7.0510167163830451</v>
      </c>
      <c r="R84" s="7">
        <f t="shared" si="4"/>
        <v>6.6075016208481108</v>
      </c>
      <c r="S84" s="7">
        <f t="shared" si="4"/>
        <v>6.6139714256583213</v>
      </c>
      <c r="T84" s="7">
        <f t="shared" si="4"/>
        <v>7.0384821117696807</v>
      </c>
      <c r="U84" s="7">
        <f t="shared" si="4"/>
        <v>6.9888331785213156</v>
      </c>
      <c r="V84" s="7">
        <f t="shared" si="4"/>
        <v>7.8370198998004472</v>
      </c>
    </row>
    <row r="85" spans="1:2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4">
      <c r="A86" s="1" t="s">
        <v>31</v>
      </c>
    </row>
    <row r="87" spans="1:24">
      <c r="A87" s="1" t="s">
        <v>30</v>
      </c>
    </row>
    <row r="88" spans="1:24">
      <c r="A88" s="2" t="s">
        <v>2</v>
      </c>
      <c r="B88" s="2" t="s">
        <v>2</v>
      </c>
      <c r="C88" s="2" t="s">
        <v>2</v>
      </c>
      <c r="D88" s="2" t="s">
        <v>2</v>
      </c>
      <c r="E88" s="2" t="s">
        <v>2</v>
      </c>
      <c r="F88" s="2" t="s">
        <v>2</v>
      </c>
      <c r="G88" s="2" t="s">
        <v>2</v>
      </c>
      <c r="H88" s="2" t="s">
        <v>2</v>
      </c>
      <c r="I88" s="2" t="s">
        <v>2</v>
      </c>
      <c r="J88" s="2" t="s">
        <v>2</v>
      </c>
      <c r="K88" s="2" t="s">
        <v>2</v>
      </c>
      <c r="L88" s="2" t="s">
        <v>2</v>
      </c>
      <c r="M88" s="2" t="s">
        <v>2</v>
      </c>
      <c r="N88" s="2" t="s">
        <v>2</v>
      </c>
      <c r="O88" s="2" t="s">
        <v>2</v>
      </c>
      <c r="P88" s="2" t="s">
        <v>2</v>
      </c>
      <c r="Q88" s="2" t="s">
        <v>2</v>
      </c>
      <c r="R88" s="2" t="s">
        <v>2</v>
      </c>
      <c r="S88" s="2" t="s">
        <v>2</v>
      </c>
      <c r="T88" s="2" t="s">
        <v>2</v>
      </c>
      <c r="U88" s="2" t="s">
        <v>2</v>
      </c>
      <c r="V88" s="2" t="s">
        <v>2</v>
      </c>
    </row>
    <row r="89" spans="1:24">
      <c r="B89" s="1" t="s">
        <v>3</v>
      </c>
      <c r="C89" s="1" t="s">
        <v>4</v>
      </c>
      <c r="D89" s="1" t="s">
        <v>5</v>
      </c>
      <c r="E89" s="1" t="s">
        <v>6</v>
      </c>
      <c r="F89" s="1" t="s">
        <v>7</v>
      </c>
      <c r="G89" s="1" t="s">
        <v>8</v>
      </c>
      <c r="H89" s="1" t="s">
        <v>9</v>
      </c>
      <c r="I89" s="1" t="s">
        <v>10</v>
      </c>
      <c r="J89" s="1" t="s">
        <v>11</v>
      </c>
      <c r="K89" s="1" t="s">
        <v>12</v>
      </c>
      <c r="L89" s="1" t="s">
        <v>13</v>
      </c>
      <c r="M89" s="1" t="s">
        <v>14</v>
      </c>
      <c r="N89" s="1" t="s">
        <v>15</v>
      </c>
      <c r="O89" s="1" t="s">
        <v>16</v>
      </c>
      <c r="P89" s="1" t="s">
        <v>17</v>
      </c>
      <c r="Q89" s="1" t="s">
        <v>18</v>
      </c>
      <c r="R89" s="1" t="s">
        <v>19</v>
      </c>
      <c r="S89" s="1" t="s">
        <v>20</v>
      </c>
      <c r="T89" s="1" t="s">
        <v>21</v>
      </c>
      <c r="U89" s="1" t="s">
        <v>22</v>
      </c>
      <c r="V89" s="1" t="s">
        <v>23</v>
      </c>
    </row>
    <row r="90" spans="1:24">
      <c r="A90" s="2" t="s">
        <v>2</v>
      </c>
      <c r="B90" s="2" t="s">
        <v>2</v>
      </c>
      <c r="C90" s="2" t="s">
        <v>2</v>
      </c>
      <c r="D90" s="2" t="s">
        <v>2</v>
      </c>
      <c r="E90" s="2" t="s">
        <v>2</v>
      </c>
      <c r="F90" s="2" t="s">
        <v>2</v>
      </c>
      <c r="G90" s="2" t="s">
        <v>2</v>
      </c>
      <c r="H90" s="2" t="s">
        <v>2</v>
      </c>
      <c r="I90" s="2" t="s">
        <v>2</v>
      </c>
      <c r="J90" s="2" t="s">
        <v>2</v>
      </c>
      <c r="K90" s="2" t="s">
        <v>2</v>
      </c>
      <c r="L90" s="2" t="s">
        <v>2</v>
      </c>
      <c r="M90" s="2" t="s">
        <v>2</v>
      </c>
      <c r="N90" s="2" t="s">
        <v>2</v>
      </c>
      <c r="O90" s="2" t="s">
        <v>2</v>
      </c>
      <c r="P90" s="2" t="s">
        <v>2</v>
      </c>
      <c r="Q90" s="2" t="s">
        <v>2</v>
      </c>
      <c r="R90" s="2" t="s">
        <v>2</v>
      </c>
      <c r="S90" s="2" t="s">
        <v>2</v>
      </c>
      <c r="T90" s="2" t="s">
        <v>2</v>
      </c>
      <c r="U90" s="2" t="s">
        <v>2</v>
      </c>
      <c r="V90" s="2" t="s">
        <v>2</v>
      </c>
    </row>
    <row r="91" spans="1:24">
      <c r="A91" s="1" t="s">
        <v>24</v>
      </c>
      <c r="B91" s="3">
        <v>743.30628900000011</v>
      </c>
      <c r="C91" s="3">
        <v>743.55345834997274</v>
      </c>
      <c r="D91" s="3">
        <v>744.34493615000133</v>
      </c>
      <c r="E91" s="3">
        <v>745.94101037498115</v>
      </c>
      <c r="F91" s="3">
        <v>751.26900672497868</v>
      </c>
      <c r="G91" s="3">
        <v>760.42949597815766</v>
      </c>
      <c r="H91" s="3">
        <v>767.55299962340564</v>
      </c>
      <c r="I91" s="3">
        <v>780.9959961339008</v>
      </c>
      <c r="J91" s="3">
        <v>799.71474803712215</v>
      </c>
      <c r="K91" s="3">
        <v>817.82299785434429</v>
      </c>
      <c r="L91" s="3">
        <v>840.38374807623882</v>
      </c>
      <c r="M91" s="3">
        <v>866.10924788442514</v>
      </c>
      <c r="N91" s="3">
        <v>902.94599762716302</v>
      </c>
      <c r="O91" s="3">
        <v>937.06149769190506</v>
      </c>
      <c r="P91" s="3">
        <v>968.78574754740032</v>
      </c>
      <c r="Q91" s="3">
        <v>996.45149757033164</v>
      </c>
      <c r="R91" s="3">
        <v>1030.4757472286194</v>
      </c>
      <c r="S91" s="3">
        <v>1060.4649987250098</v>
      </c>
      <c r="T91" s="3">
        <v>1087.6687510375041</v>
      </c>
      <c r="U91" s="3">
        <v>1112.3579994974473</v>
      </c>
      <c r="V91" s="3">
        <v>1138.9140010900062</v>
      </c>
      <c r="W91" s="4">
        <f>V91-B91</f>
        <v>395.60771209000609</v>
      </c>
      <c r="X91" s="4">
        <f>V91-Q91</f>
        <v>142.46250351967456</v>
      </c>
    </row>
    <row r="92" spans="1:24">
      <c r="W92" s="4"/>
      <c r="X92" s="4"/>
    </row>
    <row r="93" spans="1:24">
      <c r="A93" s="1" t="s">
        <v>25</v>
      </c>
      <c r="B93" s="3">
        <v>105.40925919999938</v>
      </c>
      <c r="C93" s="3">
        <v>110.77538234999874</v>
      </c>
      <c r="D93" s="3">
        <v>105.49101297500083</v>
      </c>
      <c r="E93" s="3">
        <v>99.615992475000553</v>
      </c>
      <c r="F93" s="3">
        <v>91.974512025000266</v>
      </c>
      <c r="G93" s="3">
        <v>86.862158394099779</v>
      </c>
      <c r="H93" s="3">
        <v>87.332525143150178</v>
      </c>
      <c r="I93" s="3">
        <v>103.24843362214956</v>
      </c>
      <c r="J93" s="3">
        <v>110.09796069982545</v>
      </c>
      <c r="K93" s="3">
        <v>111.9703491270003</v>
      </c>
      <c r="L93" s="3">
        <v>127.67104793162464</v>
      </c>
      <c r="M93" s="3">
        <v>139.01779207567637</v>
      </c>
      <c r="N93" s="3">
        <v>160.98888584150052</v>
      </c>
      <c r="O93" s="3">
        <v>173.93211518287487</v>
      </c>
      <c r="P93" s="3">
        <v>176.72929079569926</v>
      </c>
      <c r="Q93" s="3">
        <v>172.82783391989875</v>
      </c>
      <c r="R93" s="3">
        <v>176.57424670492364</v>
      </c>
      <c r="S93" s="3">
        <v>185.55476413750301</v>
      </c>
      <c r="T93" s="3">
        <v>201.27416384499938</v>
      </c>
      <c r="U93" s="3">
        <v>212.62130513999836</v>
      </c>
      <c r="V93" s="3">
        <v>227.74756962249873</v>
      </c>
      <c r="W93" s="4">
        <f>V93-B93</f>
        <v>122.33831042249935</v>
      </c>
      <c r="X93" s="4">
        <f>V93-Q93</f>
        <v>54.919735702599979</v>
      </c>
    </row>
    <row r="94" spans="1:24">
      <c r="A94" s="1" t="s">
        <v>26</v>
      </c>
      <c r="B94" s="3">
        <v>4.9458956250000261</v>
      </c>
      <c r="C94" s="3">
        <v>6.104146950000028</v>
      </c>
      <c r="D94" s="3">
        <v>4.7667567750000179</v>
      </c>
      <c r="E94" s="3">
        <v>4.3508727000000258</v>
      </c>
      <c r="F94" s="3">
        <v>4.0969383750000237</v>
      </c>
      <c r="G94" s="3">
        <v>2.8792811494500241</v>
      </c>
      <c r="H94" s="3">
        <v>3.3384623773750262</v>
      </c>
      <c r="I94" s="3">
        <v>3.0257806300750238</v>
      </c>
      <c r="J94" s="3">
        <v>3.738659559150026</v>
      </c>
      <c r="K94" s="3">
        <v>3.0634927211250238</v>
      </c>
      <c r="L94" s="3">
        <v>2.9203407690500249</v>
      </c>
      <c r="M94" s="3">
        <v>4.0882349696000269</v>
      </c>
      <c r="N94" s="3">
        <v>3.8361650717000249</v>
      </c>
      <c r="O94" s="3">
        <v>3.3826992825000248</v>
      </c>
      <c r="P94" s="3">
        <v>6.3449250008500258</v>
      </c>
      <c r="Q94" s="3">
        <v>5.8872723735500241</v>
      </c>
      <c r="R94" s="3">
        <v>5.5156117893250256</v>
      </c>
      <c r="S94" s="3">
        <v>7.1999295975000237</v>
      </c>
      <c r="T94" s="3">
        <v>7.8113115250000202</v>
      </c>
      <c r="U94" s="3">
        <v>7.3803383375000298</v>
      </c>
      <c r="V94" s="3">
        <v>6.2422289575000258</v>
      </c>
      <c r="W94" s="4">
        <f>V94-B94</f>
        <v>1.2963333324999997</v>
      </c>
      <c r="X94" s="4">
        <f>V94-Q94</f>
        <v>0.35495658395000174</v>
      </c>
    </row>
    <row r="95" spans="1:24">
      <c r="A95" s="1" t="s">
        <v>27</v>
      </c>
      <c r="B95" s="3">
        <v>632.95113417500079</v>
      </c>
      <c r="C95" s="3">
        <v>626.67392904997405</v>
      </c>
      <c r="D95" s="3">
        <v>634.08716640000046</v>
      </c>
      <c r="E95" s="3">
        <v>641.97414519998063</v>
      </c>
      <c r="F95" s="3">
        <v>655.19755632497845</v>
      </c>
      <c r="G95" s="3">
        <v>670.68805643460769</v>
      </c>
      <c r="H95" s="3">
        <v>676.88201210288082</v>
      </c>
      <c r="I95" s="3">
        <v>674.72178188167629</v>
      </c>
      <c r="J95" s="3">
        <v>685.87812777814668</v>
      </c>
      <c r="K95" s="3">
        <v>702.78915600621906</v>
      </c>
      <c r="L95" s="3">
        <v>709.79235937556416</v>
      </c>
      <c r="M95" s="3">
        <v>723.00322083914864</v>
      </c>
      <c r="N95" s="3">
        <v>738.12094671396244</v>
      </c>
      <c r="O95" s="3">
        <v>759.74668322653019</v>
      </c>
      <c r="P95" s="3">
        <v>785.71153175085112</v>
      </c>
      <c r="Q95" s="3">
        <v>817.73639127688284</v>
      </c>
      <c r="R95" s="3">
        <v>848.38588873437072</v>
      </c>
      <c r="S95" s="3">
        <v>867.71030499000688</v>
      </c>
      <c r="T95" s="3">
        <v>878.58327566750495</v>
      </c>
      <c r="U95" s="3">
        <v>892.35635601994875</v>
      </c>
      <c r="V95" s="3">
        <v>904.9242025100076</v>
      </c>
      <c r="W95" s="4">
        <f>V95-B95</f>
        <v>271.97306833500681</v>
      </c>
      <c r="X95" s="4">
        <f>V95-Q95</f>
        <v>87.187811233124762</v>
      </c>
    </row>
    <row r="96" spans="1:24">
      <c r="A96" s="2" t="s">
        <v>2</v>
      </c>
      <c r="B96" s="2" t="s">
        <v>2</v>
      </c>
      <c r="C96" s="2" t="s">
        <v>2</v>
      </c>
      <c r="D96" s="2" t="s">
        <v>2</v>
      </c>
      <c r="E96" s="2" t="s">
        <v>2</v>
      </c>
      <c r="F96" s="2" t="s">
        <v>2</v>
      </c>
      <c r="G96" s="2" t="s">
        <v>2</v>
      </c>
      <c r="H96" s="2" t="s">
        <v>2</v>
      </c>
      <c r="I96" s="2" t="s">
        <v>2</v>
      </c>
      <c r="J96" s="2" t="s">
        <v>2</v>
      </c>
      <c r="K96" s="2" t="s">
        <v>2</v>
      </c>
      <c r="L96" s="2" t="s">
        <v>2</v>
      </c>
      <c r="M96" s="2" t="s">
        <v>2</v>
      </c>
      <c r="N96" s="2" t="s">
        <v>2</v>
      </c>
      <c r="O96" s="2" t="s">
        <v>2</v>
      </c>
      <c r="P96" s="2" t="s">
        <v>2</v>
      </c>
      <c r="Q96" s="2" t="s">
        <v>2</v>
      </c>
      <c r="R96" s="2" t="s">
        <v>2</v>
      </c>
      <c r="S96" s="2" t="s">
        <v>2</v>
      </c>
      <c r="T96" s="2" t="s">
        <v>2</v>
      </c>
      <c r="U96" s="2" t="s">
        <v>2</v>
      </c>
      <c r="V96" s="2" t="s">
        <v>2</v>
      </c>
    </row>
    <row r="97" spans="1:24">
      <c r="A97" s="8" t="s">
        <v>40</v>
      </c>
      <c r="B97" s="9">
        <f>B93/B91*100</f>
        <v>14.181133774854873</v>
      </c>
      <c r="C97" s="9">
        <f t="shared" ref="C97:V97" si="5">C93/C91*100</f>
        <v>14.898105994399049</v>
      </c>
      <c r="D97" s="9">
        <f t="shared" si="5"/>
        <v>14.172328963589825</v>
      </c>
      <c r="E97" s="9">
        <f t="shared" si="5"/>
        <v>13.354406191573251</v>
      </c>
      <c r="F97" s="9">
        <f t="shared" si="5"/>
        <v>12.242553759264808</v>
      </c>
      <c r="G97" s="9">
        <f t="shared" si="5"/>
        <v>11.422776056624029</v>
      </c>
      <c r="H97" s="9">
        <f t="shared" si="5"/>
        <v>11.378044927972303</v>
      </c>
      <c r="I97" s="9">
        <f t="shared" si="5"/>
        <v>13.220097687216278</v>
      </c>
      <c r="J97" s="9">
        <f t="shared" si="5"/>
        <v>13.767153972095409</v>
      </c>
      <c r="K97" s="9">
        <f t="shared" si="5"/>
        <v>13.691269311424087</v>
      </c>
      <c r="L97" s="9">
        <f t="shared" si="5"/>
        <v>15.191993922286375</v>
      </c>
      <c r="M97" s="9">
        <f t="shared" si="5"/>
        <v>16.050837976299626</v>
      </c>
      <c r="N97" s="9">
        <f t="shared" si="5"/>
        <v>17.82929281092785</v>
      </c>
      <c r="O97" s="9">
        <f t="shared" si="5"/>
        <v>18.561440803115971</v>
      </c>
      <c r="P97" s="9">
        <f t="shared" si="5"/>
        <v>18.242350410615668</v>
      </c>
      <c r="Q97" s="9">
        <f t="shared" si="5"/>
        <v>17.344329788384929</v>
      </c>
      <c r="R97" s="9">
        <f t="shared" si="5"/>
        <v>17.135216154267159</v>
      </c>
      <c r="S97" s="9">
        <f t="shared" si="5"/>
        <v>17.497490663114228</v>
      </c>
      <c r="T97" s="9">
        <f t="shared" si="5"/>
        <v>18.505097590880336</v>
      </c>
      <c r="U97" s="9">
        <f t="shared" si="5"/>
        <v>19.114467216135331</v>
      </c>
      <c r="V97" s="9">
        <f t="shared" si="5"/>
        <v>19.996906650065871</v>
      </c>
    </row>
    <row r="98" spans="1:2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4">
      <c r="A99" s="1" t="s">
        <v>32</v>
      </c>
    </row>
    <row r="100" spans="1:24">
      <c r="A100" s="2" t="s">
        <v>2</v>
      </c>
      <c r="B100" s="2" t="s">
        <v>2</v>
      </c>
      <c r="C100" s="2" t="s">
        <v>2</v>
      </c>
      <c r="D100" s="2" t="s">
        <v>2</v>
      </c>
      <c r="E100" s="2" t="s">
        <v>2</v>
      </c>
      <c r="F100" s="2" t="s">
        <v>2</v>
      </c>
      <c r="G100" s="2" t="s">
        <v>2</v>
      </c>
      <c r="H100" s="2" t="s">
        <v>2</v>
      </c>
      <c r="I100" s="2" t="s">
        <v>2</v>
      </c>
      <c r="J100" s="2" t="s">
        <v>2</v>
      </c>
      <c r="K100" s="2" t="s">
        <v>2</v>
      </c>
      <c r="L100" s="2" t="s">
        <v>2</v>
      </c>
      <c r="M100" s="2" t="s">
        <v>2</v>
      </c>
      <c r="N100" s="2" t="s">
        <v>2</v>
      </c>
      <c r="O100" s="2" t="s">
        <v>2</v>
      </c>
      <c r="P100" s="2" t="s">
        <v>2</v>
      </c>
      <c r="Q100" s="2" t="s">
        <v>2</v>
      </c>
      <c r="R100" s="2" t="s">
        <v>2</v>
      </c>
      <c r="S100" s="2" t="s">
        <v>2</v>
      </c>
      <c r="T100" s="2" t="s">
        <v>2</v>
      </c>
      <c r="U100" s="2" t="s">
        <v>2</v>
      </c>
      <c r="V100" s="2" t="s">
        <v>2</v>
      </c>
    </row>
    <row r="101" spans="1:24">
      <c r="B101" s="1" t="s">
        <v>3</v>
      </c>
      <c r="C101" s="1" t="s">
        <v>4</v>
      </c>
      <c r="D101" s="1" t="s">
        <v>5</v>
      </c>
      <c r="E101" s="1" t="s">
        <v>6</v>
      </c>
      <c r="F101" s="1" t="s">
        <v>7</v>
      </c>
      <c r="G101" s="1" t="s">
        <v>8</v>
      </c>
      <c r="H101" s="1" t="s">
        <v>9</v>
      </c>
      <c r="I101" s="1" t="s">
        <v>10</v>
      </c>
      <c r="J101" s="1" t="s">
        <v>11</v>
      </c>
      <c r="K101" s="1" t="s">
        <v>12</v>
      </c>
      <c r="L101" s="1" t="s">
        <v>13</v>
      </c>
      <c r="M101" s="1" t="s">
        <v>14</v>
      </c>
      <c r="N101" s="1" t="s">
        <v>15</v>
      </c>
      <c r="O101" s="1" t="s">
        <v>16</v>
      </c>
      <c r="P101" s="1" t="s">
        <v>17</v>
      </c>
      <c r="Q101" s="1" t="s">
        <v>18</v>
      </c>
      <c r="R101" s="1" t="s">
        <v>19</v>
      </c>
      <c r="S101" s="1" t="s">
        <v>20</v>
      </c>
      <c r="T101" s="1" t="s">
        <v>21</v>
      </c>
      <c r="U101" s="1" t="s">
        <v>22</v>
      </c>
      <c r="V101" s="1" t="s">
        <v>23</v>
      </c>
    </row>
    <row r="102" spans="1:24">
      <c r="A102" s="2" t="s">
        <v>2</v>
      </c>
      <c r="B102" s="2" t="s">
        <v>2</v>
      </c>
      <c r="C102" s="2" t="s">
        <v>2</v>
      </c>
      <c r="D102" s="2" t="s">
        <v>2</v>
      </c>
      <c r="E102" s="2" t="s">
        <v>2</v>
      </c>
      <c r="F102" s="2" t="s">
        <v>2</v>
      </c>
      <c r="G102" s="2" t="s">
        <v>2</v>
      </c>
      <c r="H102" s="2" t="s">
        <v>2</v>
      </c>
      <c r="I102" s="2" t="s">
        <v>2</v>
      </c>
      <c r="J102" s="2" t="s">
        <v>2</v>
      </c>
      <c r="K102" s="2" t="s">
        <v>2</v>
      </c>
      <c r="L102" s="2" t="s">
        <v>2</v>
      </c>
      <c r="M102" s="2" t="s">
        <v>2</v>
      </c>
      <c r="N102" s="2" t="s">
        <v>2</v>
      </c>
      <c r="O102" s="2" t="s">
        <v>2</v>
      </c>
      <c r="P102" s="2" t="s">
        <v>2</v>
      </c>
      <c r="Q102" s="2" t="s">
        <v>2</v>
      </c>
      <c r="R102" s="2" t="s">
        <v>2</v>
      </c>
      <c r="S102" s="2" t="s">
        <v>2</v>
      </c>
      <c r="T102" s="2" t="s">
        <v>2</v>
      </c>
      <c r="U102" s="2" t="s">
        <v>2</v>
      </c>
      <c r="V102" s="2" t="s">
        <v>2</v>
      </c>
    </row>
    <row r="103" spans="1:24">
      <c r="A103" s="1" t="s">
        <v>24</v>
      </c>
      <c r="B103" s="3">
        <v>5308.8027847750282</v>
      </c>
      <c r="C103" s="3">
        <v>5300.967836825148</v>
      </c>
      <c r="D103" s="3">
        <v>5293.0481590002219</v>
      </c>
      <c r="E103" s="3">
        <v>5286.8119906499887</v>
      </c>
      <c r="F103" s="3">
        <v>5281.1345258499869</v>
      </c>
      <c r="G103" s="3">
        <v>5273.3937615233317</v>
      </c>
      <c r="H103" s="3">
        <v>5244.1195101307521</v>
      </c>
      <c r="I103" s="3">
        <v>5237.5554760554096</v>
      </c>
      <c r="J103" s="3">
        <v>5237.6852375147428</v>
      </c>
      <c r="K103" s="3">
        <v>5236.774487832472</v>
      </c>
      <c r="L103" s="3">
        <v>5241.8754879434964</v>
      </c>
      <c r="M103" s="3">
        <v>5252.4089883121087</v>
      </c>
      <c r="N103" s="3">
        <v>5275.0292381072823</v>
      </c>
      <c r="O103" s="3">
        <v>5314.6907384214192</v>
      </c>
      <c r="P103" s="3">
        <v>5342.8629885393539</v>
      </c>
      <c r="Q103" s="3">
        <v>5355.8404885179007</v>
      </c>
      <c r="R103" s="3">
        <v>5343.5222385472207</v>
      </c>
      <c r="S103" s="3">
        <v>5351.2127525048427</v>
      </c>
      <c r="T103" s="3">
        <v>5353.6555005150603</v>
      </c>
      <c r="U103" s="3">
        <v>5352.4207503073085</v>
      </c>
      <c r="V103" s="3">
        <v>5363.9475027476292</v>
      </c>
      <c r="W103" s="4">
        <f>V103-B103</f>
        <v>55.144717972601029</v>
      </c>
      <c r="X103" s="4">
        <f>V103-Q103</f>
        <v>8.1070142297285201</v>
      </c>
    </row>
    <row r="104" spans="1:24">
      <c r="W104" s="4"/>
      <c r="X104" s="4"/>
    </row>
    <row r="105" spans="1:24">
      <c r="A105" s="1" t="s">
        <v>25</v>
      </c>
      <c r="B105" s="3">
        <v>2177.7251133749924</v>
      </c>
      <c r="C105" s="3">
        <v>2169.022725925136</v>
      </c>
      <c r="D105" s="3">
        <v>2148.3458342000681</v>
      </c>
      <c r="E105" s="3">
        <v>2108.841073699924</v>
      </c>
      <c r="F105" s="3">
        <v>2069.6999540000156</v>
      </c>
      <c r="G105" s="3">
        <v>2055.8757826248284</v>
      </c>
      <c r="H105" s="3">
        <v>2053.6727660793581</v>
      </c>
      <c r="I105" s="3">
        <v>2064.5389065794393</v>
      </c>
      <c r="J105" s="3">
        <v>2047.0148734108045</v>
      </c>
      <c r="K105" s="3">
        <v>2043.5249890908838</v>
      </c>
      <c r="L105" s="3">
        <v>2058.5088741342429</v>
      </c>
      <c r="M105" s="3">
        <v>2086.1425144579039</v>
      </c>
      <c r="N105" s="3">
        <v>2115.9086363289002</v>
      </c>
      <c r="O105" s="3">
        <v>2139.3295067063291</v>
      </c>
      <c r="P105" s="3">
        <v>2110.5412422562667</v>
      </c>
      <c r="Q105" s="3">
        <v>2086.9366494369888</v>
      </c>
      <c r="R105" s="3">
        <v>2095.0700159451872</v>
      </c>
      <c r="S105" s="3">
        <v>2111.4873240824804</v>
      </c>
      <c r="T105" s="3">
        <v>2143.0368090825236</v>
      </c>
      <c r="U105" s="3">
        <v>2157.3354418474219</v>
      </c>
      <c r="V105" s="3">
        <v>2204.5900071174456</v>
      </c>
      <c r="W105" s="4">
        <f>V105-B105</f>
        <v>26.864893742453205</v>
      </c>
      <c r="X105" s="4">
        <f>V105-Q105</f>
        <v>117.65335768045679</v>
      </c>
    </row>
    <row r="106" spans="1:24">
      <c r="A106" s="1" t="s">
        <v>26</v>
      </c>
      <c r="B106" s="3">
        <v>109.97235680000024</v>
      </c>
      <c r="C106" s="3">
        <v>106.07428359999967</v>
      </c>
      <c r="D106" s="3">
        <v>135.57508729999884</v>
      </c>
      <c r="E106" s="3">
        <v>189.53910269999966</v>
      </c>
      <c r="F106" s="3">
        <v>242.94188307500079</v>
      </c>
      <c r="G106" s="3">
        <v>242.89062888924943</v>
      </c>
      <c r="H106" s="3">
        <v>225.05641024775298</v>
      </c>
      <c r="I106" s="3">
        <v>204.87115417439844</v>
      </c>
      <c r="J106" s="3">
        <v>224.49722658642412</v>
      </c>
      <c r="K106" s="3">
        <v>224.66639646984822</v>
      </c>
      <c r="L106" s="3">
        <v>223.46959827627424</v>
      </c>
      <c r="M106" s="3">
        <v>202.21005858712567</v>
      </c>
      <c r="N106" s="3">
        <v>152.74825204694926</v>
      </c>
      <c r="O106" s="3">
        <v>127.20146126702512</v>
      </c>
      <c r="P106" s="3">
        <v>176.81002014502459</v>
      </c>
      <c r="Q106" s="3">
        <v>192.88677821649912</v>
      </c>
      <c r="R106" s="3">
        <v>179.59169961670034</v>
      </c>
      <c r="S106" s="3">
        <v>188.74289065750034</v>
      </c>
      <c r="T106" s="3">
        <v>193.64137559749977</v>
      </c>
      <c r="U106" s="3">
        <v>172.25055569999964</v>
      </c>
      <c r="V106" s="3">
        <v>142.66651115250028</v>
      </c>
      <c r="W106" s="4">
        <f>V106-B106</f>
        <v>32.694154352500036</v>
      </c>
      <c r="X106" s="4">
        <f>V106-Q106</f>
        <v>-50.220267063998847</v>
      </c>
    </row>
    <row r="107" spans="1:24">
      <c r="A107" s="1" t="s">
        <v>27</v>
      </c>
      <c r="B107" s="3">
        <v>3021.1053146000336</v>
      </c>
      <c r="C107" s="3">
        <v>3025.8708273000143</v>
      </c>
      <c r="D107" s="3">
        <v>3009.1272375001554</v>
      </c>
      <c r="E107" s="3">
        <v>2988.4318142500647</v>
      </c>
      <c r="F107" s="3">
        <v>2968.4926887749702</v>
      </c>
      <c r="G107" s="3">
        <v>2974.6273500092534</v>
      </c>
      <c r="H107" s="3">
        <v>2965.3903338036403</v>
      </c>
      <c r="I107" s="3">
        <v>2968.145415301572</v>
      </c>
      <c r="J107" s="3">
        <v>2966.1731375175136</v>
      </c>
      <c r="K107" s="3">
        <v>2968.5831022717389</v>
      </c>
      <c r="L107" s="3">
        <v>2959.8970155329803</v>
      </c>
      <c r="M107" s="3">
        <v>2964.056415267079</v>
      </c>
      <c r="N107" s="3">
        <v>3006.3723497314331</v>
      </c>
      <c r="O107" s="3">
        <v>3048.159770448065</v>
      </c>
      <c r="P107" s="3">
        <v>3055.5117261380628</v>
      </c>
      <c r="Q107" s="3">
        <v>3076.0170608644125</v>
      </c>
      <c r="R107" s="3">
        <v>3068.8605229853338</v>
      </c>
      <c r="S107" s="3">
        <v>3050.9825377648622</v>
      </c>
      <c r="T107" s="3">
        <v>3016.9773158350372</v>
      </c>
      <c r="U107" s="3">
        <v>3022.8347527598876</v>
      </c>
      <c r="V107" s="3">
        <v>3016.6909844776828</v>
      </c>
      <c r="W107" s="4">
        <f>V107-B107</f>
        <v>-4.4143301223507478</v>
      </c>
      <c r="X107" s="4">
        <f>V107-Q107</f>
        <v>-59.32607638672971</v>
      </c>
    </row>
    <row r="108" spans="1:24">
      <c r="A108" s="2" t="s">
        <v>2</v>
      </c>
      <c r="B108" s="2" t="s">
        <v>2</v>
      </c>
      <c r="C108" s="2" t="s">
        <v>2</v>
      </c>
      <c r="D108" s="2" t="s">
        <v>2</v>
      </c>
      <c r="E108" s="2" t="s">
        <v>2</v>
      </c>
      <c r="F108" s="2" t="s">
        <v>2</v>
      </c>
      <c r="G108" s="2" t="s">
        <v>2</v>
      </c>
      <c r="H108" s="2" t="s">
        <v>2</v>
      </c>
      <c r="I108" s="2" t="s">
        <v>2</v>
      </c>
      <c r="J108" s="2" t="s">
        <v>2</v>
      </c>
      <c r="K108" s="2" t="s">
        <v>2</v>
      </c>
      <c r="L108" s="2" t="s">
        <v>2</v>
      </c>
      <c r="M108" s="2" t="s">
        <v>2</v>
      </c>
      <c r="N108" s="2" t="s">
        <v>2</v>
      </c>
      <c r="O108" s="2" t="s">
        <v>2</v>
      </c>
      <c r="P108" s="2" t="s">
        <v>2</v>
      </c>
      <c r="Q108" s="2" t="s">
        <v>2</v>
      </c>
      <c r="R108" s="2" t="s">
        <v>2</v>
      </c>
      <c r="S108" s="2" t="s">
        <v>2</v>
      </c>
      <c r="T108" s="2" t="s">
        <v>2</v>
      </c>
      <c r="U108" s="2" t="s">
        <v>2</v>
      </c>
      <c r="V108" s="2" t="s">
        <v>2</v>
      </c>
    </row>
    <row r="109" spans="1:24">
      <c r="A109" s="1" t="s">
        <v>32</v>
      </c>
    </row>
    <row r="110" spans="1:24">
      <c r="A110" s="1" t="s">
        <v>28</v>
      </c>
    </row>
    <row r="111" spans="1:24">
      <c r="A111" s="2" t="s">
        <v>2</v>
      </c>
      <c r="B111" s="2" t="s">
        <v>2</v>
      </c>
      <c r="C111" s="2" t="s">
        <v>2</v>
      </c>
      <c r="D111" s="2" t="s">
        <v>2</v>
      </c>
      <c r="E111" s="2" t="s">
        <v>2</v>
      </c>
      <c r="F111" s="2" t="s">
        <v>2</v>
      </c>
      <c r="G111" s="2" t="s">
        <v>2</v>
      </c>
      <c r="H111" s="2" t="s">
        <v>2</v>
      </c>
      <c r="I111" s="2" t="s">
        <v>2</v>
      </c>
      <c r="J111" s="2" t="s">
        <v>2</v>
      </c>
      <c r="K111" s="2" t="s">
        <v>2</v>
      </c>
      <c r="L111" s="2" t="s">
        <v>2</v>
      </c>
      <c r="M111" s="2" t="s">
        <v>2</v>
      </c>
      <c r="N111" s="2" t="s">
        <v>2</v>
      </c>
      <c r="O111" s="2" t="s">
        <v>2</v>
      </c>
      <c r="P111" s="2" t="s">
        <v>2</v>
      </c>
      <c r="Q111" s="2" t="s">
        <v>2</v>
      </c>
      <c r="R111" s="2" t="s">
        <v>2</v>
      </c>
      <c r="S111" s="2" t="s">
        <v>2</v>
      </c>
      <c r="T111" s="2" t="s">
        <v>2</v>
      </c>
      <c r="U111" s="2" t="s">
        <v>2</v>
      </c>
      <c r="V111" s="2" t="s">
        <v>2</v>
      </c>
    </row>
    <row r="112" spans="1:24">
      <c r="B112" s="1" t="s">
        <v>3</v>
      </c>
      <c r="C112" s="1" t="s">
        <v>4</v>
      </c>
      <c r="D112" s="1" t="s">
        <v>5</v>
      </c>
      <c r="E112" s="1" t="s">
        <v>6</v>
      </c>
      <c r="F112" s="1" t="s">
        <v>7</v>
      </c>
      <c r="G112" s="1" t="s">
        <v>8</v>
      </c>
      <c r="H112" s="1" t="s">
        <v>9</v>
      </c>
      <c r="I112" s="1" t="s">
        <v>10</v>
      </c>
      <c r="J112" s="1" t="s">
        <v>11</v>
      </c>
      <c r="K112" s="1" t="s">
        <v>12</v>
      </c>
      <c r="L112" s="1" t="s">
        <v>13</v>
      </c>
      <c r="M112" s="1" t="s">
        <v>14</v>
      </c>
      <c r="N112" s="1" t="s">
        <v>15</v>
      </c>
      <c r="O112" s="1" t="s">
        <v>16</v>
      </c>
      <c r="P112" s="1" t="s">
        <v>17</v>
      </c>
      <c r="Q112" s="1" t="s">
        <v>18</v>
      </c>
      <c r="R112" s="1" t="s">
        <v>19</v>
      </c>
      <c r="S112" s="1" t="s">
        <v>20</v>
      </c>
      <c r="T112" s="1" t="s">
        <v>21</v>
      </c>
      <c r="U112" s="1" t="s">
        <v>22</v>
      </c>
      <c r="V112" s="1" t="s">
        <v>23</v>
      </c>
    </row>
    <row r="113" spans="1:24">
      <c r="A113" s="2" t="s">
        <v>2</v>
      </c>
      <c r="B113" s="2" t="s">
        <v>2</v>
      </c>
      <c r="C113" s="2" t="s">
        <v>2</v>
      </c>
      <c r="D113" s="2" t="s">
        <v>2</v>
      </c>
      <c r="E113" s="2" t="s">
        <v>2</v>
      </c>
      <c r="F113" s="2" t="s">
        <v>2</v>
      </c>
      <c r="G113" s="2" t="s">
        <v>2</v>
      </c>
      <c r="H113" s="2" t="s">
        <v>2</v>
      </c>
      <c r="I113" s="2" t="s">
        <v>2</v>
      </c>
      <c r="J113" s="2" t="s">
        <v>2</v>
      </c>
      <c r="K113" s="2" t="s">
        <v>2</v>
      </c>
      <c r="L113" s="2" t="s">
        <v>2</v>
      </c>
      <c r="M113" s="2" t="s">
        <v>2</v>
      </c>
      <c r="N113" s="2" t="s">
        <v>2</v>
      </c>
      <c r="O113" s="2" t="s">
        <v>2</v>
      </c>
      <c r="P113" s="2" t="s">
        <v>2</v>
      </c>
      <c r="Q113" s="2" t="s">
        <v>2</v>
      </c>
      <c r="R113" s="2" t="s">
        <v>2</v>
      </c>
      <c r="S113" s="2" t="s">
        <v>2</v>
      </c>
      <c r="T113" s="2" t="s">
        <v>2</v>
      </c>
      <c r="U113" s="2" t="s">
        <v>2</v>
      </c>
      <c r="V113" s="2" t="s">
        <v>2</v>
      </c>
    </row>
    <row r="114" spans="1:24">
      <c r="A114" s="1" t="s">
        <v>24</v>
      </c>
      <c r="B114" s="3">
        <v>267.96806714999951</v>
      </c>
      <c r="C114" s="3">
        <v>258.11594792498954</v>
      </c>
      <c r="D114" s="3">
        <v>248.83366247500169</v>
      </c>
      <c r="E114" s="3">
        <v>241.96499509999714</v>
      </c>
      <c r="F114" s="3">
        <v>243.3430011750018</v>
      </c>
      <c r="G114" s="3">
        <v>248.89500299829979</v>
      </c>
      <c r="H114" s="3">
        <v>257.46600006540115</v>
      </c>
      <c r="I114" s="3">
        <v>268.4594988563216</v>
      </c>
      <c r="J114" s="3">
        <v>283.34074943532403</v>
      </c>
      <c r="K114" s="3">
        <v>300.40274939245148</v>
      </c>
      <c r="L114" s="3">
        <v>313.60924935365216</v>
      </c>
      <c r="M114" s="3">
        <v>329.06224918687496</v>
      </c>
      <c r="N114" s="3">
        <v>351.45724921799655</v>
      </c>
      <c r="O114" s="3">
        <v>367.78674912654964</v>
      </c>
      <c r="P114" s="3">
        <v>376.80874910450052</v>
      </c>
      <c r="Q114" s="3">
        <v>385.66799908629446</v>
      </c>
      <c r="R114" s="3">
        <v>390.68749914352674</v>
      </c>
      <c r="S114" s="3">
        <v>387.23350026500754</v>
      </c>
      <c r="T114" s="3">
        <v>382.82249997999787</v>
      </c>
      <c r="U114" s="3">
        <v>380.00824934499644</v>
      </c>
      <c r="V114" s="3">
        <v>377.30574992000464</v>
      </c>
      <c r="W114" s="4">
        <f>V114-B114</f>
        <v>109.33768277000513</v>
      </c>
      <c r="X114" s="4">
        <f>V114-Q114</f>
        <v>-8.3622491662898142</v>
      </c>
    </row>
    <row r="115" spans="1:24">
      <c r="W115" s="4"/>
      <c r="X115" s="4"/>
    </row>
    <row r="116" spans="1:24">
      <c r="A116" s="1" t="s">
        <v>25</v>
      </c>
      <c r="B116" s="3">
        <v>34.422612799999861</v>
      </c>
      <c r="C116" s="3">
        <v>33.080660200000082</v>
      </c>
      <c r="D116" s="3">
        <v>32.752884425000047</v>
      </c>
      <c r="E116" s="3">
        <v>29.753896549999908</v>
      </c>
      <c r="F116" s="3">
        <v>30.797603050000088</v>
      </c>
      <c r="G116" s="3">
        <v>27.826829120750091</v>
      </c>
      <c r="H116" s="3">
        <v>30.98699274255004</v>
      </c>
      <c r="I116" s="3">
        <v>32.381219665050075</v>
      </c>
      <c r="J116" s="3">
        <v>37.870778624000032</v>
      </c>
      <c r="K116" s="3">
        <v>37.690602280074977</v>
      </c>
      <c r="L116" s="3">
        <v>38.438912954200184</v>
      </c>
      <c r="M116" s="3">
        <v>41.877715622600157</v>
      </c>
      <c r="N116" s="3">
        <v>51.409746409925241</v>
      </c>
      <c r="O116" s="3">
        <v>53.976401667949922</v>
      </c>
      <c r="P116" s="3">
        <v>56.668896555224791</v>
      </c>
      <c r="Q116" s="3">
        <v>57.675589803499669</v>
      </c>
      <c r="R116" s="3">
        <v>60.596707159025357</v>
      </c>
      <c r="S116" s="3">
        <v>64.762074950000027</v>
      </c>
      <c r="T116" s="3">
        <v>71.132408327499974</v>
      </c>
      <c r="U116" s="3">
        <v>75.126478312500026</v>
      </c>
      <c r="V116" s="3">
        <v>82.842325437500051</v>
      </c>
      <c r="W116" s="4">
        <f>V116-B116</f>
        <v>48.41971263750019</v>
      </c>
      <c r="X116" s="4">
        <f>V116-Q116</f>
        <v>25.166735634000382</v>
      </c>
    </row>
    <row r="117" spans="1:24">
      <c r="A117" s="1" t="s">
        <v>26</v>
      </c>
      <c r="B117" s="3">
        <v>1.306197900000025</v>
      </c>
      <c r="C117" s="3">
        <v>1.9464975250000249</v>
      </c>
      <c r="D117" s="3">
        <v>2.365100625000025</v>
      </c>
      <c r="E117" s="3">
        <v>2.4803218250000261</v>
      </c>
      <c r="F117" s="3">
        <v>2.2257113750000239</v>
      </c>
      <c r="G117" s="3">
        <v>1.893538374725025</v>
      </c>
      <c r="H117" s="3">
        <v>2.5213925808250259</v>
      </c>
      <c r="I117" s="3">
        <v>2.421982262725026</v>
      </c>
      <c r="J117" s="3">
        <v>0.94706702567502499</v>
      </c>
      <c r="K117" s="3">
        <v>1.4133987655000251</v>
      </c>
      <c r="L117" s="3">
        <v>2.1460980903750251</v>
      </c>
      <c r="M117" s="3">
        <v>1.056717455875025</v>
      </c>
      <c r="N117" s="3">
        <v>0.99720435957502496</v>
      </c>
      <c r="O117" s="3">
        <v>1.475407899400025</v>
      </c>
      <c r="P117" s="3">
        <v>1.7364398298750261</v>
      </c>
      <c r="Q117" s="3">
        <v>2.1341706512500251</v>
      </c>
      <c r="R117" s="3">
        <v>1.8899983274250249</v>
      </c>
      <c r="S117" s="3">
        <v>2.0201013325000252</v>
      </c>
      <c r="T117" s="3">
        <v>2.6618841625000251</v>
      </c>
      <c r="U117" s="3">
        <v>2.2150841325000239</v>
      </c>
      <c r="V117" s="3">
        <v>1.681115255000025</v>
      </c>
      <c r="W117" s="4">
        <f>V117-B117</f>
        <v>0.37491735500000001</v>
      </c>
      <c r="X117" s="4">
        <f>V117-Q117</f>
        <v>-0.45305539625000013</v>
      </c>
    </row>
    <row r="118" spans="1:24">
      <c r="A118" s="1" t="s">
        <v>27</v>
      </c>
      <c r="B118" s="3">
        <v>232.23925644999969</v>
      </c>
      <c r="C118" s="3">
        <v>223.08879019998952</v>
      </c>
      <c r="D118" s="3">
        <v>213.71567742500164</v>
      </c>
      <c r="E118" s="3">
        <v>209.73077672499727</v>
      </c>
      <c r="F118" s="3">
        <v>210.31968675000172</v>
      </c>
      <c r="G118" s="3">
        <v>219.17463550282471</v>
      </c>
      <c r="H118" s="3">
        <v>223.95761474202615</v>
      </c>
      <c r="I118" s="3">
        <v>233.65629692854654</v>
      </c>
      <c r="J118" s="3">
        <v>244.52290378564899</v>
      </c>
      <c r="K118" s="3">
        <v>261.29874834687661</v>
      </c>
      <c r="L118" s="3">
        <v>273.02423830907702</v>
      </c>
      <c r="M118" s="3">
        <v>286.12781610839983</v>
      </c>
      <c r="N118" s="3">
        <v>299.05029844849633</v>
      </c>
      <c r="O118" s="3">
        <v>312.33493955919977</v>
      </c>
      <c r="P118" s="3">
        <v>318.40341271940076</v>
      </c>
      <c r="Q118" s="3">
        <v>325.85823863154485</v>
      </c>
      <c r="R118" s="3">
        <v>328.20079365707642</v>
      </c>
      <c r="S118" s="3">
        <v>320.45132398250746</v>
      </c>
      <c r="T118" s="3">
        <v>309.02820748999795</v>
      </c>
      <c r="U118" s="3">
        <v>302.66668689999636</v>
      </c>
      <c r="V118" s="3">
        <v>292.7823092275047</v>
      </c>
      <c r="W118" s="4">
        <f>V118-B118</f>
        <v>60.543052777505011</v>
      </c>
      <c r="X118" s="4">
        <f>V118-Q118</f>
        <v>-33.075929404040153</v>
      </c>
    </row>
    <row r="119" spans="1:24">
      <c r="A119" s="2" t="s">
        <v>2</v>
      </c>
      <c r="B119" s="2" t="s">
        <v>2</v>
      </c>
      <c r="C119" s="2" t="s">
        <v>2</v>
      </c>
      <c r="D119" s="2" t="s">
        <v>2</v>
      </c>
      <c r="E119" s="2" t="s">
        <v>2</v>
      </c>
      <c r="F119" s="2" t="s">
        <v>2</v>
      </c>
      <c r="G119" s="2" t="s">
        <v>2</v>
      </c>
      <c r="H119" s="2" t="s">
        <v>2</v>
      </c>
      <c r="I119" s="2" t="s">
        <v>2</v>
      </c>
      <c r="J119" s="2" t="s">
        <v>2</v>
      </c>
      <c r="K119" s="2" t="s">
        <v>2</v>
      </c>
      <c r="L119" s="2" t="s">
        <v>2</v>
      </c>
      <c r="M119" s="2" t="s">
        <v>2</v>
      </c>
      <c r="N119" s="2" t="s">
        <v>2</v>
      </c>
      <c r="O119" s="2" t="s">
        <v>2</v>
      </c>
      <c r="P119" s="2" t="s">
        <v>2</v>
      </c>
      <c r="Q119" s="2" t="s">
        <v>2</v>
      </c>
      <c r="R119" s="2" t="s">
        <v>2</v>
      </c>
      <c r="S119" s="2" t="s">
        <v>2</v>
      </c>
      <c r="T119" s="2" t="s">
        <v>2</v>
      </c>
      <c r="U119" s="2" t="s">
        <v>2</v>
      </c>
      <c r="V119" s="2" t="s">
        <v>2</v>
      </c>
    </row>
    <row r="120" spans="1:24">
      <c r="A120" s="8" t="s">
        <v>39</v>
      </c>
      <c r="B120" s="9">
        <f>B116/B114*100</f>
        <v>12.84578911439147</v>
      </c>
      <c r="C120" s="9">
        <f t="shared" ref="C120:V120" si="6">C116/C114*100</f>
        <v>12.816201581474374</v>
      </c>
      <c r="D120" s="9">
        <f t="shared" si="6"/>
        <v>13.162561728677069</v>
      </c>
      <c r="E120" s="9">
        <f t="shared" si="6"/>
        <v>12.296777282888991</v>
      </c>
      <c r="F120" s="9">
        <f t="shared" si="6"/>
        <v>12.656046363072418</v>
      </c>
      <c r="G120" s="9">
        <f t="shared" si="6"/>
        <v>11.180147767345968</v>
      </c>
      <c r="H120" s="9">
        <f t="shared" si="6"/>
        <v>12.035372722875552</v>
      </c>
      <c r="I120" s="9">
        <f t="shared" si="6"/>
        <v>12.061864006674753</v>
      </c>
      <c r="J120" s="9">
        <f t="shared" si="6"/>
        <v>13.365807318387324</v>
      </c>
      <c r="K120" s="9">
        <f t="shared" si="6"/>
        <v>12.546690187191098</v>
      </c>
      <c r="L120" s="9">
        <f t="shared" si="6"/>
        <v>12.256944919010738</v>
      </c>
      <c r="M120" s="9">
        <f t="shared" si="6"/>
        <v>12.726381019421568</v>
      </c>
      <c r="N120" s="9">
        <f t="shared" si="6"/>
        <v>14.6275959663127</v>
      </c>
      <c r="O120" s="9">
        <f t="shared" si="6"/>
        <v>14.676004993692008</v>
      </c>
      <c r="P120" s="9">
        <f t="shared" si="6"/>
        <v>15.039166869108122</v>
      </c>
      <c r="Q120" s="9">
        <f t="shared" si="6"/>
        <v>14.954725292257026</v>
      </c>
      <c r="R120" s="9">
        <f t="shared" si="6"/>
        <v>15.510275422650254</v>
      </c>
      <c r="S120" s="9">
        <f t="shared" si="6"/>
        <v>16.724295523419173</v>
      </c>
      <c r="T120" s="9">
        <f t="shared" si="6"/>
        <v>18.581041691963399</v>
      </c>
      <c r="U120" s="9">
        <f t="shared" si="6"/>
        <v>19.769696695267076</v>
      </c>
      <c r="V120" s="9">
        <f t="shared" si="6"/>
        <v>21.956284910861832</v>
      </c>
    </row>
    <row r="121" spans="1:24">
      <c r="A121" s="1" t="s">
        <v>32</v>
      </c>
    </row>
    <row r="122" spans="1:24">
      <c r="A122" s="1" t="s">
        <v>29</v>
      </c>
    </row>
    <row r="123" spans="1:24">
      <c r="A123" s="2" t="s">
        <v>2</v>
      </c>
      <c r="B123" s="2" t="s">
        <v>2</v>
      </c>
      <c r="C123" s="2" t="s">
        <v>2</v>
      </c>
      <c r="D123" s="2" t="s">
        <v>2</v>
      </c>
      <c r="E123" s="2" t="s">
        <v>2</v>
      </c>
      <c r="F123" s="2" t="s">
        <v>2</v>
      </c>
      <c r="G123" s="2" t="s">
        <v>2</v>
      </c>
      <c r="H123" s="2" t="s">
        <v>2</v>
      </c>
      <c r="I123" s="2" t="s">
        <v>2</v>
      </c>
      <c r="J123" s="2" t="s">
        <v>2</v>
      </c>
      <c r="K123" s="2" t="s">
        <v>2</v>
      </c>
      <c r="L123" s="2" t="s">
        <v>2</v>
      </c>
      <c r="M123" s="2" t="s">
        <v>2</v>
      </c>
      <c r="N123" s="2" t="s">
        <v>2</v>
      </c>
      <c r="O123" s="2" t="s">
        <v>2</v>
      </c>
      <c r="P123" s="2" t="s">
        <v>2</v>
      </c>
      <c r="Q123" s="2" t="s">
        <v>2</v>
      </c>
      <c r="R123" s="2" t="s">
        <v>2</v>
      </c>
      <c r="S123" s="2" t="s">
        <v>2</v>
      </c>
      <c r="T123" s="2" t="s">
        <v>2</v>
      </c>
      <c r="U123" s="2" t="s">
        <v>2</v>
      </c>
      <c r="V123" s="2" t="s">
        <v>2</v>
      </c>
    </row>
    <row r="124" spans="1:24">
      <c r="B124" s="1" t="s">
        <v>3</v>
      </c>
      <c r="C124" s="1" t="s">
        <v>4</v>
      </c>
      <c r="D124" s="1" t="s">
        <v>5</v>
      </c>
      <c r="E124" s="1" t="s">
        <v>6</v>
      </c>
      <c r="F124" s="1" t="s">
        <v>7</v>
      </c>
      <c r="G124" s="1" t="s">
        <v>8</v>
      </c>
      <c r="H124" s="1" t="s">
        <v>9</v>
      </c>
      <c r="I124" s="1" t="s">
        <v>10</v>
      </c>
      <c r="J124" s="1" t="s">
        <v>11</v>
      </c>
      <c r="K124" s="1" t="s">
        <v>12</v>
      </c>
      <c r="L124" s="1" t="s">
        <v>13</v>
      </c>
      <c r="M124" s="1" t="s">
        <v>14</v>
      </c>
      <c r="N124" s="1" t="s">
        <v>15</v>
      </c>
      <c r="O124" s="1" t="s">
        <v>16</v>
      </c>
      <c r="P124" s="1" t="s">
        <v>17</v>
      </c>
      <c r="Q124" s="1" t="s">
        <v>18</v>
      </c>
      <c r="R124" s="1" t="s">
        <v>19</v>
      </c>
      <c r="S124" s="1" t="s">
        <v>20</v>
      </c>
      <c r="T124" s="1" t="s">
        <v>21</v>
      </c>
      <c r="U124" s="1" t="s">
        <v>22</v>
      </c>
      <c r="V124" s="1" t="s">
        <v>23</v>
      </c>
    </row>
    <row r="125" spans="1:24">
      <c r="A125" s="2" t="s">
        <v>2</v>
      </c>
      <c r="B125" s="2" t="s">
        <v>2</v>
      </c>
      <c r="C125" s="2" t="s">
        <v>2</v>
      </c>
      <c r="D125" s="2" t="s">
        <v>2</v>
      </c>
      <c r="E125" s="2" t="s">
        <v>2</v>
      </c>
      <c r="F125" s="2" t="s">
        <v>2</v>
      </c>
      <c r="G125" s="2" t="s">
        <v>2</v>
      </c>
      <c r="H125" s="2" t="s">
        <v>2</v>
      </c>
      <c r="I125" s="2" t="s">
        <v>2</v>
      </c>
      <c r="J125" s="2" t="s">
        <v>2</v>
      </c>
      <c r="K125" s="2" t="s">
        <v>2</v>
      </c>
      <c r="L125" s="2" t="s">
        <v>2</v>
      </c>
      <c r="M125" s="2" t="s">
        <v>2</v>
      </c>
      <c r="N125" s="2" t="s">
        <v>2</v>
      </c>
      <c r="O125" s="2" t="s">
        <v>2</v>
      </c>
      <c r="P125" s="2" t="s">
        <v>2</v>
      </c>
      <c r="Q125" s="2" t="s">
        <v>2</v>
      </c>
      <c r="R125" s="2" t="s">
        <v>2</v>
      </c>
      <c r="S125" s="2" t="s">
        <v>2</v>
      </c>
      <c r="T125" s="2" t="s">
        <v>2</v>
      </c>
      <c r="U125" s="2" t="s">
        <v>2</v>
      </c>
      <c r="V125" s="2" t="s">
        <v>2</v>
      </c>
    </row>
    <row r="126" spans="1:24">
      <c r="A126" s="1" t="s">
        <v>24</v>
      </c>
      <c r="B126" s="3">
        <v>846.9071889749373</v>
      </c>
      <c r="C126" s="3">
        <v>855.26328727500811</v>
      </c>
      <c r="D126" s="3">
        <v>863.56626117496637</v>
      </c>
      <c r="E126" s="3">
        <v>869.67750122505834</v>
      </c>
      <c r="F126" s="3">
        <v>872.59450812503962</v>
      </c>
      <c r="G126" s="3">
        <v>873.66676013686128</v>
      </c>
      <c r="H126" s="3">
        <v>868.29200166300745</v>
      </c>
      <c r="I126" s="3">
        <v>869.17399536871164</v>
      </c>
      <c r="J126" s="3">
        <v>871.12949724950226</v>
      </c>
      <c r="K126" s="3">
        <v>872.9054974943615</v>
      </c>
      <c r="L126" s="3">
        <v>881.56524756093347</v>
      </c>
      <c r="M126" s="3">
        <v>890.77499764069387</v>
      </c>
      <c r="N126" s="3">
        <v>907.14849750558028</v>
      </c>
      <c r="O126" s="3">
        <v>924.25274766001985</v>
      </c>
      <c r="P126" s="3">
        <v>947.39099748792466</v>
      </c>
      <c r="Q126" s="3">
        <v>966.52524722918179</v>
      </c>
      <c r="R126" s="3">
        <v>993.33324720875203</v>
      </c>
      <c r="S126" s="3">
        <v>1028.06650157991</v>
      </c>
      <c r="T126" s="3">
        <v>1059.2967494749155</v>
      </c>
      <c r="U126" s="3">
        <v>1086.9914988699029</v>
      </c>
      <c r="V126" s="3">
        <v>1117.4512505800703</v>
      </c>
      <c r="W126" s="4">
        <f>V126-B126</f>
        <v>270.54406160513304</v>
      </c>
      <c r="X126" s="4">
        <f>V126-Q126</f>
        <v>150.92600335088855</v>
      </c>
    </row>
    <row r="127" spans="1:24">
      <c r="W127" s="4"/>
      <c r="X127" s="4"/>
    </row>
    <row r="128" spans="1:24">
      <c r="A128" s="1" t="s">
        <v>25</v>
      </c>
      <c r="B128" s="3">
        <v>27.855143299999991</v>
      </c>
      <c r="C128" s="3">
        <v>27.178864250000206</v>
      </c>
      <c r="D128" s="3">
        <v>23.852344650000052</v>
      </c>
      <c r="E128" s="3">
        <v>20.960581200000021</v>
      </c>
      <c r="F128" s="3">
        <v>23.890161950000071</v>
      </c>
      <c r="G128" s="3">
        <v>19.862922873250056</v>
      </c>
      <c r="H128" s="3">
        <v>17.79492761180002</v>
      </c>
      <c r="I128" s="3">
        <v>19.332290761224979</v>
      </c>
      <c r="J128" s="3">
        <v>19.034700692850016</v>
      </c>
      <c r="K128" s="3">
        <v>19.445217966875063</v>
      </c>
      <c r="L128" s="3">
        <v>19.70219651675</v>
      </c>
      <c r="M128" s="3">
        <v>21.117117657150072</v>
      </c>
      <c r="N128" s="3">
        <v>24.403860136200016</v>
      </c>
      <c r="O128" s="3">
        <v>25.659242458375036</v>
      </c>
      <c r="P128" s="3">
        <v>29.981729676524992</v>
      </c>
      <c r="Q128" s="3">
        <v>29.830755578425091</v>
      </c>
      <c r="R128" s="3">
        <v>31.649520538474988</v>
      </c>
      <c r="S128" s="3">
        <v>32.91044433999997</v>
      </c>
      <c r="T128" s="3">
        <v>39.241057665000007</v>
      </c>
      <c r="U128" s="3">
        <v>37.398628192499991</v>
      </c>
      <c r="V128" s="3">
        <v>45.53413761500029</v>
      </c>
      <c r="W128" s="4">
        <f>V128-B128</f>
        <v>17.678994315000299</v>
      </c>
      <c r="X128" s="4">
        <f>V128-Q128</f>
        <v>15.703382036575199</v>
      </c>
    </row>
    <row r="129" spans="1:24">
      <c r="A129" s="1" t="s">
        <v>26</v>
      </c>
      <c r="B129" s="3">
        <v>1.1109373000000251</v>
      </c>
      <c r="C129" s="3">
        <v>1.178798975000025</v>
      </c>
      <c r="D129" s="3">
        <v>0.86623872500002497</v>
      </c>
      <c r="E129" s="3">
        <v>2.0443335000000249</v>
      </c>
      <c r="F129" s="3">
        <v>1.8100843250000249</v>
      </c>
      <c r="G129" s="3">
        <v>0.95504867500002499</v>
      </c>
      <c r="H129" s="3">
        <v>1.235588869325025</v>
      </c>
      <c r="I129" s="3">
        <v>0.93227118225002503</v>
      </c>
      <c r="J129" s="3">
        <v>0.66795641395002503</v>
      </c>
      <c r="K129" s="3">
        <v>0.48122983437502498</v>
      </c>
      <c r="L129" s="3">
        <v>0.68125159967502502</v>
      </c>
      <c r="M129" s="3">
        <v>0.754697237025025</v>
      </c>
      <c r="N129" s="3">
        <v>0.24062131865002501</v>
      </c>
      <c r="O129" s="3">
        <v>0.156453920625025</v>
      </c>
      <c r="P129" s="3">
        <v>0.24263932350002501</v>
      </c>
      <c r="Q129" s="3">
        <v>0.75114733792502497</v>
      </c>
      <c r="R129" s="3">
        <v>0.71998004160002504</v>
      </c>
      <c r="S129" s="3">
        <v>1.1483490125000251</v>
      </c>
      <c r="T129" s="3">
        <v>0.79128211000002502</v>
      </c>
      <c r="U129" s="3">
        <v>0.55054371750002495</v>
      </c>
      <c r="V129" s="3">
        <v>0.54140781250002501</v>
      </c>
      <c r="W129" s="4">
        <f>V129-B129</f>
        <v>-0.5695294875000001</v>
      </c>
      <c r="X129" s="4">
        <f>V129-Q129</f>
        <v>-0.20973952542499996</v>
      </c>
    </row>
    <row r="130" spans="1:24">
      <c r="A130" s="1" t="s">
        <v>27</v>
      </c>
      <c r="B130" s="3">
        <v>817.94110837493736</v>
      </c>
      <c r="C130" s="3">
        <v>826.90562405000799</v>
      </c>
      <c r="D130" s="3">
        <v>838.84767779996639</v>
      </c>
      <c r="E130" s="3">
        <v>846.67258652505825</v>
      </c>
      <c r="F130" s="3">
        <v>846.89426185003958</v>
      </c>
      <c r="G130" s="3">
        <v>852.84878858861123</v>
      </c>
      <c r="H130" s="3">
        <v>849.26148518188245</v>
      </c>
      <c r="I130" s="3">
        <v>848.90943342523678</v>
      </c>
      <c r="J130" s="3">
        <v>851.42684014270219</v>
      </c>
      <c r="K130" s="3">
        <v>852.97904969311151</v>
      </c>
      <c r="L130" s="3">
        <v>861.18179944450856</v>
      </c>
      <c r="M130" s="3">
        <v>868.90318274651884</v>
      </c>
      <c r="N130" s="3">
        <v>882.50401605073034</v>
      </c>
      <c r="O130" s="3">
        <v>898.43705128101988</v>
      </c>
      <c r="P130" s="3">
        <v>917.16662848789963</v>
      </c>
      <c r="Q130" s="3">
        <v>935.94334431283175</v>
      </c>
      <c r="R130" s="3">
        <v>960.96374662867709</v>
      </c>
      <c r="S130" s="3">
        <v>994.00770822741015</v>
      </c>
      <c r="T130" s="3">
        <v>1019.2644096999156</v>
      </c>
      <c r="U130" s="3">
        <v>1049.042326959903</v>
      </c>
      <c r="V130" s="3">
        <v>1071.3757051525702</v>
      </c>
      <c r="W130" s="4">
        <f>V130-B130</f>
        <v>253.43459677763281</v>
      </c>
      <c r="X130" s="4">
        <f>V130-Q130</f>
        <v>135.43236083973841</v>
      </c>
    </row>
    <row r="131" spans="1:24">
      <c r="A131" s="2" t="s">
        <v>2</v>
      </c>
      <c r="B131" s="2" t="s">
        <v>2</v>
      </c>
      <c r="C131" s="2" t="s">
        <v>2</v>
      </c>
      <c r="D131" s="2" t="s">
        <v>2</v>
      </c>
      <c r="E131" s="2" t="s">
        <v>2</v>
      </c>
      <c r="F131" s="2" t="s">
        <v>2</v>
      </c>
      <c r="G131" s="2" t="s">
        <v>2</v>
      </c>
      <c r="H131" s="2" t="s">
        <v>2</v>
      </c>
      <c r="I131" s="2" t="s">
        <v>2</v>
      </c>
      <c r="J131" s="2" t="s">
        <v>2</v>
      </c>
      <c r="K131" s="2" t="s">
        <v>2</v>
      </c>
      <c r="L131" s="2" t="s">
        <v>2</v>
      </c>
      <c r="M131" s="2" t="s">
        <v>2</v>
      </c>
      <c r="N131" s="2" t="s">
        <v>2</v>
      </c>
      <c r="O131" s="2" t="s">
        <v>2</v>
      </c>
      <c r="P131" s="2" t="s">
        <v>2</v>
      </c>
      <c r="Q131" s="2" t="s">
        <v>2</v>
      </c>
      <c r="R131" s="2" t="s">
        <v>2</v>
      </c>
      <c r="S131" s="2" t="s">
        <v>2</v>
      </c>
      <c r="T131" s="2" t="s">
        <v>2</v>
      </c>
      <c r="U131" s="2" t="s">
        <v>2</v>
      </c>
      <c r="V131" s="2" t="s">
        <v>2</v>
      </c>
    </row>
    <row r="132" spans="1:24">
      <c r="A132" s="8" t="s">
        <v>36</v>
      </c>
      <c r="B132" s="7">
        <f>B128/B126*100</f>
        <v>3.2890431989029101</v>
      </c>
      <c r="C132" s="7">
        <f t="shared" ref="C132:V132" si="7">C128/C126*100</f>
        <v>3.1778359546562531</v>
      </c>
      <c r="D132" s="7">
        <f t="shared" si="7"/>
        <v>2.7620746342668143</v>
      </c>
      <c r="E132" s="7">
        <f t="shared" si="7"/>
        <v>2.4101556232596808</v>
      </c>
      <c r="F132" s="7">
        <f t="shared" si="7"/>
        <v>2.7378308856576825</v>
      </c>
      <c r="G132" s="7">
        <f t="shared" si="7"/>
        <v>2.2735124854857127</v>
      </c>
      <c r="H132" s="7">
        <f t="shared" si="7"/>
        <v>2.0494174284362932</v>
      </c>
      <c r="I132" s="7">
        <f t="shared" si="7"/>
        <v>2.2242141233210782</v>
      </c>
      <c r="J132" s="7">
        <f t="shared" si="7"/>
        <v>2.1850598278384599</v>
      </c>
      <c r="K132" s="7">
        <f t="shared" si="7"/>
        <v>2.2276429719702469</v>
      </c>
      <c r="L132" s="7">
        <f t="shared" si="7"/>
        <v>2.2349107534877266</v>
      </c>
      <c r="M132" s="7">
        <f t="shared" si="7"/>
        <v>2.3706455292392419</v>
      </c>
      <c r="N132" s="7">
        <f t="shared" si="7"/>
        <v>2.6901725796056777</v>
      </c>
      <c r="O132" s="7">
        <f t="shared" si="7"/>
        <v>2.7762148961242383</v>
      </c>
      <c r="P132" s="7">
        <f t="shared" si="7"/>
        <v>3.1646627164522045</v>
      </c>
      <c r="Q132" s="7">
        <f t="shared" si="7"/>
        <v>3.0863917589264633</v>
      </c>
      <c r="R132" s="7">
        <f t="shared" si="7"/>
        <v>3.1861936190507616</v>
      </c>
      <c r="S132" s="7">
        <f t="shared" si="7"/>
        <v>3.2011980051313724</v>
      </c>
      <c r="T132" s="7">
        <f t="shared" si="7"/>
        <v>3.7044442630878902</v>
      </c>
      <c r="U132" s="7">
        <f t="shared" si="7"/>
        <v>3.4405630799672031</v>
      </c>
      <c r="V132" s="7">
        <f t="shared" si="7"/>
        <v>4.0748209455547579</v>
      </c>
    </row>
    <row r="133" spans="1:24">
      <c r="A133" s="1" t="s">
        <v>32</v>
      </c>
    </row>
    <row r="134" spans="1:24">
      <c r="A134" s="1" t="s">
        <v>30</v>
      </c>
    </row>
    <row r="135" spans="1:24">
      <c r="A135" s="2" t="s">
        <v>2</v>
      </c>
      <c r="B135" s="2" t="s">
        <v>2</v>
      </c>
      <c r="C135" s="2" t="s">
        <v>2</v>
      </c>
      <c r="D135" s="2" t="s">
        <v>2</v>
      </c>
      <c r="E135" s="2" t="s">
        <v>2</v>
      </c>
      <c r="F135" s="2" t="s">
        <v>2</v>
      </c>
      <c r="G135" s="2" t="s">
        <v>2</v>
      </c>
      <c r="H135" s="2" t="s">
        <v>2</v>
      </c>
      <c r="I135" s="2" t="s">
        <v>2</v>
      </c>
      <c r="J135" s="2" t="s">
        <v>2</v>
      </c>
      <c r="K135" s="2" t="s">
        <v>2</v>
      </c>
      <c r="L135" s="2" t="s">
        <v>2</v>
      </c>
      <c r="M135" s="2" t="s">
        <v>2</v>
      </c>
      <c r="N135" s="2" t="s">
        <v>2</v>
      </c>
      <c r="O135" s="2" t="s">
        <v>2</v>
      </c>
      <c r="P135" s="2" t="s">
        <v>2</v>
      </c>
      <c r="Q135" s="2" t="s">
        <v>2</v>
      </c>
      <c r="R135" s="2" t="s">
        <v>2</v>
      </c>
      <c r="S135" s="2" t="s">
        <v>2</v>
      </c>
      <c r="T135" s="2" t="s">
        <v>2</v>
      </c>
      <c r="U135" s="2" t="s">
        <v>2</v>
      </c>
      <c r="V135" s="2" t="s">
        <v>2</v>
      </c>
    </row>
    <row r="136" spans="1:24">
      <c r="B136" s="1" t="s">
        <v>3</v>
      </c>
      <c r="C136" s="1" t="s">
        <v>4</v>
      </c>
      <c r="D136" s="1" t="s">
        <v>5</v>
      </c>
      <c r="E136" s="1" t="s">
        <v>6</v>
      </c>
      <c r="F136" s="1" t="s">
        <v>7</v>
      </c>
      <c r="G136" s="1" t="s">
        <v>8</v>
      </c>
      <c r="H136" s="1" t="s">
        <v>9</v>
      </c>
      <c r="I136" s="1" t="s">
        <v>10</v>
      </c>
      <c r="J136" s="1" t="s">
        <v>11</v>
      </c>
      <c r="K136" s="1" t="s">
        <v>12</v>
      </c>
      <c r="L136" s="1" t="s">
        <v>13</v>
      </c>
      <c r="M136" s="1" t="s">
        <v>14</v>
      </c>
      <c r="N136" s="1" t="s">
        <v>15</v>
      </c>
      <c r="O136" s="1" t="s">
        <v>16</v>
      </c>
      <c r="P136" s="1" t="s">
        <v>17</v>
      </c>
      <c r="Q136" s="1" t="s">
        <v>18</v>
      </c>
      <c r="R136" s="1" t="s">
        <v>19</v>
      </c>
      <c r="S136" s="1" t="s">
        <v>20</v>
      </c>
      <c r="T136" s="1" t="s">
        <v>21</v>
      </c>
      <c r="U136" s="1" t="s">
        <v>22</v>
      </c>
      <c r="V136" s="1" t="s">
        <v>23</v>
      </c>
    </row>
    <row r="137" spans="1:24">
      <c r="A137" s="2" t="s">
        <v>2</v>
      </c>
      <c r="B137" s="2" t="s">
        <v>2</v>
      </c>
      <c r="C137" s="2" t="s">
        <v>2</v>
      </c>
      <c r="D137" s="2" t="s">
        <v>2</v>
      </c>
      <c r="E137" s="2" t="s">
        <v>2</v>
      </c>
      <c r="F137" s="2" t="s">
        <v>2</v>
      </c>
      <c r="G137" s="2" t="s">
        <v>2</v>
      </c>
      <c r="H137" s="2" t="s">
        <v>2</v>
      </c>
      <c r="I137" s="2" t="s">
        <v>2</v>
      </c>
      <c r="J137" s="2" t="s">
        <v>2</v>
      </c>
      <c r="K137" s="2" t="s">
        <v>2</v>
      </c>
      <c r="L137" s="2" t="s">
        <v>2</v>
      </c>
      <c r="M137" s="2" t="s">
        <v>2</v>
      </c>
      <c r="N137" s="2" t="s">
        <v>2</v>
      </c>
      <c r="O137" s="2" t="s">
        <v>2</v>
      </c>
      <c r="P137" s="2" t="s">
        <v>2</v>
      </c>
      <c r="Q137" s="2" t="s">
        <v>2</v>
      </c>
      <c r="R137" s="2" t="s">
        <v>2</v>
      </c>
      <c r="S137" s="2" t="s">
        <v>2</v>
      </c>
      <c r="T137" s="2" t="s">
        <v>2</v>
      </c>
      <c r="U137" s="2" t="s">
        <v>2</v>
      </c>
      <c r="V137" s="2" t="s">
        <v>2</v>
      </c>
    </row>
    <row r="138" spans="1:24">
      <c r="A138" s="1" t="s">
        <v>24</v>
      </c>
      <c r="B138" s="3">
        <v>1114.8752561249835</v>
      </c>
      <c r="C138" s="3">
        <v>1113.3792352000673</v>
      </c>
      <c r="D138" s="3">
        <v>1112.3999236499517</v>
      </c>
      <c r="E138" s="3">
        <v>1111.6424963250433</v>
      </c>
      <c r="F138" s="3">
        <v>1115.9375093000292</v>
      </c>
      <c r="G138" s="3">
        <v>1122.5617631351106</v>
      </c>
      <c r="H138" s="3">
        <v>1125.7580017284079</v>
      </c>
      <c r="I138" s="3">
        <v>1137.6334942250312</v>
      </c>
      <c r="J138" s="3">
        <v>1154.4702466848696</v>
      </c>
      <c r="K138" s="3">
        <v>1173.3082468867881</v>
      </c>
      <c r="L138" s="3">
        <v>1195.1744969146364</v>
      </c>
      <c r="M138" s="3">
        <v>1219.8372468275638</v>
      </c>
      <c r="N138" s="3">
        <v>1258.6057467235582</v>
      </c>
      <c r="O138" s="3">
        <v>1292.0394967865154</v>
      </c>
      <c r="P138" s="3">
        <v>1324.199746592456</v>
      </c>
      <c r="Q138" s="3">
        <v>1352.1932463155604</v>
      </c>
      <c r="R138" s="3">
        <v>1384.0207463523286</v>
      </c>
      <c r="S138" s="3">
        <v>1415.3000018449563</v>
      </c>
      <c r="T138" s="3">
        <v>1442.1192494548641</v>
      </c>
      <c r="U138" s="3">
        <v>1466.9997482149224</v>
      </c>
      <c r="V138" s="3">
        <v>1494.7570005001003</v>
      </c>
      <c r="W138" s="4">
        <f>V138-B138</f>
        <v>379.8817443751168</v>
      </c>
      <c r="X138" s="4">
        <f>V138-Q138</f>
        <v>142.5637541845399</v>
      </c>
    </row>
    <row r="139" spans="1:24">
      <c r="W139" s="4"/>
      <c r="X139" s="4"/>
    </row>
    <row r="140" spans="1:24">
      <c r="A140" s="1" t="s">
        <v>25</v>
      </c>
      <c r="B140" s="3">
        <v>62.277756100000119</v>
      </c>
      <c r="C140" s="3">
        <v>60.259524449999745</v>
      </c>
      <c r="D140" s="3">
        <v>56.605229075000118</v>
      </c>
      <c r="E140" s="3">
        <v>50.714477750000285</v>
      </c>
      <c r="F140" s="3">
        <v>54.687765000000027</v>
      </c>
      <c r="G140" s="3">
        <v>47.689751993999955</v>
      </c>
      <c r="H140" s="3">
        <v>48.781920354350113</v>
      </c>
      <c r="I140" s="3">
        <v>51.71351042627488</v>
      </c>
      <c r="J140" s="3">
        <v>56.905479316849906</v>
      </c>
      <c r="K140" s="3">
        <v>57.135820246950011</v>
      </c>
      <c r="L140" s="3">
        <v>58.14110947095002</v>
      </c>
      <c r="M140" s="3">
        <v>62.994833279749926</v>
      </c>
      <c r="N140" s="3">
        <v>75.813606546124362</v>
      </c>
      <c r="O140" s="3">
        <v>79.63564412632465</v>
      </c>
      <c r="P140" s="3">
        <v>86.650626231749001</v>
      </c>
      <c r="Q140" s="3">
        <v>87.506345381925115</v>
      </c>
      <c r="R140" s="3">
        <v>92.246227697500203</v>
      </c>
      <c r="S140" s="3">
        <v>97.672519290000508</v>
      </c>
      <c r="T140" s="3">
        <v>110.37346599250039</v>
      </c>
      <c r="U140" s="3">
        <v>112.52510650499943</v>
      </c>
      <c r="V140" s="3">
        <v>128.3764630524991</v>
      </c>
      <c r="W140" s="4">
        <f>V140-B140</f>
        <v>66.098706952498986</v>
      </c>
      <c r="X140" s="4">
        <f>V140-Q140</f>
        <v>40.87011767057399</v>
      </c>
    </row>
    <row r="141" spans="1:24">
      <c r="A141" s="1" t="s">
        <v>26</v>
      </c>
      <c r="B141" s="3">
        <v>2.4171352000000259</v>
      </c>
      <c r="C141" s="3">
        <v>3.1252965000000228</v>
      </c>
      <c r="D141" s="3">
        <v>3.2313393500000229</v>
      </c>
      <c r="E141" s="3">
        <v>4.5246553250000279</v>
      </c>
      <c r="F141" s="3">
        <v>4.0357957000000262</v>
      </c>
      <c r="G141" s="3">
        <v>2.8485870497250252</v>
      </c>
      <c r="H141" s="3">
        <v>3.7569814501500272</v>
      </c>
      <c r="I141" s="3">
        <v>3.3542534449750261</v>
      </c>
      <c r="J141" s="3">
        <v>1.6150234396250249</v>
      </c>
      <c r="K141" s="3">
        <v>1.894628599875025</v>
      </c>
      <c r="L141" s="3">
        <v>2.8273496900500259</v>
      </c>
      <c r="M141" s="3">
        <v>1.811414692900025</v>
      </c>
      <c r="N141" s="3">
        <v>1.237825678225025</v>
      </c>
      <c r="O141" s="3">
        <v>1.631861820025025</v>
      </c>
      <c r="P141" s="3">
        <v>1.9790791533750249</v>
      </c>
      <c r="Q141" s="3">
        <v>2.885317989175026</v>
      </c>
      <c r="R141" s="3">
        <v>2.6099783690250251</v>
      </c>
      <c r="S141" s="3">
        <v>3.1684503450000241</v>
      </c>
      <c r="T141" s="3">
        <v>3.4531662725000252</v>
      </c>
      <c r="U141" s="3">
        <v>2.7656278500000249</v>
      </c>
      <c r="V141" s="3">
        <v>2.2225230675000258</v>
      </c>
      <c r="W141" s="4">
        <f>V141-B141</f>
        <v>-0.19461213250000009</v>
      </c>
      <c r="X141" s="4">
        <f>V141-Q141</f>
        <v>-0.6627949216750002</v>
      </c>
    </row>
    <row r="142" spans="1:24">
      <c r="A142" s="1" t="s">
        <v>27</v>
      </c>
      <c r="B142" s="3">
        <v>1050.1803648249836</v>
      </c>
      <c r="C142" s="3">
        <v>1049.9944142500676</v>
      </c>
      <c r="D142" s="3">
        <v>1052.5633552249515</v>
      </c>
      <c r="E142" s="3">
        <v>1056.403363250043</v>
      </c>
      <c r="F142" s="3">
        <v>1057.2139486000292</v>
      </c>
      <c r="G142" s="3">
        <v>1072.0234240913858</v>
      </c>
      <c r="H142" s="3">
        <v>1073.2190999239078</v>
      </c>
      <c r="I142" s="3">
        <v>1082.5657303537812</v>
      </c>
      <c r="J142" s="3">
        <v>1095.9497439283948</v>
      </c>
      <c r="K142" s="3">
        <v>1114.2777980399633</v>
      </c>
      <c r="L142" s="3">
        <v>1134.2060377536363</v>
      </c>
      <c r="M142" s="3">
        <v>1155.0309988549138</v>
      </c>
      <c r="N142" s="3">
        <v>1181.5543144992089</v>
      </c>
      <c r="O142" s="3">
        <v>1210.7719908401659</v>
      </c>
      <c r="P142" s="3">
        <v>1235.570041207332</v>
      </c>
      <c r="Q142" s="3">
        <v>1261.8015829444603</v>
      </c>
      <c r="R142" s="3">
        <v>1289.1645402858037</v>
      </c>
      <c r="S142" s="3">
        <v>1314.4590322099559</v>
      </c>
      <c r="T142" s="3">
        <v>1328.2926171898637</v>
      </c>
      <c r="U142" s="3">
        <v>1351.7090138599228</v>
      </c>
      <c r="V142" s="3">
        <v>1364.1580143801011</v>
      </c>
      <c r="W142" s="4">
        <f>V142-B142</f>
        <v>313.97764955511752</v>
      </c>
      <c r="X142" s="4">
        <f>V142-Q142</f>
        <v>102.35643143564084</v>
      </c>
    </row>
    <row r="143" spans="1:24">
      <c r="A143" s="2" t="s">
        <v>2</v>
      </c>
      <c r="B143" s="2" t="s">
        <v>2</v>
      </c>
      <c r="C143" s="2" t="s">
        <v>2</v>
      </c>
      <c r="D143" s="2" t="s">
        <v>2</v>
      </c>
      <c r="E143" s="2" t="s">
        <v>2</v>
      </c>
      <c r="F143" s="2" t="s">
        <v>2</v>
      </c>
      <c r="G143" s="2" t="s">
        <v>2</v>
      </c>
      <c r="H143" s="2" t="s">
        <v>2</v>
      </c>
      <c r="I143" s="2" t="s">
        <v>2</v>
      </c>
      <c r="J143" s="2" t="s">
        <v>2</v>
      </c>
      <c r="K143" s="2" t="s">
        <v>2</v>
      </c>
      <c r="L143" s="2" t="s">
        <v>2</v>
      </c>
      <c r="M143" s="2" t="s">
        <v>2</v>
      </c>
      <c r="N143" s="2" t="s">
        <v>2</v>
      </c>
      <c r="O143" s="2" t="s">
        <v>2</v>
      </c>
      <c r="P143" s="2" t="s">
        <v>2</v>
      </c>
      <c r="Q143" s="2" t="s">
        <v>2</v>
      </c>
      <c r="R143" s="2" t="s">
        <v>2</v>
      </c>
      <c r="S143" s="2" t="s">
        <v>2</v>
      </c>
      <c r="T143" s="2" t="s">
        <v>2</v>
      </c>
      <c r="U143" s="2" t="s">
        <v>2</v>
      </c>
      <c r="V143" s="2" t="s">
        <v>2</v>
      </c>
    </row>
    <row r="144" spans="1:24">
      <c r="A144" s="8" t="s">
        <v>38</v>
      </c>
      <c r="B144" s="9">
        <f>B140/B138*100</f>
        <v>5.5860739358824238</v>
      </c>
      <c r="C144" s="9">
        <f t="shared" ref="C144:V144" si="8">C140/C138*100</f>
        <v>5.412308990940673</v>
      </c>
      <c r="D144" s="9">
        <f t="shared" si="8"/>
        <v>5.0885682272675679</v>
      </c>
      <c r="E144" s="9">
        <f t="shared" si="8"/>
        <v>4.5621211781356203</v>
      </c>
      <c r="F144" s="9">
        <f t="shared" si="8"/>
        <v>4.9006117765772457</v>
      </c>
      <c r="G144" s="9">
        <f t="shared" si="8"/>
        <v>4.2482964911267924</v>
      </c>
      <c r="H144" s="9">
        <f t="shared" si="8"/>
        <v>4.333251043248536</v>
      </c>
      <c r="I144" s="9">
        <f t="shared" si="8"/>
        <v>4.5457092014948719</v>
      </c>
      <c r="J144" s="9">
        <f t="shared" si="8"/>
        <v>4.9291421307961292</v>
      </c>
      <c r="K144" s="9">
        <f t="shared" si="8"/>
        <v>4.8696342498701464</v>
      </c>
      <c r="L144" s="9">
        <f t="shared" si="8"/>
        <v>4.8646544601681425</v>
      </c>
      <c r="M144" s="9">
        <f t="shared" si="8"/>
        <v>5.1641998507244198</v>
      </c>
      <c r="N144" s="9">
        <f t="shared" si="8"/>
        <v>6.0236183366780827</v>
      </c>
      <c r="O144" s="9">
        <f t="shared" si="8"/>
        <v>6.1635611236645422</v>
      </c>
      <c r="P144" s="9">
        <f t="shared" si="8"/>
        <v>6.5436220218834666</v>
      </c>
      <c r="Q144" s="9">
        <f t="shared" si="8"/>
        <v>6.4714378377766151</v>
      </c>
      <c r="R144" s="9">
        <f t="shared" si="8"/>
        <v>6.6650899519115434</v>
      </c>
      <c r="S144" s="9">
        <f t="shared" si="8"/>
        <v>6.9011883814510417</v>
      </c>
      <c r="T144" s="9">
        <f t="shared" si="8"/>
        <v>7.6535602748678864</v>
      </c>
      <c r="U144" s="9">
        <f t="shared" si="8"/>
        <v>7.6704243911372485</v>
      </c>
      <c r="V144" s="9">
        <f t="shared" si="8"/>
        <v>8.5884503641426821</v>
      </c>
    </row>
  </sheetData>
  <sheetProtection selectLockedCells="1" selectUnlockedCells="1"/>
  <mergeCells count="1">
    <mergeCell ref="W4:X4"/>
  </mergeCells>
  <pageMargins left="0.78740157480314965" right="0.39370078740157483" top="1.0629921259842521" bottom="1.0629921259842521" header="0.78740157480314965" footer="0.78740157480314965"/>
  <pageSetup paperSize="9" scale="76" orientation="landscape" useFirstPageNumber="1" r:id="rId1"/>
  <headerFooter alignWithMargins="0">
    <oddHeader>&amp;C&amp;"Times New Roman,obyčejné"&amp;12&amp;A</oddHeader>
    <oddFooter>&amp;C&amp;"Times New Roman,obyčejné"&amp;12Stránka &amp;P</oddFooter>
  </headerFooter>
  <rowBreaks count="1" manualBreakCount="1">
    <brk id="9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tabSelected="1" workbookViewId="0"/>
  </sheetViews>
  <sheetFormatPr defaultRowHeight="12.7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tab02</vt:lpstr>
      <vt:lpstr>graf01</vt:lpstr>
      <vt:lpstr>'tab02'!Názvy_tisku</vt:lpstr>
      <vt:lpstr>'tab02'!Oblast_tisku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2016-07-14T08:05:27Z</cp:lastPrinted>
  <dcterms:created xsi:type="dcterms:W3CDTF">2016-07-14T06:25:07Z</dcterms:created>
  <dcterms:modified xsi:type="dcterms:W3CDTF">2016-08-09T11:37:10Z</dcterms:modified>
</cp:coreProperties>
</file>