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defaultThemeVersion="124226"/>
  <bookViews>
    <workbookView xWindow="-360" yWindow="-75" windowWidth="11445" windowHeight="8790" tabRatio="601"/>
  </bookViews>
  <sheets>
    <sheet name="Tabulka 3" sheetId="8" r:id="rId1"/>
  </sheets>
  <externalReferences>
    <externalReference r:id="rId2"/>
    <externalReference r:id="rId3"/>
  </externalReferences>
  <definedNames>
    <definedName name="aaDNm">[1]DNY_N!$A$1</definedName>
    <definedName name="aaDPOm">[1]DNY_PO!$A$1</definedName>
    <definedName name="aaPm">[1]poj_M!$A$1</definedName>
    <definedName name="aaVm">[2]vyd_mes!$A$1</definedName>
    <definedName name="aPm">[1]poj_M!$A$1:$A$65536</definedName>
    <definedName name="_xlnm.Print_Area" localSheetId="0">'Tabulka 3'!#REF!</definedName>
    <definedName name="ZZZZD">#REF!</definedName>
    <definedName name="ZZZZZ">#REF!</definedName>
  </definedNames>
  <calcPr calcId="145621"/>
</workbook>
</file>

<file path=xl/calcChain.xml><?xml version="1.0" encoding="utf-8"?>
<calcChain xmlns="http://schemas.openxmlformats.org/spreadsheetml/2006/main">
  <c r="G18" i="8"/>
  <c r="F18"/>
  <c r="E18"/>
  <c r="D18"/>
  <c r="G17"/>
  <c r="F17"/>
  <c r="E17"/>
  <c r="D17"/>
  <c r="G16"/>
  <c r="F16"/>
  <c r="E16"/>
  <c r="D16"/>
  <c r="C12"/>
  <c r="K18"/>
  <c r="J18"/>
  <c r="I18"/>
  <c r="K17"/>
  <c r="J17"/>
  <c r="I17"/>
  <c r="K16"/>
  <c r="N16" s="1"/>
  <c r="J16"/>
  <c r="I16"/>
  <c r="L18"/>
  <c r="L17"/>
  <c r="L16"/>
  <c r="H18"/>
  <c r="H17"/>
  <c r="H16"/>
  <c r="C15"/>
  <c r="C14"/>
  <c r="C13"/>
  <c r="C11"/>
  <c r="C17" s="1"/>
  <c r="C10"/>
  <c r="C16" s="1"/>
  <c r="N18"/>
  <c r="N15"/>
  <c r="N14"/>
  <c r="N13"/>
  <c r="N12"/>
  <c r="N11"/>
  <c r="N10"/>
  <c r="N17" l="1"/>
  <c r="C18"/>
</calcChain>
</file>

<file path=xl/sharedStrings.xml><?xml version="1.0" encoding="utf-8"?>
<sst xmlns="http://schemas.openxmlformats.org/spreadsheetml/2006/main" count="44" uniqueCount="36">
  <si>
    <t>Druh důchodu</t>
  </si>
  <si>
    <t>celkem</t>
  </si>
  <si>
    <t>nekrácený</t>
  </si>
  <si>
    <t>ÚHRNEM</t>
  </si>
  <si>
    <t>sólo</t>
  </si>
  <si>
    <t>muži</t>
  </si>
  <si>
    <t>ženy</t>
  </si>
  <si>
    <t>s V</t>
  </si>
  <si>
    <t>Poznámky:</t>
  </si>
  <si>
    <t>Podle statistických údajů ČSSZ.  Nejsou zahrnuty důchody vyplácené do ciziny.</t>
  </si>
  <si>
    <t>Počet důchodců</t>
  </si>
  <si>
    <t>poměrný starobní = starobní důchod za dobu pojištění kratší než 25 let</t>
  </si>
  <si>
    <t xml:space="preserve">nekrácený = starobní důchod po dosažení důchodového věku  </t>
  </si>
  <si>
    <t>trvale krácený  =  předčasný starobní důchod podle § 31 zákona o důchodovém pojištění</t>
  </si>
  <si>
    <t>dočasně krácený  =  předčasný starobní důchod podle § 30 zákona o důchodovém pojištění</t>
  </si>
  <si>
    <t>sólo  =  důchod vyplácen samostatně (bez současně vypláceného pozůstalostního důchodu)</t>
  </si>
  <si>
    <t>s V    = důchod je vyplácen spolu s pozůstalostním důchodem (uveden úhrn výše obou důchodů)</t>
  </si>
  <si>
    <t>Starobní</t>
  </si>
  <si>
    <t>Poměrný starobní</t>
  </si>
  <si>
    <t>Invalidní</t>
  </si>
  <si>
    <t>Vdovský</t>
  </si>
  <si>
    <t>krácený</t>
  </si>
  <si>
    <t>pro invaliditu stupně</t>
  </si>
  <si>
    <t>a</t>
  </si>
  <si>
    <t>Sirotčí</t>
  </si>
  <si>
    <t>k věk. hr.</t>
  </si>
  <si>
    <t>trvale</t>
  </si>
  <si>
    <t>dočasně</t>
  </si>
  <si>
    <t>III:</t>
  </si>
  <si>
    <t>II.</t>
  </si>
  <si>
    <t>I.</t>
  </si>
  <si>
    <t>vdovecký</t>
  </si>
  <si>
    <t>Zdroj: MPSV</t>
  </si>
  <si>
    <t>Tabulka 3</t>
  </si>
  <si>
    <t>Přehled o počtu důchodců v ČR za červen 2014</t>
  </si>
  <si>
    <t>po invalidním</t>
  </si>
</sst>
</file>

<file path=xl/styles.xml><?xml version="1.0" encoding="utf-8"?>
<styleSheet xmlns="http://schemas.openxmlformats.org/spreadsheetml/2006/main">
  <numFmts count="4">
    <numFmt numFmtId="164" formatCode=";;;"/>
    <numFmt numFmtId="165" formatCode="#,##0_K"/>
    <numFmt numFmtId="166" formatCode="mmmm\ yyyy"/>
    <numFmt numFmtId="167" formatCode="_k@"/>
  </numFmts>
  <fonts count="12"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9"/>
      <color theme="1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3" fillId="0" borderId="0"/>
    <xf numFmtId="165" fontId="1" fillId="0" borderId="0"/>
  </cellStyleXfs>
  <cellXfs count="93">
    <xf numFmtId="0" fontId="0" fillId="0" borderId="0" xfId="0"/>
    <xf numFmtId="165" fontId="4" fillId="0" borderId="0" xfId="2" applyFont="1" applyAlignment="1"/>
    <xf numFmtId="165" fontId="4" fillId="0" borderId="0" xfId="2" applyFont="1" applyBorder="1" applyAlignment="1"/>
    <xf numFmtId="165" fontId="4" fillId="0" borderId="1" xfId="2" applyFont="1" applyBorder="1" applyAlignment="1"/>
    <xf numFmtId="165" fontId="4" fillId="0" borderId="2" xfId="2" applyFont="1" applyBorder="1" applyAlignment="1"/>
    <xf numFmtId="165" fontId="2" fillId="0" borderId="0" xfId="2" applyFont="1" applyAlignment="1"/>
    <xf numFmtId="165" fontId="6" fillId="0" borderId="0" xfId="2" applyFont="1"/>
    <xf numFmtId="165" fontId="7" fillId="0" borderId="0" xfId="2" applyFont="1" applyAlignment="1"/>
    <xf numFmtId="166" fontId="6" fillId="0" borderId="0" xfId="2" applyNumberFormat="1" applyFont="1" applyAlignment="1">
      <alignment horizontal="left"/>
    </xf>
    <xf numFmtId="165" fontId="6" fillId="0" borderId="0" xfId="2" applyFont="1" applyAlignment="1">
      <alignment horizontal="left" indent="1"/>
    </xf>
    <xf numFmtId="165" fontId="7" fillId="0" borderId="0" xfId="2" applyFont="1" applyAlignment="1">
      <alignment horizontal="right"/>
    </xf>
    <xf numFmtId="165" fontId="1" fillId="0" borderId="0" xfId="2" applyBorder="1" applyAlignment="1"/>
    <xf numFmtId="165" fontId="4" fillId="0" borderId="3" xfId="2" applyFont="1" applyBorder="1" applyAlignment="1">
      <alignment horizontal="center"/>
    </xf>
    <xf numFmtId="165" fontId="4" fillId="0" borderId="3" xfId="2" applyFont="1" applyBorder="1" applyAlignment="1">
      <alignment horizontal="center" wrapText="1"/>
    </xf>
    <xf numFmtId="165" fontId="8" fillId="0" borderId="0" xfId="2" applyFont="1" applyAlignment="1"/>
    <xf numFmtId="167" fontId="4" fillId="0" borderId="0" xfId="2" applyNumberFormat="1" applyFont="1" applyBorder="1" applyAlignment="1"/>
    <xf numFmtId="165" fontId="4" fillId="0" borderId="11" xfId="2" applyFont="1" applyBorder="1" applyAlignment="1">
      <alignment horizontal="center"/>
    </xf>
    <xf numFmtId="165" fontId="4" fillId="0" borderId="11" xfId="2" applyFont="1" applyBorder="1" applyAlignment="1"/>
    <xf numFmtId="165" fontId="4" fillId="0" borderId="12" xfId="2" applyFont="1" applyBorder="1" applyAlignment="1"/>
    <xf numFmtId="165" fontId="4" fillId="0" borderId="5" xfId="2" applyFont="1" applyBorder="1" applyAlignment="1">
      <alignment horizontal="center" vertical="top"/>
    </xf>
    <xf numFmtId="165" fontId="4" fillId="0" borderId="13" xfId="2" applyFont="1" applyBorder="1" applyAlignment="1">
      <alignment horizontal="center" vertical="center"/>
    </xf>
    <xf numFmtId="165" fontId="4" fillId="0" borderId="14" xfId="2" applyFont="1" applyBorder="1" applyAlignment="1">
      <alignment horizontal="center" vertical="center"/>
    </xf>
    <xf numFmtId="165" fontId="4" fillId="0" borderId="15" xfId="2" applyFont="1" applyBorder="1" applyAlignment="1">
      <alignment horizontal="center" vertical="center" wrapText="1"/>
    </xf>
    <xf numFmtId="165" fontId="4" fillId="0" borderId="14" xfId="2" applyFont="1" applyBorder="1" applyAlignment="1">
      <alignment horizontal="center" vertical="center" wrapText="1"/>
    </xf>
    <xf numFmtId="165" fontId="4" fillId="0" borderId="17" xfId="2" applyFont="1" applyBorder="1" applyAlignment="1">
      <alignment horizontal="center" vertical="center"/>
    </xf>
    <xf numFmtId="165" fontId="4" fillId="0" borderId="18" xfId="2" applyFont="1" applyBorder="1" applyAlignment="1">
      <alignment horizontal="center" vertical="center"/>
    </xf>
    <xf numFmtId="165" fontId="4" fillId="0" borderId="19" xfId="2" applyFont="1" applyBorder="1" applyAlignment="1">
      <alignment horizontal="center" vertical="center"/>
    </xf>
    <xf numFmtId="165" fontId="4" fillId="0" borderId="15" xfId="2" applyFont="1" applyBorder="1" applyAlignment="1">
      <alignment horizontal="center" vertical="top"/>
    </xf>
    <xf numFmtId="165" fontId="4" fillId="0" borderId="16" xfId="2" applyFont="1" applyBorder="1" applyAlignment="1">
      <alignment horizontal="center" vertical="top"/>
    </xf>
    <xf numFmtId="167" fontId="4" fillId="0" borderId="20" xfId="2" applyNumberFormat="1" applyFont="1" applyBorder="1" applyAlignment="1"/>
    <xf numFmtId="165" fontId="4" fillId="0" borderId="21" xfId="2" applyFont="1" applyBorder="1" applyAlignment="1"/>
    <xf numFmtId="167" fontId="4" fillId="0" borderId="4" xfId="2" applyNumberFormat="1" applyFont="1" applyBorder="1" applyAlignment="1"/>
    <xf numFmtId="167" fontId="4" fillId="0" borderId="6" xfId="2" applyNumberFormat="1" applyFont="1" applyBorder="1" applyAlignment="1"/>
    <xf numFmtId="167" fontId="4" fillId="0" borderId="7" xfId="2" applyNumberFormat="1" applyFont="1" applyBorder="1" applyAlignment="1"/>
    <xf numFmtId="167" fontId="4" fillId="0" borderId="15" xfId="2" applyNumberFormat="1" applyFont="1" applyBorder="1" applyAlignment="1"/>
    <xf numFmtId="165" fontId="4" fillId="0" borderId="25" xfId="2" applyFont="1" applyBorder="1" applyAlignment="1"/>
    <xf numFmtId="164" fontId="4" fillId="0" borderId="17" xfId="2" applyNumberFormat="1" applyFont="1" applyBorder="1" applyAlignment="1"/>
    <xf numFmtId="165" fontId="5" fillId="0" borderId="28" xfId="2" applyFont="1" applyBorder="1" applyAlignment="1">
      <alignment vertical="center"/>
    </xf>
    <xf numFmtId="165" fontId="4" fillId="0" borderId="28" xfId="2" applyFont="1" applyBorder="1" applyAlignment="1"/>
    <xf numFmtId="165" fontId="4" fillId="0" borderId="19" xfId="2" applyFont="1" applyBorder="1" applyAlignment="1"/>
    <xf numFmtId="165" fontId="4" fillId="0" borderId="16" xfId="2" applyFont="1" applyBorder="1" applyAlignment="1">
      <alignment horizontal="center" vertical="center" wrapText="1"/>
    </xf>
    <xf numFmtId="165" fontId="9" fillId="0" borderId="0" xfId="2" applyFont="1"/>
    <xf numFmtId="165" fontId="9" fillId="0" borderId="0" xfId="2" applyFont="1" applyAlignment="1"/>
    <xf numFmtId="165" fontId="10" fillId="0" borderId="3" xfId="2" applyFont="1" applyBorder="1" applyAlignment="1">
      <alignment horizontal="right" vertical="center"/>
    </xf>
    <xf numFmtId="165" fontId="10" fillId="0" borderId="16" xfId="2" applyFont="1" applyBorder="1" applyAlignment="1">
      <alignment horizontal="right" vertical="center"/>
    </xf>
    <xf numFmtId="165" fontId="10" fillId="0" borderId="37" xfId="2" applyFont="1" applyBorder="1" applyAlignment="1">
      <alignment horizontal="right" vertical="center"/>
    </xf>
    <xf numFmtId="165" fontId="10" fillId="0" borderId="38" xfId="2" applyFont="1" applyBorder="1" applyAlignment="1">
      <alignment horizontal="right" vertical="center"/>
    </xf>
    <xf numFmtId="165" fontId="10" fillId="0" borderId="5" xfId="2" applyFont="1" applyBorder="1" applyAlignment="1">
      <alignment horizontal="right" vertical="center"/>
    </xf>
    <xf numFmtId="165" fontId="10" fillId="0" borderId="10" xfId="2" applyFont="1" applyBorder="1" applyAlignment="1">
      <alignment horizontal="right" vertical="center"/>
    </xf>
    <xf numFmtId="165" fontId="10" fillId="0" borderId="31" xfId="2" applyFont="1" applyBorder="1" applyAlignment="1">
      <alignment horizontal="right" vertical="center"/>
    </xf>
    <xf numFmtId="165" fontId="10" fillId="0" borderId="26" xfId="2" applyFont="1" applyBorder="1" applyAlignment="1">
      <alignment horizontal="right" vertical="center"/>
    </xf>
    <xf numFmtId="165" fontId="10" fillId="0" borderId="32" xfId="2" applyFont="1" applyBorder="1" applyAlignment="1">
      <alignment horizontal="right" vertical="center"/>
    </xf>
    <xf numFmtId="165" fontId="10" fillId="0" borderId="27" xfId="2" applyFont="1" applyBorder="1" applyAlignment="1">
      <alignment horizontal="right" vertical="center"/>
    </xf>
    <xf numFmtId="165" fontId="10" fillId="0" borderId="11" xfId="2" applyFont="1" applyBorder="1" applyAlignment="1">
      <alignment horizontal="right" vertical="center"/>
    </xf>
    <xf numFmtId="165" fontId="10" fillId="0" borderId="22" xfId="2" applyFont="1" applyBorder="1" applyAlignment="1"/>
    <xf numFmtId="165" fontId="10" fillId="0" borderId="23" xfId="2" applyFont="1" applyBorder="1" applyAlignment="1"/>
    <xf numFmtId="165" fontId="10" fillId="0" borderId="11" xfId="2" applyFont="1" applyBorder="1" applyAlignment="1"/>
    <xf numFmtId="165" fontId="10" fillId="0" borderId="24" xfId="2" applyFont="1" applyBorder="1" applyAlignment="1"/>
    <xf numFmtId="165" fontId="10" fillId="0" borderId="10" xfId="2" applyFont="1" applyBorder="1" applyAlignment="1"/>
    <xf numFmtId="165" fontId="10" fillId="0" borderId="9" xfId="2" applyFont="1" applyBorder="1" applyAlignment="1"/>
    <xf numFmtId="165" fontId="10" fillId="0" borderId="3" xfId="2" applyFont="1" applyBorder="1" applyAlignment="1"/>
    <xf numFmtId="165" fontId="10" fillId="0" borderId="8" xfId="2" applyFont="1" applyBorder="1" applyAlignment="1"/>
    <xf numFmtId="165" fontId="10" fillId="0" borderId="29" xfId="2" applyFont="1" applyBorder="1" applyAlignment="1">
      <alignment horizontal="right" vertical="center"/>
    </xf>
    <xf numFmtId="165" fontId="10" fillId="0" borderId="33" xfId="2" applyFont="1" applyBorder="1" applyAlignment="1"/>
    <xf numFmtId="165" fontId="10" fillId="0" borderId="34" xfId="2" applyFont="1" applyBorder="1" applyAlignment="1"/>
    <xf numFmtId="165" fontId="10" fillId="0" borderId="29" xfId="2" applyFont="1" applyBorder="1" applyAlignment="1"/>
    <xf numFmtId="165" fontId="10" fillId="0" borderId="35" xfId="2" applyFont="1" applyBorder="1" applyAlignment="1"/>
    <xf numFmtId="165" fontId="10" fillId="0" borderId="5" xfId="2" applyFont="1" applyBorder="1" applyAlignment="1"/>
    <xf numFmtId="165" fontId="10" fillId="0" borderId="0" xfId="2" applyFont="1" applyBorder="1" applyAlignment="1"/>
    <xf numFmtId="165" fontId="10" fillId="0" borderId="3" xfId="2" applyFont="1" applyBorder="1" applyAlignment="1">
      <alignment horizontal="center"/>
    </xf>
    <xf numFmtId="165" fontId="10" fillId="0" borderId="30" xfId="2" applyFont="1" applyBorder="1" applyAlignment="1"/>
    <xf numFmtId="165" fontId="10" fillId="0" borderId="36" xfId="2" applyFont="1" applyBorder="1" applyAlignment="1"/>
    <xf numFmtId="165" fontId="10" fillId="0" borderId="29" xfId="2" applyFont="1" applyBorder="1" applyAlignment="1">
      <alignment horizontal="center"/>
    </xf>
    <xf numFmtId="165" fontId="10" fillId="0" borderId="4" xfId="2" applyFont="1" applyBorder="1" applyAlignment="1"/>
    <xf numFmtId="165" fontId="10" fillId="0" borderId="15" xfId="2" applyFont="1" applyBorder="1" applyAlignment="1"/>
    <xf numFmtId="165" fontId="10" fillId="0" borderId="16" xfId="2" applyFont="1" applyBorder="1" applyAlignment="1"/>
    <xf numFmtId="165" fontId="11" fillId="0" borderId="0" xfId="2" applyFont="1" applyAlignment="1"/>
    <xf numFmtId="167" fontId="4" fillId="0" borderId="20" xfId="2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7" fontId="4" fillId="0" borderId="4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5" fontId="4" fillId="0" borderId="17" xfId="2" applyFont="1" applyBorder="1" applyAlignment="1">
      <alignment horizontal="center"/>
    </xf>
    <xf numFmtId="165" fontId="4" fillId="0" borderId="28" xfId="2" applyFont="1" applyBorder="1" applyAlignment="1">
      <alignment horizontal="center"/>
    </xf>
    <xf numFmtId="165" fontId="4" fillId="0" borderId="11" xfId="2" applyFont="1" applyBorder="1" applyAlignment="1">
      <alignment horizontal="center" vertical="center" wrapText="1"/>
    </xf>
    <xf numFmtId="165" fontId="4" fillId="0" borderId="3" xfId="2" applyFont="1" applyBorder="1" applyAlignment="1">
      <alignment horizontal="center" vertical="center" wrapText="1"/>
    </xf>
    <xf numFmtId="165" fontId="4" fillId="0" borderId="16" xfId="2" applyFont="1" applyBorder="1" applyAlignment="1">
      <alignment horizontal="center" vertical="center" wrapText="1"/>
    </xf>
    <xf numFmtId="165" fontId="4" fillId="0" borderId="21" xfId="2" applyFont="1" applyBorder="1" applyAlignment="1">
      <alignment horizontal="center"/>
    </xf>
    <xf numFmtId="165" fontId="4" fillId="0" borderId="11" xfId="2" applyFont="1" applyBorder="1" applyAlignment="1">
      <alignment horizontal="center" vertical="center"/>
    </xf>
    <xf numFmtId="165" fontId="4" fillId="0" borderId="15" xfId="2" applyFont="1" applyBorder="1" applyAlignment="1">
      <alignment horizontal="center" vertical="center"/>
    </xf>
    <xf numFmtId="165" fontId="4" fillId="0" borderId="19" xfId="2" applyFont="1" applyBorder="1" applyAlignment="1">
      <alignment horizontal="center"/>
    </xf>
    <xf numFmtId="165" fontId="4" fillId="0" borderId="25" xfId="2" applyFont="1" applyBorder="1" applyAlignment="1">
      <alignment horizontal="center"/>
    </xf>
  </cellXfs>
  <cellStyles count="3">
    <cellStyle name="LO" xfId="1"/>
    <cellStyle name="normální" xfId="0" builtinId="0"/>
    <cellStyle name="PB_TR10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_prop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VYDAJ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DNY_N"/>
      <sheetName val="DNY_PO"/>
      <sheetName val="DNY_R"/>
      <sheetName val="DNY_Rc"/>
      <sheetName val="DNY_P"/>
      <sheetName val="DNY_Q"/>
      <sheetName val="DNY_Q2"/>
      <sheetName val="DNY_R_poj"/>
      <sheetName val="DNY_Rc_poj"/>
      <sheetName val="DNY_P_poj"/>
      <sheetName val="DNY_Q_poj"/>
      <sheetName val="DNY_Q2_poj"/>
      <sheetName val="DNY_M_poj"/>
      <sheetName val="DNY_R_vyv"/>
      <sheetName val="DNY_Rc_vyv"/>
      <sheetName val="poj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Počet pojištěnců v jednotlivých měsících</v>
          </cell>
        </row>
        <row r="3">
          <cell r="A3">
            <v>1</v>
          </cell>
        </row>
        <row r="5">
          <cell r="A5" t="str">
            <v>Měsíc</v>
          </cell>
        </row>
        <row r="7">
          <cell r="A7">
            <v>1997</v>
          </cell>
        </row>
        <row r="8">
          <cell r="A8" t="str">
            <v>leden</v>
          </cell>
        </row>
        <row r="9">
          <cell r="A9" t="str">
            <v>únor</v>
          </cell>
        </row>
        <row r="10">
          <cell r="A10" t="str">
            <v>březen</v>
          </cell>
        </row>
        <row r="11">
          <cell r="A11" t="str">
            <v>duben</v>
          </cell>
        </row>
        <row r="12">
          <cell r="A12" t="str">
            <v>květen</v>
          </cell>
        </row>
        <row r="13">
          <cell r="A13" t="str">
            <v>červen</v>
          </cell>
        </row>
        <row r="14">
          <cell r="A14" t="str">
            <v>červenec</v>
          </cell>
        </row>
        <row r="15">
          <cell r="A15" t="str">
            <v>srpen</v>
          </cell>
        </row>
        <row r="16">
          <cell r="A16" t="str">
            <v>září</v>
          </cell>
        </row>
        <row r="17">
          <cell r="A17" t="str">
            <v>říjen</v>
          </cell>
        </row>
        <row r="18">
          <cell r="A18" t="str">
            <v>listopad</v>
          </cell>
        </row>
        <row r="19">
          <cell r="A19" t="str">
            <v>prosinec</v>
          </cell>
        </row>
        <row r="20">
          <cell r="A20">
            <v>1998</v>
          </cell>
        </row>
        <row r="21">
          <cell r="A21" t="str">
            <v>leden</v>
          </cell>
        </row>
        <row r="22">
          <cell r="A22" t="str">
            <v>únor</v>
          </cell>
        </row>
        <row r="23">
          <cell r="A23" t="str">
            <v>březen</v>
          </cell>
        </row>
        <row r="24">
          <cell r="A24" t="str">
            <v>duben</v>
          </cell>
        </row>
        <row r="25">
          <cell r="A25" t="str">
            <v>květen</v>
          </cell>
        </row>
        <row r="26">
          <cell r="A26" t="str">
            <v>červen</v>
          </cell>
        </row>
        <row r="27">
          <cell r="A27" t="str">
            <v>červenec</v>
          </cell>
        </row>
        <row r="28">
          <cell r="A28" t="str">
            <v>srpen</v>
          </cell>
        </row>
        <row r="29">
          <cell r="A29" t="str">
            <v>září</v>
          </cell>
        </row>
        <row r="30">
          <cell r="A30" t="str">
            <v>říjen</v>
          </cell>
        </row>
        <row r="31">
          <cell r="A31" t="str">
            <v>listopad</v>
          </cell>
        </row>
        <row r="32">
          <cell r="A32" t="str">
            <v>prosinec</v>
          </cell>
        </row>
        <row r="33">
          <cell r="A33">
            <v>1999</v>
          </cell>
        </row>
        <row r="34">
          <cell r="A34" t="str">
            <v>leden</v>
          </cell>
        </row>
        <row r="35">
          <cell r="A35" t="str">
            <v>únor</v>
          </cell>
        </row>
        <row r="36">
          <cell r="A36" t="str">
            <v>březen</v>
          </cell>
        </row>
        <row r="37">
          <cell r="A37" t="str">
            <v>duben</v>
          </cell>
        </row>
        <row r="38">
          <cell r="A38" t="str">
            <v>květen</v>
          </cell>
        </row>
        <row r="39">
          <cell r="A39" t="str">
            <v>červen</v>
          </cell>
        </row>
        <row r="40">
          <cell r="A40" t="str">
            <v>červenec</v>
          </cell>
        </row>
        <row r="41">
          <cell r="A41" t="str">
            <v>srpen</v>
          </cell>
        </row>
        <row r="42">
          <cell r="A42" t="str">
            <v>září</v>
          </cell>
        </row>
        <row r="43">
          <cell r="A43" t="str">
            <v>říjen</v>
          </cell>
        </row>
        <row r="44">
          <cell r="A44" t="str">
            <v>listopad</v>
          </cell>
        </row>
        <row r="45">
          <cell r="A45" t="str">
            <v>prosinec</v>
          </cell>
        </row>
        <row r="46">
          <cell r="A46">
            <v>2000</v>
          </cell>
        </row>
        <row r="47">
          <cell r="A47" t="str">
            <v>leden</v>
          </cell>
        </row>
        <row r="48">
          <cell r="A48" t="str">
            <v>únor</v>
          </cell>
        </row>
        <row r="49">
          <cell r="A49" t="str">
            <v>březen</v>
          </cell>
        </row>
        <row r="50">
          <cell r="A50" t="str">
            <v>duben</v>
          </cell>
        </row>
        <row r="51">
          <cell r="A51" t="str">
            <v>květen</v>
          </cell>
        </row>
        <row r="52">
          <cell r="A52" t="str">
            <v>červen</v>
          </cell>
        </row>
        <row r="53">
          <cell r="A53" t="str">
            <v>červenec</v>
          </cell>
        </row>
        <row r="54">
          <cell r="A54" t="str">
            <v>srpen</v>
          </cell>
        </row>
        <row r="55">
          <cell r="A55" t="str">
            <v>září</v>
          </cell>
        </row>
        <row r="56">
          <cell r="A56" t="str">
            <v>říjen</v>
          </cell>
        </row>
        <row r="57">
          <cell r="A57" t="str">
            <v>listopad</v>
          </cell>
        </row>
        <row r="58">
          <cell r="A58" t="str">
            <v>prosinec</v>
          </cell>
        </row>
        <row r="59">
          <cell r="A59">
            <v>2001</v>
          </cell>
        </row>
        <row r="60">
          <cell r="A60" t="str">
            <v>leden</v>
          </cell>
        </row>
        <row r="61">
          <cell r="A61" t="str">
            <v>únor</v>
          </cell>
        </row>
        <row r="62">
          <cell r="A62" t="str">
            <v>březen</v>
          </cell>
        </row>
        <row r="63">
          <cell r="A63" t="str">
            <v>duben</v>
          </cell>
        </row>
        <row r="64">
          <cell r="A64" t="str">
            <v>květen</v>
          </cell>
        </row>
        <row r="65">
          <cell r="A65" t="str">
            <v>červen</v>
          </cell>
        </row>
        <row r="66">
          <cell r="A66" t="str">
            <v>červenec</v>
          </cell>
        </row>
        <row r="67">
          <cell r="A67" t="str">
            <v>srpen</v>
          </cell>
        </row>
        <row r="68">
          <cell r="A68" t="str">
            <v>září</v>
          </cell>
        </row>
        <row r="69">
          <cell r="A69" t="str">
            <v>říjen</v>
          </cell>
        </row>
        <row r="70">
          <cell r="A70" t="str">
            <v>listopad</v>
          </cell>
        </row>
        <row r="71">
          <cell r="A71" t="str">
            <v>prosinec</v>
          </cell>
        </row>
        <row r="72">
          <cell r="A72">
            <v>2002</v>
          </cell>
        </row>
        <row r="73">
          <cell r="A73" t="str">
            <v>leden</v>
          </cell>
        </row>
        <row r="74">
          <cell r="A74" t="str">
            <v>únor</v>
          </cell>
        </row>
        <row r="75">
          <cell r="A75" t="str">
            <v>březen</v>
          </cell>
        </row>
        <row r="76">
          <cell r="A76" t="str">
            <v>duben</v>
          </cell>
        </row>
        <row r="77">
          <cell r="A77" t="str">
            <v>květen</v>
          </cell>
        </row>
        <row r="78">
          <cell r="A78" t="str">
            <v>červen</v>
          </cell>
        </row>
        <row r="79">
          <cell r="A79" t="str">
            <v>červenec</v>
          </cell>
        </row>
        <row r="80">
          <cell r="A80" t="str">
            <v>srpen</v>
          </cell>
        </row>
        <row r="81">
          <cell r="A81" t="str">
            <v>září</v>
          </cell>
        </row>
        <row r="82">
          <cell r="A82" t="str">
            <v>říjen</v>
          </cell>
        </row>
        <row r="83">
          <cell r="A83" t="str">
            <v>listopad</v>
          </cell>
        </row>
        <row r="84">
          <cell r="A84" t="str">
            <v>prosinec</v>
          </cell>
        </row>
        <row r="85">
          <cell r="A85">
            <v>2003</v>
          </cell>
        </row>
        <row r="86">
          <cell r="A86" t="str">
            <v>leden</v>
          </cell>
        </row>
        <row r="87">
          <cell r="A87" t="str">
            <v>únor</v>
          </cell>
        </row>
        <row r="88">
          <cell r="A88" t="str">
            <v>březen</v>
          </cell>
        </row>
        <row r="89">
          <cell r="A89" t="str">
            <v>duben</v>
          </cell>
        </row>
        <row r="90">
          <cell r="A90" t="str">
            <v>květen</v>
          </cell>
        </row>
        <row r="91">
          <cell r="A91" t="str">
            <v>červen</v>
          </cell>
        </row>
        <row r="92">
          <cell r="A92" t="str">
            <v>červenec</v>
          </cell>
        </row>
        <row r="93">
          <cell r="A93" t="str">
            <v>srpen</v>
          </cell>
        </row>
        <row r="94">
          <cell r="A94" t="str">
            <v>září</v>
          </cell>
        </row>
        <row r="95">
          <cell r="A95" t="str">
            <v>říjen</v>
          </cell>
        </row>
        <row r="96">
          <cell r="A96" t="str">
            <v>listopad</v>
          </cell>
        </row>
        <row r="97">
          <cell r="A97" t="str">
            <v>prosinec</v>
          </cell>
        </row>
        <row r="98">
          <cell r="A98">
            <v>2004</v>
          </cell>
        </row>
        <row r="99">
          <cell r="A99" t="str">
            <v>leden</v>
          </cell>
        </row>
        <row r="100">
          <cell r="A100" t="str">
            <v>únor</v>
          </cell>
        </row>
        <row r="101">
          <cell r="A101" t="str">
            <v>březen</v>
          </cell>
        </row>
        <row r="102">
          <cell r="A102" t="str">
            <v>duben</v>
          </cell>
        </row>
        <row r="103">
          <cell r="A103" t="str">
            <v>květen</v>
          </cell>
        </row>
        <row r="104">
          <cell r="A104" t="str">
            <v>červen</v>
          </cell>
        </row>
        <row r="105">
          <cell r="A105" t="str">
            <v>červenec</v>
          </cell>
        </row>
        <row r="106">
          <cell r="A106" t="str">
            <v>srpen</v>
          </cell>
        </row>
        <row r="107">
          <cell r="A107" t="str">
            <v>září</v>
          </cell>
        </row>
        <row r="108">
          <cell r="A108" t="str">
            <v>říjen</v>
          </cell>
        </row>
        <row r="109">
          <cell r="A109" t="str">
            <v>listopad</v>
          </cell>
        </row>
        <row r="110">
          <cell r="A110" t="str">
            <v>prosinec</v>
          </cell>
        </row>
        <row r="111">
          <cell r="A111">
            <v>2005</v>
          </cell>
        </row>
        <row r="112">
          <cell r="A112" t="str">
            <v>leden</v>
          </cell>
        </row>
        <row r="113">
          <cell r="A113" t="str">
            <v>únor</v>
          </cell>
        </row>
        <row r="114">
          <cell r="A114" t="str">
            <v>březen</v>
          </cell>
        </row>
        <row r="115">
          <cell r="A115" t="str">
            <v>duben</v>
          </cell>
        </row>
        <row r="116">
          <cell r="A116" t="str">
            <v>květen</v>
          </cell>
        </row>
        <row r="117">
          <cell r="A117" t="str">
            <v>červen</v>
          </cell>
        </row>
        <row r="118">
          <cell r="A118" t="str">
            <v>červenec</v>
          </cell>
        </row>
        <row r="119">
          <cell r="A119" t="str">
            <v>srpen</v>
          </cell>
        </row>
        <row r="120">
          <cell r="A120" t="str">
            <v>září</v>
          </cell>
        </row>
        <row r="121">
          <cell r="A121" t="str">
            <v>říjen</v>
          </cell>
        </row>
        <row r="122">
          <cell r="A122" t="str">
            <v>listopad</v>
          </cell>
        </row>
        <row r="123">
          <cell r="A123" t="str">
            <v>prosinec</v>
          </cell>
        </row>
        <row r="124">
          <cell r="A124">
            <v>2006</v>
          </cell>
        </row>
        <row r="125">
          <cell r="A125" t="str">
            <v>leden</v>
          </cell>
        </row>
        <row r="126">
          <cell r="A126" t="str">
            <v>únor</v>
          </cell>
        </row>
        <row r="127">
          <cell r="A127" t="str">
            <v>březen</v>
          </cell>
        </row>
        <row r="128">
          <cell r="A128" t="str">
            <v>duben</v>
          </cell>
        </row>
        <row r="129">
          <cell r="A129" t="str">
            <v>květen</v>
          </cell>
        </row>
        <row r="130">
          <cell r="A130" t="str">
            <v>červen</v>
          </cell>
        </row>
        <row r="131">
          <cell r="A131" t="str">
            <v>červenec</v>
          </cell>
        </row>
        <row r="132">
          <cell r="A132" t="str">
            <v>srpen</v>
          </cell>
        </row>
        <row r="133">
          <cell r="A133" t="str">
            <v>září</v>
          </cell>
        </row>
        <row r="134">
          <cell r="A134" t="str">
            <v>říjen</v>
          </cell>
        </row>
        <row r="135">
          <cell r="A135" t="str">
            <v>listopad</v>
          </cell>
        </row>
        <row r="136">
          <cell r="A136" t="str">
            <v>prosinec</v>
          </cell>
        </row>
        <row r="137">
          <cell r="A137">
            <v>2007</v>
          </cell>
        </row>
        <row r="138">
          <cell r="A138" t="str">
            <v>leden</v>
          </cell>
        </row>
        <row r="139">
          <cell r="A139" t="str">
            <v>únor</v>
          </cell>
        </row>
        <row r="140">
          <cell r="A140" t="str">
            <v>březen</v>
          </cell>
        </row>
        <row r="141">
          <cell r="A141" t="str">
            <v>duben</v>
          </cell>
        </row>
        <row r="142">
          <cell r="A142" t="str">
            <v>květen</v>
          </cell>
        </row>
        <row r="143">
          <cell r="A143" t="str">
            <v>červen</v>
          </cell>
        </row>
        <row r="144">
          <cell r="A144" t="str">
            <v>červenec</v>
          </cell>
        </row>
        <row r="145">
          <cell r="A145" t="str">
            <v>srpen</v>
          </cell>
        </row>
        <row r="146">
          <cell r="A146" t="str">
            <v>září</v>
          </cell>
        </row>
        <row r="147">
          <cell r="A147" t="str">
            <v>říjen</v>
          </cell>
        </row>
        <row r="148">
          <cell r="A148" t="str">
            <v>listopad</v>
          </cell>
        </row>
        <row r="149">
          <cell r="A149" t="str">
            <v>prosinec</v>
          </cell>
        </row>
        <row r="151">
          <cell r="A151" t="str">
            <v>Zdroj: Účetní zprávy ČSSZ</v>
          </cell>
        </row>
        <row r="152">
          <cell r="A152" t="str">
            <v>*) podle počtu OSVČ povinných platit zálohy na DP</v>
          </cell>
        </row>
        <row r="153">
          <cell r="A153" t="str">
            <v>**) podle počtu OSVČ vykonávajících činnost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vyd_od_zac"/>
      <sheetName val="vyd_mes"/>
      <sheetName val="vyd_R"/>
      <sheetName val="vyd_Rc"/>
      <sheetName val="vyd_P"/>
      <sheetName val="vyd_Q"/>
      <sheetName val="vyd_Q2"/>
      <sheetName val="vyd_R_poj"/>
      <sheetName val="vyd_Rc_poj"/>
      <sheetName val="vyd_P_poj"/>
      <sheetName val="vyd_Q _poj"/>
      <sheetName val="vyd_Q2_poj"/>
      <sheetName val="vyd_R_vyv"/>
      <sheetName val="vyd_Rc_vyv"/>
      <sheetName val="poj_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D27" sqref="D27"/>
    </sheetView>
  </sheetViews>
  <sheetFormatPr defaultColWidth="9.28515625" defaultRowHeight="12"/>
  <cols>
    <col min="1" max="1" width="10" style="1" customWidth="1"/>
    <col min="2" max="2" width="9.28515625" style="1" customWidth="1"/>
    <col min="3" max="3" width="10.7109375" style="1" customWidth="1"/>
    <col min="4" max="14" width="11" style="1" customWidth="1"/>
    <col min="15" max="16" width="11.85546875" style="1" customWidth="1"/>
    <col min="17" max="16384" width="9.28515625" style="1"/>
  </cols>
  <sheetData>
    <row r="1" spans="1:14" ht="11.25" customHeight="1"/>
    <row r="2" spans="1:14" ht="12.75">
      <c r="A2" s="76" t="s">
        <v>33</v>
      </c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2.75">
      <c r="A4" s="6" t="s">
        <v>34</v>
      </c>
      <c r="B4" s="7"/>
      <c r="C4" s="6"/>
      <c r="D4" s="8"/>
      <c r="E4" s="8"/>
      <c r="F4" s="9"/>
      <c r="G4" s="7"/>
      <c r="H4" s="7"/>
      <c r="I4" s="7"/>
      <c r="J4" s="7"/>
      <c r="K4" s="10"/>
      <c r="L4" s="10"/>
      <c r="M4" s="7"/>
      <c r="N4" s="7"/>
    </row>
    <row r="5" spans="1:14" ht="7.5" customHeight="1">
      <c r="A5" s="15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2"/>
    </row>
    <row r="6" spans="1:14">
      <c r="A6" s="77" t="s">
        <v>0</v>
      </c>
      <c r="B6" s="78"/>
      <c r="C6" s="83" t="s">
        <v>17</v>
      </c>
      <c r="D6" s="84"/>
      <c r="E6" s="84"/>
      <c r="F6" s="84"/>
      <c r="G6" s="84"/>
      <c r="H6" s="85" t="s">
        <v>18</v>
      </c>
      <c r="I6" s="88" t="s">
        <v>19</v>
      </c>
      <c r="J6" s="88"/>
      <c r="K6" s="88"/>
      <c r="L6" s="16" t="s">
        <v>20</v>
      </c>
      <c r="M6" s="17"/>
      <c r="N6" s="18"/>
    </row>
    <row r="7" spans="1:14">
      <c r="A7" s="79"/>
      <c r="B7" s="80"/>
      <c r="C7" s="89" t="s">
        <v>1</v>
      </c>
      <c r="D7" s="83" t="s">
        <v>2</v>
      </c>
      <c r="E7" s="84"/>
      <c r="F7" s="83" t="s">
        <v>21</v>
      </c>
      <c r="G7" s="91"/>
      <c r="H7" s="86"/>
      <c r="I7" s="92" t="s">
        <v>22</v>
      </c>
      <c r="J7" s="92"/>
      <c r="K7" s="92"/>
      <c r="L7" s="13" t="s">
        <v>23</v>
      </c>
      <c r="M7" s="12" t="s">
        <v>24</v>
      </c>
      <c r="N7" s="19" t="s">
        <v>3</v>
      </c>
    </row>
    <row r="8" spans="1:14">
      <c r="A8" s="81"/>
      <c r="B8" s="82"/>
      <c r="C8" s="90"/>
      <c r="D8" s="20" t="s">
        <v>25</v>
      </c>
      <c r="E8" s="21" t="s">
        <v>35</v>
      </c>
      <c r="F8" s="22" t="s">
        <v>26</v>
      </c>
      <c r="G8" s="23" t="s">
        <v>27</v>
      </c>
      <c r="H8" s="87"/>
      <c r="I8" s="24" t="s">
        <v>28</v>
      </c>
      <c r="J8" s="25" t="s">
        <v>29</v>
      </c>
      <c r="K8" s="26" t="s">
        <v>30</v>
      </c>
      <c r="L8" s="40" t="s">
        <v>31</v>
      </c>
      <c r="M8" s="27"/>
      <c r="N8" s="28"/>
    </row>
    <row r="9" spans="1:14">
      <c r="A9" s="36">
        <v>40330</v>
      </c>
      <c r="B9" s="37" t="s">
        <v>10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</row>
    <row r="10" spans="1:14">
      <c r="A10" s="29" t="s">
        <v>4</v>
      </c>
      <c r="B10" s="30" t="s">
        <v>5</v>
      </c>
      <c r="C10" s="53">
        <f t="shared" ref="C10:C15" si="0">D10+E10+F10+G10</f>
        <v>804168</v>
      </c>
      <c r="D10" s="54">
        <v>540861</v>
      </c>
      <c r="E10" s="55">
        <v>40646</v>
      </c>
      <c r="F10" s="54">
        <v>221589</v>
      </c>
      <c r="G10" s="55">
        <v>1072</v>
      </c>
      <c r="H10" s="56">
        <v>1532</v>
      </c>
      <c r="I10" s="54">
        <v>105507</v>
      </c>
      <c r="J10" s="57">
        <v>35229</v>
      </c>
      <c r="K10" s="55">
        <v>80245</v>
      </c>
      <c r="L10" s="56">
        <v>6681</v>
      </c>
      <c r="M10" s="56">
        <v>22146</v>
      </c>
      <c r="N10" s="53">
        <f>M10+L10+K10+J10+I10+H10+G10+F10+E10+D10</f>
        <v>1055508</v>
      </c>
    </row>
    <row r="11" spans="1:14">
      <c r="A11" s="31"/>
      <c r="B11" s="2" t="s">
        <v>6</v>
      </c>
      <c r="C11" s="43">
        <f t="shared" si="0"/>
        <v>933546</v>
      </c>
      <c r="D11" s="58">
        <v>634195</v>
      </c>
      <c r="E11" s="59">
        <v>34437</v>
      </c>
      <c r="F11" s="58">
        <v>263967</v>
      </c>
      <c r="G11" s="59">
        <v>947</v>
      </c>
      <c r="H11" s="60">
        <v>3136</v>
      </c>
      <c r="I11" s="58">
        <v>88502</v>
      </c>
      <c r="J11" s="61">
        <v>30157</v>
      </c>
      <c r="K11" s="59">
        <v>78075</v>
      </c>
      <c r="L11" s="60">
        <v>30777</v>
      </c>
      <c r="M11" s="60">
        <v>23634</v>
      </c>
      <c r="N11" s="43">
        <f t="shared" ref="N11:N18" si="1">M11+L11+K11+J11+I11+H11+G11+F11+E11+D11</f>
        <v>1187827</v>
      </c>
    </row>
    <row r="12" spans="1:14">
      <c r="A12" s="31"/>
      <c r="B12" s="2" t="s">
        <v>1</v>
      </c>
      <c r="C12" s="62">
        <f t="shared" si="0"/>
        <v>1737714</v>
      </c>
      <c r="D12" s="63">
        <v>1175056</v>
      </c>
      <c r="E12" s="64">
        <v>75083</v>
      </c>
      <c r="F12" s="63">
        <v>485556</v>
      </c>
      <c r="G12" s="64">
        <v>2019</v>
      </c>
      <c r="H12" s="65">
        <v>4668</v>
      </c>
      <c r="I12" s="63">
        <v>194009</v>
      </c>
      <c r="J12" s="66">
        <v>65386</v>
      </c>
      <c r="K12" s="64">
        <v>158320</v>
      </c>
      <c r="L12" s="65">
        <v>37458</v>
      </c>
      <c r="M12" s="65">
        <v>45780</v>
      </c>
      <c r="N12" s="62">
        <f t="shared" si="1"/>
        <v>2243335</v>
      </c>
    </row>
    <row r="13" spans="1:14">
      <c r="A13" s="32" t="s">
        <v>7</v>
      </c>
      <c r="B13" s="3" t="s">
        <v>5</v>
      </c>
      <c r="C13" s="43">
        <f t="shared" si="0"/>
        <v>88831</v>
      </c>
      <c r="D13" s="58">
        <v>69919</v>
      </c>
      <c r="E13" s="59">
        <v>5734</v>
      </c>
      <c r="F13" s="58">
        <v>13083</v>
      </c>
      <c r="G13" s="67">
        <v>95</v>
      </c>
      <c r="H13" s="68">
        <v>64</v>
      </c>
      <c r="I13" s="58">
        <v>1639</v>
      </c>
      <c r="J13" s="61">
        <v>235</v>
      </c>
      <c r="K13" s="59">
        <v>550</v>
      </c>
      <c r="L13" s="69"/>
      <c r="M13" s="69"/>
      <c r="N13" s="43">
        <f t="shared" si="1"/>
        <v>91319</v>
      </c>
    </row>
    <row r="14" spans="1:14">
      <c r="A14" s="31"/>
      <c r="B14" s="2" t="s">
        <v>6</v>
      </c>
      <c r="C14" s="43">
        <f t="shared" si="0"/>
        <v>516323</v>
      </c>
      <c r="D14" s="58">
        <v>433178</v>
      </c>
      <c r="E14" s="59">
        <v>29619</v>
      </c>
      <c r="F14" s="58">
        <v>53062</v>
      </c>
      <c r="G14" s="67">
        <v>464</v>
      </c>
      <c r="H14" s="68">
        <v>6091</v>
      </c>
      <c r="I14" s="58">
        <v>6430</v>
      </c>
      <c r="J14" s="61">
        <v>787</v>
      </c>
      <c r="K14" s="59">
        <v>1861</v>
      </c>
      <c r="L14" s="69"/>
      <c r="M14" s="69"/>
      <c r="N14" s="43">
        <f t="shared" si="1"/>
        <v>531492</v>
      </c>
    </row>
    <row r="15" spans="1:14">
      <c r="A15" s="33"/>
      <c r="B15" s="4" t="s">
        <v>1</v>
      </c>
      <c r="C15" s="62">
        <f t="shared" si="0"/>
        <v>605154</v>
      </c>
      <c r="D15" s="63">
        <v>503097</v>
      </c>
      <c r="E15" s="64">
        <v>35353</v>
      </c>
      <c r="F15" s="63">
        <v>66145</v>
      </c>
      <c r="G15" s="70">
        <v>559</v>
      </c>
      <c r="H15" s="71">
        <v>6155</v>
      </c>
      <c r="I15" s="63">
        <v>8069</v>
      </c>
      <c r="J15" s="66">
        <v>1022</v>
      </c>
      <c r="K15" s="64">
        <v>2411</v>
      </c>
      <c r="L15" s="72"/>
      <c r="M15" s="72"/>
      <c r="N15" s="62">
        <f t="shared" si="1"/>
        <v>622811</v>
      </c>
    </row>
    <row r="16" spans="1:14">
      <c r="A16" s="31" t="s">
        <v>1</v>
      </c>
      <c r="B16" s="2" t="s">
        <v>5</v>
      </c>
      <c r="C16" s="43">
        <f>C10+C13</f>
        <v>892999</v>
      </c>
      <c r="D16" s="45">
        <f t="shared" ref="D16:G16" si="2">D10+D13</f>
        <v>610780</v>
      </c>
      <c r="E16" s="47">
        <f t="shared" si="2"/>
        <v>46380</v>
      </c>
      <c r="F16" s="45">
        <f t="shared" si="2"/>
        <v>234672</v>
      </c>
      <c r="G16" s="47">
        <f t="shared" si="2"/>
        <v>1167</v>
      </c>
      <c r="H16" s="43">
        <f t="shared" ref="H16:K16" si="3">H10+H13</f>
        <v>1596</v>
      </c>
      <c r="I16" s="45">
        <f t="shared" si="3"/>
        <v>107146</v>
      </c>
      <c r="J16" s="46">
        <f t="shared" si="3"/>
        <v>35464</v>
      </c>
      <c r="K16" s="47">
        <f t="shared" si="3"/>
        <v>80795</v>
      </c>
      <c r="L16" s="73">
        <f>L10</f>
        <v>6681</v>
      </c>
      <c r="M16" s="60">
        <v>22146</v>
      </c>
      <c r="N16" s="43">
        <f t="shared" si="1"/>
        <v>1146827</v>
      </c>
    </row>
    <row r="17" spans="1:14">
      <c r="A17" s="31"/>
      <c r="B17" s="2" t="s">
        <v>6</v>
      </c>
      <c r="C17" s="43">
        <f t="shared" ref="C17:G17" si="4">C11+C14</f>
        <v>1449869</v>
      </c>
      <c r="D17" s="48">
        <f t="shared" si="4"/>
        <v>1067373</v>
      </c>
      <c r="E17" s="47">
        <f t="shared" si="4"/>
        <v>64056</v>
      </c>
      <c r="F17" s="48">
        <f t="shared" si="4"/>
        <v>317029</v>
      </c>
      <c r="G17" s="47">
        <f t="shared" si="4"/>
        <v>1411</v>
      </c>
      <c r="H17" s="43">
        <f t="shared" ref="H17:K17" si="5">H11+H14</f>
        <v>9227</v>
      </c>
      <c r="I17" s="48">
        <f t="shared" si="5"/>
        <v>94932</v>
      </c>
      <c r="J17" s="49">
        <f t="shared" si="5"/>
        <v>30944</v>
      </c>
      <c r="K17" s="47">
        <f t="shared" si="5"/>
        <v>79936</v>
      </c>
      <c r="L17" s="73">
        <f>L11</f>
        <v>30777</v>
      </c>
      <c r="M17" s="60">
        <v>23634</v>
      </c>
      <c r="N17" s="43">
        <f t="shared" si="1"/>
        <v>1719319</v>
      </c>
    </row>
    <row r="18" spans="1:14">
      <c r="A18" s="34"/>
      <c r="B18" s="35" t="s">
        <v>1</v>
      </c>
      <c r="C18" s="44">
        <f t="shared" ref="C18:G18" si="6">C12+C15</f>
        <v>2342868</v>
      </c>
      <c r="D18" s="50">
        <f t="shared" si="6"/>
        <v>1678153</v>
      </c>
      <c r="E18" s="52">
        <f t="shared" si="6"/>
        <v>110436</v>
      </c>
      <c r="F18" s="50">
        <f t="shared" si="6"/>
        <v>551701</v>
      </c>
      <c r="G18" s="52">
        <f t="shared" si="6"/>
        <v>2578</v>
      </c>
      <c r="H18" s="44">
        <f t="shared" ref="H18:K18" si="7">H12+H15</f>
        <v>10823</v>
      </c>
      <c r="I18" s="50">
        <f t="shared" si="7"/>
        <v>202078</v>
      </c>
      <c r="J18" s="51">
        <f t="shared" si="7"/>
        <v>66408</v>
      </c>
      <c r="K18" s="52">
        <f t="shared" si="7"/>
        <v>160731</v>
      </c>
      <c r="L18" s="74">
        <f>L12</f>
        <v>37458</v>
      </c>
      <c r="M18" s="75">
        <v>45780</v>
      </c>
      <c r="N18" s="44">
        <f t="shared" si="1"/>
        <v>2866146</v>
      </c>
    </row>
    <row r="19" spans="1:14" ht="20.25" customHeight="1">
      <c r="A19" s="41" t="s">
        <v>8</v>
      </c>
      <c r="B19" s="42" t="s">
        <v>9</v>
      </c>
      <c r="C19" s="42"/>
      <c r="D19" s="42"/>
      <c r="E19" s="42"/>
      <c r="F19" s="42"/>
      <c r="G19" s="42"/>
      <c r="H19" s="42"/>
      <c r="I19" s="14"/>
      <c r="J19" s="14"/>
      <c r="K19" s="14"/>
      <c r="L19" s="14"/>
      <c r="M19" s="14"/>
      <c r="N19" s="14"/>
    </row>
    <row r="20" spans="1:14">
      <c r="A20" s="41"/>
      <c r="B20" s="42" t="s">
        <v>11</v>
      </c>
      <c r="C20" s="42"/>
      <c r="D20" s="42"/>
      <c r="E20" s="42"/>
      <c r="F20" s="42"/>
      <c r="G20" s="42"/>
      <c r="H20" s="42"/>
      <c r="I20" s="14"/>
      <c r="J20" s="14"/>
      <c r="K20" s="14"/>
      <c r="L20" s="14"/>
      <c r="M20" s="14"/>
      <c r="N20" s="14"/>
    </row>
    <row r="21" spans="1:14">
      <c r="A21" s="41"/>
      <c r="B21" s="42" t="s">
        <v>12</v>
      </c>
      <c r="C21" s="42"/>
      <c r="D21" s="42"/>
      <c r="E21" s="42"/>
      <c r="F21" s="42"/>
      <c r="G21" s="42"/>
      <c r="H21" s="42"/>
      <c r="I21" s="14"/>
      <c r="J21" s="14"/>
      <c r="K21" s="14"/>
      <c r="L21" s="14"/>
      <c r="M21" s="14"/>
      <c r="N21" s="14"/>
    </row>
    <row r="22" spans="1:14">
      <c r="A22" s="42"/>
      <c r="B22" s="42" t="s">
        <v>13</v>
      </c>
      <c r="C22" s="42"/>
      <c r="D22" s="42"/>
      <c r="E22" s="42"/>
      <c r="F22" s="42"/>
      <c r="G22" s="42"/>
      <c r="H22" s="42"/>
      <c r="I22" s="14"/>
      <c r="J22" s="14"/>
      <c r="K22" s="14"/>
      <c r="L22" s="14"/>
      <c r="M22" s="14"/>
      <c r="N22" s="14"/>
    </row>
    <row r="23" spans="1:14">
      <c r="A23" s="42"/>
      <c r="B23" s="42" t="s">
        <v>14</v>
      </c>
      <c r="C23" s="42"/>
      <c r="D23" s="42"/>
      <c r="E23" s="42"/>
      <c r="F23" s="42"/>
      <c r="G23" s="42"/>
      <c r="H23" s="42"/>
      <c r="I23" s="14"/>
      <c r="J23" s="14"/>
      <c r="K23" s="14"/>
      <c r="L23" s="14"/>
      <c r="M23" s="14"/>
      <c r="N23" s="14"/>
    </row>
    <row r="24" spans="1:14">
      <c r="A24" s="42"/>
      <c r="B24" s="42" t="s">
        <v>15</v>
      </c>
      <c r="C24" s="42"/>
      <c r="D24" s="42"/>
      <c r="E24" s="42"/>
      <c r="F24" s="42"/>
      <c r="G24" s="42"/>
      <c r="H24" s="42"/>
      <c r="I24" s="14"/>
      <c r="J24" s="14"/>
      <c r="K24" s="14"/>
      <c r="L24" s="14"/>
      <c r="M24" s="14"/>
      <c r="N24" s="14"/>
    </row>
    <row r="25" spans="1:14">
      <c r="A25" s="42"/>
      <c r="B25" s="42" t="s">
        <v>16</v>
      </c>
      <c r="C25" s="42"/>
      <c r="D25" s="42"/>
      <c r="E25" s="42"/>
      <c r="F25" s="42"/>
      <c r="G25" s="42"/>
      <c r="H25" s="42"/>
      <c r="I25" s="14"/>
      <c r="J25" s="14"/>
      <c r="K25" s="14"/>
      <c r="L25" s="14"/>
      <c r="M25" s="14"/>
      <c r="N25" s="14"/>
    </row>
    <row r="26" spans="1:14">
      <c r="A26" s="42" t="s">
        <v>32</v>
      </c>
      <c r="B26" s="42"/>
      <c r="C26" s="42"/>
      <c r="D26" s="42"/>
      <c r="E26" s="42"/>
      <c r="F26" s="42"/>
      <c r="G26" s="42"/>
      <c r="H26" s="42"/>
      <c r="I26" s="14"/>
      <c r="J26" s="14"/>
      <c r="K26" s="14"/>
      <c r="L26" s="14"/>
      <c r="M26" s="14"/>
      <c r="N26" s="14"/>
    </row>
  </sheetData>
  <mergeCells count="8">
    <mergeCell ref="A6:B8"/>
    <mergeCell ref="C6:G6"/>
    <mergeCell ref="H6:H8"/>
    <mergeCell ref="I6:K6"/>
    <mergeCell ref="C7:C8"/>
    <mergeCell ref="D7:E7"/>
    <mergeCell ref="F7:G7"/>
    <mergeCell ref="I7:K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3</vt:lpstr>
    </vt:vector>
  </TitlesOfParts>
  <Company>MPVS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šablona sešitu PB</dc:title>
  <dc:creator>MPSV - 323 - pb -</dc:creator>
  <cp:lastModifiedBy>hrivikova2924</cp:lastModifiedBy>
  <cp:lastPrinted>2013-11-13T14:47:33Z</cp:lastPrinted>
  <dcterms:created xsi:type="dcterms:W3CDTF">1998-09-24T06:59:17Z</dcterms:created>
  <dcterms:modified xsi:type="dcterms:W3CDTF">2014-10-21T10:01:02Z</dcterms:modified>
</cp:coreProperties>
</file>