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616" yWindow="5388" windowWidth="11472" windowHeight="5412" tabRatio="773"/>
  </bookViews>
  <sheets>
    <sheet name="a" sheetId="31" r:id="rId1"/>
    <sheet name="data" sheetId="39" state="hidden" r:id="rId2"/>
  </sheets>
  <definedNames>
    <definedName name="_xlnm.Print_Area" localSheetId="0">a!$A$1:$G$64</definedName>
  </definedNames>
  <calcPr calcId="125725"/>
</workbook>
</file>

<file path=xl/calcChain.xml><?xml version="1.0" encoding="utf-8"?>
<calcChain xmlns="http://schemas.openxmlformats.org/spreadsheetml/2006/main">
  <c r="E6" i="31"/>
  <c r="G8"/>
  <c r="G6" l="1"/>
  <c r="G19"/>
  <c r="G18"/>
  <c r="G17"/>
  <c r="G16"/>
  <c r="G15"/>
  <c r="G14"/>
  <c r="G13"/>
  <c r="G12"/>
  <c r="G11"/>
  <c r="G10"/>
  <c r="G9"/>
</calcChain>
</file>

<file path=xl/sharedStrings.xml><?xml version="1.0" encoding="utf-8"?>
<sst xmlns="http://schemas.openxmlformats.org/spreadsheetml/2006/main" count="36" uniqueCount="29">
  <si>
    <t>ha</t>
  </si>
  <si>
    <t>Výměra vinic</t>
  </si>
  <si>
    <t>v tom:</t>
  </si>
  <si>
    <t>subjekty</t>
  </si>
  <si>
    <t>%</t>
  </si>
  <si>
    <t>Celkem</t>
  </si>
  <si>
    <t>Pěstitelé
vinné révy</t>
  </si>
  <si>
    <t>≥ 30,00</t>
  </si>
  <si>
    <t>&lt; 0,10</t>
  </si>
  <si>
    <t>0,10–0,19</t>
  </si>
  <si>
    <t>0,20–0,29</t>
  </si>
  <si>
    <t>0,30–0,49</t>
  </si>
  <si>
    <t>0,50–0,99</t>
  </si>
  <si>
    <t>1,00–1,99</t>
  </si>
  <si>
    <t>2,00–2,99</t>
  </si>
  <si>
    <t>3,00–4,99</t>
  </si>
  <si>
    <t>5,00–9,99</t>
  </si>
  <si>
    <t>10,00–19,99</t>
  </si>
  <si>
    <t>20,00–29,99</t>
  </si>
  <si>
    <t>≥ 30,0</t>
  </si>
  <si>
    <t xml:space="preserve">Velikostní
skupiny vinic
(ha) </t>
  </si>
  <si>
    <t>0,50–2,99</t>
  </si>
  <si>
    <t>3,00–9,99</t>
  </si>
  <si>
    <t>10,00–29,99</t>
  </si>
  <si>
    <t>&lt; 0,19</t>
  </si>
  <si>
    <t>0,20–0,49</t>
  </si>
  <si>
    <t>.</t>
  </si>
  <si>
    <r>
      <rPr>
        <vertAlign val="superscript"/>
        <sz val="8"/>
        <color theme="1"/>
        <rFont val="Arial"/>
        <family val="2"/>
        <charset val="238"/>
      </rPr>
      <t xml:space="preserve">*) </t>
    </r>
    <r>
      <rPr>
        <sz val="8"/>
        <color theme="1"/>
        <rFont val="Arial"/>
        <family val="2"/>
        <charset val="238"/>
      </rPr>
      <t>srovnatelnost obou uvedených let je pouze orientační z důvodu odlišné metodiky zjišťování</t>
    </r>
  </si>
  <si>
    <r>
      <t>11. Pěstitelé vinné révy a vinice podle velikostních skupin v roce 2009 a 2015</t>
    </r>
    <r>
      <rPr>
        <b/>
        <vertAlign val="superscript"/>
        <sz val="11"/>
        <color theme="1"/>
        <rFont val="Arial"/>
        <family val="2"/>
        <charset val="238"/>
      </rPr>
      <t>*)</t>
    </r>
  </si>
</sst>
</file>

<file path=xl/styles.xml><?xml version="1.0" encoding="utf-8"?>
<styleSheet xmlns="http://schemas.openxmlformats.org/spreadsheetml/2006/main">
  <numFmts count="6">
    <numFmt numFmtId="164" formatCode="#,##0_ ;\-#,##0\ "/>
    <numFmt numFmtId="165" formatCode="#,##0.00_ ;\-#,##0.00\ "/>
    <numFmt numFmtId="166" formatCode="#,##0.0"/>
    <numFmt numFmtId="167" formatCode="#,##0.00&quot; &quot;"/>
    <numFmt numFmtId="168" formatCode="000\ 00"/>
    <numFmt numFmtId="169" formatCode="#,##0&quot; &quot;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5" xfId="0" applyFont="1" applyFill="1" applyBorder="1" applyAlignment="1">
      <alignment horizontal="left"/>
    </xf>
    <xf numFmtId="0" fontId="2" fillId="0" borderId="0" xfId="0" applyFont="1"/>
    <xf numFmtId="0" fontId="2" fillId="0" borderId="5" xfId="0" applyFont="1" applyFill="1" applyBorder="1" applyAlignment="1">
      <alignment horizontal="left" indent="2"/>
    </xf>
    <xf numFmtId="3" fontId="2" fillId="0" borderId="3" xfId="0" applyNumberFormat="1" applyFont="1" applyFill="1" applyBorder="1" applyAlignment="1">
      <alignment horizontal="right" indent="2"/>
    </xf>
    <xf numFmtId="0" fontId="2" fillId="0" borderId="12" xfId="0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/>
    <xf numFmtId="0" fontId="2" fillId="0" borderId="0" xfId="0" applyFont="1" applyFill="1" applyBorder="1"/>
    <xf numFmtId="0" fontId="4" fillId="0" borderId="5" xfId="0" applyFont="1" applyFill="1" applyBorder="1" applyAlignment="1">
      <alignment horizontal="left"/>
    </xf>
    <xf numFmtId="0" fontId="4" fillId="0" borderId="12" xfId="0" applyFont="1" applyBorder="1"/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/>
    <xf numFmtId="164" fontId="5" fillId="0" borderId="0" xfId="0" applyNumberFormat="1" applyFont="1" applyFill="1" applyBorder="1" applyAlignment="1"/>
    <xf numFmtId="165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left" indent="1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center" vertical="center"/>
    </xf>
    <xf numFmtId="0" fontId="8" fillId="0" borderId="0" xfId="0" applyFont="1" applyBorder="1"/>
    <xf numFmtId="165" fontId="2" fillId="0" borderId="0" xfId="0" applyNumberFormat="1" applyFont="1" applyBorder="1"/>
    <xf numFmtId="165" fontId="6" fillId="0" borderId="3" xfId="0" applyNumberFormat="1" applyFont="1" applyBorder="1" applyAlignment="1">
      <alignment horizontal="right" indent="1"/>
    </xf>
    <xf numFmtId="165" fontId="5" fillId="0" borderId="3" xfId="0" applyNumberFormat="1" applyFont="1" applyBorder="1" applyAlignment="1">
      <alignment horizontal="right" indent="1"/>
    </xf>
    <xf numFmtId="165" fontId="5" fillId="0" borderId="3" xfId="0" applyNumberFormat="1" applyFont="1" applyFill="1" applyBorder="1" applyAlignment="1">
      <alignment horizontal="right" indent="1"/>
    </xf>
    <xf numFmtId="165" fontId="4" fillId="0" borderId="3" xfId="0" applyNumberFormat="1" applyFont="1" applyFill="1" applyBorder="1" applyAlignment="1">
      <alignment horizontal="right" indent="1"/>
    </xf>
    <xf numFmtId="165" fontId="2" fillId="0" borderId="3" xfId="0" applyNumberFormat="1" applyFont="1" applyBorder="1" applyAlignment="1">
      <alignment horizontal="right" indent="1"/>
    </xf>
    <xf numFmtId="165" fontId="2" fillId="0" borderId="3" xfId="0" applyNumberFormat="1" applyFont="1" applyFill="1" applyBorder="1" applyAlignment="1">
      <alignment horizontal="right" indent="1"/>
    </xf>
    <xf numFmtId="0" fontId="6" fillId="0" borderId="0" xfId="0" applyFont="1" applyBorder="1"/>
    <xf numFmtId="0" fontId="5" fillId="0" borderId="0" xfId="0" applyFont="1" applyBorder="1" applyAlignment="1"/>
    <xf numFmtId="0" fontId="5" fillId="0" borderId="1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indent="1"/>
    </xf>
    <xf numFmtId="165" fontId="2" fillId="0" borderId="0" xfId="0" applyNumberFormat="1" applyFont="1" applyFill="1" applyBorder="1" applyAlignment="1">
      <alignment horizontal="left" indent="1"/>
    </xf>
    <xf numFmtId="3" fontId="2" fillId="0" borderId="0" xfId="0" applyNumberFormat="1" applyFont="1" applyBorder="1"/>
    <xf numFmtId="4" fontId="2" fillId="0" borderId="0" xfId="0" applyNumberFormat="1" applyFont="1" applyBorder="1"/>
    <xf numFmtId="166" fontId="2" fillId="0" borderId="0" xfId="0" applyNumberFormat="1" applyFont="1" applyBorder="1"/>
    <xf numFmtId="166" fontId="5" fillId="0" borderId="3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indent="3"/>
    </xf>
    <xf numFmtId="168" fontId="6" fillId="0" borderId="0" xfId="0" applyNumberFormat="1" applyFont="1" applyBorder="1" applyAlignment="1">
      <alignment horizontal="left" wrapText="1"/>
    </xf>
    <xf numFmtId="169" fontId="6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right"/>
    </xf>
    <xf numFmtId="169" fontId="5" fillId="0" borderId="0" xfId="0" applyNumberFormat="1" applyFont="1" applyBorder="1"/>
    <xf numFmtId="167" fontId="5" fillId="0" borderId="0" xfId="0" applyNumberFormat="1" applyFont="1" applyBorder="1"/>
    <xf numFmtId="169" fontId="5" fillId="0" borderId="0" xfId="0" applyNumberFormat="1" applyFont="1" applyFill="1" applyBorder="1"/>
    <xf numFmtId="167" fontId="5" fillId="0" borderId="0" xfId="0" applyNumberFormat="1" applyFont="1" applyFill="1" applyBorder="1"/>
    <xf numFmtId="3" fontId="4" fillId="0" borderId="5" xfId="0" applyNumberFormat="1" applyFont="1" applyFill="1" applyBorder="1" applyAlignment="1">
      <alignment horizontal="right" indent="2"/>
    </xf>
    <xf numFmtId="3" fontId="2" fillId="0" borderId="5" xfId="0" applyNumberFormat="1" applyFont="1" applyFill="1" applyBorder="1" applyAlignment="1">
      <alignment horizontal="right" indent="2"/>
    </xf>
    <xf numFmtId="3" fontId="2" fillId="0" borderId="5" xfId="0" applyNumberFormat="1" applyFont="1" applyBorder="1" applyAlignment="1">
      <alignment horizontal="right" indent="2"/>
    </xf>
    <xf numFmtId="3" fontId="4" fillId="0" borderId="6" xfId="0" applyNumberFormat="1" applyFont="1" applyBorder="1" applyAlignment="1">
      <alignment horizontal="right" indent="2"/>
    </xf>
    <xf numFmtId="165" fontId="2" fillId="0" borderId="7" xfId="0" applyNumberFormat="1" applyFont="1" applyFill="1" applyBorder="1" applyAlignment="1">
      <alignment horizontal="right" indent="1"/>
    </xf>
    <xf numFmtId="166" fontId="6" fillId="0" borderId="6" xfId="0" applyNumberFormat="1" applyFont="1" applyBorder="1" applyAlignment="1">
      <alignment horizontal="right" indent="3"/>
    </xf>
    <xf numFmtId="166" fontId="6" fillId="0" borderId="3" xfId="0" applyNumberFormat="1" applyFont="1" applyBorder="1" applyAlignment="1">
      <alignment horizontal="right" indent="3"/>
    </xf>
    <xf numFmtId="166" fontId="5" fillId="0" borderId="3" xfId="0" applyNumberFormat="1" applyFont="1" applyBorder="1" applyAlignment="1">
      <alignment horizontal="right" indent="3"/>
    </xf>
    <xf numFmtId="166" fontId="5" fillId="0" borderId="7" xfId="0" applyNumberFormat="1" applyFont="1" applyBorder="1" applyAlignment="1">
      <alignment horizontal="right" indent="3"/>
    </xf>
    <xf numFmtId="166" fontId="5" fillId="0" borderId="7" xfId="0" applyNumberFormat="1" applyFont="1" applyFill="1" applyBorder="1" applyAlignment="1">
      <alignment horizontal="right" indent="3"/>
    </xf>
    <xf numFmtId="166" fontId="4" fillId="0" borderId="7" xfId="0" applyNumberFormat="1" applyFont="1" applyBorder="1" applyAlignment="1">
      <alignment horizontal="right" indent="3"/>
    </xf>
    <xf numFmtId="166" fontId="2" fillId="0" borderId="7" xfId="0" applyNumberFormat="1" applyFont="1" applyBorder="1" applyAlignment="1">
      <alignment horizontal="right" indent="3"/>
    </xf>
    <xf numFmtId="3" fontId="2" fillId="0" borderId="0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0" fontId="10" fillId="0" borderId="0" xfId="0" applyFont="1" applyBorder="1"/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indent="2"/>
    </xf>
    <xf numFmtId="0" fontId="10" fillId="0" borderId="0" xfId="0" applyFont="1"/>
    <xf numFmtId="165" fontId="5" fillId="0" borderId="0" xfId="0" applyNumberFormat="1" applyFont="1" applyBorder="1" applyAlignment="1">
      <alignment horizontal="right" indent="1"/>
    </xf>
    <xf numFmtId="165" fontId="5" fillId="0" borderId="0" xfId="0" applyNumberFormat="1" applyFont="1" applyBorder="1"/>
    <xf numFmtId="0" fontId="5" fillId="0" borderId="0" xfId="0" applyFont="1" applyFill="1" applyBorder="1" applyAlignment="1"/>
    <xf numFmtId="165" fontId="5" fillId="0" borderId="0" xfId="0" applyNumberFormat="1" applyFont="1" applyFill="1" applyBorder="1" applyAlignment="1">
      <alignment horizontal="right" inden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6C8321"/>
      <color rgb="FFE1EDB9"/>
      <color rgb="FF717921"/>
      <color rgb="FFCADA96"/>
      <color rgb="FF697C2C"/>
      <color rgb="FFE4C2C2"/>
      <color rgb="FF723232"/>
      <color rgb="FFDDE9EC"/>
      <color rgb="FF3E656E"/>
      <color rgb="FFE8ED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VINICE PODLE VELIKOSTNÍCH SKUPIN</a:t>
            </a:r>
          </a:p>
        </c:rich>
      </c:tx>
      <c:layout>
        <c:manualLayout>
          <c:xMode val="edge"/>
          <c:yMode val="edge"/>
          <c:x val="0.30063645833333325"/>
          <c:y val="1.3074936890265247E-2"/>
        </c:manualLayout>
      </c:layout>
    </c:title>
    <c:plotArea>
      <c:layout>
        <c:manualLayout>
          <c:layoutTarget val="inner"/>
          <c:xMode val="edge"/>
          <c:yMode val="edge"/>
          <c:x val="7.3011979166666713E-2"/>
          <c:y val="9.0760995644433171E-2"/>
          <c:w val="0.89641059027777759"/>
          <c:h val="0.73898033337314184"/>
        </c:manualLayout>
      </c:layout>
      <c:barChart>
        <c:barDir val="col"/>
        <c:grouping val="clustered"/>
        <c:ser>
          <c:idx val="0"/>
          <c:order val="0"/>
          <c:tx>
            <c:strRef>
              <c:f>data!$B$1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cat>
            <c:strRef>
              <c:f>data!$A$2:$A$7</c:f>
              <c:strCache>
                <c:ptCount val="6"/>
                <c:pt idx="0">
                  <c:v>&lt; 0,19</c:v>
                </c:pt>
                <c:pt idx="1">
                  <c:v>0,20–0,49</c:v>
                </c:pt>
                <c:pt idx="2">
                  <c:v>0,50–2,99</c:v>
                </c:pt>
                <c:pt idx="3">
                  <c:v>3,00–9,99</c:v>
                </c:pt>
                <c:pt idx="4">
                  <c:v>10,00–29,99</c:v>
                </c:pt>
                <c:pt idx="5">
                  <c:v>≥ 30,0</c:v>
                </c:pt>
              </c:strCache>
            </c:strRef>
          </c:cat>
          <c:val>
            <c:numRef>
              <c:f>data!$B$2:$B$7</c:f>
              <c:numCache>
                <c:formatCode>#,##0.00_ ;\-#,##0.00\ </c:formatCode>
                <c:ptCount val="6"/>
                <c:pt idx="0">
                  <c:v>767.05942859929996</c:v>
                </c:pt>
                <c:pt idx="1">
                  <c:v>858.55677071899981</c:v>
                </c:pt>
                <c:pt idx="2">
                  <c:v>1532.0924315400996</c:v>
                </c:pt>
                <c:pt idx="3">
                  <c:v>1574.9936169651003</c:v>
                </c:pt>
                <c:pt idx="4">
                  <c:v>1939.1246999999998</c:v>
                </c:pt>
                <c:pt idx="5">
                  <c:v>9618.3716518120018</c:v>
                </c:pt>
              </c:numCache>
            </c:numRef>
          </c:val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ADA96"/>
            </a:solidFill>
            <a:ln w="3175">
              <a:solidFill>
                <a:sysClr val="windowText" lastClr="000000"/>
              </a:solidFill>
            </a:ln>
          </c:spPr>
          <c:cat>
            <c:strRef>
              <c:f>data!$A$2:$A$7</c:f>
              <c:strCache>
                <c:ptCount val="6"/>
                <c:pt idx="0">
                  <c:v>&lt; 0,19</c:v>
                </c:pt>
                <c:pt idx="1">
                  <c:v>0,20–0,49</c:v>
                </c:pt>
                <c:pt idx="2">
                  <c:v>0,50–2,99</c:v>
                </c:pt>
                <c:pt idx="3">
                  <c:v>3,00–9,99</c:v>
                </c:pt>
                <c:pt idx="4">
                  <c:v>10,00–29,99</c:v>
                </c:pt>
                <c:pt idx="5">
                  <c:v>≥ 30,0</c:v>
                </c:pt>
              </c:strCache>
            </c:strRef>
          </c:cat>
          <c:val>
            <c:numRef>
              <c:f>data!$C$2:$C$7</c:f>
              <c:numCache>
                <c:formatCode>#,##0.00_ ;\-#,##0.00\ </c:formatCode>
                <c:ptCount val="6"/>
                <c:pt idx="0">
                  <c:v>1285.2909999999999</c:v>
                </c:pt>
                <c:pt idx="1">
                  <c:v>771.6771</c:v>
                </c:pt>
                <c:pt idx="2">
                  <c:v>1617.3351</c:v>
                </c:pt>
                <c:pt idx="3">
                  <c:v>1889.0591999999999</c:v>
                </c:pt>
                <c:pt idx="4">
                  <c:v>2343.4396999999999</c:v>
                </c:pt>
                <c:pt idx="5">
                  <c:v>9781.7878000000001</c:v>
                </c:pt>
              </c:numCache>
            </c:numRef>
          </c:val>
        </c:ser>
        <c:gapWidth val="60"/>
        <c:axId val="61160832"/>
        <c:axId val="62162432"/>
      </c:barChart>
      <c:catAx>
        <c:axId val="61160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velikostní skupiny v ha</a:t>
                </a:r>
              </a:p>
            </c:rich>
          </c:tx>
          <c:layout>
            <c:manualLayout>
              <c:xMode val="edge"/>
              <c:yMode val="edge"/>
              <c:x val="0.41411773328865847"/>
              <c:y val="0.90382773805993921"/>
            </c:manualLayout>
          </c:layout>
        </c:title>
        <c:tickLblPos val="nextTo"/>
        <c:spPr>
          <a:ln w="3175">
            <a:solidFill>
              <a:sysClr val="windowText" lastClr="000000"/>
            </a:solidFill>
          </a:ln>
        </c:spPr>
        <c:crossAx val="62162432"/>
        <c:crosses val="autoZero"/>
        <c:auto val="1"/>
        <c:lblAlgn val="ctr"/>
        <c:lblOffset val="100"/>
      </c:catAx>
      <c:valAx>
        <c:axId val="62162432"/>
        <c:scaling>
          <c:orientation val="minMax"/>
          <c:max val="10000"/>
          <c:min val="0"/>
        </c:scaling>
        <c:axPos val="l"/>
        <c:majorGridlines>
          <c:spPr>
            <a:ln w="3175">
              <a:solidFill>
                <a:sysClr val="windowText" lastClr="000000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tis. ha</a:t>
                </a:r>
              </a:p>
            </c:rich>
          </c:tx>
          <c:layout>
            <c:manualLayout>
              <c:xMode val="edge"/>
              <c:yMode val="edge"/>
              <c:x val="9.1725694444444589E-3"/>
              <c:y val="0.41037283950617282"/>
            </c:manualLayout>
          </c:layout>
        </c:title>
        <c:numFmt formatCode="#,##0" sourceLinked="0"/>
        <c:tickLblPos val="nextTo"/>
        <c:spPr>
          <a:ln w="3175">
            <a:solidFill>
              <a:sysClr val="windowText" lastClr="000000"/>
            </a:solidFill>
          </a:ln>
        </c:spPr>
        <c:crossAx val="61160832"/>
        <c:crosses val="autoZero"/>
        <c:crossBetween val="between"/>
        <c:dispUnits>
          <c:builtInUnit val="thousands"/>
        </c:dispUnits>
      </c:valAx>
      <c:spPr>
        <a:solidFill>
          <a:schemeClr val="bg1">
            <a:lumMod val="95000"/>
          </a:schemeClr>
        </a:solidFill>
        <a:ln w="317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9.1753631025003723E-2"/>
          <c:y val="0.11743318055218106"/>
          <c:w val="8.6461145321971702E-2"/>
          <c:h val="0.14651049382716091"/>
        </c:manualLayout>
      </c:layout>
      <c:spPr>
        <a:solidFill>
          <a:schemeClr val="bg1"/>
        </a:solidFill>
        <a:ln w="3175">
          <a:solidFill>
            <a:sysClr val="windowText" lastClr="000000"/>
          </a:solidFill>
        </a:ln>
      </c:spPr>
    </c:legend>
    <c:plotVisOnly val="1"/>
    <c:dispBlanksAs val="gap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en-US"/>
              <a:t>STRUKTURA VINIC PODLE VELIKOSTNÍCH SKUPIN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6.8749305555555557E-2"/>
          <c:y val="0.12958703703703717"/>
          <c:w val="0.89546579861111109"/>
          <c:h val="0.62718888888888946"/>
        </c:manualLayout>
      </c:layout>
      <c:barChart>
        <c:barDir val="bar"/>
        <c:grouping val="percentStacked"/>
        <c:ser>
          <c:idx val="0"/>
          <c:order val="0"/>
          <c:tx>
            <c:strRef>
              <c:f>data!$A$2</c:f>
              <c:strCache>
                <c:ptCount val="1"/>
                <c:pt idx="0">
                  <c:v>&lt; 0,19</c:v>
                </c:pt>
              </c:strCache>
            </c:strRef>
          </c:tx>
          <c:spPr>
            <a:solidFill>
              <a:srgbClr val="5F661C"/>
            </a:solidFill>
            <a:ln w="3175">
              <a:solidFill>
                <a:sysClr val="windowText" lastClr="000000"/>
              </a:solidFill>
            </a:ln>
          </c:spPr>
          <c:cat>
            <c:numRef>
              <c:f>data!$B$1:$C$1</c:f>
              <c:numCache>
                <c:formatCode>General</c:formatCode>
                <c:ptCount val="2"/>
                <c:pt idx="0">
                  <c:v>2009</c:v>
                </c:pt>
                <c:pt idx="1">
                  <c:v>2015</c:v>
                </c:pt>
              </c:numCache>
            </c:numRef>
          </c:cat>
          <c:val>
            <c:numRef>
              <c:f>data!$B$2:$C$2</c:f>
              <c:numCache>
                <c:formatCode>#,##0.00_ ;\-#,##0.00\ </c:formatCode>
                <c:ptCount val="2"/>
                <c:pt idx="0">
                  <c:v>767.05942859929996</c:v>
                </c:pt>
                <c:pt idx="1">
                  <c:v>1285.2909999999999</c:v>
                </c:pt>
              </c:numCache>
            </c:numRef>
          </c:val>
        </c:ser>
        <c:ser>
          <c:idx val="1"/>
          <c:order val="1"/>
          <c:tx>
            <c:strRef>
              <c:f>data!$A$3</c:f>
              <c:strCache>
                <c:ptCount val="1"/>
                <c:pt idx="0">
                  <c:v>0,20–0,49</c:v>
                </c:pt>
              </c:strCache>
            </c:strRef>
          </c:tx>
          <c:spPr>
            <a:solidFill>
              <a:srgbClr val="C3A687"/>
            </a:solidFill>
            <a:ln w="3175">
              <a:solidFill>
                <a:sysClr val="windowText" lastClr="000000"/>
              </a:solidFill>
            </a:ln>
          </c:spPr>
          <c:cat>
            <c:numRef>
              <c:f>data!$B$1:$C$1</c:f>
              <c:numCache>
                <c:formatCode>General</c:formatCode>
                <c:ptCount val="2"/>
                <c:pt idx="0">
                  <c:v>2009</c:v>
                </c:pt>
                <c:pt idx="1">
                  <c:v>2015</c:v>
                </c:pt>
              </c:numCache>
            </c:numRef>
          </c:cat>
          <c:val>
            <c:numRef>
              <c:f>data!$B$3:$C$3</c:f>
              <c:numCache>
                <c:formatCode>#,##0.00_ ;\-#,##0.00\ </c:formatCode>
                <c:ptCount val="2"/>
                <c:pt idx="0">
                  <c:v>858.55677071899981</c:v>
                </c:pt>
                <c:pt idx="1">
                  <c:v>771.6771</c:v>
                </c:pt>
              </c:numCache>
            </c:numRef>
          </c:val>
        </c:ser>
        <c:ser>
          <c:idx val="2"/>
          <c:order val="2"/>
          <c:tx>
            <c:strRef>
              <c:f>data!$A$4</c:f>
              <c:strCache>
                <c:ptCount val="1"/>
                <c:pt idx="0">
                  <c:v>0,50–2,99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cat>
            <c:numRef>
              <c:f>data!$B$1:$C$1</c:f>
              <c:numCache>
                <c:formatCode>General</c:formatCode>
                <c:ptCount val="2"/>
                <c:pt idx="0">
                  <c:v>2009</c:v>
                </c:pt>
                <c:pt idx="1">
                  <c:v>2015</c:v>
                </c:pt>
              </c:numCache>
            </c:numRef>
          </c:cat>
          <c:val>
            <c:numRef>
              <c:f>data!$B$4:$C$4</c:f>
              <c:numCache>
                <c:formatCode>#,##0.00_ ;\-#,##0.00\ </c:formatCode>
                <c:ptCount val="2"/>
                <c:pt idx="0">
                  <c:v>1532.0924315400996</c:v>
                </c:pt>
                <c:pt idx="1">
                  <c:v>1617.3351</c:v>
                </c:pt>
              </c:numCache>
            </c:numRef>
          </c:val>
        </c:ser>
        <c:ser>
          <c:idx val="3"/>
          <c:order val="3"/>
          <c:tx>
            <c:strRef>
              <c:f>data!$A$5</c:f>
              <c:strCache>
                <c:ptCount val="1"/>
                <c:pt idx="0">
                  <c:v>3,00–9,99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cat>
            <c:numRef>
              <c:f>data!$B$1:$C$1</c:f>
              <c:numCache>
                <c:formatCode>General</c:formatCode>
                <c:ptCount val="2"/>
                <c:pt idx="0">
                  <c:v>2009</c:v>
                </c:pt>
                <c:pt idx="1">
                  <c:v>2015</c:v>
                </c:pt>
              </c:numCache>
            </c:numRef>
          </c:cat>
          <c:val>
            <c:numRef>
              <c:f>data!$B$5:$C$5</c:f>
              <c:numCache>
                <c:formatCode>#,##0.00_ ;\-#,##0.00\ </c:formatCode>
                <c:ptCount val="2"/>
                <c:pt idx="0">
                  <c:v>1574.9936169651003</c:v>
                </c:pt>
                <c:pt idx="1">
                  <c:v>1889.0591999999999</c:v>
                </c:pt>
              </c:numCache>
            </c:numRef>
          </c:val>
        </c:ser>
        <c:ser>
          <c:idx val="4"/>
          <c:order val="4"/>
          <c:tx>
            <c:strRef>
              <c:f>data!$A$6</c:f>
              <c:strCache>
                <c:ptCount val="1"/>
                <c:pt idx="0">
                  <c:v>10,00–29,99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cat>
            <c:numRef>
              <c:f>data!$B$1:$C$1</c:f>
              <c:numCache>
                <c:formatCode>General</c:formatCode>
                <c:ptCount val="2"/>
                <c:pt idx="0">
                  <c:v>2009</c:v>
                </c:pt>
                <c:pt idx="1">
                  <c:v>2015</c:v>
                </c:pt>
              </c:numCache>
            </c:numRef>
          </c:cat>
          <c:val>
            <c:numRef>
              <c:f>data!$B$6:$C$6</c:f>
              <c:numCache>
                <c:formatCode>#,##0.00_ ;\-#,##0.00\ </c:formatCode>
                <c:ptCount val="2"/>
                <c:pt idx="0">
                  <c:v>1939.1246999999998</c:v>
                </c:pt>
                <c:pt idx="1">
                  <c:v>2343.4396999999999</c:v>
                </c:pt>
              </c:numCache>
            </c:numRef>
          </c:val>
        </c:ser>
        <c:ser>
          <c:idx val="5"/>
          <c:order val="5"/>
          <c:tx>
            <c:strRef>
              <c:f>data!$A$7</c:f>
              <c:strCache>
                <c:ptCount val="1"/>
                <c:pt idx="0">
                  <c:v>≥ 30,0</c:v>
                </c:pt>
              </c:strCache>
            </c:strRef>
          </c:tx>
          <c:spPr>
            <a:solidFill>
              <a:srgbClr val="473A35"/>
            </a:solidFill>
            <a:ln w="3175">
              <a:solidFill>
                <a:sysClr val="windowText" lastClr="000000"/>
              </a:solidFill>
            </a:ln>
          </c:spPr>
          <c:cat>
            <c:numRef>
              <c:f>data!$B$1:$C$1</c:f>
              <c:numCache>
                <c:formatCode>General</c:formatCode>
                <c:ptCount val="2"/>
                <c:pt idx="0">
                  <c:v>2009</c:v>
                </c:pt>
                <c:pt idx="1">
                  <c:v>2015</c:v>
                </c:pt>
              </c:numCache>
            </c:numRef>
          </c:cat>
          <c:val>
            <c:numRef>
              <c:f>data!$B$7:$C$7</c:f>
              <c:numCache>
                <c:formatCode>#,##0.00_ ;\-#,##0.00\ </c:formatCode>
                <c:ptCount val="2"/>
                <c:pt idx="0">
                  <c:v>9618.3716518120018</c:v>
                </c:pt>
                <c:pt idx="1">
                  <c:v>9781.7878000000001</c:v>
                </c:pt>
              </c:numCache>
            </c:numRef>
          </c:val>
        </c:ser>
        <c:gapWidth val="63"/>
        <c:overlap val="100"/>
        <c:axId val="63340928"/>
        <c:axId val="63344000"/>
      </c:barChart>
      <c:catAx>
        <c:axId val="6334092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ysClr val="windowText" lastClr="000000"/>
            </a:solidFill>
          </a:ln>
        </c:spPr>
        <c:crossAx val="63344000"/>
        <c:crosses val="autoZero"/>
        <c:auto val="1"/>
        <c:lblAlgn val="ctr"/>
        <c:lblOffset val="1"/>
      </c:catAx>
      <c:valAx>
        <c:axId val="63344000"/>
        <c:scaling>
          <c:orientation val="minMax"/>
        </c:scaling>
        <c:axPos val="b"/>
        <c:majorGridlines>
          <c:spPr>
            <a:ln w="3175">
              <a:solidFill>
                <a:sysClr val="windowText" lastClr="000000"/>
              </a:solidFill>
              <a:prstDash val="sysDot"/>
            </a:ln>
          </c:spPr>
        </c:majorGridlines>
        <c:numFmt formatCode="0%" sourceLinked="1"/>
        <c:tickLblPos val="nextTo"/>
        <c:spPr>
          <a:ln w="3175">
            <a:solidFill>
              <a:sysClr val="windowText" lastClr="000000"/>
            </a:solidFill>
          </a:ln>
        </c:spPr>
        <c:crossAx val="63340928"/>
        <c:crosses val="autoZero"/>
        <c:crossBetween val="between"/>
      </c:valAx>
      <c:spPr>
        <a:solidFill>
          <a:schemeClr val="bg1">
            <a:lumMod val="95000"/>
          </a:schemeClr>
        </a:solidFill>
        <a:ln w="3175"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21220972222222237"/>
          <c:y val="0.86567638888888943"/>
          <c:w val="0.64613611111111113"/>
          <c:h val="0.11080509259259252"/>
        </c:manualLayout>
      </c:layout>
      <c:spPr>
        <a:solidFill>
          <a:schemeClr val="bg1"/>
        </a:solidFill>
        <a:ln w="3175">
          <a:solidFill>
            <a:sysClr val="windowText" lastClr="000000"/>
          </a:solidFill>
        </a:ln>
      </c:spPr>
    </c:legend>
    <c:plotVisOnly val="1"/>
    <c:dispBlanksAs val="gap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22</xdr:row>
      <xdr:rowOff>53340</xdr:rowOff>
    </xdr:from>
    <xdr:to>
      <xdr:col>6</xdr:col>
      <xdr:colOff>777240</xdr:colOff>
      <xdr:row>62</xdr:row>
      <xdr:rowOff>41641</xdr:rowOff>
    </xdr:to>
    <xdr:grpSp>
      <xdr:nvGrpSpPr>
        <xdr:cNvPr id="4" name="Skupina 3"/>
        <xdr:cNvGrpSpPr/>
      </xdr:nvGrpSpPr>
      <xdr:grpSpPr>
        <a:xfrm>
          <a:off x="60960" y="3794760"/>
          <a:ext cx="5836920" cy="5169901"/>
          <a:chOff x="137160" y="3429000"/>
          <a:chExt cx="5767620" cy="5428981"/>
        </a:xfrm>
      </xdr:grpSpPr>
      <xdr:graphicFrame macro="">
        <xdr:nvGraphicFramePr>
          <xdr:cNvPr id="2" name="Graf 1"/>
          <xdr:cNvGraphicFramePr/>
        </xdr:nvGraphicFramePr>
        <xdr:xfrm>
          <a:off x="137160" y="3429000"/>
          <a:ext cx="5760000" cy="306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Graf 4"/>
          <xdr:cNvGraphicFramePr/>
        </xdr:nvGraphicFramePr>
        <xdr:xfrm>
          <a:off x="144780" y="6517720"/>
          <a:ext cx="5760000" cy="234026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0.00926</cdr:x>
      <cdr:y>0.87489</cdr:y>
    </cdr:from>
    <cdr:to>
      <cdr:x>0.23283</cdr:x>
      <cdr:y>0.95956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53340" y="1889760"/>
          <a:ext cx="1287780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800">
              <a:latin typeface="Arial" pitchFamily="34" charset="0"/>
              <a:cs typeface="Arial" pitchFamily="34" charset="0"/>
            </a:rPr>
            <a:t>velikostní skupiny v ha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Původ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1"/>
  <sheetViews>
    <sheetView tabSelected="1" workbookViewId="0"/>
  </sheetViews>
  <sheetFormatPr defaultColWidth="8.88671875" defaultRowHeight="10.199999999999999"/>
  <cols>
    <col min="1" max="1" width="16.33203125" style="2" customWidth="1"/>
    <col min="2" max="7" width="11.6640625" style="2" customWidth="1"/>
    <col min="8" max="16" width="8.88671875" style="11"/>
    <col min="17" max="16384" width="8.88671875" style="2"/>
  </cols>
  <sheetData>
    <row r="1" spans="1:24" s="1" customFormat="1" ht="18" customHeight="1">
      <c r="A1" s="21" t="s">
        <v>28</v>
      </c>
      <c r="B1" s="21"/>
      <c r="H1" s="23"/>
      <c r="I1" s="23"/>
      <c r="J1" s="23"/>
      <c r="K1" s="23"/>
      <c r="L1" s="23"/>
      <c r="M1" s="23"/>
      <c r="N1" s="23"/>
      <c r="O1" s="23"/>
      <c r="P1" s="23"/>
    </row>
    <row r="2" spans="1:24" ht="15" customHeight="1" thickBot="1">
      <c r="A2" s="14"/>
      <c r="B2" s="14"/>
      <c r="C2" s="7"/>
      <c r="D2" s="7"/>
      <c r="E2" s="7"/>
      <c r="F2" s="7"/>
      <c r="G2" s="7"/>
      <c r="M2" s="16"/>
      <c r="N2" s="16"/>
      <c r="O2" s="16"/>
      <c r="P2" s="16"/>
      <c r="Q2" s="12"/>
      <c r="R2" s="12"/>
      <c r="S2" s="12"/>
      <c r="T2" s="12"/>
      <c r="U2" s="12"/>
      <c r="V2" s="12"/>
      <c r="W2" s="12"/>
      <c r="X2" s="12"/>
    </row>
    <row r="3" spans="1:24" s="15" customFormat="1" ht="18.600000000000001" customHeight="1">
      <c r="A3" s="73" t="s">
        <v>20</v>
      </c>
      <c r="B3" s="76">
        <v>2009</v>
      </c>
      <c r="C3" s="77"/>
      <c r="D3" s="77"/>
      <c r="E3" s="76">
        <v>2015</v>
      </c>
      <c r="F3" s="77"/>
      <c r="G3" s="77"/>
      <c r="H3" s="22"/>
      <c r="I3" s="22"/>
      <c r="J3" s="41"/>
      <c r="K3" s="42"/>
      <c r="L3" s="43"/>
      <c r="M3" s="42"/>
      <c r="N3" s="43"/>
      <c r="O3" s="62"/>
      <c r="P3" s="22"/>
    </row>
    <row r="4" spans="1:24" s="15" customFormat="1" ht="24" customHeight="1">
      <c r="A4" s="74"/>
      <c r="B4" s="33" t="s">
        <v>6</v>
      </c>
      <c r="C4" s="79" t="s">
        <v>1</v>
      </c>
      <c r="D4" s="79"/>
      <c r="E4" s="33" t="s">
        <v>6</v>
      </c>
      <c r="F4" s="79" t="s">
        <v>1</v>
      </c>
      <c r="G4" s="80"/>
      <c r="H4" s="22"/>
      <c r="I4" s="22"/>
      <c r="J4" s="41"/>
      <c r="K4" s="42"/>
      <c r="L4" s="43"/>
      <c r="M4" s="42"/>
      <c r="N4" s="43"/>
      <c r="O4" s="62"/>
      <c r="P4" s="22"/>
    </row>
    <row r="5" spans="1:24" ht="15" customHeight="1" thickBot="1">
      <c r="A5" s="75"/>
      <c r="B5" s="8" t="s">
        <v>3</v>
      </c>
      <c r="C5" s="9" t="s">
        <v>0</v>
      </c>
      <c r="D5" s="10" t="s">
        <v>4</v>
      </c>
      <c r="E5" s="8" t="s">
        <v>3</v>
      </c>
      <c r="F5" s="9" t="s">
        <v>0</v>
      </c>
      <c r="G5" s="10" t="s">
        <v>4</v>
      </c>
      <c r="J5" s="63"/>
      <c r="K5" s="78"/>
      <c r="L5" s="78"/>
      <c r="M5" s="42"/>
      <c r="N5" s="43"/>
      <c r="O5" s="62"/>
    </row>
    <row r="6" spans="1:24" s="20" customFormat="1" ht="18" customHeight="1">
      <c r="A6" s="13" t="s">
        <v>5</v>
      </c>
      <c r="B6" s="48">
        <v>10919</v>
      </c>
      <c r="C6" s="25">
        <v>16290.198599635502</v>
      </c>
      <c r="D6" s="53">
        <v>100</v>
      </c>
      <c r="E6" s="51">
        <f>SUM(E8:E19)</f>
        <v>18216</v>
      </c>
      <c r="F6" s="28">
        <v>17688.589899999999</v>
      </c>
      <c r="G6" s="58">
        <f t="shared" ref="G6" si="0">+F6/F$6*100</f>
        <v>100</v>
      </c>
      <c r="H6" s="31"/>
      <c r="I6" s="64"/>
      <c r="J6" s="65"/>
      <c r="K6" s="44"/>
      <c r="L6" s="45"/>
      <c r="M6" s="44"/>
      <c r="N6" s="45"/>
      <c r="O6" s="62"/>
      <c r="P6" s="31"/>
    </row>
    <row r="7" spans="1:24" ht="12" customHeight="1">
      <c r="A7" s="3" t="s">
        <v>2</v>
      </c>
      <c r="B7" s="49"/>
      <c r="C7" s="25"/>
      <c r="D7" s="54"/>
      <c r="E7" s="6"/>
      <c r="F7" s="29"/>
      <c r="G7" s="59"/>
      <c r="H7" s="18"/>
      <c r="I7" s="66"/>
      <c r="J7" s="65"/>
      <c r="K7" s="44"/>
      <c r="L7" s="45"/>
      <c r="M7" s="44"/>
      <c r="N7" s="45"/>
      <c r="O7" s="62"/>
    </row>
    <row r="8" spans="1:24" ht="12" customHeight="1">
      <c r="A8" s="40" t="s">
        <v>8</v>
      </c>
      <c r="B8" s="60" t="s">
        <v>26</v>
      </c>
      <c r="C8" s="61" t="s">
        <v>26</v>
      </c>
      <c r="D8" s="39" t="s">
        <v>26</v>
      </c>
      <c r="E8" s="6">
        <v>7581</v>
      </c>
      <c r="F8" s="52">
        <v>504.78230000000002</v>
      </c>
      <c r="G8" s="59">
        <f>+F8/F$6*100</f>
        <v>2.8537170167532691</v>
      </c>
      <c r="H8" s="18"/>
      <c r="I8" s="66"/>
      <c r="J8" s="65"/>
      <c r="K8" s="44"/>
      <c r="L8" s="45"/>
      <c r="M8" s="44"/>
      <c r="N8" s="45"/>
      <c r="O8" s="62"/>
    </row>
    <row r="9" spans="1:24" ht="12" customHeight="1">
      <c r="A9" s="40" t="s">
        <v>9</v>
      </c>
      <c r="B9" s="49">
        <v>6061</v>
      </c>
      <c r="C9" s="26">
        <v>767.05942859929996</v>
      </c>
      <c r="D9" s="55">
        <v>4.7087174776154246</v>
      </c>
      <c r="E9" s="6">
        <v>6010</v>
      </c>
      <c r="F9" s="52">
        <v>780.50869999999998</v>
      </c>
      <c r="G9" s="59">
        <f>+F9/F$6*100</f>
        <v>4.4124981381359296</v>
      </c>
      <c r="H9" s="18"/>
      <c r="I9" s="67"/>
      <c r="J9" s="65"/>
      <c r="K9" s="44"/>
      <c r="L9" s="45"/>
      <c r="M9" s="44"/>
      <c r="N9" s="45"/>
      <c r="O9" s="62"/>
    </row>
    <row r="10" spans="1:24" ht="12" customHeight="1">
      <c r="A10" s="40" t="s">
        <v>10</v>
      </c>
      <c r="B10" s="50">
        <v>1672</v>
      </c>
      <c r="C10" s="26">
        <v>390.36676094130013</v>
      </c>
      <c r="D10" s="55">
        <v>2.3963290475171664</v>
      </c>
      <c r="E10" s="6">
        <v>1544</v>
      </c>
      <c r="F10" s="30">
        <v>367.5478</v>
      </c>
      <c r="G10" s="59">
        <f t="shared" ref="G10:G19" si="1">+F10/F$6*100</f>
        <v>2.0778807246811684</v>
      </c>
      <c r="H10" s="18"/>
      <c r="I10" s="67"/>
      <c r="J10" s="65"/>
      <c r="K10" s="44"/>
      <c r="L10" s="45"/>
      <c r="M10" s="44"/>
      <c r="N10" s="45"/>
      <c r="O10" s="62"/>
    </row>
    <row r="11" spans="1:24" ht="12" customHeight="1">
      <c r="A11" s="40" t="s">
        <v>11</v>
      </c>
      <c r="B11" s="50">
        <v>1249</v>
      </c>
      <c r="C11" s="26">
        <v>468.19000977769963</v>
      </c>
      <c r="D11" s="56">
        <v>2.8740595574333607</v>
      </c>
      <c r="E11" s="6">
        <v>1063</v>
      </c>
      <c r="F11" s="30">
        <v>404.1293</v>
      </c>
      <c r="G11" s="59">
        <f t="shared" si="1"/>
        <v>2.2846891826012654</v>
      </c>
      <c r="I11" s="67"/>
      <c r="J11" s="65"/>
      <c r="K11" s="44"/>
      <c r="L11" s="45"/>
      <c r="M11" s="44"/>
      <c r="N11" s="45"/>
      <c r="O11" s="62"/>
    </row>
    <row r="12" spans="1:24" ht="12" customHeight="1">
      <c r="A12" s="40" t="s">
        <v>12</v>
      </c>
      <c r="B12" s="50">
        <v>850</v>
      </c>
      <c r="C12" s="26">
        <v>586.16555100029996</v>
      </c>
      <c r="D12" s="56">
        <v>3.598271361856912</v>
      </c>
      <c r="E12" s="6">
        <v>825</v>
      </c>
      <c r="F12" s="30">
        <v>572.05719999999997</v>
      </c>
      <c r="G12" s="59">
        <f t="shared" si="1"/>
        <v>3.2340463724584398</v>
      </c>
      <c r="I12" s="67"/>
      <c r="J12" s="65"/>
      <c r="K12" s="46"/>
      <c r="L12" s="47"/>
      <c r="M12" s="46"/>
      <c r="N12" s="47"/>
      <c r="O12" s="62"/>
    </row>
    <row r="13" spans="1:24" ht="12" customHeight="1">
      <c r="A13" s="40" t="s">
        <v>13</v>
      </c>
      <c r="B13" s="50">
        <v>395</v>
      </c>
      <c r="C13" s="26">
        <v>554.05337827099959</v>
      </c>
      <c r="D13" s="56">
        <v>3.4011456329537735</v>
      </c>
      <c r="E13" s="6">
        <v>395</v>
      </c>
      <c r="F13" s="30">
        <v>564.5557</v>
      </c>
      <c r="G13" s="59">
        <f t="shared" si="1"/>
        <v>3.1916376782526914</v>
      </c>
      <c r="I13" s="67"/>
      <c r="J13" s="65"/>
      <c r="K13" s="46"/>
      <c r="L13" s="47"/>
      <c r="M13" s="46"/>
      <c r="N13" s="47"/>
      <c r="O13" s="62"/>
    </row>
    <row r="14" spans="1:24" ht="12" customHeight="1">
      <c r="A14" s="40" t="s">
        <v>14</v>
      </c>
      <c r="B14" s="50">
        <v>160</v>
      </c>
      <c r="C14" s="27">
        <v>391.87350226879994</v>
      </c>
      <c r="D14" s="57">
        <v>2.4055784211100302</v>
      </c>
      <c r="E14" s="6">
        <v>198</v>
      </c>
      <c r="F14" s="30">
        <v>480.72219999999999</v>
      </c>
      <c r="G14" s="59">
        <f t="shared" si="1"/>
        <v>2.7176965643824444</v>
      </c>
      <c r="I14" s="67"/>
      <c r="J14" s="65"/>
      <c r="K14" s="46"/>
      <c r="L14" s="47"/>
      <c r="M14" s="46"/>
      <c r="N14" s="47"/>
      <c r="O14" s="62"/>
    </row>
    <row r="15" spans="1:24" ht="12" customHeight="1">
      <c r="A15" s="40" t="s">
        <v>15</v>
      </c>
      <c r="B15" s="50">
        <v>163</v>
      </c>
      <c r="C15" s="27">
        <v>624.16410204370004</v>
      </c>
      <c r="D15" s="57">
        <v>3.8315315692815797</v>
      </c>
      <c r="E15" s="6">
        <v>186</v>
      </c>
      <c r="F15" s="30">
        <v>724.25459999999998</v>
      </c>
      <c r="G15" s="59">
        <f t="shared" si="1"/>
        <v>4.0944733531303141</v>
      </c>
      <c r="I15" s="67"/>
      <c r="J15" s="65"/>
      <c r="K15" s="46"/>
      <c r="L15" s="47"/>
      <c r="M15" s="46"/>
      <c r="N15" s="47"/>
      <c r="O15" s="62"/>
    </row>
    <row r="16" spans="1:24" ht="12" customHeight="1">
      <c r="A16" s="40" t="s">
        <v>16</v>
      </c>
      <c r="B16" s="50">
        <v>141</v>
      </c>
      <c r="C16" s="27">
        <v>950.82951492140023</v>
      </c>
      <c r="D16" s="57">
        <v>5.8368196624851176</v>
      </c>
      <c r="E16" s="6">
        <v>167</v>
      </c>
      <c r="F16" s="30">
        <v>1164.8045999999999</v>
      </c>
      <c r="G16" s="59">
        <f t="shared" si="1"/>
        <v>6.5850619330600226</v>
      </c>
      <c r="I16" s="67"/>
      <c r="J16" s="65"/>
      <c r="K16" s="46"/>
      <c r="L16" s="47"/>
      <c r="M16" s="46"/>
      <c r="N16" s="47"/>
      <c r="O16" s="62"/>
    </row>
    <row r="17" spans="1:15" ht="12" customHeight="1">
      <c r="A17" s="5" t="s">
        <v>17</v>
      </c>
      <c r="B17" s="49">
        <v>91</v>
      </c>
      <c r="C17" s="27">
        <v>1285.9833999999998</v>
      </c>
      <c r="D17" s="57">
        <v>7.8942156053811043</v>
      </c>
      <c r="E17" s="6">
        <v>104</v>
      </c>
      <c r="F17" s="30">
        <v>1467.1107999999999</v>
      </c>
      <c r="G17" s="59">
        <f t="shared" si="1"/>
        <v>8.2941082827636823</v>
      </c>
      <c r="I17" s="67"/>
      <c r="J17" s="65"/>
      <c r="K17" s="44"/>
      <c r="L17" s="45"/>
      <c r="M17" s="44"/>
      <c r="N17" s="45"/>
      <c r="O17" s="62"/>
    </row>
    <row r="18" spans="1:15" ht="12" customHeight="1">
      <c r="A18" s="5" t="s">
        <v>18</v>
      </c>
      <c r="B18" s="49">
        <v>27</v>
      </c>
      <c r="C18" s="27">
        <v>653.14130000000011</v>
      </c>
      <c r="D18" s="57">
        <v>4.0094127521233185</v>
      </c>
      <c r="E18" s="6">
        <v>36</v>
      </c>
      <c r="F18" s="30">
        <v>876.32889999999998</v>
      </c>
      <c r="G18" s="59">
        <f t="shared" si="1"/>
        <v>4.9542044049537273</v>
      </c>
      <c r="I18" s="19"/>
      <c r="J18" s="68"/>
      <c r="K18" s="68"/>
      <c r="L18" s="68"/>
      <c r="M18" s="68"/>
      <c r="N18" s="68"/>
      <c r="O18" s="68"/>
    </row>
    <row r="19" spans="1:15" ht="12" customHeight="1">
      <c r="A19" s="5" t="s">
        <v>7</v>
      </c>
      <c r="B19" s="49">
        <v>110</v>
      </c>
      <c r="C19" s="26">
        <v>9618.3716518120018</v>
      </c>
      <c r="D19" s="56">
        <v>59.043918912242212</v>
      </c>
      <c r="E19" s="6">
        <v>107</v>
      </c>
      <c r="F19" s="30">
        <v>9781.7878000000001</v>
      </c>
      <c r="G19" s="59">
        <f t="shared" si="1"/>
        <v>55.299986348827048</v>
      </c>
      <c r="I19" s="19"/>
      <c r="J19" s="68"/>
      <c r="K19" s="68"/>
      <c r="L19" s="68"/>
      <c r="M19" s="68"/>
      <c r="N19" s="68"/>
      <c r="O19" s="68"/>
    </row>
    <row r="20" spans="1:15" ht="6" customHeight="1">
      <c r="B20" s="36"/>
      <c r="C20" s="37"/>
      <c r="D20" s="38"/>
      <c r="E20" s="34"/>
      <c r="F20" s="35"/>
      <c r="G20" s="24"/>
      <c r="I20" s="19"/>
      <c r="J20" s="17"/>
      <c r="K20" s="18"/>
    </row>
    <row r="21" spans="1:15" ht="12" customHeight="1">
      <c r="A21" s="4" t="s">
        <v>27</v>
      </c>
      <c r="B21" s="4"/>
    </row>
    <row r="22" spans="1:15" ht="12" customHeight="1">
      <c r="A22" s="4"/>
      <c r="B22" s="4"/>
    </row>
    <row r="31" spans="1:15">
      <c r="K31" s="70"/>
      <c r="L31" s="70"/>
    </row>
  </sheetData>
  <mergeCells count="6">
    <mergeCell ref="A3:A5"/>
    <mergeCell ref="B3:D3"/>
    <mergeCell ref="E3:G3"/>
    <mergeCell ref="K5:L5"/>
    <mergeCell ref="C4:D4"/>
    <mergeCell ref="F4:G4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"/>
  <sheetViews>
    <sheetView workbookViewId="0"/>
  </sheetViews>
  <sheetFormatPr defaultRowHeight="14.4"/>
  <sheetData>
    <row r="1" spans="1:3">
      <c r="A1" s="11"/>
      <c r="B1" s="11">
        <v>2009</v>
      </c>
      <c r="C1" s="11">
        <v>2015</v>
      </c>
    </row>
    <row r="2" spans="1:3">
      <c r="A2" s="32" t="s">
        <v>24</v>
      </c>
      <c r="B2" s="69">
        <v>767.05942859929996</v>
      </c>
      <c r="C2" s="69">
        <v>1285.2909999999999</v>
      </c>
    </row>
    <row r="3" spans="1:3">
      <c r="A3" s="32" t="s">
        <v>25</v>
      </c>
      <c r="B3" s="70">
        <v>858.55677071899981</v>
      </c>
      <c r="C3" s="70">
        <v>771.6771</v>
      </c>
    </row>
    <row r="4" spans="1:3">
      <c r="A4" s="32" t="s">
        <v>21</v>
      </c>
      <c r="B4" s="70">
        <v>1532.0924315400996</v>
      </c>
      <c r="C4" s="70">
        <v>1617.3351</v>
      </c>
    </row>
    <row r="5" spans="1:3">
      <c r="A5" s="32" t="s">
        <v>22</v>
      </c>
      <c r="B5" s="70">
        <v>1574.9936169651003</v>
      </c>
      <c r="C5" s="70">
        <v>1889.0591999999999</v>
      </c>
    </row>
    <row r="6" spans="1:3">
      <c r="A6" s="71" t="s">
        <v>23</v>
      </c>
      <c r="B6" s="70">
        <v>1939.1246999999998</v>
      </c>
      <c r="C6" s="70">
        <v>2343.4396999999999</v>
      </c>
    </row>
    <row r="7" spans="1:3">
      <c r="A7" s="71" t="s">
        <v>19</v>
      </c>
      <c r="B7" s="69">
        <v>9618.3716518120018</v>
      </c>
      <c r="C7" s="72">
        <v>9781.7878000000001</v>
      </c>
    </row>
  </sheetData>
  <sheetProtection password="DFC5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data</vt:lpstr>
      <vt:lpstr>a!Oblast_tisku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lhotska4724</dc:creator>
  <cp:lastModifiedBy>salusova7203</cp:lastModifiedBy>
  <cp:lastPrinted>2016-10-04T08:11:26Z</cp:lastPrinted>
  <dcterms:created xsi:type="dcterms:W3CDTF">2015-04-16T07:23:35Z</dcterms:created>
  <dcterms:modified xsi:type="dcterms:W3CDTF">2016-10-04T11:34:53Z</dcterms:modified>
</cp:coreProperties>
</file>