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75" windowWidth="19260" windowHeight="5820" tabRatio="823"/>
  </bookViews>
  <sheets>
    <sheet name="G2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K11" i="4"/>
  <c r="J11"/>
  <c r="J8" s="1"/>
  <c r="I11"/>
  <c r="L8"/>
  <c r="K8"/>
  <c r="H11"/>
  <c r="G11"/>
  <c r="F11"/>
  <c r="E11"/>
  <c r="D11"/>
  <c r="D8" s="1"/>
  <c r="C11"/>
  <c r="L12"/>
  <c r="L9" s="1"/>
  <c r="M12"/>
  <c r="K12"/>
  <c r="J12"/>
  <c r="I12"/>
  <c r="H12"/>
  <c r="G12"/>
  <c r="F12"/>
  <c r="E12"/>
  <c r="D12"/>
  <c r="C12"/>
  <c r="B12"/>
  <c r="B11"/>
  <c r="B8" s="1"/>
  <c r="M9"/>
  <c r="I8"/>
  <c r="H8" l="1"/>
  <c r="G8"/>
  <c r="F8"/>
  <c r="E8"/>
  <c r="C8"/>
  <c r="K9"/>
  <c r="J9" s="1"/>
  <c r="I9" s="1"/>
  <c r="H9" s="1"/>
  <c r="G9" s="1"/>
  <c r="F9" s="1"/>
  <c r="E9" s="1"/>
  <c r="D9" s="1"/>
  <c r="C9" s="1"/>
  <c r="B9" s="1"/>
</calcChain>
</file>

<file path=xl/sharedStrings.xml><?xml version="1.0" encoding="utf-8"?>
<sst xmlns="http://schemas.openxmlformats.org/spreadsheetml/2006/main" count="22" uniqueCount="16">
  <si>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</si>
  <si>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</si>
  <si>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</si>
  <si>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</si>
  <si>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</si>
  <si>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</si>
  <si>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</si>
  <si>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</si>
  <si>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</si>
  <si>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</si>
  <si>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</si>
  <si>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</si>
  <si>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</si>
  <si>
    <t xml:space="preserve">  2014</t>
  </si>
  <si>
    <t xml:space="preserve">   </t>
  </si>
  <si>
    <t xml:space="preserve">  2015</t>
  </si>
</sst>
</file>

<file path=xl/styles.xml><?xml version="1.0" encoding="utf-8"?>
<styleSheet xmlns="http://schemas.openxmlformats.org/spreadsheetml/2006/main">
  <numFmts count="2">
    <numFmt numFmtId="164" formatCode="##,###,##0"/>
    <numFmt numFmtId="165" formatCode="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10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165" fontId="0" fillId="0" borderId="0" xfId="0" applyNumberFormat="1"/>
    <xf numFmtId="49" fontId="16" fillId="0" borderId="0" xfId="0" applyNumberFormat="1" applyFont="1" applyAlignment="1">
      <alignment horizontal="lef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541853422168388E-2"/>
          <c:y val="0.19228872225629984"/>
          <c:w val="0.89150634632209436"/>
          <c:h val="0.70701233887894255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  2014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dLbl>
              <c:idx val="0"/>
              <c:layout>
                <c:manualLayout>
                  <c:x val="1.3675213675213675E-3"/>
                  <c:y val="6.008487412841283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4700854700854701E-3"/>
                  <c:y val="5.160580682581609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735042735042735E-3"/>
                  <c:y val="5.372557365146527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735042735042735E-3"/>
                  <c:y val="5.16058068258161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7350427350427853E-3"/>
                  <c:y val="5.1605639915042426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3675213675213675E-3"/>
                  <c:y val="4.7366273174517678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0"/>
                  <c:y val="4.7366273174517741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4.7366273174517741E-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0"/>
                  <c:y val="4.5246506348868551E-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0"/>
                  <c:y val="4.5246506348868551E-2"/>
                </c:manualLayout>
              </c:layout>
              <c:dLblPos val="outEnd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44.4</c:v>
                </c:pt>
                <c:pt idx="1">
                  <c:v>76.099999999999994</c:v>
                </c:pt>
                <c:pt idx="2">
                  <c:v>123.8</c:v>
                </c:pt>
                <c:pt idx="3">
                  <c:v>162.19999999999999</c:v>
                </c:pt>
                <c:pt idx="4">
                  <c:v>194.8</c:v>
                </c:pt>
                <c:pt idx="5">
                  <c:v>231.8</c:v>
                </c:pt>
                <c:pt idx="6">
                  <c:v>266.39999999999998</c:v>
                </c:pt>
                <c:pt idx="7">
                  <c:v>286</c:v>
                </c:pt>
                <c:pt idx="8">
                  <c:v>334.4</c:v>
                </c:pt>
                <c:pt idx="9">
                  <c:v>374.7</c:v>
                </c:pt>
                <c:pt idx="10">
                  <c:v>409.8</c:v>
                </c:pt>
                <c:pt idx="11">
                  <c:v>429.2</c:v>
                </c:pt>
              </c:numCache>
            </c:numRef>
          </c:val>
        </c:ser>
        <c:gapWidth val="14"/>
        <c:overlap val="56"/>
        <c:axId val="101065472"/>
        <c:axId val="101067392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  2015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359997308028804E-2"/>
                  <c:y val="-3.004243706420640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859829059829059E-2"/>
                  <c:y val="-2.7922670238557185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34.5</c:v>
                </c:pt>
                <c:pt idx="1">
                  <c:v>72.099999999999994</c:v>
                </c:pt>
                <c:pt idx="2">
                  <c:v>119.2</c:v>
                </c:pt>
                <c:pt idx="3">
                  <c:v>161.6</c:v>
                </c:pt>
                <c:pt idx="4">
                  <c:v>192.9</c:v>
                </c:pt>
                <c:pt idx="5">
                  <c:v>238.3</c:v>
                </c:pt>
                <c:pt idx="6">
                  <c:v>266.5</c:v>
                </c:pt>
                <c:pt idx="7">
                  <c:v>289</c:v>
                </c:pt>
                <c:pt idx="8">
                  <c:v>347.3</c:v>
                </c:pt>
                <c:pt idx="9">
                  <c:v>386.8</c:v>
                </c:pt>
              </c:numCache>
            </c:numRef>
          </c:val>
        </c:ser>
        <c:marker val="1"/>
        <c:axId val="101065472"/>
        <c:axId val="101067392"/>
      </c:lineChart>
      <c:dateAx>
        <c:axId val="101065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5877531462413329"/>
              <c:y val="0.95454218461165885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06739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101067392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74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101065472"/>
        <c:crosses val="autoZero"/>
        <c:crossBetween val="between"/>
        <c:majorUnit val="10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0.80068</cdr:x>
      <cdr:y>0.12559</cdr:y>
    </cdr:from>
    <cdr:to>
      <cdr:x>0.96934</cdr:x>
      <cdr:y>0.18565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435826" y="752449"/>
          <a:ext cx="1566325" cy="359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cross-border</a:t>
          </a:r>
          <a:r>
            <a:rPr lang="cs-CZ" sz="800" baseline="0">
              <a:latin typeface="Arial" pitchFamily="34" charset="0"/>
              <a:cs typeface="Arial" pitchFamily="34" charset="0"/>
            </a:rPr>
            <a:t> concept</a:t>
          </a:r>
          <a:endParaRPr lang="cs-CZ" sz="8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24"/>
  <sheetViews>
    <sheetView zoomScale="120" zoomScaleNormal="120" workbookViewId="0">
      <selection activeCell="F31" sqref="F31"/>
    </sheetView>
  </sheetViews>
  <sheetFormatPr defaultRowHeight="12"/>
  <cols>
    <col min="2" max="2" width="9.28515625" customWidth="1"/>
    <col min="3" max="3" width="6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9" t="s">
        <v>15</v>
      </c>
      <c r="B3" s="8">
        <v>34.5</v>
      </c>
      <c r="C3" s="8">
        <v>72.099999999999994</v>
      </c>
      <c r="D3" s="8">
        <v>119.2</v>
      </c>
      <c r="E3" s="8">
        <v>161.6</v>
      </c>
      <c r="F3" s="8">
        <v>192.9</v>
      </c>
      <c r="G3" s="8">
        <v>238.3</v>
      </c>
      <c r="H3" s="8">
        <v>266.5</v>
      </c>
      <c r="I3" s="8">
        <v>289</v>
      </c>
      <c r="J3" s="8">
        <v>347.3</v>
      </c>
      <c r="K3" s="8">
        <v>386.8</v>
      </c>
      <c r="L3" s="8"/>
      <c r="M3" s="8"/>
    </row>
    <row r="4" spans="1:13">
      <c r="A4" s="9" t="s">
        <v>13</v>
      </c>
      <c r="B4" s="8">
        <v>44.4</v>
      </c>
      <c r="C4" s="8">
        <v>76.099999999999994</v>
      </c>
      <c r="D4" s="8">
        <v>123.8</v>
      </c>
      <c r="E4" s="8">
        <v>162.19999999999999</v>
      </c>
      <c r="F4" s="8">
        <v>194.8</v>
      </c>
      <c r="G4" s="8">
        <v>231.8</v>
      </c>
      <c r="H4" s="8">
        <v>266.39999999999998</v>
      </c>
      <c r="I4" s="8">
        <v>286</v>
      </c>
      <c r="J4" s="8">
        <v>334.4</v>
      </c>
      <c r="K4" s="8">
        <v>374.7</v>
      </c>
      <c r="L4" s="8">
        <v>409.8</v>
      </c>
      <c r="M4" s="8">
        <v>429.2</v>
      </c>
    </row>
    <row r="5" spans="1:13">
      <c r="A5" s="3"/>
    </row>
    <row r="6" spans="1:13">
      <c r="A6" s="3"/>
    </row>
    <row r="7" spans="1:13">
      <c r="A7" s="3"/>
    </row>
    <row r="8" spans="1:13">
      <c r="A8" s="3" t="s">
        <v>15</v>
      </c>
      <c r="B8">
        <f t="shared" ref="B8:L8" si="0">ROUND(B11/1000,1)</f>
        <v>34.5</v>
      </c>
      <c r="C8">
        <f t="shared" si="0"/>
        <v>72.099999999999994</v>
      </c>
      <c r="D8">
        <f t="shared" si="0"/>
        <v>119.2</v>
      </c>
      <c r="E8">
        <f t="shared" si="0"/>
        <v>161.6</v>
      </c>
      <c r="F8">
        <f t="shared" si="0"/>
        <v>192.9</v>
      </c>
      <c r="G8">
        <f t="shared" si="0"/>
        <v>238.3</v>
      </c>
      <c r="H8">
        <f t="shared" si="0"/>
        <v>266.5</v>
      </c>
      <c r="I8">
        <f t="shared" si="0"/>
        <v>289</v>
      </c>
      <c r="J8">
        <f t="shared" si="0"/>
        <v>347.3</v>
      </c>
      <c r="K8">
        <f t="shared" si="0"/>
        <v>386.8</v>
      </c>
      <c r="L8">
        <f t="shared" si="0"/>
        <v>0</v>
      </c>
    </row>
    <row r="9" spans="1:13">
      <c r="A9" s="3" t="s">
        <v>13</v>
      </c>
      <c r="B9">
        <f t="shared" ref="B9:M9" si="1">ROUND(B12/1000,1)</f>
        <v>44.4</v>
      </c>
      <c r="C9">
        <f t="shared" si="1"/>
        <v>76.099999999999994</v>
      </c>
      <c r="D9">
        <f t="shared" si="1"/>
        <v>123.8</v>
      </c>
      <c r="E9">
        <f t="shared" si="1"/>
        <v>162.19999999999999</v>
      </c>
      <c r="F9">
        <f t="shared" si="1"/>
        <v>194.8</v>
      </c>
      <c r="G9">
        <f t="shared" si="1"/>
        <v>231.8</v>
      </c>
      <c r="H9">
        <f t="shared" si="1"/>
        <v>266.39999999999998</v>
      </c>
      <c r="I9">
        <f t="shared" si="1"/>
        <v>286</v>
      </c>
      <c r="J9">
        <f t="shared" si="1"/>
        <v>334.4</v>
      </c>
      <c r="K9">
        <f t="shared" si="1"/>
        <v>374.7</v>
      </c>
      <c r="L9">
        <f t="shared" si="1"/>
        <v>409.8</v>
      </c>
      <c r="M9">
        <f t="shared" si="1"/>
        <v>429.2</v>
      </c>
    </row>
    <row r="10" spans="1:13">
      <c r="A10" s="3"/>
    </row>
    <row r="11" spans="1:13">
      <c r="A11" s="3" t="s">
        <v>15</v>
      </c>
      <c r="B11" s="2">
        <f>B15</f>
        <v>34542</v>
      </c>
      <c r="C11" s="2">
        <f>SUM(B15:C15)</f>
        <v>72126</v>
      </c>
      <c r="D11" s="2">
        <f>SUM(B15:D15)</f>
        <v>119182</v>
      </c>
      <c r="E11" s="2">
        <f>SUM(B15:E15)</f>
        <v>161607</v>
      </c>
      <c r="F11" s="2">
        <f>SUM(B15:F15)</f>
        <v>192936</v>
      </c>
      <c r="G11" s="2">
        <f>SUM(B15:G15)</f>
        <v>238319</v>
      </c>
      <c r="H11" s="2">
        <f>SUM(B15:H15)</f>
        <v>266475</v>
      </c>
      <c r="I11" s="6">
        <f>IF(I15="","",SUM(B15:I15))</f>
        <v>288995</v>
      </c>
      <c r="J11" s="6">
        <f>IF(J15="","",SUM(B15:J15))</f>
        <v>347301</v>
      </c>
      <c r="K11" s="6">
        <f>IF(K15="","",SUM(B15:K15))</f>
        <v>386815</v>
      </c>
      <c r="L11" s="6"/>
      <c r="M11" s="6"/>
    </row>
    <row r="12" spans="1:13">
      <c r="A12" s="3" t="s">
        <v>13</v>
      </c>
      <c r="B12" s="2">
        <f>B16</f>
        <v>44403</v>
      </c>
      <c r="C12" s="6">
        <f>SUM(B16:C16)</f>
        <v>76111</v>
      </c>
      <c r="D12" s="6">
        <f>IF(D16="","",SUM(B16:D16))</f>
        <v>123821</v>
      </c>
      <c r="E12" s="6">
        <f>IF(E16="","",SUM(B16:E16))</f>
        <v>162247</v>
      </c>
      <c r="F12" s="6">
        <f>IF(F16="","",SUM(B16:F16))</f>
        <v>194786</v>
      </c>
      <c r="G12" s="6">
        <f>IF(G16="","",SUM(B16:G16))</f>
        <v>231755</v>
      </c>
      <c r="H12" s="6">
        <f>IF(H16="","",SUM(B16:H16))</f>
        <v>266404</v>
      </c>
      <c r="I12" s="6">
        <f>IF(I16="","",SUM(B16:I16))</f>
        <v>286033</v>
      </c>
      <c r="J12" s="6">
        <f>IF(J16="","",SUM(B16:J16))</f>
        <v>334379</v>
      </c>
      <c r="K12" s="6">
        <f>IF(K16="","",SUM(B16:K16))</f>
        <v>374730</v>
      </c>
      <c r="L12" s="6">
        <f>SUM(B16:L16)</f>
        <v>409834</v>
      </c>
      <c r="M12" s="6">
        <f>SUM(B16:M16)</f>
        <v>429195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 t="s">
        <v>15</v>
      </c>
      <c r="B15" s="1">
        <v>34542</v>
      </c>
      <c r="C15" s="1">
        <v>37584</v>
      </c>
      <c r="D15" s="1">
        <v>47056</v>
      </c>
      <c r="E15" s="1">
        <v>42425</v>
      </c>
      <c r="F15" s="1">
        <v>31329</v>
      </c>
      <c r="G15" s="1">
        <v>45383</v>
      </c>
      <c r="H15" s="1">
        <v>28156</v>
      </c>
      <c r="I15" s="1">
        <v>22520</v>
      </c>
      <c r="J15" s="1">
        <v>58306</v>
      </c>
      <c r="K15" s="1">
        <v>39514</v>
      </c>
      <c r="L15" s="1"/>
      <c r="M15" s="1"/>
    </row>
    <row r="16" spans="1:13">
      <c r="A16" s="3" t="s">
        <v>13</v>
      </c>
      <c r="B16" s="7">
        <v>44403</v>
      </c>
      <c r="C16" s="6">
        <v>31708</v>
      </c>
      <c r="D16" s="6">
        <v>47710</v>
      </c>
      <c r="E16" s="6">
        <v>38426</v>
      </c>
      <c r="F16" s="6">
        <v>32539</v>
      </c>
      <c r="G16" s="6">
        <v>36969</v>
      </c>
      <c r="H16" s="6">
        <v>34649</v>
      </c>
      <c r="I16" s="6">
        <v>19629</v>
      </c>
      <c r="J16" s="6">
        <v>48346</v>
      </c>
      <c r="K16" s="6">
        <v>40351</v>
      </c>
      <c r="L16" s="6">
        <v>35104</v>
      </c>
      <c r="M16" s="6">
        <v>19361</v>
      </c>
    </row>
    <row r="24" spans="1:1">
      <c r="A24" t="s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2015-08-28T09:17:08Z</cp:lastPrinted>
  <dcterms:created xsi:type="dcterms:W3CDTF">2012-11-09T07:11:28Z</dcterms:created>
  <dcterms:modified xsi:type="dcterms:W3CDTF">2015-12-03T08:27:01Z</dcterms:modified>
</cp:coreProperties>
</file>