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dak33691\Documents\Ročenka\02 Území a podnebí\02 DATA\"/>
    </mc:Choice>
  </mc:AlternateContent>
  <bookViews>
    <workbookView xWindow="0" yWindow="0" windowWidth="23040" windowHeight="8355"/>
  </bookViews>
  <sheets>
    <sheet name="a" sheetId="1" r:id="rId1"/>
  </sheets>
  <definedNames>
    <definedName name="_xlnm._FilterDatabase" localSheetId="0" hidden="1">a!$A$1:$H$97</definedName>
    <definedName name="_tab1">#N/A</definedName>
    <definedName name="_tab2">#N/A</definedName>
    <definedName name="_xlnm.Print_Titles" localSheetId="0">a!$1:$6</definedName>
  </definedNames>
  <calcPr calcId="162913"/>
</workbook>
</file>

<file path=xl/calcChain.xml><?xml version="1.0" encoding="utf-8"?>
<calcChain xmlns="http://schemas.openxmlformats.org/spreadsheetml/2006/main">
  <c r="C97" i="1" l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G7" i="1" s="1"/>
</calcChain>
</file>

<file path=xl/sharedStrings.xml><?xml version="1.0" encoding="utf-8"?>
<sst xmlns="http://schemas.openxmlformats.org/spreadsheetml/2006/main" count="114" uniqueCount="114">
  <si>
    <t>ÚZEMÍ A PODNEBÍ</t>
  </si>
  <si>
    <t>AREA AND CLIMATE</t>
  </si>
  <si>
    <t>Území, kraj, okres</t>
  </si>
  <si>
    <t>v tom</t>
  </si>
  <si>
    <t>Počet obcí</t>
  </si>
  <si>
    <t xml:space="preserve">muži </t>
  </si>
  <si>
    <t xml:space="preserve">ženy </t>
  </si>
  <si>
    <t xml:space="preserve">Males </t>
  </si>
  <si>
    <t xml:space="preserve">Females 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</si>
  <si>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</si>
  <si>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</si>
  <si>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</si>
  <si>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</si>
  <si>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</si>
  <si>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</si>
  <si>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</si>
  <si>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</si>
  <si>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Praha-východ</t>
  </si>
  <si>
    <t>Praha-západ</t>
  </si>
  <si>
    <t>Příbram</t>
  </si>
  <si>
    <t>Rakovník</t>
  </si>
  <si>
    <t>České Budějovice</t>
  </si>
  <si>
    <t>Český Krumlov</t>
  </si>
  <si>
    <t>Jindřichův Hradec</t>
  </si>
  <si>
    <t>Pelhřimov</t>
  </si>
  <si>
    <t>Písek</t>
  </si>
  <si>
    <t>Prachatice</t>
  </si>
  <si>
    <t>Strakonice</t>
  </si>
  <si>
    <t>Tábor</t>
  </si>
  <si>
    <t>Domažlice</t>
  </si>
  <si>
    <t>Cheb</t>
  </si>
  <si>
    <t>Karlovy Vary</t>
  </si>
  <si>
    <t>Klatovy</t>
  </si>
  <si>
    <t>Plzeň-město</t>
  </si>
  <si>
    <t>Plzeň-jih</t>
  </si>
  <si>
    <t>Plzeň-sever</t>
  </si>
  <si>
    <t>Rokycany</t>
  </si>
  <si>
    <t>Sokolov</t>
  </si>
  <si>
    <t>Tachov</t>
  </si>
  <si>
    <t>Česká Lípa</t>
  </si>
  <si>
    <t>Děčín</t>
  </si>
  <si>
    <t>Chomutov</t>
  </si>
  <si>
    <t>Jablonec nad Nisou</t>
  </si>
  <si>
    <t>Liberec</t>
  </si>
  <si>
    <t>Litoměřice</t>
  </si>
  <si>
    <t>Louny</t>
  </si>
  <si>
    <t>Most</t>
  </si>
  <si>
    <t>Teplice</t>
  </si>
  <si>
    <t>Ústí nad Labem</t>
  </si>
  <si>
    <t>Havlíčkův Brod</t>
  </si>
  <si>
    <t>Hradec Králové</t>
  </si>
  <si>
    <t>Chrudim</t>
  </si>
  <si>
    <t>Jičín</t>
  </si>
  <si>
    <t>Náchod</t>
  </si>
  <si>
    <t>Pardubice</t>
  </si>
  <si>
    <t>Rychnov nad Kněžnou</t>
  </si>
  <si>
    <t>Semily</t>
  </si>
  <si>
    <t>Svitavy</t>
  </si>
  <si>
    <t>Trutnov</t>
  </si>
  <si>
    <t>Ústí nad Orlicí</t>
  </si>
  <si>
    <t>Blansko</t>
  </si>
  <si>
    <t>Brno-město</t>
  </si>
  <si>
    <t>Brno-venkov</t>
  </si>
  <si>
    <t>Břeclav</t>
  </si>
  <si>
    <t>Hodonín</t>
  </si>
  <si>
    <t>Jihlava</t>
  </si>
  <si>
    <t>Kroměříž</t>
  </si>
  <si>
    <t>Prostějov</t>
  </si>
  <si>
    <t>Třebíč</t>
  </si>
  <si>
    <t>Uherské Hradiště</t>
  </si>
  <si>
    <t>Vyškov</t>
  </si>
  <si>
    <t>Zlín</t>
  </si>
  <si>
    <t>Znojmo</t>
  </si>
  <si>
    <t>Žďár nad Sázavou</t>
  </si>
  <si>
    <t>Bruntál</t>
  </si>
  <si>
    <t>Frýdek-Místek</t>
  </si>
  <si>
    <t>Jeseník</t>
  </si>
  <si>
    <t>Karviná</t>
  </si>
  <si>
    <t>Nový Jičín</t>
  </si>
  <si>
    <t>Opava</t>
  </si>
  <si>
    <t>Přerov</t>
  </si>
  <si>
    <t>Šumperk</t>
  </si>
  <si>
    <t>Vsetín</t>
  </si>
  <si>
    <t>Population</t>
  </si>
  <si>
    <t>Olomouc</t>
  </si>
  <si>
    <t>Number of
municipalities</t>
  </si>
  <si>
    <t>Počet 
obyvatel</t>
  </si>
  <si>
    <t>Ostrava-město</t>
  </si>
  <si>
    <t>Průměrný 
věk
(roky)</t>
  </si>
  <si>
    <r>
      <t xml:space="preserve">Česká republika
</t>
    </r>
    <r>
      <rPr>
        <b/>
        <i/>
        <sz val="8"/>
        <rFont val="Arial"/>
        <family val="2"/>
        <charset val="238"/>
      </rPr>
      <t>Czech Republic</t>
    </r>
  </si>
  <si>
    <t>Kraj Vysočina (R)</t>
  </si>
  <si>
    <r>
      <t>Rozloha</t>
    </r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
(km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)</t>
    </r>
  </si>
  <si>
    <r>
      <t>Hustota
obyvatelstva
na 1 km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</t>
    </r>
  </si>
  <si>
    <r>
      <t xml:space="preserve">Hlavní město Praha </t>
    </r>
    <r>
      <rPr>
        <b/>
        <i/>
        <sz val="8"/>
        <rFont val="Arial"/>
        <family val="2"/>
        <charset val="238"/>
      </rPr>
      <t>(R)</t>
    </r>
  </si>
  <si>
    <r>
      <t xml:space="preserve">Středočeský kraj </t>
    </r>
    <r>
      <rPr>
        <b/>
        <i/>
        <sz val="8"/>
        <rFont val="Arial"/>
        <family val="2"/>
        <charset val="238"/>
      </rPr>
      <t>(R)</t>
    </r>
  </si>
  <si>
    <r>
      <t xml:space="preserve">Jihočeský kraj </t>
    </r>
    <r>
      <rPr>
        <b/>
        <i/>
        <sz val="8"/>
        <rFont val="Arial"/>
        <family val="2"/>
        <charset val="238"/>
      </rPr>
      <t>(R</t>
    </r>
    <r>
      <rPr>
        <b/>
        <sz val="8"/>
        <rFont val="Arial"/>
        <family val="2"/>
        <charset val="238"/>
      </rPr>
      <t>)</t>
    </r>
  </si>
  <si>
    <r>
      <t xml:space="preserve">Plzeňský kraj </t>
    </r>
    <r>
      <rPr>
        <b/>
        <i/>
        <sz val="8"/>
        <rFont val="Arial"/>
        <family val="2"/>
        <charset val="238"/>
      </rPr>
      <t>(R)</t>
    </r>
  </si>
  <si>
    <r>
      <t xml:space="preserve">Karlovarský kraj </t>
    </r>
    <r>
      <rPr>
        <b/>
        <i/>
        <sz val="8"/>
        <rFont val="Arial"/>
        <family val="2"/>
        <charset val="238"/>
      </rPr>
      <t>(R)</t>
    </r>
  </si>
  <si>
    <r>
      <t xml:space="preserve">Ústecký kraj </t>
    </r>
    <r>
      <rPr>
        <b/>
        <i/>
        <sz val="8"/>
        <rFont val="Arial"/>
        <family val="2"/>
        <charset val="238"/>
      </rPr>
      <t>(R)</t>
    </r>
  </si>
  <si>
    <r>
      <t xml:space="preserve">1) </t>
    </r>
    <r>
      <rPr>
        <sz val="8"/>
        <rFont val="Arial"/>
        <family val="2"/>
        <charset val="238"/>
      </rPr>
      <t>Pramen: Český úřad zeměměřický a katastrální</t>
    </r>
  </si>
  <si>
    <r>
      <t xml:space="preserve">Liberecký kraj </t>
    </r>
    <r>
      <rPr>
        <b/>
        <i/>
        <sz val="8"/>
        <rFont val="Arial"/>
        <family val="2"/>
        <charset val="238"/>
      </rPr>
      <t>(R)</t>
    </r>
  </si>
  <si>
    <r>
      <t xml:space="preserve">Královéhradecký kraj </t>
    </r>
    <r>
      <rPr>
        <b/>
        <i/>
        <sz val="8"/>
        <rFont val="Arial"/>
        <family val="2"/>
        <charset val="238"/>
      </rPr>
      <t>(R)</t>
    </r>
  </si>
  <si>
    <r>
      <t xml:space="preserve">Pardubický kraj </t>
    </r>
    <r>
      <rPr>
        <b/>
        <i/>
        <sz val="8"/>
        <rFont val="Arial"/>
        <family val="2"/>
        <charset val="238"/>
      </rPr>
      <t>(R)</t>
    </r>
  </si>
  <si>
    <r>
      <t xml:space="preserve">Jihomoravský kraj </t>
    </r>
    <r>
      <rPr>
        <b/>
        <i/>
        <sz val="8"/>
        <rFont val="Arial"/>
        <family val="2"/>
        <charset val="238"/>
      </rPr>
      <t>(R)</t>
    </r>
  </si>
  <si>
    <r>
      <t xml:space="preserve">Olomoucký kraj </t>
    </r>
    <r>
      <rPr>
        <b/>
        <i/>
        <sz val="8"/>
        <rFont val="Arial"/>
        <family val="2"/>
        <charset val="238"/>
      </rPr>
      <t>(R)</t>
    </r>
  </si>
  <si>
    <r>
      <t xml:space="preserve">Zlínský kraj </t>
    </r>
    <r>
      <rPr>
        <b/>
        <i/>
        <sz val="8"/>
        <rFont val="Arial"/>
        <family val="2"/>
        <charset val="238"/>
      </rPr>
      <t>(R)</t>
    </r>
  </si>
  <si>
    <r>
      <t xml:space="preserve">Moravskoslezský kraj </t>
    </r>
    <r>
      <rPr>
        <b/>
        <i/>
        <sz val="8"/>
        <rFont val="Arial"/>
        <family val="2"/>
        <charset val="238"/>
      </rPr>
      <t>(R)</t>
    </r>
  </si>
  <si>
    <r>
      <t>Population
density
per km</t>
    </r>
    <r>
      <rPr>
        <i/>
        <vertAlign val="superscript"/>
        <sz val="8"/>
        <rFont val="Arial"/>
        <family val="2"/>
        <charset val="238"/>
      </rPr>
      <t xml:space="preserve">2 </t>
    </r>
  </si>
  <si>
    <r>
      <t>Area</t>
    </r>
    <r>
      <rPr>
        <i/>
        <vertAlign val="superscript"/>
        <sz val="8"/>
        <rFont val="Arial"/>
        <family val="2"/>
        <charset val="238"/>
      </rPr>
      <t xml:space="preserve">1)
</t>
    </r>
    <r>
      <rPr>
        <i/>
        <sz val="8"/>
        <rFont val="Arial"/>
        <family val="2"/>
        <charset val="238"/>
      </rPr>
      <t>(km</t>
    </r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>)</t>
    </r>
  </si>
  <si>
    <t>Territorial unit, Region (R), 
District</t>
  </si>
  <si>
    <t>Mean 
age
(years)</t>
  </si>
  <si>
    <r>
      <t>1)</t>
    </r>
    <r>
      <rPr>
        <i/>
        <sz val="8"/>
        <rFont val="Arial"/>
        <family val="2"/>
        <charset val="238"/>
      </rPr>
      <t xml:space="preserve"> Source: Czech Office for Surveying, Mapping and Cadastre</t>
    </r>
  </si>
  <si>
    <r>
      <t>2-3  Rozloha území České republiky, počet obyvatel, hustota obyvatelstva na 1 km</t>
    </r>
    <r>
      <rPr>
        <b/>
        <vertAlign val="superscript"/>
        <sz val="10"/>
        <rFont val="Arial"/>
        <family val="2"/>
        <charset val="238"/>
      </rPr>
      <t>2</t>
    </r>
    <r>
      <rPr>
        <b/>
        <sz val="10"/>
        <rFont val="Arial"/>
        <family val="2"/>
        <charset val="238"/>
      </rPr>
      <t xml:space="preserve"> a počet 
       obcí v územním členění k 31. 12. 2022</t>
    </r>
  </si>
  <si>
    <r>
      <t xml:space="preserve">       Territory of the Czech Republic, its area, population, population density per km</t>
    </r>
    <r>
      <rPr>
        <i/>
        <vertAlign val="superscript"/>
        <sz val="10"/>
        <rFont val="Arial"/>
        <family val="2"/>
        <charset val="238"/>
      </rPr>
      <t xml:space="preserve">2 </t>
    </r>
    <r>
      <rPr>
        <i/>
        <sz val="10"/>
        <rFont val="Arial"/>
        <family val="2"/>
        <charset val="238"/>
      </rPr>
      <t>and the number 
       of municipalities by territorial unit as at 31 December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</si>
</sst>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#,##0\ &quot;Kč&quot;;\-#,##0\ &quot;Kč&quot;"/>
    <numFmt numFmtId="164" formatCode="#,##0.0"/>
    <numFmt numFmtId="165" formatCode="#,##0.00000"/>
    <numFmt numFmtId="166" formatCode="#,##0.0000"/>
    <numFmt numFmtId="167" formatCode="#,##0_ ;\-#,##0\ "/>
    <numFmt numFmtId="168" formatCode="#,##0.0_ ;\-#,##0.0\ "/>
  </numFmts>
  <fonts count="16" x14ac:knownFonts="1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 CE"/>
      <charset val="238"/>
    </font>
    <font>
      <b/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i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b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8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8">
    <xf numFmtId="0" fontId="0" fillId="0" borderId="0" applyBorder="0" applyProtection="0">
      <alignment vertical="top"/>
    </xf>
    <xf numFmtId="0" fontId="3" fillId="2" borderId="1" applyNumberFormat="0" applyFont="0" applyFill="0" applyAlignment="0" applyProtection="0"/>
    <xf numFmtId="0" fontId="3" fillId="2" borderId="0" applyFont="0" applyFill="0" applyBorder="0" applyAlignment="0" applyProtection="0"/>
    <xf numFmtId="3" fontId="3" fillId="2" borderId="0" applyFont="0" applyFill="0" applyBorder="0" applyAlignment="0" applyProtection="0"/>
    <xf numFmtId="5" fontId="3" fillId="2" borderId="0" applyFont="0" applyFill="0" applyBorder="0" applyAlignment="0" applyProtection="0"/>
    <xf numFmtId="2" fontId="3" fillId="2" borderId="0" applyFont="0" applyFill="0" applyBorder="0" applyAlignment="0" applyProtection="0"/>
    <xf numFmtId="0" fontId="1" fillId="2" borderId="0" applyNumberFormat="0" applyFill="0" applyBorder="0" applyAlignment="0" applyProtection="0"/>
    <xf numFmtId="0" fontId="2" fillId="2" borderId="0" applyNumberFormat="0" applyFill="0" applyBorder="0" applyAlignment="0" applyProtection="0"/>
  </cellStyleXfs>
  <cellXfs count="60">
    <xf numFmtId="0" fontId="0" fillId="0" borderId="0" xfId="0">
      <alignment vertical="top"/>
    </xf>
    <xf numFmtId="0" fontId="5" fillId="0" borderId="0" xfId="0" applyFont="1" applyFill="1" applyAlignment="1" applyProtection="1"/>
    <xf numFmtId="0" fontId="11" fillId="0" borderId="2" xfId="0" applyFont="1" applyFill="1" applyBorder="1" applyAlignment="1" applyProtection="1">
      <alignment horizontal="centerContinuous" vertical="center"/>
    </xf>
    <xf numFmtId="0" fontId="11" fillId="0" borderId="3" xfId="0" applyFont="1" applyFill="1" applyBorder="1" applyAlignment="1" applyProtection="1">
      <alignment horizontal="centerContinuous"/>
    </xf>
    <xf numFmtId="0" fontId="11" fillId="0" borderId="4" xfId="0" applyFont="1" applyFill="1" applyBorder="1" applyAlignment="1" applyProtection="1">
      <alignment horizontal="center" vertical="center"/>
    </xf>
    <xf numFmtId="0" fontId="11" fillId="0" borderId="5" xfId="0" applyFont="1" applyFill="1" applyBorder="1" applyAlignment="1" applyProtection="1">
      <alignment horizontal="center" vertical="center"/>
    </xf>
    <xf numFmtId="166" fontId="13" fillId="0" borderId="7" xfId="0" applyNumberFormat="1" applyFont="1" applyFill="1" applyBorder="1" applyAlignment="1" applyProtection="1">
      <alignment horizontal="center" vertical="center" wrapText="1"/>
    </xf>
    <xf numFmtId="0" fontId="13" fillId="0" borderId="7" xfId="0" applyFont="1" applyFill="1" applyBorder="1" applyAlignment="1" applyProtection="1">
      <alignment horizontal="center" vertical="center" wrapText="1"/>
    </xf>
    <xf numFmtId="0" fontId="13" fillId="0" borderId="8" xfId="0" applyFont="1" applyFill="1" applyBorder="1" applyAlignment="1" applyProtection="1">
      <alignment horizontal="center" vertical="center" wrapText="1"/>
    </xf>
    <xf numFmtId="1" fontId="13" fillId="0" borderId="7" xfId="0" applyNumberFormat="1" applyFont="1" applyFill="1" applyBorder="1" applyAlignment="1" applyProtection="1">
      <alignment horizontal="center" vertical="center" wrapText="1"/>
    </xf>
    <xf numFmtId="0" fontId="15" fillId="0" borderId="9" xfId="0" applyFont="1" applyFill="1" applyBorder="1" applyAlignment="1" applyProtection="1">
      <alignment horizontal="left" wrapText="1"/>
    </xf>
    <xf numFmtId="0" fontId="15" fillId="0" borderId="10" xfId="0" applyFont="1" applyFill="1" applyBorder="1" applyAlignment="1" applyProtection="1"/>
    <xf numFmtId="0" fontId="11" fillId="0" borderId="10" xfId="0" applyFont="1" applyFill="1" applyBorder="1" applyAlignment="1" applyProtection="1">
      <alignment horizontal="left" indent="1"/>
    </xf>
    <xf numFmtId="0" fontId="15" fillId="0" borderId="10" xfId="0" applyFont="1" applyFill="1" applyBorder="1" applyAlignment="1" applyProtection="1">
      <alignment wrapText="1"/>
    </xf>
    <xf numFmtId="0" fontId="11" fillId="0" borderId="10" xfId="0" applyFont="1" applyFill="1" applyBorder="1" applyAlignment="1" applyProtection="1">
      <alignment horizontal="left" wrapText="1" indent="1"/>
    </xf>
    <xf numFmtId="0" fontId="6" fillId="0" borderId="0" xfId="0" applyFont="1" applyFill="1" applyAlignment="1" applyProtection="1">
      <alignment horizontal="right"/>
    </xf>
    <xf numFmtId="167" fontId="15" fillId="0" borderId="16" xfId="0" applyNumberFormat="1" applyFont="1" applyFill="1" applyBorder="1" applyAlignment="1" applyProtection="1"/>
    <xf numFmtId="168" fontId="15" fillId="0" borderId="16" xfId="0" applyNumberFormat="1" applyFont="1" applyFill="1" applyBorder="1" applyAlignment="1" applyProtection="1"/>
    <xf numFmtId="167" fontId="15" fillId="0" borderId="17" xfId="0" applyNumberFormat="1" applyFont="1" applyFill="1" applyBorder="1" applyAlignment="1" applyProtection="1"/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/>
    <xf numFmtId="0" fontId="11" fillId="0" borderId="0" xfId="0" applyFont="1" applyFill="1" applyAlignment="1" applyProtection="1"/>
    <xf numFmtId="0" fontId="4" fillId="0" borderId="0" xfId="0" applyFont="1" applyFill="1" applyAlignment="1" applyProtection="1"/>
    <xf numFmtId="0" fontId="13" fillId="0" borderId="0" xfId="0" applyFont="1" applyFill="1" applyAlignment="1" applyProtection="1"/>
    <xf numFmtId="0" fontId="11" fillId="0" borderId="0" xfId="0" applyFont="1" applyFill="1" applyBorder="1" applyAlignment="1" applyProtection="1">
      <alignment horizontal="left" indent="1"/>
    </xf>
    <xf numFmtId="166" fontId="11" fillId="0" borderId="0" xfId="0" applyNumberFormat="1" applyFont="1" applyFill="1" applyBorder="1" applyAlignment="1" applyProtection="1"/>
    <xf numFmtId="3" fontId="11" fillId="0" borderId="0" xfId="0" applyNumberFormat="1" applyFont="1" applyFill="1" applyBorder="1" applyAlignment="1" applyProtection="1"/>
    <xf numFmtId="164" fontId="11" fillId="0" borderId="0" xfId="0" applyNumberFormat="1" applyFont="1" applyFill="1" applyBorder="1" applyAlignment="1" applyProtection="1"/>
    <xf numFmtId="1" fontId="11" fillId="0" borderId="0" xfId="0" applyNumberFormat="1" applyFont="1" applyFill="1" applyBorder="1" applyAlignment="1" applyProtection="1"/>
    <xf numFmtId="0" fontId="11" fillId="0" borderId="0" xfId="0" applyFont="1" applyFill="1" applyBorder="1" applyProtection="1">
      <alignment vertical="top"/>
    </xf>
    <xf numFmtId="165" fontId="11" fillId="0" borderId="0" xfId="0" applyNumberFormat="1" applyFont="1" applyFill="1" applyAlignment="1" applyProtection="1">
      <alignment vertical="center"/>
    </xf>
    <xf numFmtId="165" fontId="7" fillId="0" borderId="0" xfId="0" applyNumberFormat="1" applyFont="1" applyFill="1" applyAlignment="1" applyProtection="1">
      <alignment vertical="center"/>
    </xf>
    <xf numFmtId="167" fontId="11" fillId="0" borderId="16" xfId="0" applyNumberFormat="1" applyFont="1" applyFill="1" applyBorder="1" applyAlignment="1" applyProtection="1"/>
    <xf numFmtId="167" fontId="11" fillId="0" borderId="17" xfId="0" applyNumberFormat="1" applyFont="1" applyFill="1" applyBorder="1" applyAlignment="1" applyProtection="1"/>
    <xf numFmtId="0" fontId="13" fillId="0" borderId="6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/>
    <xf numFmtId="0" fontId="5" fillId="0" borderId="0" xfId="0" applyFont="1" applyFill="1" applyAlignment="1" applyProtection="1">
      <alignment wrapText="1"/>
    </xf>
    <xf numFmtId="167" fontId="11" fillId="0" borderId="0" xfId="0" applyNumberFormat="1" applyFont="1" applyFill="1" applyBorder="1" applyAlignment="1"/>
    <xf numFmtId="0" fontId="14" fillId="0" borderId="0" xfId="0" applyFont="1" applyFill="1" applyAlignment="1" applyProtection="1">
      <alignment horizontal="right"/>
    </xf>
    <xf numFmtId="0" fontId="12" fillId="0" borderId="0" xfId="0" applyFont="1" applyFill="1" applyAlignment="1" applyProtection="1"/>
    <xf numFmtId="3" fontId="11" fillId="0" borderId="0" xfId="0" applyNumberFormat="1" applyFont="1" applyFill="1" applyAlignment="1" applyProtection="1">
      <alignment vertical="center"/>
    </xf>
    <xf numFmtId="167" fontId="15" fillId="0" borderId="0" xfId="0" applyNumberFormat="1" applyFont="1" applyFill="1" applyAlignment="1" applyProtection="1"/>
    <xf numFmtId="0" fontId="5" fillId="0" borderId="0" xfId="0" applyFont="1" applyFill="1" applyAlignment="1" applyProtection="1">
      <alignment wrapText="1"/>
    </xf>
    <xf numFmtId="0" fontId="9" fillId="0" borderId="0" xfId="0" applyFont="1" applyFill="1" applyAlignment="1" applyProtection="1">
      <alignment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11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166" fontId="11" fillId="0" borderId="13" xfId="0" applyNumberFormat="1" applyFont="1" applyFill="1" applyBorder="1" applyAlignment="1" applyProtection="1">
      <alignment horizontal="center" vertical="center" wrapText="1"/>
    </xf>
    <xf numFmtId="166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1" fillId="0" borderId="14" xfId="0" applyFont="1" applyFill="1" applyBorder="1" applyAlignment="1" applyProtection="1">
      <alignment horizontal="center" vertical="center" wrapText="1"/>
    </xf>
    <xf numFmtId="0" fontId="11" fillId="0" borderId="15" xfId="0" applyFont="1" applyFill="1" applyBorder="1" applyAlignment="1" applyProtection="1">
      <alignment horizontal="center" vertical="center" wrapText="1"/>
    </xf>
    <xf numFmtId="1" fontId="11" fillId="0" borderId="13" xfId="0" applyNumberFormat="1" applyFont="1" applyFill="1" applyBorder="1" applyAlignment="1" applyProtection="1">
      <alignment horizontal="center" vertical="center" wrapText="1"/>
    </xf>
    <xf numFmtId="1" fontId="11" fillId="0" borderId="11" xfId="0" applyNumberFormat="1" applyFont="1" applyFill="1" applyBorder="1" applyAlignment="1" applyProtection="1">
      <alignment horizontal="center" vertical="center" wrapText="1"/>
    </xf>
    <xf numFmtId="168" fontId="11" fillId="0" borderId="16" xfId="0" applyNumberFormat="1" applyFont="1" applyFill="1" applyBorder="1" applyAlignment="1" applyProtection="1"/>
  </cellXfs>
  <cellStyles count="8">
    <cellStyle name="Celkem" xfId="1" builtinId="25" customBuiltin="1"/>
    <cellStyle name="Datum" xfId="2"/>
    <cellStyle name="Finanční0" xfId="3"/>
    <cellStyle name="Měna0" xfId="4"/>
    <cellStyle name="Normální" xfId="0" builtinId="0"/>
    <cellStyle name="Pevný" xfId="5"/>
    <cellStyle name="Záhlaví 1" xfId="6"/>
    <cellStyle name="Záhlaví 2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F3E9F3"/>
      <rgbColor rgb="00CC99FF"/>
      <rgbColor rgb="00D5F5D5"/>
      <rgbColor rgb="003366FF"/>
      <rgbColor rgb="0033CCCC"/>
      <rgbColor rgb="00339933"/>
      <rgbColor rgb="0066A527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1"/>
  <sheetViews>
    <sheetView tabSelected="1" zoomScaleNormal="100" workbookViewId="0"/>
  </sheetViews>
  <sheetFormatPr defaultColWidth="9.7109375" defaultRowHeight="12.75" x14ac:dyDescent="0.2"/>
  <cols>
    <col min="1" max="1" width="21" style="20" customWidth="1"/>
    <col min="2" max="2" width="9.28515625" style="34" customWidth="1"/>
    <col min="3" max="3" width="9.28515625" style="20" customWidth="1"/>
    <col min="4" max="5" width="8.7109375" style="20" customWidth="1"/>
    <col min="6" max="6" width="9.28515625" style="20" customWidth="1"/>
    <col min="7" max="7" width="9.7109375" style="20" customWidth="1"/>
    <col min="8" max="8" width="11" style="20" customWidth="1"/>
    <col min="9" max="16384" width="9.7109375" style="20"/>
  </cols>
  <sheetData>
    <row r="1" spans="1:17" s="19" customFormat="1" ht="15" customHeight="1" x14ac:dyDescent="0.2">
      <c r="A1" s="39" t="s">
        <v>0</v>
      </c>
      <c r="B1" s="39"/>
      <c r="C1" s="39"/>
      <c r="D1" s="1"/>
      <c r="E1" s="1"/>
      <c r="F1" s="1"/>
      <c r="H1" s="15" t="s">
        <v>1</v>
      </c>
    </row>
    <row r="2" spans="1:17" s="19" customFormat="1" ht="27" customHeight="1" x14ac:dyDescent="0.2">
      <c r="A2" s="45" t="s">
        <v>112</v>
      </c>
      <c r="B2" s="45"/>
      <c r="C2" s="45"/>
      <c r="D2" s="45"/>
      <c r="E2" s="45"/>
      <c r="F2" s="45"/>
      <c r="G2" s="45"/>
      <c r="H2" s="45"/>
    </row>
    <row r="3" spans="1:17" ht="30" customHeight="1" thickBot="1" x14ac:dyDescent="0.25">
      <c r="A3" s="46" t="s">
        <v>113</v>
      </c>
      <c r="B3" s="46"/>
      <c r="C3" s="46"/>
      <c r="D3" s="46"/>
      <c r="E3" s="46"/>
      <c r="F3" s="46"/>
      <c r="G3" s="46"/>
      <c r="H3" s="46"/>
    </row>
    <row r="4" spans="1:17" s="21" customFormat="1" ht="15" customHeight="1" x14ac:dyDescent="0.2">
      <c r="A4" s="49" t="s">
        <v>2</v>
      </c>
      <c r="B4" s="51" t="s">
        <v>91</v>
      </c>
      <c r="C4" s="53" t="s">
        <v>86</v>
      </c>
      <c r="D4" s="2" t="s">
        <v>3</v>
      </c>
      <c r="E4" s="3"/>
      <c r="F4" s="55" t="s">
        <v>88</v>
      </c>
      <c r="G4" s="57" t="s">
        <v>92</v>
      </c>
      <c r="H4" s="47" t="s">
        <v>4</v>
      </c>
    </row>
    <row r="5" spans="1:17" s="21" customFormat="1" ht="18.75" customHeight="1" x14ac:dyDescent="0.2">
      <c r="A5" s="50"/>
      <c r="B5" s="52"/>
      <c r="C5" s="54"/>
      <c r="D5" s="4" t="s">
        <v>5</v>
      </c>
      <c r="E5" s="5" t="s">
        <v>6</v>
      </c>
      <c r="F5" s="56"/>
      <c r="G5" s="58"/>
      <c r="H5" s="48"/>
    </row>
    <row r="6" spans="1:17" s="22" customFormat="1" ht="41.25" customHeight="1" thickBot="1" x14ac:dyDescent="0.25">
      <c r="A6" s="37" t="s">
        <v>109</v>
      </c>
      <c r="B6" s="6" t="s">
        <v>108</v>
      </c>
      <c r="C6" s="7" t="s">
        <v>83</v>
      </c>
      <c r="D6" s="8" t="s">
        <v>7</v>
      </c>
      <c r="E6" s="8" t="s">
        <v>8</v>
      </c>
      <c r="F6" s="7" t="s">
        <v>110</v>
      </c>
      <c r="G6" s="9" t="s">
        <v>107</v>
      </c>
      <c r="H6" s="7" t="s">
        <v>85</v>
      </c>
    </row>
    <row r="7" spans="1:17" s="23" customFormat="1" ht="26.25" customHeight="1" x14ac:dyDescent="0.2">
      <c r="A7" s="10" t="s">
        <v>89</v>
      </c>
      <c r="B7" s="16">
        <v>78871.466973999995</v>
      </c>
      <c r="C7" s="16">
        <f>D7+E7</f>
        <v>10827529</v>
      </c>
      <c r="D7" s="16">
        <v>5308523</v>
      </c>
      <c r="E7" s="16">
        <v>5519006</v>
      </c>
      <c r="F7" s="17">
        <v>42.606897427843414</v>
      </c>
      <c r="G7" s="16">
        <f>C7/B7</f>
        <v>137.28068483332888</v>
      </c>
      <c r="H7" s="18">
        <v>6258</v>
      </c>
      <c r="I7" s="44"/>
      <c r="K7" s="44"/>
      <c r="L7" s="44"/>
      <c r="M7" s="44"/>
      <c r="N7" s="44"/>
      <c r="O7" s="44"/>
      <c r="P7" s="44"/>
      <c r="Q7" s="44"/>
    </row>
    <row r="8" spans="1:17" s="23" customFormat="1" ht="15" customHeight="1" x14ac:dyDescent="0.2">
      <c r="A8" s="11" t="s">
        <v>93</v>
      </c>
      <c r="B8" s="16">
        <v>496.20716199999981</v>
      </c>
      <c r="C8" s="16">
        <f t="shared" ref="C8:C71" si="0">D8+E8</f>
        <v>1357326</v>
      </c>
      <c r="D8" s="16">
        <v>656382</v>
      </c>
      <c r="E8" s="16">
        <v>700944</v>
      </c>
      <c r="F8" s="17">
        <v>41.686760586623997</v>
      </c>
      <c r="G8" s="16">
        <v>2735.4018723333147</v>
      </c>
      <c r="H8" s="18">
        <v>1</v>
      </c>
      <c r="I8" s="44"/>
      <c r="K8" s="44"/>
      <c r="L8" s="44"/>
      <c r="M8" s="44"/>
      <c r="N8" s="44"/>
      <c r="O8" s="44"/>
      <c r="P8" s="44"/>
      <c r="Q8" s="44"/>
    </row>
    <row r="9" spans="1:17" s="23" customFormat="1" ht="15" customHeight="1" x14ac:dyDescent="0.2">
      <c r="A9" s="11" t="s">
        <v>94</v>
      </c>
      <c r="B9" s="16">
        <v>10928.505335</v>
      </c>
      <c r="C9" s="16">
        <f t="shared" si="0"/>
        <v>1439391</v>
      </c>
      <c r="D9" s="16">
        <v>707185</v>
      </c>
      <c r="E9" s="16">
        <v>732206</v>
      </c>
      <c r="F9" s="17">
        <v>41.304137305290915</v>
      </c>
      <c r="G9" s="16">
        <v>131.70977694361898</v>
      </c>
      <c r="H9" s="18">
        <v>1144</v>
      </c>
      <c r="I9" s="44"/>
      <c r="K9" s="44"/>
      <c r="L9" s="44"/>
      <c r="M9" s="44"/>
      <c r="N9" s="44"/>
      <c r="O9" s="44"/>
      <c r="P9" s="44"/>
      <c r="Q9" s="44"/>
    </row>
    <row r="10" spans="1:17" s="24" customFormat="1" ht="12" customHeight="1" x14ac:dyDescent="0.2">
      <c r="A10" s="12" t="s">
        <v>9</v>
      </c>
      <c r="B10" s="35">
        <v>1474.9093819999998</v>
      </c>
      <c r="C10" s="35">
        <f t="shared" si="0"/>
        <v>102228</v>
      </c>
      <c r="D10" s="35">
        <v>50369</v>
      </c>
      <c r="E10" s="35">
        <v>51859</v>
      </c>
      <c r="F10" s="59">
        <v>42.57013734006339</v>
      </c>
      <c r="G10" s="35">
        <v>69.311376853117082</v>
      </c>
      <c r="H10" s="36">
        <v>114</v>
      </c>
      <c r="I10" s="44"/>
      <c r="K10" s="44"/>
      <c r="L10" s="44"/>
      <c r="M10" s="44"/>
      <c r="N10" s="44"/>
      <c r="O10" s="44"/>
      <c r="P10" s="44"/>
      <c r="Q10" s="44"/>
    </row>
    <row r="11" spans="1:17" s="24" customFormat="1" ht="12" customHeight="1" x14ac:dyDescent="0.2">
      <c r="A11" s="12" t="s">
        <v>10</v>
      </c>
      <c r="B11" s="35">
        <v>703.63723699999991</v>
      </c>
      <c r="C11" s="35">
        <f t="shared" si="0"/>
        <v>100517</v>
      </c>
      <c r="D11" s="35">
        <v>49556</v>
      </c>
      <c r="E11" s="35">
        <v>50961</v>
      </c>
      <c r="F11" s="59">
        <v>41.179258234925435</v>
      </c>
      <c r="G11" s="35">
        <v>142.85344025930226</v>
      </c>
      <c r="H11" s="36">
        <v>85</v>
      </c>
      <c r="I11" s="44"/>
      <c r="K11" s="44"/>
      <c r="L11" s="44"/>
      <c r="M11" s="44"/>
      <c r="N11" s="44"/>
      <c r="O11" s="44"/>
      <c r="P11" s="44"/>
      <c r="Q11" s="44"/>
    </row>
    <row r="12" spans="1:17" s="24" customFormat="1" ht="12" customHeight="1" x14ac:dyDescent="0.2">
      <c r="A12" s="12" t="s">
        <v>11</v>
      </c>
      <c r="B12" s="35">
        <v>719.65159399999993</v>
      </c>
      <c r="C12" s="35">
        <f t="shared" si="0"/>
        <v>168708</v>
      </c>
      <c r="D12" s="35">
        <v>82182</v>
      </c>
      <c r="E12" s="35">
        <v>86526</v>
      </c>
      <c r="F12" s="59">
        <v>42.198473101453402</v>
      </c>
      <c r="G12" s="35">
        <v>234.43010674412542</v>
      </c>
      <c r="H12" s="36">
        <v>100</v>
      </c>
      <c r="I12" s="44"/>
      <c r="K12" s="44"/>
      <c r="L12" s="44"/>
      <c r="M12" s="44"/>
      <c r="N12" s="44"/>
      <c r="O12" s="44"/>
      <c r="P12" s="44"/>
      <c r="Q12" s="44"/>
    </row>
    <row r="13" spans="1:17" s="24" customFormat="1" ht="12" customHeight="1" x14ac:dyDescent="0.2">
      <c r="A13" s="12" t="s">
        <v>12</v>
      </c>
      <c r="B13" s="35">
        <v>747.60531899999978</v>
      </c>
      <c r="C13" s="35">
        <f t="shared" si="0"/>
        <v>107268</v>
      </c>
      <c r="D13" s="35">
        <v>53109</v>
      </c>
      <c r="E13" s="35">
        <v>54159</v>
      </c>
      <c r="F13" s="59">
        <v>41.688499832195994</v>
      </c>
      <c r="G13" s="35">
        <v>143.48212522548951</v>
      </c>
      <c r="H13" s="36">
        <v>90</v>
      </c>
      <c r="I13" s="44"/>
      <c r="K13" s="44"/>
      <c r="L13" s="44"/>
      <c r="M13" s="44"/>
      <c r="N13" s="44"/>
      <c r="O13" s="44"/>
      <c r="P13" s="44"/>
      <c r="Q13" s="44"/>
    </row>
    <row r="14" spans="1:17" s="24" customFormat="1" ht="12" customHeight="1" x14ac:dyDescent="0.2">
      <c r="A14" s="12" t="s">
        <v>13</v>
      </c>
      <c r="B14" s="35">
        <v>917.34750500000007</v>
      </c>
      <c r="C14" s="35">
        <f t="shared" si="0"/>
        <v>78072</v>
      </c>
      <c r="D14" s="35">
        <v>38587</v>
      </c>
      <c r="E14" s="35">
        <v>39485</v>
      </c>
      <c r="F14" s="59">
        <v>43.139986166615429</v>
      </c>
      <c r="G14" s="35">
        <v>85.106243353220862</v>
      </c>
      <c r="H14" s="36">
        <v>88</v>
      </c>
      <c r="I14" s="44"/>
      <c r="K14" s="44"/>
      <c r="L14" s="44"/>
      <c r="M14" s="44"/>
      <c r="N14" s="44"/>
      <c r="O14" s="44"/>
      <c r="P14" s="44"/>
      <c r="Q14" s="44"/>
    </row>
    <row r="15" spans="1:17" s="24" customFormat="1" ht="12" customHeight="1" x14ac:dyDescent="0.2">
      <c r="A15" s="12" t="s">
        <v>14</v>
      </c>
      <c r="B15" s="35">
        <v>701.06998899999996</v>
      </c>
      <c r="C15" s="35">
        <f t="shared" si="0"/>
        <v>113100</v>
      </c>
      <c r="D15" s="35">
        <v>55735</v>
      </c>
      <c r="E15" s="35">
        <v>57365</v>
      </c>
      <c r="F15" s="59">
        <v>41.509053934571178</v>
      </c>
      <c r="G15" s="35">
        <v>161.32483457368477</v>
      </c>
      <c r="H15" s="36">
        <v>69</v>
      </c>
      <c r="I15" s="44"/>
      <c r="K15" s="44"/>
      <c r="L15" s="44"/>
      <c r="M15" s="44"/>
      <c r="N15" s="44"/>
      <c r="O15" s="44"/>
      <c r="P15" s="44"/>
      <c r="Q15" s="44"/>
    </row>
    <row r="16" spans="1:17" s="24" customFormat="1" ht="12" customHeight="1" x14ac:dyDescent="0.2">
      <c r="A16" s="12" t="s">
        <v>15</v>
      </c>
      <c r="B16" s="35">
        <v>1022.8766620000001</v>
      </c>
      <c r="C16" s="35">
        <f t="shared" si="0"/>
        <v>133876</v>
      </c>
      <c r="D16" s="35">
        <v>66573</v>
      </c>
      <c r="E16" s="35">
        <v>67303</v>
      </c>
      <c r="F16" s="59">
        <v>41.537452568048046</v>
      </c>
      <c r="G16" s="35">
        <v>130.88185992848469</v>
      </c>
      <c r="H16" s="36">
        <v>120</v>
      </c>
      <c r="I16" s="44"/>
      <c r="K16" s="44"/>
      <c r="L16" s="44"/>
      <c r="M16" s="44"/>
      <c r="N16" s="44"/>
      <c r="O16" s="44"/>
      <c r="P16" s="44"/>
      <c r="Q16" s="44"/>
    </row>
    <row r="17" spans="1:17" s="24" customFormat="1" ht="12" customHeight="1" x14ac:dyDescent="0.2">
      <c r="A17" s="12" t="s">
        <v>16</v>
      </c>
      <c r="B17" s="35">
        <v>846.40154299999961</v>
      </c>
      <c r="C17" s="35">
        <f t="shared" si="0"/>
        <v>105463</v>
      </c>
      <c r="D17" s="35">
        <v>51557</v>
      </c>
      <c r="E17" s="35">
        <v>53906</v>
      </c>
      <c r="F17" s="59">
        <v>41.299048007358031</v>
      </c>
      <c r="G17" s="35">
        <v>124.60161594955888</v>
      </c>
      <c r="H17" s="36">
        <v>86</v>
      </c>
      <c r="I17" s="44"/>
      <c r="K17" s="44"/>
      <c r="L17" s="44"/>
      <c r="M17" s="44"/>
      <c r="N17" s="44"/>
      <c r="O17" s="44"/>
      <c r="P17" s="44"/>
      <c r="Q17" s="44"/>
    </row>
    <row r="18" spans="1:17" s="24" customFormat="1" ht="12" customHeight="1" x14ac:dyDescent="0.2">
      <c r="A18" s="12" t="s">
        <v>17</v>
      </c>
      <c r="B18" s="35">
        <v>755.45381299999997</v>
      </c>
      <c r="C18" s="35">
        <f t="shared" si="0"/>
        <v>198312</v>
      </c>
      <c r="D18" s="35">
        <v>97189</v>
      </c>
      <c r="E18" s="35">
        <v>101123</v>
      </c>
      <c r="F18" s="59">
        <v>38.763977974101415</v>
      </c>
      <c r="G18" s="35">
        <v>262.50711372079604</v>
      </c>
      <c r="H18" s="36">
        <v>110</v>
      </c>
      <c r="I18" s="44"/>
      <c r="K18" s="44"/>
      <c r="L18" s="44"/>
      <c r="M18" s="44"/>
      <c r="N18" s="44"/>
      <c r="O18" s="44"/>
      <c r="P18" s="44"/>
      <c r="Q18" s="44"/>
    </row>
    <row r="19" spans="1:17" s="24" customFormat="1" ht="12" customHeight="1" x14ac:dyDescent="0.2">
      <c r="A19" s="12" t="s">
        <v>18</v>
      </c>
      <c r="B19" s="35">
        <v>580.350641</v>
      </c>
      <c r="C19" s="35">
        <f t="shared" si="0"/>
        <v>158235</v>
      </c>
      <c r="D19" s="35">
        <v>76953</v>
      </c>
      <c r="E19" s="35">
        <v>81282</v>
      </c>
      <c r="F19" s="59">
        <v>39.262062754763484</v>
      </c>
      <c r="G19" s="35">
        <v>272.65413152184317</v>
      </c>
      <c r="H19" s="36">
        <v>79</v>
      </c>
      <c r="I19" s="44"/>
      <c r="K19" s="44"/>
      <c r="L19" s="44"/>
      <c r="M19" s="44"/>
      <c r="N19" s="44"/>
      <c r="O19" s="44"/>
      <c r="P19" s="44"/>
      <c r="Q19" s="44"/>
    </row>
    <row r="20" spans="1:17" s="24" customFormat="1" ht="12" customHeight="1" x14ac:dyDescent="0.2">
      <c r="A20" s="12" t="s">
        <v>19</v>
      </c>
      <c r="B20" s="35">
        <v>1562.9162249999995</v>
      </c>
      <c r="C20" s="35">
        <f t="shared" si="0"/>
        <v>117554</v>
      </c>
      <c r="D20" s="35">
        <v>57668</v>
      </c>
      <c r="E20" s="35">
        <v>59886</v>
      </c>
      <c r="F20" s="59">
        <v>43.116703812715855</v>
      </c>
      <c r="G20" s="35">
        <v>75.21452405422437</v>
      </c>
      <c r="H20" s="36">
        <v>120</v>
      </c>
      <c r="I20" s="44"/>
      <c r="K20" s="44"/>
      <c r="L20" s="44"/>
      <c r="M20" s="44"/>
      <c r="N20" s="44"/>
      <c r="O20" s="44"/>
      <c r="P20" s="44"/>
      <c r="Q20" s="44"/>
    </row>
    <row r="21" spans="1:17" s="24" customFormat="1" ht="12" customHeight="1" x14ac:dyDescent="0.2">
      <c r="A21" s="12" t="s">
        <v>20</v>
      </c>
      <c r="B21" s="35">
        <v>896.28542500000026</v>
      </c>
      <c r="C21" s="35">
        <f t="shared" si="0"/>
        <v>56058</v>
      </c>
      <c r="D21" s="35">
        <v>27707</v>
      </c>
      <c r="E21" s="35">
        <v>28351</v>
      </c>
      <c r="F21" s="59">
        <v>43.223839594705481</v>
      </c>
      <c r="G21" s="35">
        <v>62.544808201025901</v>
      </c>
      <c r="H21" s="36">
        <v>83</v>
      </c>
      <c r="I21" s="44"/>
      <c r="K21" s="44"/>
      <c r="L21" s="44"/>
      <c r="M21" s="44"/>
      <c r="N21" s="44"/>
      <c r="O21" s="44"/>
      <c r="P21" s="44"/>
      <c r="Q21" s="44"/>
    </row>
    <row r="22" spans="1:17" s="23" customFormat="1" ht="15" customHeight="1" x14ac:dyDescent="0.2">
      <c r="A22" s="11" t="s">
        <v>95</v>
      </c>
      <c r="B22" s="16">
        <v>10057.987056999997</v>
      </c>
      <c r="C22" s="16">
        <f t="shared" si="0"/>
        <v>652303</v>
      </c>
      <c r="D22" s="16">
        <v>321352</v>
      </c>
      <c r="E22" s="16">
        <v>330951</v>
      </c>
      <c r="F22" s="17">
        <v>43.051593354622007</v>
      </c>
      <c r="G22" s="16">
        <v>64.854229410249701</v>
      </c>
      <c r="H22" s="18">
        <v>624</v>
      </c>
      <c r="I22" s="44"/>
      <c r="K22" s="44"/>
      <c r="L22" s="44"/>
      <c r="M22" s="44"/>
      <c r="N22" s="44"/>
      <c r="O22" s="44"/>
      <c r="P22" s="44"/>
      <c r="Q22" s="44"/>
    </row>
    <row r="23" spans="1:17" s="24" customFormat="1" ht="12" customHeight="1" x14ac:dyDescent="0.2">
      <c r="A23" s="12" t="s">
        <v>21</v>
      </c>
      <c r="B23" s="35">
        <v>1638.4927250000003</v>
      </c>
      <c r="C23" s="35">
        <f t="shared" si="0"/>
        <v>200426</v>
      </c>
      <c r="D23" s="35">
        <v>97973</v>
      </c>
      <c r="E23" s="35">
        <v>102453</v>
      </c>
      <c r="F23" s="59">
        <v>42.253634757965536</v>
      </c>
      <c r="G23" s="35">
        <v>122.32339939135217</v>
      </c>
      <c r="H23" s="36">
        <v>109</v>
      </c>
      <c r="I23" s="44"/>
      <c r="K23" s="44"/>
      <c r="L23" s="44"/>
      <c r="M23" s="44"/>
      <c r="N23" s="44"/>
      <c r="O23" s="44"/>
      <c r="P23" s="44"/>
      <c r="Q23" s="44"/>
    </row>
    <row r="24" spans="1:17" s="24" customFormat="1" ht="12" customHeight="1" x14ac:dyDescent="0.2">
      <c r="A24" s="12" t="s">
        <v>22</v>
      </c>
      <c r="B24" s="35">
        <v>1613.6860100000006</v>
      </c>
      <c r="C24" s="35">
        <f t="shared" si="0"/>
        <v>62038</v>
      </c>
      <c r="D24" s="35">
        <v>31148</v>
      </c>
      <c r="E24" s="35">
        <v>30890</v>
      </c>
      <c r="F24" s="59">
        <v>42.102001998774945</v>
      </c>
      <c r="G24" s="35">
        <v>38.444901681957312</v>
      </c>
      <c r="H24" s="36">
        <v>47</v>
      </c>
      <c r="I24" s="44"/>
      <c r="K24" s="44"/>
      <c r="L24" s="44"/>
      <c r="M24" s="44"/>
      <c r="N24" s="44"/>
      <c r="O24" s="44"/>
      <c r="P24" s="44"/>
      <c r="Q24" s="44"/>
    </row>
    <row r="25" spans="1:17" s="24" customFormat="1" ht="12" customHeight="1" x14ac:dyDescent="0.2">
      <c r="A25" s="12" t="s">
        <v>23</v>
      </c>
      <c r="B25" s="35">
        <v>1943.841359</v>
      </c>
      <c r="C25" s="35">
        <f t="shared" si="0"/>
        <v>90401</v>
      </c>
      <c r="D25" s="35">
        <v>44462</v>
      </c>
      <c r="E25" s="35">
        <v>45939</v>
      </c>
      <c r="F25" s="59">
        <v>43.957572371987034</v>
      </c>
      <c r="G25" s="35">
        <v>46.50636718960768</v>
      </c>
      <c r="H25" s="36">
        <v>106</v>
      </c>
      <c r="I25" s="44"/>
      <c r="K25" s="44"/>
      <c r="L25" s="44"/>
      <c r="M25" s="44"/>
      <c r="N25" s="44"/>
      <c r="O25" s="44"/>
      <c r="P25" s="44"/>
      <c r="Q25" s="44"/>
    </row>
    <row r="26" spans="1:17" s="24" customFormat="1" ht="12" customHeight="1" x14ac:dyDescent="0.2">
      <c r="A26" s="12" t="s">
        <v>25</v>
      </c>
      <c r="B26" s="35">
        <v>1126.8601330000001</v>
      </c>
      <c r="C26" s="35">
        <f t="shared" si="0"/>
        <v>72525</v>
      </c>
      <c r="D26" s="35">
        <v>35720</v>
      </c>
      <c r="E26" s="35">
        <v>36805</v>
      </c>
      <c r="F26" s="59">
        <v>43.821682178559115</v>
      </c>
      <c r="G26" s="35">
        <v>64.360250111004675</v>
      </c>
      <c r="H26" s="36">
        <v>75</v>
      </c>
      <c r="I26" s="44"/>
      <c r="K26" s="44"/>
      <c r="L26" s="44"/>
      <c r="M26" s="44"/>
      <c r="N26" s="44"/>
      <c r="O26" s="44"/>
      <c r="P26" s="44"/>
      <c r="Q26" s="44"/>
    </row>
    <row r="27" spans="1:17" s="24" customFormat="1" ht="12" customHeight="1" x14ac:dyDescent="0.2">
      <c r="A27" s="12" t="s">
        <v>26</v>
      </c>
      <c r="B27" s="35">
        <v>1376.7503140000001</v>
      </c>
      <c r="C27" s="35">
        <f t="shared" si="0"/>
        <v>51444</v>
      </c>
      <c r="D27" s="35">
        <v>25630</v>
      </c>
      <c r="E27" s="35">
        <v>25814</v>
      </c>
      <c r="F27" s="59">
        <v>42.97109478267631</v>
      </c>
      <c r="G27" s="35">
        <v>37.366252599961271</v>
      </c>
      <c r="H27" s="36">
        <v>65</v>
      </c>
      <c r="I27" s="44"/>
      <c r="K27" s="44"/>
      <c r="L27" s="44"/>
      <c r="M27" s="44"/>
      <c r="N27" s="44"/>
      <c r="O27" s="44"/>
      <c r="P27" s="44"/>
      <c r="Q27" s="44"/>
    </row>
    <row r="28" spans="1:17" s="24" customFormat="1" ht="12" customHeight="1" x14ac:dyDescent="0.2">
      <c r="A28" s="12" t="s">
        <v>27</v>
      </c>
      <c r="B28" s="35">
        <v>1031.9959500000004</v>
      </c>
      <c r="C28" s="35">
        <f t="shared" si="0"/>
        <v>71571</v>
      </c>
      <c r="D28" s="35">
        <v>35344</v>
      </c>
      <c r="E28" s="35">
        <v>36227</v>
      </c>
      <c r="F28" s="59">
        <v>43.408147154573783</v>
      </c>
      <c r="G28" s="35">
        <v>69.352016352389725</v>
      </c>
      <c r="H28" s="36">
        <v>112</v>
      </c>
      <c r="I28" s="44"/>
      <c r="K28" s="44"/>
      <c r="L28" s="44"/>
      <c r="M28" s="44"/>
      <c r="N28" s="44"/>
      <c r="O28" s="44"/>
      <c r="P28" s="44"/>
      <c r="Q28" s="44"/>
    </row>
    <row r="29" spans="1:17" s="24" customFormat="1" ht="12" customHeight="1" x14ac:dyDescent="0.2">
      <c r="A29" s="12" t="s">
        <v>28</v>
      </c>
      <c r="B29" s="35">
        <v>1326.3605660000001</v>
      </c>
      <c r="C29" s="35">
        <f t="shared" si="0"/>
        <v>103898</v>
      </c>
      <c r="D29" s="35">
        <v>51075</v>
      </c>
      <c r="E29" s="35">
        <v>52823</v>
      </c>
      <c r="F29" s="59">
        <v>43.626316194729448</v>
      </c>
      <c r="G29" s="35">
        <v>78.333149117462526</v>
      </c>
      <c r="H29" s="36">
        <v>110</v>
      </c>
      <c r="I29" s="44"/>
      <c r="K29" s="44"/>
      <c r="L29" s="44"/>
      <c r="M29" s="44"/>
      <c r="N29" s="44"/>
      <c r="O29" s="44"/>
      <c r="P29" s="44"/>
      <c r="Q29" s="44"/>
    </row>
    <row r="30" spans="1:17" s="23" customFormat="1" ht="15" customHeight="1" x14ac:dyDescent="0.2">
      <c r="A30" s="11" t="s">
        <v>96</v>
      </c>
      <c r="B30" s="16">
        <v>7648.9799910000011</v>
      </c>
      <c r="C30" s="16">
        <f t="shared" si="0"/>
        <v>605388</v>
      </c>
      <c r="D30" s="16">
        <v>297189</v>
      </c>
      <c r="E30" s="16">
        <v>308199</v>
      </c>
      <c r="F30" s="17">
        <v>42.775436579515947</v>
      </c>
      <c r="G30" s="16">
        <v>79.146239199516287</v>
      </c>
      <c r="H30" s="18">
        <v>501</v>
      </c>
      <c r="I30" s="44"/>
      <c r="K30" s="44"/>
      <c r="L30" s="44"/>
      <c r="M30" s="44"/>
      <c r="N30" s="44"/>
      <c r="O30" s="44"/>
      <c r="P30" s="44"/>
      <c r="Q30" s="44"/>
    </row>
    <row r="31" spans="1:17" s="24" customFormat="1" ht="12" customHeight="1" x14ac:dyDescent="0.2">
      <c r="A31" s="12" t="s">
        <v>29</v>
      </c>
      <c r="B31" s="35">
        <v>1051.8439840000003</v>
      </c>
      <c r="C31" s="35">
        <f t="shared" si="0"/>
        <v>55796</v>
      </c>
      <c r="D31" s="35">
        <v>27538</v>
      </c>
      <c r="E31" s="35">
        <v>28258</v>
      </c>
      <c r="F31" s="59">
        <v>42.876353143594521</v>
      </c>
      <c r="G31" s="35">
        <v>53.045889741001723</v>
      </c>
      <c r="H31" s="36">
        <v>76</v>
      </c>
      <c r="I31" s="44"/>
      <c r="K31" s="44"/>
      <c r="L31" s="44"/>
      <c r="M31" s="44"/>
      <c r="N31" s="44"/>
      <c r="O31" s="44"/>
      <c r="P31" s="44"/>
      <c r="Q31" s="44"/>
    </row>
    <row r="32" spans="1:17" s="24" customFormat="1" ht="12" customHeight="1" x14ac:dyDescent="0.2">
      <c r="A32" s="12" t="s">
        <v>32</v>
      </c>
      <c r="B32" s="35">
        <v>1945.653084</v>
      </c>
      <c r="C32" s="35">
        <f t="shared" si="0"/>
        <v>86853</v>
      </c>
      <c r="D32" s="35">
        <v>42759</v>
      </c>
      <c r="E32" s="35">
        <v>44094</v>
      </c>
      <c r="F32" s="59">
        <v>44.064931551011476</v>
      </c>
      <c r="G32" s="35">
        <v>44.639509845939216</v>
      </c>
      <c r="H32" s="36">
        <v>94</v>
      </c>
      <c r="I32" s="44"/>
      <c r="K32" s="44"/>
      <c r="L32" s="44"/>
      <c r="M32" s="44"/>
      <c r="N32" s="44"/>
      <c r="O32" s="44"/>
      <c r="P32" s="44"/>
      <c r="Q32" s="44"/>
    </row>
    <row r="33" spans="1:17" s="24" customFormat="1" ht="12" customHeight="1" x14ac:dyDescent="0.2">
      <c r="A33" s="12" t="s">
        <v>33</v>
      </c>
      <c r="B33" s="35">
        <v>261.41607699999997</v>
      </c>
      <c r="C33" s="35">
        <f t="shared" si="0"/>
        <v>201517</v>
      </c>
      <c r="D33" s="35">
        <v>97206</v>
      </c>
      <c r="E33" s="35">
        <v>104311</v>
      </c>
      <c r="F33" s="59">
        <v>42.751988665968625</v>
      </c>
      <c r="G33" s="35">
        <v>770.86689660636296</v>
      </c>
      <c r="H33" s="36">
        <v>15</v>
      </c>
      <c r="I33" s="44"/>
      <c r="K33" s="44"/>
      <c r="L33" s="44"/>
      <c r="M33" s="44"/>
      <c r="N33" s="44"/>
      <c r="O33" s="44"/>
      <c r="P33" s="44"/>
      <c r="Q33" s="44"/>
    </row>
    <row r="34" spans="1:17" s="24" customFormat="1" ht="12" customHeight="1" x14ac:dyDescent="0.2">
      <c r="A34" s="12" t="s">
        <v>34</v>
      </c>
      <c r="B34" s="35">
        <v>1068.2431339999996</v>
      </c>
      <c r="C34" s="35">
        <f t="shared" si="0"/>
        <v>70989</v>
      </c>
      <c r="D34" s="35">
        <v>35484</v>
      </c>
      <c r="E34" s="35">
        <v>35505</v>
      </c>
      <c r="F34" s="59">
        <v>42.686930369493865</v>
      </c>
      <c r="G34" s="35">
        <v>66.453972640277257</v>
      </c>
      <c r="H34" s="36">
        <v>99</v>
      </c>
      <c r="I34" s="44"/>
      <c r="K34" s="44"/>
      <c r="L34" s="44"/>
      <c r="M34" s="44"/>
      <c r="N34" s="44"/>
      <c r="O34" s="44"/>
      <c r="P34" s="44"/>
      <c r="Q34" s="44"/>
    </row>
    <row r="35" spans="1:17" s="24" customFormat="1" ht="12" customHeight="1" x14ac:dyDescent="0.2">
      <c r="A35" s="12" t="s">
        <v>35</v>
      </c>
      <c r="B35" s="35">
        <v>1286.7516430000001</v>
      </c>
      <c r="C35" s="35">
        <f t="shared" si="0"/>
        <v>83069</v>
      </c>
      <c r="D35" s="35">
        <v>41428</v>
      </c>
      <c r="E35" s="35">
        <v>41641</v>
      </c>
      <c r="F35" s="59">
        <v>42.053226835522274</v>
      </c>
      <c r="G35" s="35">
        <v>64.557135366331138</v>
      </c>
      <c r="H35" s="36">
        <v>98</v>
      </c>
      <c r="I35" s="44"/>
      <c r="K35" s="44"/>
      <c r="L35" s="44"/>
      <c r="M35" s="44"/>
      <c r="N35" s="44"/>
      <c r="O35" s="44"/>
      <c r="P35" s="44"/>
      <c r="Q35" s="44"/>
    </row>
    <row r="36" spans="1:17" s="24" customFormat="1" ht="12" customHeight="1" x14ac:dyDescent="0.2">
      <c r="A36" s="12" t="s">
        <v>36</v>
      </c>
      <c r="B36" s="35">
        <v>656.63308699999982</v>
      </c>
      <c r="C36" s="35">
        <f t="shared" si="0"/>
        <v>50258</v>
      </c>
      <c r="D36" s="35">
        <v>24936</v>
      </c>
      <c r="E36" s="35">
        <v>25322</v>
      </c>
      <c r="F36" s="59">
        <v>43.002964702136971</v>
      </c>
      <c r="G36" s="35">
        <v>76.538939317872078</v>
      </c>
      <c r="H36" s="36">
        <v>68</v>
      </c>
      <c r="I36" s="44"/>
      <c r="K36" s="44"/>
      <c r="L36" s="44"/>
      <c r="M36" s="44"/>
      <c r="N36" s="44"/>
      <c r="O36" s="44"/>
      <c r="P36" s="44"/>
      <c r="Q36" s="44"/>
    </row>
    <row r="37" spans="1:17" s="24" customFormat="1" ht="12" customHeight="1" x14ac:dyDescent="0.2">
      <c r="A37" s="12" t="s">
        <v>38</v>
      </c>
      <c r="B37" s="35">
        <v>1378.4389819999999</v>
      </c>
      <c r="C37" s="35">
        <f t="shared" si="0"/>
        <v>56906</v>
      </c>
      <c r="D37" s="35">
        <v>27838</v>
      </c>
      <c r="E37" s="35">
        <v>29068</v>
      </c>
      <c r="F37" s="59">
        <v>41.75514005553017</v>
      </c>
      <c r="G37" s="35">
        <v>41.282929997695035</v>
      </c>
      <c r="H37" s="36">
        <v>51</v>
      </c>
      <c r="I37" s="44"/>
      <c r="K37" s="44"/>
      <c r="L37" s="44"/>
      <c r="M37" s="44"/>
      <c r="N37" s="44"/>
      <c r="O37" s="44"/>
      <c r="P37" s="44"/>
      <c r="Q37" s="44"/>
    </row>
    <row r="38" spans="1:17" s="23" customFormat="1" ht="15" customHeight="1" x14ac:dyDescent="0.2">
      <c r="A38" s="11" t="s">
        <v>97</v>
      </c>
      <c r="B38" s="16">
        <v>3310.3458059999998</v>
      </c>
      <c r="C38" s="16">
        <f t="shared" si="0"/>
        <v>293595</v>
      </c>
      <c r="D38" s="16">
        <v>143370</v>
      </c>
      <c r="E38" s="16">
        <v>150225</v>
      </c>
      <c r="F38" s="17">
        <v>43.380975493451864</v>
      </c>
      <c r="G38" s="16">
        <v>88.690130036523442</v>
      </c>
      <c r="H38" s="18">
        <v>134</v>
      </c>
      <c r="I38" s="44"/>
      <c r="K38" s="44"/>
      <c r="L38" s="44"/>
      <c r="M38" s="44"/>
      <c r="N38" s="44"/>
      <c r="O38" s="44"/>
      <c r="P38" s="44"/>
      <c r="Q38" s="44"/>
    </row>
    <row r="39" spans="1:17" s="24" customFormat="1" ht="12" customHeight="1" x14ac:dyDescent="0.2">
      <c r="A39" s="12" t="s">
        <v>30</v>
      </c>
      <c r="B39" s="35">
        <v>1045.9061930000003</v>
      </c>
      <c r="C39" s="35">
        <f t="shared" si="0"/>
        <v>92636</v>
      </c>
      <c r="D39" s="35">
        <v>44930</v>
      </c>
      <c r="E39" s="35">
        <v>47706</v>
      </c>
      <c r="F39" s="59">
        <v>42.987650589403685</v>
      </c>
      <c r="G39" s="35">
        <v>88.570084602223957</v>
      </c>
      <c r="H39" s="36">
        <v>40</v>
      </c>
      <c r="I39" s="44"/>
      <c r="K39" s="44"/>
      <c r="L39" s="44"/>
      <c r="M39" s="44"/>
      <c r="N39" s="44"/>
      <c r="O39" s="44"/>
      <c r="P39" s="44"/>
      <c r="Q39" s="44"/>
    </row>
    <row r="40" spans="1:17" s="24" customFormat="1" ht="12" customHeight="1" x14ac:dyDescent="0.2">
      <c r="A40" s="12" t="s">
        <v>31</v>
      </c>
      <c r="B40" s="35">
        <v>1510.7257969999998</v>
      </c>
      <c r="C40" s="35">
        <f t="shared" si="0"/>
        <v>114995</v>
      </c>
      <c r="D40" s="35">
        <v>55829</v>
      </c>
      <c r="E40" s="35">
        <v>59166</v>
      </c>
      <c r="F40" s="59">
        <v>44.078851254402366</v>
      </c>
      <c r="G40" s="35">
        <v>76.119041740305974</v>
      </c>
      <c r="H40" s="36">
        <v>56</v>
      </c>
      <c r="I40" s="44"/>
      <c r="K40" s="44"/>
      <c r="L40" s="44"/>
      <c r="M40" s="44"/>
      <c r="N40" s="44"/>
      <c r="O40" s="44"/>
      <c r="P40" s="44"/>
      <c r="Q40" s="44"/>
    </row>
    <row r="41" spans="1:17" s="24" customFormat="1" ht="12" customHeight="1" x14ac:dyDescent="0.2">
      <c r="A41" s="12" t="s">
        <v>37</v>
      </c>
      <c r="B41" s="35">
        <v>753.71381599999995</v>
      </c>
      <c r="C41" s="35">
        <f t="shared" si="0"/>
        <v>85964</v>
      </c>
      <c r="D41" s="35">
        <v>42611</v>
      </c>
      <c r="E41" s="35">
        <v>43353</v>
      </c>
      <c r="F41" s="59">
        <v>42.871271695128193</v>
      </c>
      <c r="G41" s="35">
        <v>114.05389973639545</v>
      </c>
      <c r="H41" s="36">
        <v>38</v>
      </c>
      <c r="I41" s="44"/>
      <c r="K41" s="44"/>
      <c r="L41" s="44"/>
      <c r="M41" s="44"/>
      <c r="N41" s="44"/>
      <c r="O41" s="44"/>
      <c r="P41" s="44"/>
      <c r="Q41" s="44"/>
    </row>
    <row r="42" spans="1:17" s="25" customFormat="1" ht="15" customHeight="1" x14ac:dyDescent="0.2">
      <c r="A42" s="13" t="s">
        <v>98</v>
      </c>
      <c r="B42" s="16">
        <v>5338.6942579999995</v>
      </c>
      <c r="C42" s="16">
        <f t="shared" si="0"/>
        <v>812337</v>
      </c>
      <c r="D42" s="16">
        <v>399879</v>
      </c>
      <c r="E42" s="16">
        <v>412458</v>
      </c>
      <c r="F42" s="17">
        <v>42.632117581742556</v>
      </c>
      <c r="G42" s="16">
        <v>152.16024007794007</v>
      </c>
      <c r="H42" s="18">
        <v>354</v>
      </c>
      <c r="I42" s="44"/>
      <c r="K42" s="44"/>
      <c r="L42" s="44"/>
      <c r="M42" s="44"/>
      <c r="N42" s="44"/>
      <c r="O42" s="44"/>
      <c r="P42" s="44"/>
      <c r="Q42" s="44"/>
    </row>
    <row r="43" spans="1:17" s="26" customFormat="1" ht="12" customHeight="1" x14ac:dyDescent="0.2">
      <c r="A43" s="14" t="s">
        <v>40</v>
      </c>
      <c r="B43" s="35">
        <v>908.843028</v>
      </c>
      <c r="C43" s="35">
        <f t="shared" si="0"/>
        <v>127269</v>
      </c>
      <c r="D43" s="35">
        <v>62988</v>
      </c>
      <c r="E43" s="35">
        <v>64281</v>
      </c>
      <c r="F43" s="59">
        <v>43.116835207316782</v>
      </c>
      <c r="G43" s="35">
        <v>140.03408298137927</v>
      </c>
      <c r="H43" s="36">
        <v>52</v>
      </c>
      <c r="I43" s="44"/>
      <c r="K43" s="44"/>
      <c r="L43" s="44"/>
      <c r="M43" s="44"/>
      <c r="N43" s="44"/>
      <c r="O43" s="44"/>
      <c r="P43" s="44"/>
      <c r="Q43" s="44"/>
    </row>
    <row r="44" spans="1:17" s="26" customFormat="1" ht="12" customHeight="1" x14ac:dyDescent="0.2">
      <c r="A44" s="14" t="s">
        <v>41</v>
      </c>
      <c r="B44" s="35">
        <v>935.69645400000036</v>
      </c>
      <c r="C44" s="35">
        <f t="shared" si="0"/>
        <v>124035</v>
      </c>
      <c r="D44" s="35">
        <v>61166</v>
      </c>
      <c r="E44" s="35">
        <v>62869</v>
      </c>
      <c r="F44" s="59">
        <v>42.28256943604628</v>
      </c>
      <c r="G44" s="35">
        <v>132.55901469944007</v>
      </c>
      <c r="H44" s="36">
        <v>44</v>
      </c>
      <c r="I44" s="44"/>
      <c r="K44" s="44"/>
      <c r="L44" s="44"/>
      <c r="M44" s="44"/>
      <c r="N44" s="44"/>
      <c r="O44" s="44"/>
      <c r="P44" s="44"/>
      <c r="Q44" s="44"/>
    </row>
    <row r="45" spans="1:17" s="24" customFormat="1" ht="12" customHeight="1" x14ac:dyDescent="0.2">
      <c r="A45" s="12" t="s">
        <v>44</v>
      </c>
      <c r="B45" s="35">
        <v>1032.4128589999998</v>
      </c>
      <c r="C45" s="35">
        <f t="shared" si="0"/>
        <v>119357</v>
      </c>
      <c r="D45" s="35">
        <v>59032</v>
      </c>
      <c r="E45" s="35">
        <v>60325</v>
      </c>
      <c r="F45" s="59">
        <v>42.746621480097524</v>
      </c>
      <c r="G45" s="35">
        <v>115.60975723956962</v>
      </c>
      <c r="H45" s="36">
        <v>105</v>
      </c>
      <c r="I45" s="44"/>
      <c r="K45" s="44"/>
      <c r="L45" s="44"/>
      <c r="M45" s="44"/>
      <c r="N45" s="44"/>
      <c r="O45" s="44"/>
      <c r="P45" s="44"/>
      <c r="Q45" s="44"/>
    </row>
    <row r="46" spans="1:17" s="24" customFormat="1" ht="12" customHeight="1" x14ac:dyDescent="0.2">
      <c r="A46" s="12" t="s">
        <v>45</v>
      </c>
      <c r="B46" s="35">
        <v>1120.969558</v>
      </c>
      <c r="C46" s="35">
        <f t="shared" si="0"/>
        <v>87040</v>
      </c>
      <c r="D46" s="35">
        <v>42897</v>
      </c>
      <c r="E46" s="35">
        <v>44143</v>
      </c>
      <c r="F46" s="59">
        <v>42.472196691176471</v>
      </c>
      <c r="G46" s="35">
        <v>77.647068449650078</v>
      </c>
      <c r="H46" s="36">
        <v>70</v>
      </c>
      <c r="I46" s="44"/>
      <c r="K46" s="44"/>
      <c r="L46" s="44"/>
      <c r="M46" s="44"/>
      <c r="N46" s="44"/>
      <c r="O46" s="44"/>
      <c r="P46" s="44"/>
      <c r="Q46" s="44"/>
    </row>
    <row r="47" spans="1:17" s="24" customFormat="1" ht="12" customHeight="1" x14ac:dyDescent="0.2">
      <c r="A47" s="12" t="s">
        <v>46</v>
      </c>
      <c r="B47" s="35">
        <v>467.09634699999992</v>
      </c>
      <c r="C47" s="35">
        <f t="shared" si="0"/>
        <v>108116</v>
      </c>
      <c r="D47" s="35">
        <v>52877</v>
      </c>
      <c r="E47" s="35">
        <v>55239</v>
      </c>
      <c r="F47" s="59">
        <v>42.684931000036997</v>
      </c>
      <c r="G47" s="35">
        <v>231.46402384517046</v>
      </c>
      <c r="H47" s="36">
        <v>26</v>
      </c>
      <c r="I47" s="44"/>
      <c r="K47" s="44"/>
      <c r="L47" s="44"/>
      <c r="M47" s="44"/>
      <c r="N47" s="44"/>
      <c r="O47" s="44"/>
      <c r="P47" s="44"/>
      <c r="Q47" s="44"/>
    </row>
    <row r="48" spans="1:17" s="24" customFormat="1" ht="12" customHeight="1" x14ac:dyDescent="0.2">
      <c r="A48" s="12" t="s">
        <v>47</v>
      </c>
      <c r="B48" s="35">
        <v>468.92193099999997</v>
      </c>
      <c r="C48" s="35">
        <f t="shared" si="0"/>
        <v>127681</v>
      </c>
      <c r="D48" s="35">
        <v>62783</v>
      </c>
      <c r="E48" s="35">
        <v>64898</v>
      </c>
      <c r="F48" s="59">
        <v>42.615122845215808</v>
      </c>
      <c r="G48" s="35">
        <v>272.28626250794827</v>
      </c>
      <c r="H48" s="36">
        <v>34</v>
      </c>
      <c r="I48" s="44"/>
      <c r="K48" s="44"/>
      <c r="L48" s="44"/>
      <c r="M48" s="44"/>
      <c r="N48" s="44"/>
      <c r="O48" s="44"/>
      <c r="P48" s="44"/>
      <c r="Q48" s="44"/>
    </row>
    <row r="49" spans="1:17" s="24" customFormat="1" ht="12" customHeight="1" x14ac:dyDescent="0.2">
      <c r="A49" s="12" t="s">
        <v>48</v>
      </c>
      <c r="B49" s="35">
        <v>404.75408099999993</v>
      </c>
      <c r="C49" s="35">
        <f t="shared" si="0"/>
        <v>118839</v>
      </c>
      <c r="D49" s="35">
        <v>58136</v>
      </c>
      <c r="E49" s="35">
        <v>60703</v>
      </c>
      <c r="F49" s="59">
        <v>42.450184703674722</v>
      </c>
      <c r="G49" s="35">
        <v>293.60791052777557</v>
      </c>
      <c r="H49" s="36">
        <v>23</v>
      </c>
      <c r="I49" s="44"/>
      <c r="K49" s="44"/>
      <c r="L49" s="44"/>
      <c r="M49" s="44"/>
      <c r="N49" s="44"/>
      <c r="O49" s="44"/>
      <c r="P49" s="44"/>
      <c r="Q49" s="44"/>
    </row>
    <row r="50" spans="1:17" s="21" customFormat="1" ht="13.5" customHeight="1" x14ac:dyDescent="0.2">
      <c r="A50" s="11" t="s">
        <v>100</v>
      </c>
      <c r="B50" s="16">
        <v>3163.4237870000002</v>
      </c>
      <c r="C50" s="16">
        <f t="shared" si="0"/>
        <v>449177</v>
      </c>
      <c r="D50" s="16">
        <v>220435</v>
      </c>
      <c r="E50" s="16">
        <v>228742</v>
      </c>
      <c r="F50" s="17">
        <v>42.607538898919579</v>
      </c>
      <c r="G50" s="16">
        <v>141.99077652696425</v>
      </c>
      <c r="H50" s="18">
        <v>215</v>
      </c>
      <c r="I50" s="44"/>
      <c r="K50" s="44"/>
      <c r="L50" s="44"/>
      <c r="M50" s="44"/>
      <c r="N50" s="44"/>
      <c r="O50" s="44"/>
      <c r="P50" s="44"/>
      <c r="Q50" s="44"/>
    </row>
    <row r="51" spans="1:17" s="21" customFormat="1" ht="13.5" customHeight="1" x14ac:dyDescent="0.2">
      <c r="A51" s="12" t="s">
        <v>39</v>
      </c>
      <c r="B51" s="35">
        <v>1072.871502</v>
      </c>
      <c r="C51" s="35">
        <f t="shared" si="0"/>
        <v>103344</v>
      </c>
      <c r="D51" s="35">
        <v>51107</v>
      </c>
      <c r="E51" s="35">
        <v>52237</v>
      </c>
      <c r="F51" s="59">
        <v>42.456872193838052</v>
      </c>
      <c r="G51" s="35">
        <v>96.324676167975994</v>
      </c>
      <c r="H51" s="36">
        <v>57</v>
      </c>
      <c r="I51" s="44"/>
      <c r="K51" s="44"/>
      <c r="L51" s="44"/>
      <c r="M51" s="44"/>
      <c r="N51" s="44"/>
      <c r="O51" s="44"/>
      <c r="P51" s="44"/>
      <c r="Q51" s="44"/>
    </row>
    <row r="52" spans="1:17" s="21" customFormat="1" ht="13.5" customHeight="1" x14ac:dyDescent="0.2">
      <c r="A52" s="12" t="s">
        <v>42</v>
      </c>
      <c r="B52" s="35">
        <v>438.89217300000001</v>
      </c>
      <c r="C52" s="35">
        <f t="shared" si="0"/>
        <v>92908</v>
      </c>
      <c r="D52" s="35">
        <v>45319</v>
      </c>
      <c r="E52" s="35">
        <v>47589</v>
      </c>
      <c r="F52" s="59">
        <v>42.954890859775261</v>
      </c>
      <c r="G52" s="35">
        <v>211.68752991181731</v>
      </c>
      <c r="H52" s="36">
        <v>35</v>
      </c>
      <c r="I52" s="44"/>
      <c r="K52" s="44"/>
      <c r="L52" s="44"/>
      <c r="M52" s="44"/>
      <c r="N52" s="44"/>
      <c r="O52" s="44"/>
      <c r="P52" s="44"/>
      <c r="Q52" s="44"/>
    </row>
    <row r="53" spans="1:17" s="21" customFormat="1" ht="13.5" customHeight="1" x14ac:dyDescent="0.2">
      <c r="A53" s="12" t="s">
        <v>43</v>
      </c>
      <c r="B53" s="35">
        <v>989.33541099999968</v>
      </c>
      <c r="C53" s="35">
        <f t="shared" si="0"/>
        <v>179921</v>
      </c>
      <c r="D53" s="35">
        <v>87883</v>
      </c>
      <c r="E53" s="35">
        <v>92038</v>
      </c>
      <c r="F53" s="59">
        <v>42.094560946193049</v>
      </c>
      <c r="G53" s="35">
        <v>181.86046713736809</v>
      </c>
      <c r="H53" s="36">
        <v>59</v>
      </c>
      <c r="I53" s="44"/>
      <c r="K53" s="44"/>
      <c r="L53" s="44"/>
      <c r="M53" s="44"/>
      <c r="N53" s="44"/>
      <c r="O53" s="44"/>
      <c r="P53" s="44"/>
      <c r="Q53" s="44"/>
    </row>
    <row r="54" spans="1:17" s="21" customFormat="1" ht="13.5" customHeight="1" x14ac:dyDescent="0.2">
      <c r="A54" s="12" t="s">
        <v>56</v>
      </c>
      <c r="B54" s="35">
        <v>662.324701</v>
      </c>
      <c r="C54" s="35">
        <f t="shared" si="0"/>
        <v>73004</v>
      </c>
      <c r="D54" s="35">
        <v>36126</v>
      </c>
      <c r="E54" s="35">
        <v>36878</v>
      </c>
      <c r="F54" s="59">
        <v>43.643019560572021</v>
      </c>
      <c r="G54" s="35">
        <v>110.22388246999715</v>
      </c>
      <c r="H54" s="36">
        <v>64</v>
      </c>
      <c r="I54" s="44"/>
      <c r="K54" s="44"/>
      <c r="L54" s="44"/>
      <c r="M54" s="44"/>
      <c r="N54" s="44"/>
      <c r="O54" s="44"/>
      <c r="P54" s="44"/>
      <c r="Q54" s="44"/>
    </row>
    <row r="55" spans="1:17" s="21" customFormat="1" ht="13.5" customHeight="1" x14ac:dyDescent="0.2">
      <c r="A55" s="11" t="s">
        <v>101</v>
      </c>
      <c r="B55" s="16">
        <v>4759.1346229999999</v>
      </c>
      <c r="C55" s="16">
        <f t="shared" si="0"/>
        <v>555267</v>
      </c>
      <c r="D55" s="16">
        <v>272756</v>
      </c>
      <c r="E55" s="16">
        <v>282511</v>
      </c>
      <c r="F55" s="17">
        <v>43.472427678936441</v>
      </c>
      <c r="G55" s="16">
        <v>116.67394263581016</v>
      </c>
      <c r="H55" s="18">
        <v>448</v>
      </c>
      <c r="I55" s="44"/>
      <c r="K55" s="44"/>
      <c r="L55" s="44"/>
      <c r="M55" s="44"/>
      <c r="N55" s="44"/>
      <c r="O55" s="44"/>
      <c r="P55" s="44"/>
      <c r="Q55" s="44"/>
    </row>
    <row r="56" spans="1:17" s="21" customFormat="1" ht="13.5" customHeight="1" x14ac:dyDescent="0.2">
      <c r="A56" s="12" t="s">
        <v>50</v>
      </c>
      <c r="B56" s="35">
        <v>891.67425100000037</v>
      </c>
      <c r="C56" s="35">
        <f t="shared" si="0"/>
        <v>166989</v>
      </c>
      <c r="D56" s="35">
        <v>81133</v>
      </c>
      <c r="E56" s="35">
        <v>85856</v>
      </c>
      <c r="F56" s="59">
        <v>43.395951230320563</v>
      </c>
      <c r="G56" s="35">
        <v>187.27579024820346</v>
      </c>
      <c r="H56" s="36">
        <v>104</v>
      </c>
      <c r="I56" s="44"/>
      <c r="K56" s="44"/>
      <c r="L56" s="44"/>
      <c r="M56" s="44"/>
      <c r="N56" s="44"/>
      <c r="O56" s="44"/>
      <c r="P56" s="44"/>
      <c r="Q56" s="44"/>
    </row>
    <row r="57" spans="1:17" s="21" customFormat="1" ht="13.5" customHeight="1" x14ac:dyDescent="0.2">
      <c r="A57" s="12" t="s">
        <v>52</v>
      </c>
      <c r="B57" s="35">
        <v>886.87000100000023</v>
      </c>
      <c r="C57" s="35">
        <f t="shared" si="0"/>
        <v>80578</v>
      </c>
      <c r="D57" s="35">
        <v>39865</v>
      </c>
      <c r="E57" s="35">
        <v>40713</v>
      </c>
      <c r="F57" s="59">
        <v>43.387736106629603</v>
      </c>
      <c r="G57" s="35">
        <v>90.856607968635061</v>
      </c>
      <c r="H57" s="36">
        <v>111</v>
      </c>
      <c r="I57" s="44"/>
      <c r="K57" s="44"/>
      <c r="L57" s="44"/>
      <c r="M57" s="44"/>
      <c r="N57" s="44"/>
      <c r="O57" s="44"/>
      <c r="P57" s="44"/>
      <c r="Q57" s="44"/>
    </row>
    <row r="58" spans="1:17" s="21" customFormat="1" ht="13.5" customHeight="1" x14ac:dyDescent="0.2">
      <c r="A58" s="12" t="s">
        <v>53</v>
      </c>
      <c r="B58" s="35">
        <v>851.77057199999967</v>
      </c>
      <c r="C58" s="35">
        <f t="shared" si="0"/>
        <v>110322</v>
      </c>
      <c r="D58" s="35">
        <v>54241</v>
      </c>
      <c r="E58" s="35">
        <v>56081</v>
      </c>
      <c r="F58" s="59">
        <v>43.725983937927161</v>
      </c>
      <c r="G58" s="35">
        <v>129.52079307102434</v>
      </c>
      <c r="H58" s="36">
        <v>78</v>
      </c>
      <c r="I58" s="44"/>
      <c r="K58" s="44"/>
      <c r="L58" s="44"/>
      <c r="M58" s="44"/>
      <c r="N58" s="44"/>
      <c r="O58" s="44"/>
      <c r="P58" s="44"/>
      <c r="Q58" s="44"/>
    </row>
    <row r="59" spans="1:17" s="21" customFormat="1" ht="13.5" customHeight="1" x14ac:dyDescent="0.2">
      <c r="A59" s="12" t="s">
        <v>55</v>
      </c>
      <c r="B59" s="35">
        <v>982.07768700000031</v>
      </c>
      <c r="C59" s="35">
        <f t="shared" si="0"/>
        <v>80186</v>
      </c>
      <c r="D59" s="35">
        <v>39776</v>
      </c>
      <c r="E59" s="35">
        <v>40410</v>
      </c>
      <c r="F59" s="59">
        <v>42.912129299378947</v>
      </c>
      <c r="G59" s="35">
        <v>81.649345119476251</v>
      </c>
      <c r="H59" s="36">
        <v>80</v>
      </c>
      <c r="I59" s="44"/>
      <c r="K59" s="44"/>
      <c r="L59" s="44"/>
      <c r="M59" s="44"/>
      <c r="N59" s="44"/>
      <c r="O59" s="44"/>
      <c r="P59" s="44"/>
      <c r="Q59" s="44"/>
    </row>
    <row r="60" spans="1:17" s="21" customFormat="1" ht="13.5" customHeight="1" x14ac:dyDescent="0.2">
      <c r="A60" s="12" t="s">
        <v>58</v>
      </c>
      <c r="B60" s="35">
        <v>1146.7421120000001</v>
      </c>
      <c r="C60" s="35">
        <f t="shared" si="0"/>
        <v>117192</v>
      </c>
      <c r="D60" s="35">
        <v>57741</v>
      </c>
      <c r="E60" s="35">
        <v>59451</v>
      </c>
      <c r="F60" s="59">
        <v>43.784311215782644</v>
      </c>
      <c r="G60" s="35">
        <v>102.19560158613935</v>
      </c>
      <c r="H60" s="36">
        <v>75</v>
      </c>
      <c r="I60" s="44"/>
      <c r="K60" s="44"/>
      <c r="L60" s="44"/>
      <c r="M60" s="44"/>
      <c r="N60" s="44"/>
      <c r="O60" s="44"/>
      <c r="P60" s="44"/>
      <c r="Q60" s="44"/>
    </row>
    <row r="61" spans="1:17" s="21" customFormat="1" ht="13.5" customHeight="1" x14ac:dyDescent="0.2">
      <c r="A61" s="11" t="s">
        <v>102</v>
      </c>
      <c r="B61" s="16">
        <v>4519.2791180000004</v>
      </c>
      <c r="C61" s="16">
        <f t="shared" si="0"/>
        <v>528761</v>
      </c>
      <c r="D61" s="16">
        <v>261290</v>
      </c>
      <c r="E61" s="16">
        <v>267471</v>
      </c>
      <c r="F61" s="17">
        <v>42.670600706179165</v>
      </c>
      <c r="G61" s="16">
        <v>117.00118231112981</v>
      </c>
      <c r="H61" s="18">
        <v>451</v>
      </c>
      <c r="I61" s="44"/>
      <c r="K61" s="44"/>
      <c r="L61" s="44"/>
      <c r="M61" s="44"/>
      <c r="N61" s="44"/>
      <c r="O61" s="44"/>
      <c r="P61" s="44"/>
      <c r="Q61" s="44"/>
    </row>
    <row r="62" spans="1:17" s="21" customFormat="1" ht="13.5" customHeight="1" x14ac:dyDescent="0.2">
      <c r="A62" s="12" t="s">
        <v>51</v>
      </c>
      <c r="B62" s="35">
        <v>992.89272700000004</v>
      </c>
      <c r="C62" s="35">
        <f t="shared" si="0"/>
        <v>106398</v>
      </c>
      <c r="D62" s="35">
        <v>52783</v>
      </c>
      <c r="E62" s="35">
        <v>53615</v>
      </c>
      <c r="F62" s="59">
        <v>42.939914284103082</v>
      </c>
      <c r="G62" s="35">
        <v>107.15961262147506</v>
      </c>
      <c r="H62" s="36">
        <v>108</v>
      </c>
      <c r="I62" s="44"/>
      <c r="K62" s="44"/>
      <c r="L62" s="44"/>
      <c r="M62" s="44"/>
      <c r="N62" s="44"/>
      <c r="O62" s="44"/>
      <c r="P62" s="44"/>
      <c r="Q62" s="44"/>
    </row>
    <row r="63" spans="1:17" s="21" customFormat="1" ht="13.5" customHeight="1" x14ac:dyDescent="0.2">
      <c r="A63" s="12" t="s">
        <v>54</v>
      </c>
      <c r="B63" s="35">
        <v>880.24726800000008</v>
      </c>
      <c r="C63" s="35">
        <f t="shared" si="0"/>
        <v>179537</v>
      </c>
      <c r="D63" s="35">
        <v>88391</v>
      </c>
      <c r="E63" s="35">
        <v>91146</v>
      </c>
      <c r="F63" s="59">
        <v>42.344956749862142</v>
      </c>
      <c r="G63" s="35">
        <v>203.96200763897173</v>
      </c>
      <c r="H63" s="36">
        <v>112</v>
      </c>
      <c r="I63" s="44"/>
      <c r="K63" s="44"/>
      <c r="L63" s="44"/>
      <c r="M63" s="44"/>
      <c r="N63" s="44"/>
      <c r="O63" s="44"/>
      <c r="P63" s="44"/>
      <c r="Q63" s="44"/>
    </row>
    <row r="64" spans="1:17" s="21" customFormat="1" ht="13.5" customHeight="1" x14ac:dyDescent="0.2">
      <c r="A64" s="12" t="s">
        <v>57</v>
      </c>
      <c r="B64" s="35">
        <v>1378.6755179999996</v>
      </c>
      <c r="C64" s="35">
        <f t="shared" si="0"/>
        <v>104576</v>
      </c>
      <c r="D64" s="35">
        <v>51587</v>
      </c>
      <c r="E64" s="35">
        <v>52989</v>
      </c>
      <c r="F64" s="59">
        <v>42.83762048653611</v>
      </c>
      <c r="G64" s="35">
        <v>75.852511076504101</v>
      </c>
      <c r="H64" s="36">
        <v>116</v>
      </c>
      <c r="I64" s="44"/>
      <c r="K64" s="44"/>
      <c r="L64" s="44"/>
      <c r="M64" s="44"/>
      <c r="N64" s="44"/>
      <c r="O64" s="44"/>
      <c r="P64" s="44"/>
      <c r="Q64" s="44"/>
    </row>
    <row r="65" spans="1:17" s="21" customFormat="1" ht="13.5" customHeight="1" x14ac:dyDescent="0.2">
      <c r="A65" s="12" t="s">
        <v>59</v>
      </c>
      <c r="B65" s="35">
        <v>1267.4636050000006</v>
      </c>
      <c r="C65" s="35">
        <f t="shared" si="0"/>
        <v>138250</v>
      </c>
      <c r="D65" s="35">
        <v>68529</v>
      </c>
      <c r="E65" s="35">
        <v>69721</v>
      </c>
      <c r="F65" s="59">
        <v>42.75989150090416</v>
      </c>
      <c r="G65" s="35">
        <v>109.07611031560937</v>
      </c>
      <c r="H65" s="36">
        <v>115</v>
      </c>
      <c r="I65" s="44"/>
      <c r="K65" s="44"/>
      <c r="L65" s="44"/>
      <c r="M65" s="44"/>
      <c r="N65" s="44"/>
      <c r="O65" s="44"/>
      <c r="P65" s="44"/>
      <c r="Q65" s="44"/>
    </row>
    <row r="66" spans="1:17" s="21" customFormat="1" ht="13.5" customHeight="1" x14ac:dyDescent="0.2">
      <c r="A66" s="11" t="s">
        <v>90</v>
      </c>
      <c r="B66" s="16">
        <v>6796.0310650000001</v>
      </c>
      <c r="C66" s="16">
        <f t="shared" si="0"/>
        <v>514777</v>
      </c>
      <c r="D66" s="16">
        <v>255697</v>
      </c>
      <c r="E66" s="16">
        <v>259080</v>
      </c>
      <c r="F66" s="17">
        <v>43.095768653222656</v>
      </c>
      <c r="G66" s="16">
        <v>75.746710848797449</v>
      </c>
      <c r="H66" s="18">
        <v>704</v>
      </c>
      <c r="I66" s="44"/>
      <c r="K66" s="44"/>
      <c r="L66" s="44"/>
      <c r="M66" s="44"/>
      <c r="N66" s="44"/>
      <c r="O66" s="44"/>
      <c r="P66" s="44"/>
      <c r="Q66" s="44"/>
    </row>
    <row r="67" spans="1:17" s="21" customFormat="1" ht="13.5" customHeight="1" x14ac:dyDescent="0.2">
      <c r="A67" s="12" t="s">
        <v>49</v>
      </c>
      <c r="B67" s="35">
        <v>1264.9698959999998</v>
      </c>
      <c r="C67" s="35">
        <f t="shared" si="0"/>
        <v>95176</v>
      </c>
      <c r="D67" s="35">
        <v>47164</v>
      </c>
      <c r="E67" s="35">
        <v>48012</v>
      </c>
      <c r="F67" s="59">
        <v>43.371301588635788</v>
      </c>
      <c r="G67" s="35">
        <v>75.239735191295026</v>
      </c>
      <c r="H67" s="36">
        <v>120</v>
      </c>
      <c r="I67" s="44"/>
      <c r="K67" s="44"/>
      <c r="L67" s="44"/>
      <c r="M67" s="44"/>
      <c r="N67" s="44"/>
      <c r="O67" s="44"/>
      <c r="P67" s="44"/>
      <c r="Q67" s="44"/>
    </row>
    <row r="68" spans="1:17" s="21" customFormat="1" ht="13.5" customHeight="1" x14ac:dyDescent="0.2">
      <c r="A68" s="12" t="s">
        <v>65</v>
      </c>
      <c r="B68" s="35">
        <v>1199.2545929999999</v>
      </c>
      <c r="C68" s="35">
        <f t="shared" si="0"/>
        <v>116041</v>
      </c>
      <c r="D68" s="35">
        <v>57643</v>
      </c>
      <c r="E68" s="35">
        <v>58398</v>
      </c>
      <c r="F68" s="59">
        <v>42.527878077576027</v>
      </c>
      <c r="G68" s="35">
        <v>96.760938567445635</v>
      </c>
      <c r="H68" s="36">
        <v>123</v>
      </c>
      <c r="I68" s="44"/>
      <c r="K68" s="44"/>
      <c r="L68" s="44"/>
      <c r="M68" s="44"/>
      <c r="N68" s="44"/>
      <c r="O68" s="44"/>
      <c r="P68" s="44"/>
      <c r="Q68" s="44"/>
    </row>
    <row r="69" spans="1:17" s="21" customFormat="1" ht="13.5" customHeight="1" x14ac:dyDescent="0.2">
      <c r="A69" s="12" t="s">
        <v>24</v>
      </c>
      <c r="B69" s="35">
        <v>1290.3493629999994</v>
      </c>
      <c r="C69" s="35">
        <f t="shared" si="0"/>
        <v>74133</v>
      </c>
      <c r="D69" s="35">
        <v>36828</v>
      </c>
      <c r="E69" s="35">
        <v>37305</v>
      </c>
      <c r="F69" s="59">
        <v>43.692330001483818</v>
      </c>
      <c r="G69" s="35">
        <v>57.451882510054787</v>
      </c>
      <c r="H69" s="36">
        <v>120</v>
      </c>
      <c r="I69" s="44"/>
      <c r="K69" s="44"/>
      <c r="L69" s="44"/>
      <c r="M69" s="44"/>
      <c r="N69" s="44"/>
      <c r="O69" s="44"/>
      <c r="P69" s="44"/>
      <c r="Q69" s="44"/>
    </row>
    <row r="70" spans="1:17" s="21" customFormat="1" ht="13.5" customHeight="1" x14ac:dyDescent="0.2">
      <c r="A70" s="12" t="s">
        <v>68</v>
      </c>
      <c r="B70" s="35">
        <v>1462.7896920000003</v>
      </c>
      <c r="C70" s="35">
        <f t="shared" si="0"/>
        <v>110393</v>
      </c>
      <c r="D70" s="35">
        <v>54832</v>
      </c>
      <c r="E70" s="35">
        <v>55561</v>
      </c>
      <c r="F70" s="59">
        <v>43.522963412535212</v>
      </c>
      <c r="G70" s="35">
        <v>75.467444570972532</v>
      </c>
      <c r="H70" s="36">
        <v>167</v>
      </c>
      <c r="I70" s="44"/>
      <c r="K70" s="44"/>
      <c r="L70" s="44"/>
      <c r="M70" s="44"/>
      <c r="N70" s="44"/>
      <c r="O70" s="44"/>
      <c r="P70" s="44"/>
      <c r="Q70" s="44"/>
    </row>
    <row r="71" spans="1:17" s="21" customFormat="1" ht="13.5" customHeight="1" x14ac:dyDescent="0.2">
      <c r="A71" s="12" t="s">
        <v>73</v>
      </c>
      <c r="B71" s="35">
        <v>1578.6675210000003</v>
      </c>
      <c r="C71" s="35">
        <f t="shared" si="0"/>
        <v>119034</v>
      </c>
      <c r="D71" s="35">
        <v>59230</v>
      </c>
      <c r="E71" s="35">
        <v>59804</v>
      </c>
      <c r="F71" s="59">
        <v>42.66135725927046</v>
      </c>
      <c r="G71" s="35">
        <v>75.40156392436478</v>
      </c>
      <c r="H71" s="36">
        <v>174</v>
      </c>
      <c r="I71" s="44"/>
      <c r="K71" s="44"/>
      <c r="L71" s="44"/>
      <c r="M71" s="44"/>
      <c r="N71" s="44"/>
      <c r="O71" s="44"/>
      <c r="P71" s="44"/>
      <c r="Q71" s="44"/>
    </row>
    <row r="72" spans="1:17" s="21" customFormat="1" ht="13.5" customHeight="1" x14ac:dyDescent="0.2">
      <c r="A72" s="11" t="s">
        <v>103</v>
      </c>
      <c r="B72" s="16">
        <v>7187.7932259999998</v>
      </c>
      <c r="C72" s="16">
        <f t="shared" ref="C72:C97" si="1">D72+E72</f>
        <v>1217200</v>
      </c>
      <c r="D72" s="16">
        <v>596399</v>
      </c>
      <c r="E72" s="16">
        <v>620801</v>
      </c>
      <c r="F72" s="17">
        <v>42.497134406835357</v>
      </c>
      <c r="G72" s="16">
        <v>169.34265660245916</v>
      </c>
      <c r="H72" s="18">
        <v>673</v>
      </c>
      <c r="I72" s="44"/>
      <c r="K72" s="44"/>
      <c r="L72" s="44"/>
      <c r="M72" s="44"/>
      <c r="N72" s="44"/>
      <c r="O72" s="44"/>
      <c r="P72" s="44"/>
      <c r="Q72" s="44"/>
    </row>
    <row r="73" spans="1:17" s="21" customFormat="1" ht="13.5" customHeight="1" x14ac:dyDescent="0.2">
      <c r="A73" s="12" t="s">
        <v>60</v>
      </c>
      <c r="B73" s="35">
        <v>862.43225999999993</v>
      </c>
      <c r="C73" s="35">
        <f t="shared" si="1"/>
        <v>110046</v>
      </c>
      <c r="D73" s="35">
        <v>54161</v>
      </c>
      <c r="E73" s="35">
        <v>55885</v>
      </c>
      <c r="F73" s="59">
        <v>42.819648147138473</v>
      </c>
      <c r="G73" s="35">
        <v>127.59958677798069</v>
      </c>
      <c r="H73" s="36">
        <v>116</v>
      </c>
      <c r="I73" s="44"/>
      <c r="K73" s="44"/>
      <c r="L73" s="44"/>
      <c r="M73" s="44"/>
      <c r="N73" s="44"/>
      <c r="O73" s="44"/>
      <c r="P73" s="44"/>
      <c r="Q73" s="44"/>
    </row>
    <row r="74" spans="1:17" s="21" customFormat="1" ht="13.5" customHeight="1" x14ac:dyDescent="0.2">
      <c r="A74" s="12" t="s">
        <v>61</v>
      </c>
      <c r="B74" s="35">
        <v>230.18324099999998</v>
      </c>
      <c r="C74" s="35">
        <f t="shared" si="1"/>
        <v>396101</v>
      </c>
      <c r="D74" s="35">
        <v>191980</v>
      </c>
      <c r="E74" s="35">
        <v>204121</v>
      </c>
      <c r="F74" s="59">
        <v>42.491951547711317</v>
      </c>
      <c r="G74" s="35">
        <v>1720.8072936986757</v>
      </c>
      <c r="H74" s="36">
        <v>1</v>
      </c>
      <c r="I74" s="44"/>
      <c r="K74" s="44"/>
      <c r="L74" s="44"/>
      <c r="M74" s="44"/>
      <c r="N74" s="44"/>
      <c r="O74" s="44"/>
      <c r="P74" s="44"/>
      <c r="Q74" s="44"/>
    </row>
    <row r="75" spans="1:17" s="21" customFormat="1" ht="13.5" customHeight="1" x14ac:dyDescent="0.2">
      <c r="A75" s="12" t="s">
        <v>62</v>
      </c>
      <c r="B75" s="35">
        <v>1499.0215459999993</v>
      </c>
      <c r="C75" s="35">
        <f t="shared" si="1"/>
        <v>231056</v>
      </c>
      <c r="D75" s="35">
        <v>113882</v>
      </c>
      <c r="E75" s="35">
        <v>117174</v>
      </c>
      <c r="F75" s="59">
        <v>41.153568831798353</v>
      </c>
      <c r="G75" s="35">
        <v>154.13787788211025</v>
      </c>
      <c r="H75" s="36">
        <v>187</v>
      </c>
      <c r="I75" s="44"/>
      <c r="K75" s="44"/>
      <c r="L75" s="44"/>
      <c r="M75" s="44"/>
      <c r="N75" s="44"/>
      <c r="O75" s="44"/>
      <c r="P75" s="44"/>
      <c r="Q75" s="44"/>
    </row>
    <row r="76" spans="1:17" s="21" customFormat="1" ht="13.5" customHeight="1" x14ac:dyDescent="0.2">
      <c r="A76" s="12" t="s">
        <v>63</v>
      </c>
      <c r="B76" s="35">
        <v>1037.9740910000003</v>
      </c>
      <c r="C76" s="35">
        <f t="shared" si="1"/>
        <v>117576</v>
      </c>
      <c r="D76" s="35">
        <v>57585</v>
      </c>
      <c r="E76" s="35">
        <v>59991</v>
      </c>
      <c r="F76" s="59">
        <v>43.120084030754576</v>
      </c>
      <c r="G76" s="35">
        <v>113.27450368893646</v>
      </c>
      <c r="H76" s="36">
        <v>63</v>
      </c>
      <c r="I76" s="44"/>
      <c r="K76" s="44"/>
      <c r="L76" s="44"/>
      <c r="M76" s="44"/>
      <c r="N76" s="44"/>
      <c r="O76" s="44"/>
      <c r="P76" s="44"/>
      <c r="Q76" s="44"/>
    </row>
    <row r="77" spans="1:17" s="21" customFormat="1" ht="13.5" customHeight="1" x14ac:dyDescent="0.2">
      <c r="A77" s="12" t="s">
        <v>64</v>
      </c>
      <c r="B77" s="35">
        <v>1098.9963369999998</v>
      </c>
      <c r="C77" s="35">
        <f t="shared" si="1"/>
        <v>152119</v>
      </c>
      <c r="D77" s="35">
        <v>74997</v>
      </c>
      <c r="E77" s="35">
        <v>77122</v>
      </c>
      <c r="F77" s="59">
        <v>44.142661337505508</v>
      </c>
      <c r="G77" s="35">
        <v>138.41629392073216</v>
      </c>
      <c r="H77" s="36">
        <v>82</v>
      </c>
      <c r="I77" s="44"/>
      <c r="K77" s="44"/>
      <c r="L77" s="44"/>
      <c r="M77" s="44"/>
      <c r="N77" s="44"/>
      <c r="O77" s="44"/>
      <c r="P77" s="44"/>
      <c r="Q77" s="44"/>
    </row>
    <row r="78" spans="1:17" s="21" customFormat="1" ht="13.5" customHeight="1" x14ac:dyDescent="0.2">
      <c r="A78" s="12" t="s">
        <v>70</v>
      </c>
      <c r="B78" s="35">
        <v>868.74245099999996</v>
      </c>
      <c r="C78" s="35">
        <f t="shared" si="1"/>
        <v>94274</v>
      </c>
      <c r="D78" s="35">
        <v>46615</v>
      </c>
      <c r="E78" s="35">
        <v>47659</v>
      </c>
      <c r="F78" s="59">
        <v>41.850669325582878</v>
      </c>
      <c r="G78" s="35">
        <v>108.51777749721131</v>
      </c>
      <c r="H78" s="36">
        <v>80</v>
      </c>
      <c r="I78" s="44"/>
      <c r="K78" s="44"/>
      <c r="L78" s="44"/>
      <c r="M78" s="44"/>
      <c r="N78" s="44"/>
      <c r="O78" s="44"/>
      <c r="P78" s="44"/>
      <c r="Q78" s="44"/>
    </row>
    <row r="79" spans="1:17" s="21" customFormat="1" ht="13.5" customHeight="1" x14ac:dyDescent="0.2">
      <c r="A79" s="12" t="s">
        <v>72</v>
      </c>
      <c r="B79" s="35">
        <v>1590.4433000000001</v>
      </c>
      <c r="C79" s="35">
        <f t="shared" si="1"/>
        <v>116028</v>
      </c>
      <c r="D79" s="35">
        <v>57179</v>
      </c>
      <c r="E79" s="35">
        <v>58849</v>
      </c>
      <c r="F79" s="59">
        <v>42.62111731650981</v>
      </c>
      <c r="G79" s="35">
        <v>72.953245173845545</v>
      </c>
      <c r="H79" s="36">
        <v>144</v>
      </c>
      <c r="I79" s="44"/>
      <c r="K79" s="44"/>
      <c r="L79" s="44"/>
      <c r="M79" s="44"/>
      <c r="N79" s="44"/>
      <c r="O79" s="44"/>
      <c r="P79" s="44"/>
      <c r="Q79" s="44"/>
    </row>
    <row r="80" spans="1:17" s="21" customFormat="1" ht="13.5" customHeight="1" x14ac:dyDescent="0.2">
      <c r="A80" s="11" t="s">
        <v>104</v>
      </c>
      <c r="B80" s="16">
        <v>5271.5739309999999</v>
      </c>
      <c r="C80" s="16">
        <f t="shared" si="1"/>
        <v>631802</v>
      </c>
      <c r="D80" s="16">
        <v>309040</v>
      </c>
      <c r="E80" s="16">
        <v>322762</v>
      </c>
      <c r="F80" s="17">
        <v>43.304688810735009</v>
      </c>
      <c r="G80" s="16">
        <v>119.85073305803932</v>
      </c>
      <c r="H80" s="18">
        <v>402</v>
      </c>
      <c r="I80" s="44"/>
      <c r="K80" s="44"/>
      <c r="L80" s="44"/>
      <c r="M80" s="44"/>
      <c r="N80" s="44"/>
      <c r="O80" s="44"/>
      <c r="P80" s="44"/>
      <c r="Q80" s="44"/>
    </row>
    <row r="81" spans="1:17" s="21" customFormat="1" ht="13.5" customHeight="1" x14ac:dyDescent="0.2">
      <c r="A81" s="12" t="s">
        <v>76</v>
      </c>
      <c r="B81" s="35">
        <v>719.0263470000001</v>
      </c>
      <c r="C81" s="35">
        <f t="shared" si="1"/>
        <v>36991</v>
      </c>
      <c r="D81" s="35">
        <v>18316</v>
      </c>
      <c r="E81" s="35">
        <v>18675</v>
      </c>
      <c r="F81" s="59">
        <v>44.598645616501308</v>
      </c>
      <c r="G81" s="35">
        <v>51.445959044947202</v>
      </c>
      <c r="H81" s="36">
        <v>24</v>
      </c>
      <c r="I81" s="44"/>
      <c r="K81" s="44"/>
      <c r="L81" s="44"/>
      <c r="M81" s="44"/>
      <c r="N81" s="44"/>
      <c r="O81" s="44"/>
      <c r="P81" s="44"/>
      <c r="Q81" s="44"/>
    </row>
    <row r="82" spans="1:17" s="21" customFormat="1" ht="13.5" customHeight="1" x14ac:dyDescent="0.2">
      <c r="A82" s="12" t="s">
        <v>84</v>
      </c>
      <c r="B82" s="35">
        <v>1608.0433510000005</v>
      </c>
      <c r="C82" s="35">
        <f t="shared" si="1"/>
        <v>237940</v>
      </c>
      <c r="D82" s="35">
        <v>115655</v>
      </c>
      <c r="E82" s="35">
        <v>122285</v>
      </c>
      <c r="F82" s="59">
        <v>42.636778179372953</v>
      </c>
      <c r="G82" s="35">
        <v>147.96864764375368</v>
      </c>
      <c r="H82" s="36">
        <v>98</v>
      </c>
      <c r="I82" s="44"/>
      <c r="K82" s="44"/>
      <c r="L82" s="44"/>
      <c r="M82" s="44"/>
      <c r="N82" s="44"/>
      <c r="O82" s="44"/>
      <c r="P82" s="44"/>
      <c r="Q82" s="44"/>
    </row>
    <row r="83" spans="1:17" s="21" customFormat="1" ht="13.5" customHeight="1" x14ac:dyDescent="0.2">
      <c r="A83" s="12" t="s">
        <v>67</v>
      </c>
      <c r="B83" s="35">
        <v>777.09291499999972</v>
      </c>
      <c r="C83" s="35">
        <f t="shared" si="1"/>
        <v>108717</v>
      </c>
      <c r="D83" s="35">
        <v>53121</v>
      </c>
      <c r="E83" s="35">
        <v>55596</v>
      </c>
      <c r="F83" s="59">
        <v>43.219280333342532</v>
      </c>
      <c r="G83" s="35">
        <v>139.9021891738648</v>
      </c>
      <c r="H83" s="36">
        <v>97</v>
      </c>
      <c r="I83" s="44"/>
      <c r="K83" s="44"/>
      <c r="L83" s="44"/>
      <c r="M83" s="44"/>
      <c r="N83" s="44"/>
      <c r="O83" s="44"/>
      <c r="P83" s="44"/>
      <c r="Q83" s="44"/>
    </row>
    <row r="84" spans="1:17" s="21" customFormat="1" ht="13.5" customHeight="1" x14ac:dyDescent="0.2">
      <c r="A84" s="12" t="s">
        <v>80</v>
      </c>
      <c r="B84" s="35">
        <v>854.34678000000031</v>
      </c>
      <c r="C84" s="35">
        <f t="shared" si="1"/>
        <v>128180</v>
      </c>
      <c r="D84" s="35">
        <v>62897</v>
      </c>
      <c r="E84" s="35">
        <v>65283</v>
      </c>
      <c r="F84" s="59">
        <v>43.889819004524888</v>
      </c>
      <c r="G84" s="35">
        <v>150.03275367878129</v>
      </c>
      <c r="H84" s="36">
        <v>105</v>
      </c>
      <c r="I84" s="44"/>
      <c r="K84" s="44"/>
      <c r="L84" s="44"/>
      <c r="M84" s="44"/>
      <c r="N84" s="44"/>
      <c r="O84" s="44"/>
      <c r="P84" s="44"/>
      <c r="Q84" s="44"/>
    </row>
    <row r="85" spans="1:17" s="21" customFormat="1" ht="13.5" customHeight="1" x14ac:dyDescent="0.2">
      <c r="A85" s="12" t="s">
        <v>81</v>
      </c>
      <c r="B85" s="35">
        <v>1313.0645379999999</v>
      </c>
      <c r="C85" s="35">
        <f t="shared" si="1"/>
        <v>119974</v>
      </c>
      <c r="D85" s="35">
        <v>59051</v>
      </c>
      <c r="E85" s="35">
        <v>60923</v>
      </c>
      <c r="F85" s="59">
        <v>43.682614566489406</v>
      </c>
      <c r="G85" s="35">
        <v>91.369461689018678</v>
      </c>
      <c r="H85" s="36">
        <v>78</v>
      </c>
      <c r="I85" s="44"/>
      <c r="K85" s="44"/>
      <c r="L85" s="44"/>
      <c r="M85" s="44"/>
      <c r="N85" s="44"/>
      <c r="O85" s="44"/>
      <c r="P85" s="44"/>
      <c r="Q85" s="44"/>
    </row>
    <row r="86" spans="1:17" s="21" customFormat="1" ht="13.5" customHeight="1" x14ac:dyDescent="0.2">
      <c r="A86" s="11" t="s">
        <v>105</v>
      </c>
      <c r="B86" s="16">
        <v>3962.9457459999994</v>
      </c>
      <c r="C86" s="16">
        <f t="shared" si="1"/>
        <v>580531</v>
      </c>
      <c r="D86" s="16">
        <v>284855</v>
      </c>
      <c r="E86" s="16">
        <v>295676</v>
      </c>
      <c r="F86" s="17">
        <v>43.615563165446808</v>
      </c>
      <c r="G86" s="16">
        <v>146.48976726112366</v>
      </c>
      <c r="H86" s="18">
        <v>307</v>
      </c>
      <c r="I86" s="44"/>
      <c r="K86" s="44"/>
      <c r="L86" s="44"/>
      <c r="M86" s="44"/>
      <c r="N86" s="44"/>
      <c r="O86" s="44"/>
      <c r="P86" s="44"/>
      <c r="Q86" s="44"/>
    </row>
    <row r="87" spans="1:17" s="21" customFormat="1" ht="13.5" customHeight="1" x14ac:dyDescent="0.2">
      <c r="A87" s="12" t="s">
        <v>66</v>
      </c>
      <c r="B87" s="35">
        <v>795.53645300000017</v>
      </c>
      <c r="C87" s="35">
        <f t="shared" si="1"/>
        <v>104522</v>
      </c>
      <c r="D87" s="35">
        <v>51145</v>
      </c>
      <c r="E87" s="35">
        <v>53377</v>
      </c>
      <c r="F87" s="59">
        <v>43.833288685635559</v>
      </c>
      <c r="G87" s="35">
        <v>131.38555701104997</v>
      </c>
      <c r="H87" s="36">
        <v>79</v>
      </c>
      <c r="I87" s="44"/>
      <c r="K87" s="44"/>
      <c r="L87" s="44"/>
      <c r="M87" s="44"/>
      <c r="N87" s="44"/>
      <c r="O87" s="44"/>
      <c r="P87" s="44"/>
      <c r="Q87" s="44"/>
    </row>
    <row r="88" spans="1:17" s="21" customFormat="1" ht="13.5" customHeight="1" x14ac:dyDescent="0.2">
      <c r="A88" s="12" t="s">
        <v>69</v>
      </c>
      <c r="B88" s="35">
        <v>991.0888020000001</v>
      </c>
      <c r="C88" s="35">
        <f t="shared" si="1"/>
        <v>141496</v>
      </c>
      <c r="D88" s="35">
        <v>69602</v>
      </c>
      <c r="E88" s="35">
        <v>71894</v>
      </c>
      <c r="F88" s="59">
        <v>43.7892519929892</v>
      </c>
      <c r="G88" s="35">
        <v>142.7682360192785</v>
      </c>
      <c r="H88" s="36">
        <v>78</v>
      </c>
      <c r="I88" s="44"/>
      <c r="K88" s="44"/>
      <c r="L88" s="44"/>
      <c r="M88" s="44"/>
      <c r="N88" s="44"/>
      <c r="O88" s="44"/>
      <c r="P88" s="44"/>
      <c r="Q88" s="44"/>
    </row>
    <row r="89" spans="1:17" s="21" customFormat="1" ht="13.5" customHeight="1" x14ac:dyDescent="0.2">
      <c r="A89" s="12" t="s">
        <v>82</v>
      </c>
      <c r="B89" s="35">
        <v>1131.0668290000001</v>
      </c>
      <c r="C89" s="35">
        <f t="shared" si="1"/>
        <v>142180</v>
      </c>
      <c r="D89" s="35">
        <v>69885</v>
      </c>
      <c r="E89" s="35">
        <v>72295</v>
      </c>
      <c r="F89" s="59">
        <v>43.293219862146572</v>
      </c>
      <c r="G89" s="35">
        <v>125.70433183484332</v>
      </c>
      <c r="H89" s="36">
        <v>59</v>
      </c>
      <c r="I89" s="44"/>
      <c r="K89" s="44"/>
      <c r="L89" s="44"/>
      <c r="M89" s="44"/>
      <c r="N89" s="44"/>
      <c r="O89" s="44"/>
      <c r="P89" s="44"/>
      <c r="Q89" s="44"/>
    </row>
    <row r="90" spans="1:17" s="21" customFormat="1" ht="13.5" customHeight="1" x14ac:dyDescent="0.2">
      <c r="A90" s="12" t="s">
        <v>71</v>
      </c>
      <c r="B90" s="35">
        <v>1045.2536619999998</v>
      </c>
      <c r="C90" s="35">
        <f t="shared" si="1"/>
        <v>192333</v>
      </c>
      <c r="D90" s="35">
        <v>94223</v>
      </c>
      <c r="E90" s="35">
        <v>98110</v>
      </c>
      <c r="F90" s="59">
        <v>43.607750620018408</v>
      </c>
      <c r="G90" s="35">
        <v>184.0060523031203</v>
      </c>
      <c r="H90" s="36">
        <v>91</v>
      </c>
      <c r="I90" s="44"/>
      <c r="K90" s="44"/>
      <c r="L90" s="44"/>
      <c r="M90" s="44"/>
      <c r="N90" s="44"/>
      <c r="O90" s="44"/>
      <c r="P90" s="44"/>
      <c r="Q90" s="44"/>
    </row>
    <row r="91" spans="1:17" s="21" customFormat="1" ht="13.5" customHeight="1" x14ac:dyDescent="0.2">
      <c r="A91" s="11" t="s">
        <v>106</v>
      </c>
      <c r="B91" s="16">
        <v>5430.5658689999991</v>
      </c>
      <c r="C91" s="16">
        <f t="shared" si="1"/>
        <v>1189674</v>
      </c>
      <c r="D91" s="16">
        <v>582694</v>
      </c>
      <c r="E91" s="16">
        <v>606980</v>
      </c>
      <c r="F91" s="17">
        <v>43.300524345324853</v>
      </c>
      <c r="G91" s="16">
        <v>219.06998804510775</v>
      </c>
      <c r="H91" s="18">
        <v>300</v>
      </c>
      <c r="I91" s="44"/>
      <c r="K91" s="44"/>
      <c r="L91" s="44"/>
      <c r="M91" s="44"/>
      <c r="N91" s="44"/>
      <c r="O91" s="44"/>
      <c r="P91" s="44"/>
      <c r="Q91" s="44"/>
    </row>
    <row r="92" spans="1:17" s="21" customFormat="1" ht="13.5" customHeight="1" x14ac:dyDescent="0.2">
      <c r="A92" s="12" t="s">
        <v>74</v>
      </c>
      <c r="B92" s="35">
        <v>1536.6493050000001</v>
      </c>
      <c r="C92" s="35">
        <f t="shared" si="1"/>
        <v>89834</v>
      </c>
      <c r="D92" s="35">
        <v>44531</v>
      </c>
      <c r="E92" s="35">
        <v>45303</v>
      </c>
      <c r="F92" s="59">
        <v>44.071086670970899</v>
      </c>
      <c r="G92" s="35">
        <v>58.46096419508028</v>
      </c>
      <c r="H92" s="36">
        <v>67</v>
      </c>
      <c r="I92" s="44"/>
      <c r="K92" s="44"/>
      <c r="L92" s="44"/>
      <c r="M92" s="44"/>
      <c r="N92" s="44"/>
      <c r="O92" s="44"/>
      <c r="P92" s="44"/>
      <c r="Q92" s="44"/>
    </row>
    <row r="93" spans="1:17" s="21" customFormat="1" ht="13.5" customHeight="1" x14ac:dyDescent="0.2">
      <c r="A93" s="12" t="s">
        <v>75</v>
      </c>
      <c r="B93" s="35">
        <v>1208.4495520000003</v>
      </c>
      <c r="C93" s="35">
        <f t="shared" si="1"/>
        <v>214669</v>
      </c>
      <c r="D93" s="35">
        <v>105709</v>
      </c>
      <c r="E93" s="35">
        <v>108960</v>
      </c>
      <c r="F93" s="59">
        <v>42.840188848878974</v>
      </c>
      <c r="G93" s="35">
        <v>177.64001785984357</v>
      </c>
      <c r="H93" s="36">
        <v>72</v>
      </c>
      <c r="I93" s="44"/>
      <c r="K93" s="44"/>
      <c r="L93" s="44"/>
      <c r="M93" s="44"/>
      <c r="N93" s="44"/>
      <c r="O93" s="44"/>
      <c r="P93" s="44"/>
      <c r="Q93" s="44"/>
    </row>
    <row r="94" spans="1:17" s="21" customFormat="1" ht="13.5" customHeight="1" x14ac:dyDescent="0.2">
      <c r="A94" s="12" t="s">
        <v>77</v>
      </c>
      <c r="B94" s="35">
        <v>356.22110300000003</v>
      </c>
      <c r="C94" s="35">
        <f t="shared" si="1"/>
        <v>242166</v>
      </c>
      <c r="D94" s="35">
        <v>118441</v>
      </c>
      <c r="E94" s="35">
        <v>123725</v>
      </c>
      <c r="F94" s="59">
        <v>43.951368069836391</v>
      </c>
      <c r="G94" s="35">
        <v>679.81935365575464</v>
      </c>
      <c r="H94" s="36">
        <v>17</v>
      </c>
      <c r="I94" s="44"/>
      <c r="K94" s="44"/>
      <c r="L94" s="44"/>
      <c r="M94" s="44"/>
      <c r="N94" s="44"/>
      <c r="O94" s="44"/>
      <c r="P94" s="44"/>
      <c r="Q94" s="44"/>
    </row>
    <row r="95" spans="1:17" s="21" customFormat="1" ht="13.5" customHeight="1" x14ac:dyDescent="0.2">
      <c r="A95" s="12" t="s">
        <v>78</v>
      </c>
      <c r="B95" s="35">
        <v>881.84645900000021</v>
      </c>
      <c r="C95" s="35">
        <f t="shared" si="1"/>
        <v>151814</v>
      </c>
      <c r="D95" s="35">
        <v>74946</v>
      </c>
      <c r="E95" s="35">
        <v>76868</v>
      </c>
      <c r="F95" s="59">
        <v>42.574854756478324</v>
      </c>
      <c r="G95" s="35">
        <v>172.15468571723318</v>
      </c>
      <c r="H95" s="36">
        <v>54</v>
      </c>
      <c r="I95" s="44"/>
      <c r="K95" s="44"/>
      <c r="L95" s="44"/>
      <c r="M95" s="44"/>
      <c r="N95" s="44"/>
      <c r="O95" s="44"/>
      <c r="P95" s="44"/>
      <c r="Q95" s="44"/>
    </row>
    <row r="96" spans="1:17" s="21" customFormat="1" ht="13.5" customHeight="1" x14ac:dyDescent="0.2">
      <c r="A96" s="12" t="s">
        <v>79</v>
      </c>
      <c r="B96" s="35">
        <v>1115.8728010000002</v>
      </c>
      <c r="C96" s="35">
        <f t="shared" si="1"/>
        <v>175042</v>
      </c>
      <c r="D96" s="35">
        <v>85591</v>
      </c>
      <c r="E96" s="35">
        <v>89451</v>
      </c>
      <c r="F96" s="59">
        <v>43.013356794369351</v>
      </c>
      <c r="G96" s="35">
        <v>156.86554940951549</v>
      </c>
      <c r="H96" s="36">
        <v>77</v>
      </c>
      <c r="I96" s="44"/>
      <c r="K96" s="44"/>
      <c r="L96" s="44"/>
      <c r="M96" s="44"/>
      <c r="N96" s="44"/>
      <c r="O96" s="44"/>
      <c r="P96" s="44"/>
      <c r="Q96" s="44"/>
    </row>
    <row r="97" spans="1:17" s="21" customFormat="1" ht="13.5" customHeight="1" x14ac:dyDescent="0.2">
      <c r="A97" s="12" t="s">
        <v>87</v>
      </c>
      <c r="B97" s="35">
        <v>331.52664899999996</v>
      </c>
      <c r="C97" s="35">
        <f t="shared" si="1"/>
        <v>316149</v>
      </c>
      <c r="D97" s="35">
        <v>153476</v>
      </c>
      <c r="E97" s="35">
        <v>162673</v>
      </c>
      <c r="F97" s="59">
        <v>43.403064694179008</v>
      </c>
      <c r="G97" s="35">
        <v>953.61564735026786</v>
      </c>
      <c r="H97" s="36">
        <v>13</v>
      </c>
      <c r="I97" s="44"/>
      <c r="K97" s="44"/>
      <c r="L97" s="44"/>
      <c r="M97" s="44"/>
      <c r="N97" s="44"/>
      <c r="O97" s="44"/>
      <c r="P97" s="44"/>
      <c r="Q97" s="44"/>
    </row>
    <row r="98" spans="1:17" s="21" customFormat="1" ht="7.5" customHeight="1" x14ac:dyDescent="0.2">
      <c r="A98" s="27"/>
      <c r="B98" s="40"/>
      <c r="C98" s="29"/>
      <c r="D98" s="29"/>
      <c r="E98" s="29"/>
      <c r="F98" s="30"/>
      <c r="G98" s="31"/>
      <c r="H98" s="32"/>
    </row>
    <row r="99" spans="1:17" s="21" customFormat="1" ht="13.5" customHeight="1" x14ac:dyDescent="0.2">
      <c r="A99" s="42" t="s">
        <v>99</v>
      </c>
      <c r="B99" s="40"/>
      <c r="C99" s="38"/>
      <c r="E99" s="38"/>
      <c r="F99" s="38"/>
      <c r="G99" s="38"/>
      <c r="H99" s="41" t="s">
        <v>111</v>
      </c>
    </row>
    <row r="100" spans="1:17" s="21" customFormat="1" ht="13.5" customHeight="1" x14ac:dyDescent="0.2">
      <c r="B100" s="40"/>
    </row>
    <row r="101" spans="1:17" s="21" customFormat="1" ht="13.5" customHeight="1" x14ac:dyDescent="0.2">
      <c r="B101" s="40"/>
    </row>
    <row r="102" spans="1:17" s="21" customFormat="1" ht="13.5" customHeight="1" x14ac:dyDescent="0.2">
      <c r="B102" s="40"/>
    </row>
    <row r="103" spans="1:17" s="21" customFormat="1" ht="13.5" customHeight="1" x14ac:dyDescent="0.2">
      <c r="B103" s="40"/>
    </row>
    <row r="104" spans="1:17" s="21" customFormat="1" ht="13.5" customHeight="1" x14ac:dyDescent="0.2">
      <c r="B104" s="28"/>
    </row>
    <row r="105" spans="1:17" s="21" customFormat="1" ht="13.5" customHeight="1" x14ac:dyDescent="0.2">
      <c r="B105" s="38"/>
    </row>
    <row r="106" spans="1:17" s="21" customFormat="1" ht="13.5" customHeight="1" x14ac:dyDescent="0.2">
      <c r="B106" s="33"/>
    </row>
    <row r="107" spans="1:17" s="21" customFormat="1" ht="13.5" customHeight="1" x14ac:dyDescent="0.2">
      <c r="B107" s="33"/>
    </row>
    <row r="108" spans="1:17" s="21" customFormat="1" ht="13.5" customHeight="1" x14ac:dyDescent="0.2">
      <c r="B108" s="43"/>
    </row>
    <row r="109" spans="1:17" s="21" customFormat="1" ht="13.5" customHeight="1" x14ac:dyDescent="0.2">
      <c r="B109" s="33"/>
    </row>
    <row r="110" spans="1:17" s="21" customFormat="1" ht="13.5" customHeight="1" x14ac:dyDescent="0.2">
      <c r="B110" s="33"/>
    </row>
    <row r="111" spans="1:17" s="21" customFormat="1" ht="13.5" customHeight="1" x14ac:dyDescent="0.2">
      <c r="B111" s="33"/>
    </row>
    <row r="112" spans="1:17" s="21" customFormat="1" ht="13.5" customHeight="1" x14ac:dyDescent="0.2">
      <c r="B112" s="33"/>
    </row>
    <row r="113" spans="2:2" s="21" customFormat="1" ht="13.5" customHeight="1" x14ac:dyDescent="0.2">
      <c r="B113" s="33"/>
    </row>
    <row r="114" spans="2:2" s="21" customFormat="1" ht="13.5" customHeight="1" x14ac:dyDescent="0.2">
      <c r="B114" s="43"/>
    </row>
    <row r="115" spans="2:2" s="21" customFormat="1" ht="13.5" customHeight="1" x14ac:dyDescent="0.2">
      <c r="B115" s="33"/>
    </row>
    <row r="116" spans="2:2" s="21" customFormat="1" ht="13.5" customHeight="1" x14ac:dyDescent="0.2">
      <c r="B116" s="33"/>
    </row>
    <row r="117" spans="2:2" s="21" customFormat="1" ht="13.5" customHeight="1" x14ac:dyDescent="0.2">
      <c r="B117" s="33"/>
    </row>
    <row r="118" spans="2:2" s="21" customFormat="1" ht="13.5" customHeight="1" x14ac:dyDescent="0.2">
      <c r="B118" s="33"/>
    </row>
    <row r="119" spans="2:2" s="21" customFormat="1" ht="13.5" customHeight="1" x14ac:dyDescent="0.2">
      <c r="B119" s="33"/>
    </row>
    <row r="120" spans="2:2" s="21" customFormat="1" ht="13.5" customHeight="1" x14ac:dyDescent="0.2">
      <c r="B120" s="33"/>
    </row>
    <row r="121" spans="2:2" s="21" customFormat="1" ht="11.25" x14ac:dyDescent="0.2">
      <c r="B121" s="33"/>
    </row>
    <row r="122" spans="2:2" s="21" customFormat="1" ht="11.25" x14ac:dyDescent="0.2">
      <c r="B122" s="33"/>
    </row>
    <row r="123" spans="2:2" s="21" customFormat="1" ht="11.25" x14ac:dyDescent="0.2">
      <c r="B123" s="33"/>
    </row>
    <row r="124" spans="2:2" s="21" customFormat="1" ht="11.25" x14ac:dyDescent="0.2">
      <c r="B124" s="33"/>
    </row>
    <row r="125" spans="2:2" s="21" customFormat="1" ht="11.25" x14ac:dyDescent="0.2">
      <c r="B125" s="33"/>
    </row>
    <row r="126" spans="2:2" s="21" customFormat="1" ht="11.25" x14ac:dyDescent="0.2">
      <c r="B126" s="33"/>
    </row>
    <row r="127" spans="2:2" s="21" customFormat="1" ht="11.25" x14ac:dyDescent="0.2">
      <c r="B127" s="33"/>
    </row>
    <row r="128" spans="2:2" s="21" customFormat="1" ht="11.25" x14ac:dyDescent="0.2">
      <c r="B128" s="33"/>
    </row>
    <row r="129" spans="2:2" s="21" customFormat="1" ht="11.25" x14ac:dyDescent="0.2">
      <c r="B129" s="33"/>
    </row>
    <row r="130" spans="2:2" s="21" customFormat="1" ht="11.25" x14ac:dyDescent="0.2">
      <c r="B130" s="33"/>
    </row>
    <row r="131" spans="2:2" s="21" customFormat="1" ht="11.25" x14ac:dyDescent="0.2">
      <c r="B131" s="33"/>
    </row>
    <row r="132" spans="2:2" s="21" customFormat="1" ht="11.25" x14ac:dyDescent="0.2">
      <c r="B132" s="33"/>
    </row>
    <row r="133" spans="2:2" s="21" customFormat="1" ht="11.25" x14ac:dyDescent="0.2">
      <c r="B133" s="33"/>
    </row>
    <row r="134" spans="2:2" s="21" customFormat="1" ht="11.25" x14ac:dyDescent="0.2">
      <c r="B134" s="33"/>
    </row>
    <row r="135" spans="2:2" s="21" customFormat="1" ht="11.25" x14ac:dyDescent="0.2">
      <c r="B135" s="33"/>
    </row>
    <row r="136" spans="2:2" s="21" customFormat="1" ht="11.25" x14ac:dyDescent="0.2">
      <c r="B136" s="33"/>
    </row>
    <row r="137" spans="2:2" s="21" customFormat="1" ht="11.25" x14ac:dyDescent="0.2">
      <c r="B137" s="33"/>
    </row>
    <row r="138" spans="2:2" s="21" customFormat="1" ht="11.25" x14ac:dyDescent="0.2">
      <c r="B138" s="33"/>
    </row>
    <row r="139" spans="2:2" s="21" customFormat="1" ht="11.25" x14ac:dyDescent="0.2">
      <c r="B139" s="33"/>
    </row>
    <row r="140" spans="2:2" s="21" customFormat="1" ht="11.25" x14ac:dyDescent="0.2">
      <c r="B140" s="33"/>
    </row>
    <row r="141" spans="2:2" s="21" customFormat="1" ht="11.25" x14ac:dyDescent="0.2">
      <c r="B141" s="33"/>
    </row>
    <row r="142" spans="2:2" s="21" customFormat="1" ht="11.25" x14ac:dyDescent="0.2">
      <c r="B142" s="33"/>
    </row>
    <row r="143" spans="2:2" s="21" customFormat="1" ht="11.25" x14ac:dyDescent="0.2">
      <c r="B143" s="33"/>
    </row>
    <row r="144" spans="2:2" s="21" customFormat="1" ht="11.25" x14ac:dyDescent="0.2">
      <c r="B144" s="33"/>
    </row>
    <row r="145" spans="2:2" s="21" customFormat="1" ht="11.25" x14ac:dyDescent="0.2">
      <c r="B145" s="33"/>
    </row>
    <row r="146" spans="2:2" s="21" customFormat="1" ht="11.25" x14ac:dyDescent="0.2">
      <c r="B146" s="33"/>
    </row>
    <row r="147" spans="2:2" s="21" customFormat="1" ht="11.25" x14ac:dyDescent="0.2">
      <c r="B147" s="33"/>
    </row>
    <row r="148" spans="2:2" s="21" customFormat="1" ht="11.25" x14ac:dyDescent="0.2">
      <c r="B148" s="33"/>
    </row>
    <row r="149" spans="2:2" s="21" customFormat="1" ht="11.25" x14ac:dyDescent="0.2">
      <c r="B149" s="33"/>
    </row>
    <row r="150" spans="2:2" s="21" customFormat="1" ht="11.25" x14ac:dyDescent="0.2">
      <c r="B150" s="33"/>
    </row>
    <row r="151" spans="2:2" s="21" customFormat="1" ht="11.25" x14ac:dyDescent="0.2">
      <c r="B151" s="33"/>
    </row>
    <row r="152" spans="2:2" s="21" customFormat="1" ht="11.25" x14ac:dyDescent="0.2">
      <c r="B152" s="33"/>
    </row>
    <row r="153" spans="2:2" s="21" customFormat="1" ht="11.25" x14ac:dyDescent="0.2">
      <c r="B153" s="33"/>
    </row>
    <row r="154" spans="2:2" s="21" customFormat="1" ht="11.25" x14ac:dyDescent="0.2">
      <c r="B154" s="33"/>
    </row>
    <row r="155" spans="2:2" s="21" customFormat="1" ht="11.25" x14ac:dyDescent="0.2">
      <c r="B155" s="33"/>
    </row>
    <row r="156" spans="2:2" s="21" customFormat="1" ht="11.25" x14ac:dyDescent="0.2">
      <c r="B156" s="33"/>
    </row>
    <row r="157" spans="2:2" s="21" customFormat="1" ht="11.25" x14ac:dyDescent="0.2">
      <c r="B157" s="33"/>
    </row>
    <row r="158" spans="2:2" s="21" customFormat="1" ht="11.25" x14ac:dyDescent="0.2">
      <c r="B158" s="33"/>
    </row>
    <row r="159" spans="2:2" s="21" customFormat="1" ht="11.25" x14ac:dyDescent="0.2">
      <c r="B159" s="33"/>
    </row>
    <row r="160" spans="2:2" s="21" customFormat="1" ht="11.25" x14ac:dyDescent="0.2">
      <c r="B160" s="33"/>
    </row>
    <row r="161" spans="2:2" s="21" customFormat="1" ht="11.25" x14ac:dyDescent="0.2">
      <c r="B161" s="33"/>
    </row>
    <row r="162" spans="2:2" s="21" customFormat="1" ht="11.25" x14ac:dyDescent="0.2">
      <c r="B162" s="33"/>
    </row>
    <row r="163" spans="2:2" s="21" customFormat="1" ht="11.25" x14ac:dyDescent="0.2">
      <c r="B163" s="33"/>
    </row>
    <row r="164" spans="2:2" s="21" customFormat="1" ht="11.25" x14ac:dyDescent="0.2">
      <c r="B164" s="33"/>
    </row>
    <row r="165" spans="2:2" s="21" customFormat="1" ht="11.25" x14ac:dyDescent="0.2">
      <c r="B165" s="33"/>
    </row>
    <row r="166" spans="2:2" s="21" customFormat="1" ht="11.25" x14ac:dyDescent="0.2">
      <c r="B166" s="33"/>
    </row>
    <row r="167" spans="2:2" s="21" customFormat="1" ht="11.25" x14ac:dyDescent="0.2">
      <c r="B167" s="33"/>
    </row>
    <row r="168" spans="2:2" s="21" customFormat="1" ht="11.25" x14ac:dyDescent="0.2">
      <c r="B168" s="33"/>
    </row>
    <row r="169" spans="2:2" s="21" customFormat="1" ht="11.25" x14ac:dyDescent="0.2">
      <c r="B169" s="33"/>
    </row>
    <row r="170" spans="2:2" s="21" customFormat="1" ht="11.25" x14ac:dyDescent="0.2">
      <c r="B170" s="33"/>
    </row>
    <row r="171" spans="2:2" s="21" customFormat="1" ht="11.25" x14ac:dyDescent="0.2">
      <c r="B171" s="33"/>
    </row>
    <row r="172" spans="2:2" s="21" customFormat="1" ht="11.25" x14ac:dyDescent="0.2">
      <c r="B172" s="33"/>
    </row>
    <row r="173" spans="2:2" s="21" customFormat="1" ht="11.25" x14ac:dyDescent="0.2">
      <c r="B173" s="33"/>
    </row>
    <row r="174" spans="2:2" s="21" customFormat="1" ht="11.25" x14ac:dyDescent="0.2">
      <c r="B174" s="33"/>
    </row>
    <row r="175" spans="2:2" s="21" customFormat="1" ht="11.25" x14ac:dyDescent="0.2">
      <c r="B175" s="33"/>
    </row>
    <row r="176" spans="2:2" s="21" customFormat="1" ht="11.25" x14ac:dyDescent="0.2">
      <c r="B176" s="33"/>
    </row>
    <row r="177" spans="2:2" s="21" customFormat="1" ht="11.25" x14ac:dyDescent="0.2">
      <c r="B177" s="33"/>
    </row>
    <row r="178" spans="2:2" s="21" customFormat="1" ht="11.25" x14ac:dyDescent="0.2">
      <c r="B178" s="33"/>
    </row>
    <row r="179" spans="2:2" s="21" customFormat="1" ht="11.25" x14ac:dyDescent="0.2">
      <c r="B179" s="33"/>
    </row>
    <row r="180" spans="2:2" s="21" customFormat="1" ht="11.25" x14ac:dyDescent="0.2">
      <c r="B180" s="33"/>
    </row>
    <row r="181" spans="2:2" s="21" customFormat="1" ht="11.25" x14ac:dyDescent="0.2">
      <c r="B181" s="33"/>
    </row>
    <row r="182" spans="2:2" s="21" customFormat="1" ht="11.25" x14ac:dyDescent="0.2">
      <c r="B182" s="33"/>
    </row>
    <row r="183" spans="2:2" s="21" customFormat="1" ht="11.25" x14ac:dyDescent="0.2">
      <c r="B183" s="33"/>
    </row>
    <row r="184" spans="2:2" s="21" customFormat="1" ht="11.25" x14ac:dyDescent="0.2">
      <c r="B184" s="33"/>
    </row>
    <row r="185" spans="2:2" s="21" customFormat="1" ht="11.25" x14ac:dyDescent="0.2">
      <c r="B185" s="33"/>
    </row>
    <row r="186" spans="2:2" s="21" customFormat="1" ht="11.25" x14ac:dyDescent="0.2">
      <c r="B186" s="33"/>
    </row>
    <row r="187" spans="2:2" s="21" customFormat="1" ht="11.25" x14ac:dyDescent="0.2">
      <c r="B187" s="33"/>
    </row>
    <row r="188" spans="2:2" s="21" customFormat="1" ht="11.25" x14ac:dyDescent="0.2">
      <c r="B188" s="33"/>
    </row>
    <row r="189" spans="2:2" s="21" customFormat="1" ht="11.25" x14ac:dyDescent="0.2">
      <c r="B189" s="33"/>
    </row>
    <row r="190" spans="2:2" s="21" customFormat="1" ht="11.25" x14ac:dyDescent="0.2">
      <c r="B190" s="33"/>
    </row>
    <row r="191" spans="2:2" s="21" customFormat="1" ht="11.25" x14ac:dyDescent="0.2">
      <c r="B191" s="33"/>
    </row>
    <row r="192" spans="2:2" s="21" customFormat="1" ht="11.25" x14ac:dyDescent="0.2">
      <c r="B192" s="33"/>
    </row>
    <row r="193" spans="2:2" s="21" customFormat="1" ht="11.25" x14ac:dyDescent="0.2">
      <c r="B193" s="33"/>
    </row>
    <row r="194" spans="2:2" s="21" customFormat="1" ht="11.25" x14ac:dyDescent="0.2">
      <c r="B194" s="33"/>
    </row>
    <row r="195" spans="2:2" s="21" customFormat="1" ht="11.25" x14ac:dyDescent="0.2">
      <c r="B195" s="33"/>
    </row>
    <row r="196" spans="2:2" s="21" customFormat="1" ht="11.25" x14ac:dyDescent="0.2">
      <c r="B196" s="33"/>
    </row>
    <row r="197" spans="2:2" s="21" customFormat="1" ht="11.25" x14ac:dyDescent="0.2">
      <c r="B197" s="33"/>
    </row>
    <row r="198" spans="2:2" s="21" customFormat="1" ht="11.25" x14ac:dyDescent="0.2">
      <c r="B198" s="33"/>
    </row>
    <row r="199" spans="2:2" s="21" customFormat="1" ht="11.25" x14ac:dyDescent="0.2">
      <c r="B199" s="33"/>
    </row>
    <row r="200" spans="2:2" s="21" customFormat="1" ht="11.25" x14ac:dyDescent="0.2">
      <c r="B200" s="33"/>
    </row>
    <row r="201" spans="2:2" s="21" customFormat="1" ht="11.25" x14ac:dyDescent="0.2">
      <c r="B201" s="33"/>
    </row>
    <row r="202" spans="2:2" s="21" customFormat="1" ht="11.25" x14ac:dyDescent="0.2">
      <c r="B202" s="33"/>
    </row>
    <row r="203" spans="2:2" s="21" customFormat="1" ht="11.25" x14ac:dyDescent="0.2">
      <c r="B203" s="33"/>
    </row>
    <row r="204" spans="2:2" s="21" customFormat="1" ht="11.25" x14ac:dyDescent="0.2">
      <c r="B204" s="33"/>
    </row>
    <row r="205" spans="2:2" s="21" customFormat="1" ht="11.25" x14ac:dyDescent="0.2">
      <c r="B205" s="33"/>
    </row>
    <row r="206" spans="2:2" s="21" customFormat="1" ht="11.25" x14ac:dyDescent="0.2">
      <c r="B206" s="33"/>
    </row>
    <row r="207" spans="2:2" s="21" customFormat="1" ht="11.25" x14ac:dyDescent="0.2">
      <c r="B207" s="33"/>
    </row>
    <row r="208" spans="2:2" s="21" customFormat="1" ht="11.25" x14ac:dyDescent="0.2">
      <c r="B208" s="33"/>
    </row>
    <row r="209" spans="2:2" s="21" customFormat="1" ht="11.25" x14ac:dyDescent="0.2">
      <c r="B209" s="33"/>
    </row>
    <row r="210" spans="2:2" s="21" customFormat="1" ht="11.25" x14ac:dyDescent="0.2">
      <c r="B210" s="33"/>
    </row>
    <row r="211" spans="2:2" s="21" customFormat="1" ht="11.25" x14ac:dyDescent="0.2">
      <c r="B211" s="33"/>
    </row>
    <row r="212" spans="2:2" s="21" customFormat="1" ht="11.25" x14ac:dyDescent="0.2">
      <c r="B212" s="33"/>
    </row>
    <row r="213" spans="2:2" s="21" customFormat="1" ht="11.25" x14ac:dyDescent="0.2">
      <c r="B213" s="33"/>
    </row>
    <row r="214" spans="2:2" s="21" customFormat="1" ht="11.25" x14ac:dyDescent="0.2">
      <c r="B214" s="33"/>
    </row>
    <row r="215" spans="2:2" s="21" customFormat="1" ht="11.25" x14ac:dyDescent="0.2">
      <c r="B215" s="33"/>
    </row>
    <row r="216" spans="2:2" s="21" customFormat="1" ht="11.25" x14ac:dyDescent="0.2">
      <c r="B216" s="33"/>
    </row>
    <row r="217" spans="2:2" s="21" customFormat="1" ht="11.25" x14ac:dyDescent="0.2">
      <c r="B217" s="33"/>
    </row>
    <row r="218" spans="2:2" s="21" customFormat="1" ht="11.25" x14ac:dyDescent="0.2">
      <c r="B218" s="33"/>
    </row>
    <row r="219" spans="2:2" s="21" customFormat="1" ht="11.25" x14ac:dyDescent="0.2">
      <c r="B219" s="33"/>
    </row>
    <row r="220" spans="2:2" s="21" customFormat="1" ht="11.25" x14ac:dyDescent="0.2">
      <c r="B220" s="33"/>
    </row>
    <row r="221" spans="2:2" s="21" customFormat="1" ht="11.25" x14ac:dyDescent="0.2">
      <c r="B221" s="33"/>
    </row>
    <row r="222" spans="2:2" s="21" customFormat="1" ht="11.25" x14ac:dyDescent="0.2">
      <c r="B222" s="33"/>
    </row>
    <row r="223" spans="2:2" s="21" customFormat="1" ht="11.25" x14ac:dyDescent="0.2">
      <c r="B223" s="33"/>
    </row>
    <row r="224" spans="2:2" s="21" customFormat="1" ht="11.25" x14ac:dyDescent="0.2">
      <c r="B224" s="33"/>
    </row>
    <row r="225" spans="2:2" s="21" customFormat="1" ht="11.25" x14ac:dyDescent="0.2">
      <c r="B225" s="33"/>
    </row>
    <row r="226" spans="2:2" s="21" customFormat="1" ht="11.25" x14ac:dyDescent="0.2">
      <c r="B226" s="33"/>
    </row>
    <row r="227" spans="2:2" s="21" customFormat="1" ht="11.25" x14ac:dyDescent="0.2">
      <c r="B227" s="33"/>
    </row>
    <row r="228" spans="2:2" s="21" customFormat="1" ht="11.25" x14ac:dyDescent="0.2">
      <c r="B228" s="33"/>
    </row>
    <row r="229" spans="2:2" s="21" customFormat="1" ht="11.25" x14ac:dyDescent="0.2">
      <c r="B229" s="33"/>
    </row>
    <row r="230" spans="2:2" s="21" customFormat="1" ht="11.25" x14ac:dyDescent="0.2">
      <c r="B230" s="33"/>
    </row>
    <row r="231" spans="2:2" s="21" customFormat="1" ht="11.25" x14ac:dyDescent="0.2">
      <c r="B231" s="33"/>
    </row>
    <row r="232" spans="2:2" s="21" customFormat="1" ht="11.25" x14ac:dyDescent="0.2">
      <c r="B232" s="33"/>
    </row>
    <row r="233" spans="2:2" s="21" customFormat="1" ht="11.25" x14ac:dyDescent="0.2">
      <c r="B233" s="33"/>
    </row>
    <row r="234" spans="2:2" s="21" customFormat="1" ht="11.25" x14ac:dyDescent="0.2">
      <c r="B234" s="33"/>
    </row>
    <row r="235" spans="2:2" s="21" customFormat="1" ht="11.25" x14ac:dyDescent="0.2">
      <c r="B235" s="33"/>
    </row>
    <row r="236" spans="2:2" s="21" customFormat="1" ht="11.25" x14ac:dyDescent="0.2">
      <c r="B236" s="33"/>
    </row>
    <row r="237" spans="2:2" s="21" customFormat="1" ht="11.25" x14ac:dyDescent="0.2">
      <c r="B237" s="33"/>
    </row>
    <row r="238" spans="2:2" s="21" customFormat="1" ht="11.25" x14ac:dyDescent="0.2">
      <c r="B238" s="33"/>
    </row>
    <row r="239" spans="2:2" s="21" customFormat="1" ht="11.25" x14ac:dyDescent="0.2">
      <c r="B239" s="33"/>
    </row>
    <row r="240" spans="2:2" s="21" customFormat="1" ht="11.25" x14ac:dyDescent="0.2">
      <c r="B240" s="33"/>
    </row>
    <row r="241" spans="2:2" s="21" customFormat="1" ht="11.25" x14ac:dyDescent="0.2">
      <c r="B241" s="33"/>
    </row>
    <row r="242" spans="2:2" s="21" customFormat="1" ht="11.25" x14ac:dyDescent="0.2">
      <c r="B242" s="33"/>
    </row>
    <row r="243" spans="2:2" s="21" customFormat="1" ht="11.25" x14ac:dyDescent="0.2">
      <c r="B243" s="33"/>
    </row>
    <row r="244" spans="2:2" s="21" customFormat="1" ht="11.25" x14ac:dyDescent="0.2">
      <c r="B244" s="33"/>
    </row>
    <row r="245" spans="2:2" s="21" customFormat="1" ht="11.25" x14ac:dyDescent="0.2">
      <c r="B245" s="33"/>
    </row>
    <row r="246" spans="2:2" s="21" customFormat="1" ht="11.25" x14ac:dyDescent="0.2">
      <c r="B246" s="33"/>
    </row>
    <row r="247" spans="2:2" s="21" customFormat="1" ht="11.25" x14ac:dyDescent="0.2">
      <c r="B247" s="33"/>
    </row>
    <row r="248" spans="2:2" s="21" customFormat="1" ht="11.25" x14ac:dyDescent="0.2">
      <c r="B248" s="33"/>
    </row>
    <row r="249" spans="2:2" s="21" customFormat="1" ht="11.25" x14ac:dyDescent="0.2">
      <c r="B249" s="33"/>
    </row>
    <row r="250" spans="2:2" s="21" customFormat="1" ht="11.25" x14ac:dyDescent="0.2">
      <c r="B250" s="33"/>
    </row>
    <row r="251" spans="2:2" s="21" customFormat="1" ht="11.25" x14ac:dyDescent="0.2">
      <c r="B251" s="33"/>
    </row>
    <row r="252" spans="2:2" s="21" customFormat="1" ht="11.25" x14ac:dyDescent="0.2">
      <c r="B252" s="33"/>
    </row>
    <row r="253" spans="2:2" s="21" customFormat="1" ht="11.25" x14ac:dyDescent="0.2">
      <c r="B253" s="33"/>
    </row>
    <row r="254" spans="2:2" s="21" customFormat="1" ht="11.25" x14ac:dyDescent="0.2">
      <c r="B254" s="33"/>
    </row>
    <row r="255" spans="2:2" s="21" customFormat="1" ht="11.25" x14ac:dyDescent="0.2">
      <c r="B255" s="33"/>
    </row>
    <row r="256" spans="2:2" s="21" customFormat="1" ht="11.25" x14ac:dyDescent="0.2">
      <c r="B256" s="33"/>
    </row>
    <row r="257" spans="2:2" s="21" customFormat="1" ht="11.25" x14ac:dyDescent="0.2">
      <c r="B257" s="33"/>
    </row>
    <row r="258" spans="2:2" s="21" customFormat="1" ht="11.25" x14ac:dyDescent="0.2">
      <c r="B258" s="33"/>
    </row>
    <row r="259" spans="2:2" s="21" customFormat="1" ht="11.25" x14ac:dyDescent="0.2">
      <c r="B259" s="33"/>
    </row>
    <row r="260" spans="2:2" s="21" customFormat="1" ht="11.25" x14ac:dyDescent="0.2">
      <c r="B260" s="33"/>
    </row>
    <row r="261" spans="2:2" s="21" customFormat="1" ht="11.25" x14ac:dyDescent="0.2">
      <c r="B261" s="33"/>
    </row>
    <row r="262" spans="2:2" s="21" customFormat="1" ht="11.25" x14ac:dyDescent="0.2">
      <c r="B262" s="33"/>
    </row>
    <row r="263" spans="2:2" s="21" customFormat="1" ht="11.25" x14ac:dyDescent="0.2">
      <c r="B263" s="33"/>
    </row>
    <row r="264" spans="2:2" s="21" customFormat="1" ht="11.25" x14ac:dyDescent="0.2">
      <c r="B264" s="33"/>
    </row>
    <row r="265" spans="2:2" s="21" customFormat="1" ht="11.25" x14ac:dyDescent="0.2">
      <c r="B265" s="33"/>
    </row>
    <row r="266" spans="2:2" s="21" customFormat="1" ht="11.25" x14ac:dyDescent="0.2">
      <c r="B266" s="33"/>
    </row>
    <row r="267" spans="2:2" s="21" customFormat="1" ht="11.25" x14ac:dyDescent="0.2">
      <c r="B267" s="33"/>
    </row>
    <row r="268" spans="2:2" s="21" customFormat="1" ht="11.25" x14ac:dyDescent="0.2">
      <c r="B268" s="33"/>
    </row>
    <row r="269" spans="2:2" s="21" customFormat="1" ht="11.25" x14ac:dyDescent="0.2">
      <c r="B269" s="33"/>
    </row>
    <row r="270" spans="2:2" s="21" customFormat="1" ht="11.25" x14ac:dyDescent="0.2">
      <c r="B270" s="33"/>
    </row>
    <row r="271" spans="2:2" s="21" customFormat="1" ht="11.25" x14ac:dyDescent="0.2">
      <c r="B271" s="33"/>
    </row>
    <row r="272" spans="2:2" s="21" customFormat="1" ht="11.25" x14ac:dyDescent="0.2">
      <c r="B272" s="33"/>
    </row>
    <row r="273" spans="2:2" s="21" customFormat="1" ht="11.25" x14ac:dyDescent="0.2">
      <c r="B273" s="33"/>
    </row>
    <row r="274" spans="2:2" s="21" customFormat="1" ht="11.25" x14ac:dyDescent="0.2">
      <c r="B274" s="33"/>
    </row>
    <row r="275" spans="2:2" s="21" customFormat="1" ht="11.25" x14ac:dyDescent="0.2">
      <c r="B275" s="33"/>
    </row>
    <row r="276" spans="2:2" s="21" customFormat="1" ht="11.25" x14ac:dyDescent="0.2">
      <c r="B276" s="33"/>
    </row>
    <row r="277" spans="2:2" s="21" customFormat="1" ht="11.25" x14ac:dyDescent="0.2">
      <c r="B277" s="33"/>
    </row>
    <row r="278" spans="2:2" s="21" customFormat="1" ht="11.25" x14ac:dyDescent="0.2">
      <c r="B278" s="33"/>
    </row>
    <row r="279" spans="2:2" s="21" customFormat="1" ht="11.25" x14ac:dyDescent="0.2">
      <c r="B279" s="33"/>
    </row>
    <row r="280" spans="2:2" s="21" customFormat="1" ht="11.25" x14ac:dyDescent="0.2">
      <c r="B280" s="33"/>
    </row>
    <row r="281" spans="2:2" s="21" customFormat="1" ht="11.25" x14ac:dyDescent="0.2">
      <c r="B281" s="33"/>
    </row>
    <row r="282" spans="2:2" s="21" customFormat="1" ht="11.25" x14ac:dyDescent="0.2">
      <c r="B282" s="33"/>
    </row>
    <row r="283" spans="2:2" s="21" customFormat="1" ht="11.25" x14ac:dyDescent="0.2">
      <c r="B283" s="33"/>
    </row>
    <row r="284" spans="2:2" s="21" customFormat="1" ht="11.25" x14ac:dyDescent="0.2">
      <c r="B284" s="33"/>
    </row>
    <row r="285" spans="2:2" s="21" customFormat="1" ht="11.25" x14ac:dyDescent="0.2">
      <c r="B285" s="33"/>
    </row>
    <row r="286" spans="2:2" s="21" customFormat="1" ht="11.25" x14ac:dyDescent="0.2">
      <c r="B286" s="33"/>
    </row>
    <row r="287" spans="2:2" s="21" customFormat="1" ht="11.25" x14ac:dyDescent="0.2">
      <c r="B287" s="33"/>
    </row>
    <row r="288" spans="2:2" s="21" customFormat="1" ht="11.25" x14ac:dyDescent="0.2">
      <c r="B288" s="33"/>
    </row>
    <row r="289" spans="2:2" s="21" customFormat="1" ht="11.25" x14ac:dyDescent="0.2">
      <c r="B289" s="33"/>
    </row>
    <row r="290" spans="2:2" s="21" customFormat="1" ht="11.25" x14ac:dyDescent="0.2">
      <c r="B290" s="33"/>
    </row>
    <row r="291" spans="2:2" s="21" customFormat="1" ht="11.25" x14ac:dyDescent="0.2">
      <c r="B291" s="33"/>
    </row>
    <row r="292" spans="2:2" s="21" customFormat="1" ht="11.25" x14ac:dyDescent="0.2">
      <c r="B292" s="33"/>
    </row>
    <row r="293" spans="2:2" s="21" customFormat="1" ht="11.25" x14ac:dyDescent="0.2">
      <c r="B293" s="33"/>
    </row>
    <row r="294" spans="2:2" s="21" customFormat="1" ht="11.25" x14ac:dyDescent="0.2">
      <c r="B294" s="33"/>
    </row>
    <row r="295" spans="2:2" s="21" customFormat="1" ht="11.25" x14ac:dyDescent="0.2">
      <c r="B295" s="33"/>
    </row>
    <row r="296" spans="2:2" s="21" customFormat="1" ht="11.25" x14ac:dyDescent="0.2">
      <c r="B296" s="33"/>
    </row>
    <row r="297" spans="2:2" s="21" customFormat="1" ht="11.25" x14ac:dyDescent="0.2">
      <c r="B297" s="33"/>
    </row>
    <row r="298" spans="2:2" s="21" customFormat="1" ht="11.25" x14ac:dyDescent="0.2">
      <c r="B298" s="33"/>
    </row>
    <row r="299" spans="2:2" s="21" customFormat="1" ht="11.25" x14ac:dyDescent="0.2">
      <c r="B299" s="33"/>
    </row>
    <row r="300" spans="2:2" s="21" customFormat="1" ht="11.25" x14ac:dyDescent="0.2">
      <c r="B300" s="33"/>
    </row>
    <row r="301" spans="2:2" s="21" customFormat="1" ht="11.25" x14ac:dyDescent="0.2">
      <c r="B301" s="33"/>
    </row>
    <row r="302" spans="2:2" s="21" customFormat="1" ht="11.25" x14ac:dyDescent="0.2">
      <c r="B302" s="33"/>
    </row>
    <row r="303" spans="2:2" s="21" customFormat="1" ht="11.25" x14ac:dyDescent="0.2">
      <c r="B303" s="33"/>
    </row>
    <row r="304" spans="2:2" s="21" customFormat="1" ht="11.25" x14ac:dyDescent="0.2">
      <c r="B304" s="33"/>
    </row>
    <row r="305" spans="2:2" s="21" customFormat="1" ht="11.25" x14ac:dyDescent="0.2">
      <c r="B305" s="33"/>
    </row>
    <row r="306" spans="2:2" s="21" customFormat="1" ht="11.25" x14ac:dyDescent="0.2">
      <c r="B306" s="33"/>
    </row>
    <row r="307" spans="2:2" s="21" customFormat="1" ht="11.25" x14ac:dyDescent="0.2">
      <c r="B307" s="33"/>
    </row>
    <row r="308" spans="2:2" s="21" customFormat="1" ht="11.25" x14ac:dyDescent="0.2">
      <c r="B308" s="33"/>
    </row>
    <row r="309" spans="2:2" s="21" customFormat="1" ht="11.25" x14ac:dyDescent="0.2">
      <c r="B309" s="33"/>
    </row>
    <row r="310" spans="2:2" s="21" customFormat="1" ht="11.25" x14ac:dyDescent="0.2">
      <c r="B310" s="33"/>
    </row>
    <row r="311" spans="2:2" s="21" customFormat="1" ht="11.25" x14ac:dyDescent="0.2">
      <c r="B311" s="33"/>
    </row>
    <row r="312" spans="2:2" s="21" customFormat="1" ht="11.25" x14ac:dyDescent="0.2">
      <c r="B312" s="33"/>
    </row>
    <row r="313" spans="2:2" s="21" customFormat="1" ht="11.25" x14ac:dyDescent="0.2">
      <c r="B313" s="33"/>
    </row>
    <row r="314" spans="2:2" s="21" customFormat="1" ht="11.25" x14ac:dyDescent="0.2">
      <c r="B314" s="33"/>
    </row>
    <row r="315" spans="2:2" s="21" customFormat="1" ht="11.25" x14ac:dyDescent="0.2">
      <c r="B315" s="33"/>
    </row>
    <row r="316" spans="2:2" s="21" customFormat="1" ht="11.25" x14ac:dyDescent="0.2">
      <c r="B316" s="33"/>
    </row>
    <row r="317" spans="2:2" s="21" customFormat="1" ht="11.25" x14ac:dyDescent="0.2">
      <c r="B317" s="33"/>
    </row>
    <row r="318" spans="2:2" s="21" customFormat="1" ht="11.25" x14ac:dyDescent="0.2">
      <c r="B318" s="33"/>
    </row>
    <row r="319" spans="2:2" s="21" customFormat="1" ht="11.25" x14ac:dyDescent="0.2">
      <c r="B319" s="33"/>
    </row>
    <row r="320" spans="2:2" s="21" customFormat="1" ht="11.25" x14ac:dyDescent="0.2">
      <c r="B320" s="33"/>
    </row>
    <row r="321" spans="2:2" s="21" customFormat="1" ht="11.25" x14ac:dyDescent="0.2">
      <c r="B321" s="33"/>
    </row>
    <row r="322" spans="2:2" s="21" customFormat="1" ht="11.25" x14ac:dyDescent="0.2">
      <c r="B322" s="33"/>
    </row>
    <row r="323" spans="2:2" s="21" customFormat="1" ht="11.25" x14ac:dyDescent="0.2">
      <c r="B323" s="33"/>
    </row>
    <row r="324" spans="2:2" s="21" customFormat="1" ht="11.25" x14ac:dyDescent="0.2">
      <c r="B324" s="33"/>
    </row>
    <row r="325" spans="2:2" s="21" customFormat="1" ht="11.25" x14ac:dyDescent="0.2">
      <c r="B325" s="33"/>
    </row>
    <row r="326" spans="2:2" s="21" customFormat="1" ht="11.25" x14ac:dyDescent="0.2">
      <c r="B326" s="33"/>
    </row>
    <row r="327" spans="2:2" s="21" customFormat="1" ht="11.25" x14ac:dyDescent="0.2">
      <c r="B327" s="33"/>
    </row>
    <row r="328" spans="2:2" s="21" customFormat="1" ht="11.25" x14ac:dyDescent="0.2">
      <c r="B328" s="33"/>
    </row>
    <row r="329" spans="2:2" s="21" customFormat="1" ht="11.25" x14ac:dyDescent="0.2">
      <c r="B329" s="33"/>
    </row>
    <row r="330" spans="2:2" s="21" customFormat="1" ht="11.25" x14ac:dyDescent="0.2">
      <c r="B330" s="33"/>
    </row>
    <row r="331" spans="2:2" s="21" customFormat="1" ht="11.25" x14ac:dyDescent="0.2">
      <c r="B331" s="33"/>
    </row>
    <row r="332" spans="2:2" s="21" customFormat="1" ht="11.25" x14ac:dyDescent="0.2">
      <c r="B332" s="33"/>
    </row>
    <row r="333" spans="2:2" s="21" customFormat="1" ht="11.25" x14ac:dyDescent="0.2">
      <c r="B333" s="33"/>
    </row>
    <row r="334" spans="2:2" s="21" customFormat="1" ht="11.25" x14ac:dyDescent="0.2">
      <c r="B334" s="33"/>
    </row>
    <row r="335" spans="2:2" s="21" customFormat="1" ht="11.25" x14ac:dyDescent="0.2">
      <c r="B335" s="33"/>
    </row>
    <row r="336" spans="2:2" s="21" customFormat="1" ht="11.25" x14ac:dyDescent="0.2">
      <c r="B336" s="33"/>
    </row>
    <row r="337" spans="2:2" s="21" customFormat="1" ht="11.25" x14ac:dyDescent="0.2">
      <c r="B337" s="33"/>
    </row>
    <row r="338" spans="2:2" s="21" customFormat="1" ht="11.25" x14ac:dyDescent="0.2">
      <c r="B338" s="33"/>
    </row>
    <row r="339" spans="2:2" s="21" customFormat="1" ht="11.25" x14ac:dyDescent="0.2">
      <c r="B339" s="33"/>
    </row>
    <row r="340" spans="2:2" s="21" customFormat="1" ht="11.25" x14ac:dyDescent="0.2">
      <c r="B340" s="33"/>
    </row>
    <row r="341" spans="2:2" s="21" customFormat="1" ht="11.25" x14ac:dyDescent="0.2">
      <c r="B341" s="33"/>
    </row>
    <row r="342" spans="2:2" s="21" customFormat="1" ht="11.25" x14ac:dyDescent="0.2">
      <c r="B342" s="33"/>
    </row>
    <row r="343" spans="2:2" s="21" customFormat="1" ht="11.25" x14ac:dyDescent="0.2">
      <c r="B343" s="33"/>
    </row>
    <row r="344" spans="2:2" s="21" customFormat="1" ht="11.25" x14ac:dyDescent="0.2">
      <c r="B344" s="33"/>
    </row>
    <row r="345" spans="2:2" s="21" customFormat="1" ht="11.25" x14ac:dyDescent="0.2">
      <c r="B345" s="33"/>
    </row>
    <row r="346" spans="2:2" s="21" customFormat="1" ht="11.25" x14ac:dyDescent="0.2">
      <c r="B346" s="33"/>
    </row>
    <row r="347" spans="2:2" s="21" customFormat="1" ht="11.25" x14ac:dyDescent="0.2">
      <c r="B347" s="33"/>
    </row>
    <row r="348" spans="2:2" s="21" customFormat="1" ht="11.25" x14ac:dyDescent="0.2">
      <c r="B348" s="33"/>
    </row>
    <row r="349" spans="2:2" s="21" customFormat="1" ht="11.25" x14ac:dyDescent="0.2">
      <c r="B349" s="33"/>
    </row>
    <row r="350" spans="2:2" s="21" customFormat="1" ht="11.25" x14ac:dyDescent="0.2">
      <c r="B350" s="33"/>
    </row>
    <row r="351" spans="2:2" s="21" customFormat="1" ht="11.25" x14ac:dyDescent="0.2">
      <c r="B351" s="33"/>
    </row>
    <row r="352" spans="2:2" s="21" customFormat="1" ht="11.25" x14ac:dyDescent="0.2">
      <c r="B352" s="33"/>
    </row>
    <row r="353" spans="2:2" s="21" customFormat="1" ht="11.25" x14ac:dyDescent="0.2">
      <c r="B353" s="33"/>
    </row>
    <row r="354" spans="2:2" s="21" customFormat="1" ht="11.25" x14ac:dyDescent="0.2">
      <c r="B354" s="33"/>
    </row>
    <row r="355" spans="2:2" s="21" customFormat="1" ht="11.25" x14ac:dyDescent="0.2">
      <c r="B355" s="33"/>
    </row>
    <row r="356" spans="2:2" s="21" customFormat="1" ht="11.25" x14ac:dyDescent="0.2">
      <c r="B356" s="33"/>
    </row>
    <row r="357" spans="2:2" s="21" customFormat="1" ht="11.25" x14ac:dyDescent="0.2">
      <c r="B357" s="33"/>
    </row>
    <row r="358" spans="2:2" s="21" customFormat="1" ht="11.25" x14ac:dyDescent="0.2">
      <c r="B358" s="33"/>
    </row>
    <row r="359" spans="2:2" s="21" customFormat="1" ht="11.25" x14ac:dyDescent="0.2">
      <c r="B359" s="33"/>
    </row>
    <row r="360" spans="2:2" s="21" customFormat="1" ht="11.25" x14ac:dyDescent="0.2">
      <c r="B360" s="33"/>
    </row>
    <row r="361" spans="2:2" s="21" customFormat="1" ht="11.25" x14ac:dyDescent="0.2">
      <c r="B361" s="33"/>
    </row>
    <row r="362" spans="2:2" s="21" customFormat="1" ht="11.25" x14ac:dyDescent="0.2">
      <c r="B362" s="33"/>
    </row>
    <row r="363" spans="2:2" s="21" customFormat="1" ht="11.25" x14ac:dyDescent="0.2">
      <c r="B363" s="33"/>
    </row>
    <row r="364" spans="2:2" s="21" customFormat="1" ht="11.25" x14ac:dyDescent="0.2">
      <c r="B364" s="33"/>
    </row>
    <row r="365" spans="2:2" s="21" customFormat="1" ht="11.25" x14ac:dyDescent="0.2">
      <c r="B365" s="33"/>
    </row>
    <row r="366" spans="2:2" s="21" customFormat="1" ht="11.25" x14ac:dyDescent="0.2">
      <c r="B366" s="33"/>
    </row>
    <row r="367" spans="2:2" s="21" customFormat="1" ht="11.25" x14ac:dyDescent="0.2">
      <c r="B367" s="33"/>
    </row>
    <row r="368" spans="2:2" s="21" customFormat="1" ht="11.25" x14ac:dyDescent="0.2">
      <c r="B368" s="33"/>
    </row>
    <row r="369" spans="2:2" s="21" customFormat="1" ht="11.25" x14ac:dyDescent="0.2">
      <c r="B369" s="33"/>
    </row>
    <row r="370" spans="2:2" s="21" customFormat="1" ht="11.25" x14ac:dyDescent="0.2">
      <c r="B370" s="33"/>
    </row>
    <row r="371" spans="2:2" s="21" customFormat="1" ht="11.25" x14ac:dyDescent="0.2">
      <c r="B371" s="33"/>
    </row>
    <row r="372" spans="2:2" s="21" customFormat="1" ht="11.25" x14ac:dyDescent="0.2">
      <c r="B372" s="33"/>
    </row>
    <row r="373" spans="2:2" s="21" customFormat="1" ht="11.25" x14ac:dyDescent="0.2">
      <c r="B373" s="33"/>
    </row>
    <row r="374" spans="2:2" s="21" customFormat="1" ht="11.25" x14ac:dyDescent="0.2">
      <c r="B374" s="33"/>
    </row>
    <row r="375" spans="2:2" s="21" customFormat="1" ht="11.25" x14ac:dyDescent="0.2">
      <c r="B375" s="33"/>
    </row>
    <row r="376" spans="2:2" s="21" customFormat="1" ht="11.25" x14ac:dyDescent="0.2">
      <c r="B376" s="33"/>
    </row>
    <row r="377" spans="2:2" s="21" customFormat="1" ht="11.25" x14ac:dyDescent="0.2">
      <c r="B377" s="33"/>
    </row>
    <row r="378" spans="2:2" s="21" customFormat="1" ht="11.25" x14ac:dyDescent="0.2">
      <c r="B378" s="33"/>
    </row>
    <row r="379" spans="2:2" s="21" customFormat="1" ht="11.25" x14ac:dyDescent="0.2">
      <c r="B379" s="33"/>
    </row>
    <row r="380" spans="2:2" s="21" customFormat="1" ht="11.25" x14ac:dyDescent="0.2">
      <c r="B380" s="33"/>
    </row>
    <row r="381" spans="2:2" s="21" customFormat="1" ht="11.25" x14ac:dyDescent="0.2">
      <c r="B381" s="33"/>
    </row>
    <row r="382" spans="2:2" s="21" customFormat="1" ht="11.25" x14ac:dyDescent="0.2">
      <c r="B382" s="33"/>
    </row>
    <row r="383" spans="2:2" s="21" customFormat="1" ht="11.25" x14ac:dyDescent="0.2">
      <c r="B383" s="33"/>
    </row>
    <row r="384" spans="2:2" s="21" customFormat="1" ht="11.25" x14ac:dyDescent="0.2">
      <c r="B384" s="33"/>
    </row>
    <row r="385" spans="2:2" s="21" customFormat="1" ht="11.25" x14ac:dyDescent="0.2">
      <c r="B385" s="33"/>
    </row>
    <row r="386" spans="2:2" s="21" customFormat="1" ht="11.25" x14ac:dyDescent="0.2">
      <c r="B386" s="33"/>
    </row>
    <row r="387" spans="2:2" s="21" customFormat="1" ht="11.25" x14ac:dyDescent="0.2">
      <c r="B387" s="33"/>
    </row>
    <row r="388" spans="2:2" s="21" customFormat="1" ht="11.25" x14ac:dyDescent="0.2">
      <c r="B388" s="33"/>
    </row>
    <row r="389" spans="2:2" s="21" customFormat="1" ht="11.25" x14ac:dyDescent="0.2">
      <c r="B389" s="33"/>
    </row>
    <row r="390" spans="2:2" s="21" customFormat="1" ht="11.25" x14ac:dyDescent="0.2">
      <c r="B390" s="33"/>
    </row>
    <row r="391" spans="2:2" s="21" customFormat="1" ht="11.25" x14ac:dyDescent="0.2">
      <c r="B391" s="33"/>
    </row>
    <row r="392" spans="2:2" s="21" customFormat="1" ht="11.25" x14ac:dyDescent="0.2">
      <c r="B392" s="33"/>
    </row>
    <row r="393" spans="2:2" s="21" customFormat="1" ht="11.25" x14ac:dyDescent="0.2">
      <c r="B393" s="33"/>
    </row>
    <row r="394" spans="2:2" s="21" customFormat="1" ht="11.25" x14ac:dyDescent="0.2">
      <c r="B394" s="33"/>
    </row>
    <row r="395" spans="2:2" s="21" customFormat="1" ht="11.25" x14ac:dyDescent="0.2">
      <c r="B395" s="33"/>
    </row>
    <row r="396" spans="2:2" s="21" customFormat="1" ht="11.25" x14ac:dyDescent="0.2">
      <c r="B396" s="33"/>
    </row>
    <row r="397" spans="2:2" s="21" customFormat="1" ht="11.25" x14ac:dyDescent="0.2">
      <c r="B397" s="33"/>
    </row>
    <row r="398" spans="2:2" s="21" customFormat="1" ht="11.25" x14ac:dyDescent="0.2">
      <c r="B398" s="33"/>
    </row>
    <row r="399" spans="2:2" s="21" customFormat="1" ht="11.25" x14ac:dyDescent="0.2">
      <c r="B399" s="33"/>
    </row>
    <row r="400" spans="2:2" s="21" customFormat="1" ht="11.25" x14ac:dyDescent="0.2">
      <c r="B400" s="33"/>
    </row>
    <row r="401" spans="2:2" s="21" customFormat="1" ht="11.25" x14ac:dyDescent="0.2">
      <c r="B401" s="33"/>
    </row>
    <row r="402" spans="2:2" s="21" customFormat="1" ht="11.25" x14ac:dyDescent="0.2">
      <c r="B402" s="33"/>
    </row>
    <row r="403" spans="2:2" s="21" customFormat="1" ht="11.25" x14ac:dyDescent="0.2">
      <c r="B403" s="33"/>
    </row>
    <row r="404" spans="2:2" s="21" customFormat="1" ht="11.25" x14ac:dyDescent="0.2">
      <c r="B404" s="33"/>
    </row>
    <row r="405" spans="2:2" s="21" customFormat="1" ht="11.25" x14ac:dyDescent="0.2">
      <c r="B405" s="33"/>
    </row>
    <row r="406" spans="2:2" s="21" customFormat="1" ht="11.25" x14ac:dyDescent="0.2">
      <c r="B406" s="33"/>
    </row>
    <row r="407" spans="2:2" s="21" customFormat="1" ht="11.25" x14ac:dyDescent="0.2">
      <c r="B407" s="33"/>
    </row>
    <row r="408" spans="2:2" s="21" customFormat="1" ht="11.25" x14ac:dyDescent="0.2">
      <c r="B408" s="33"/>
    </row>
    <row r="409" spans="2:2" s="21" customFormat="1" ht="11.25" x14ac:dyDescent="0.2">
      <c r="B409" s="33"/>
    </row>
    <row r="410" spans="2:2" s="21" customFormat="1" ht="11.25" x14ac:dyDescent="0.2">
      <c r="B410" s="33"/>
    </row>
    <row r="411" spans="2:2" s="21" customFormat="1" ht="11.25" x14ac:dyDescent="0.2">
      <c r="B411" s="33"/>
    </row>
    <row r="412" spans="2:2" s="21" customFormat="1" ht="11.25" x14ac:dyDescent="0.2">
      <c r="B412" s="33"/>
    </row>
    <row r="413" spans="2:2" s="21" customFormat="1" ht="11.25" x14ac:dyDescent="0.2">
      <c r="B413" s="33"/>
    </row>
    <row r="414" spans="2:2" s="21" customFormat="1" ht="11.25" x14ac:dyDescent="0.2">
      <c r="B414" s="33"/>
    </row>
    <row r="415" spans="2:2" s="21" customFormat="1" ht="11.25" x14ac:dyDescent="0.2">
      <c r="B415" s="33"/>
    </row>
    <row r="416" spans="2:2" s="21" customFormat="1" ht="11.25" x14ac:dyDescent="0.2">
      <c r="B416" s="33"/>
    </row>
    <row r="417" spans="2:2" s="21" customFormat="1" ht="11.25" x14ac:dyDescent="0.2">
      <c r="B417" s="33"/>
    </row>
    <row r="418" spans="2:2" s="21" customFormat="1" ht="11.25" x14ac:dyDescent="0.2">
      <c r="B418" s="33"/>
    </row>
    <row r="419" spans="2:2" s="21" customFormat="1" ht="11.25" x14ac:dyDescent="0.2">
      <c r="B419" s="33"/>
    </row>
    <row r="420" spans="2:2" s="21" customFormat="1" ht="11.25" x14ac:dyDescent="0.2">
      <c r="B420" s="33"/>
    </row>
    <row r="421" spans="2:2" s="21" customFormat="1" ht="11.25" x14ac:dyDescent="0.2">
      <c r="B421" s="33"/>
    </row>
    <row r="422" spans="2:2" s="21" customFormat="1" ht="11.25" x14ac:dyDescent="0.2">
      <c r="B422" s="33"/>
    </row>
    <row r="423" spans="2:2" s="21" customFormat="1" ht="11.25" x14ac:dyDescent="0.2">
      <c r="B423" s="33"/>
    </row>
    <row r="424" spans="2:2" s="21" customFormat="1" ht="11.25" x14ac:dyDescent="0.2">
      <c r="B424" s="33"/>
    </row>
    <row r="425" spans="2:2" s="21" customFormat="1" ht="11.25" x14ac:dyDescent="0.2">
      <c r="B425" s="33"/>
    </row>
    <row r="426" spans="2:2" s="21" customFormat="1" ht="11.25" x14ac:dyDescent="0.2">
      <c r="B426" s="33"/>
    </row>
    <row r="427" spans="2:2" s="21" customFormat="1" ht="11.25" x14ac:dyDescent="0.2">
      <c r="B427" s="33"/>
    </row>
    <row r="428" spans="2:2" s="21" customFormat="1" ht="11.25" x14ac:dyDescent="0.2">
      <c r="B428" s="33"/>
    </row>
    <row r="429" spans="2:2" s="21" customFormat="1" ht="11.25" x14ac:dyDescent="0.2">
      <c r="B429" s="33"/>
    </row>
    <row r="430" spans="2:2" s="21" customFormat="1" ht="11.25" x14ac:dyDescent="0.2">
      <c r="B430" s="33"/>
    </row>
    <row r="431" spans="2:2" s="21" customFormat="1" ht="11.25" x14ac:dyDescent="0.2">
      <c r="B431" s="33"/>
    </row>
    <row r="432" spans="2:2" s="21" customFormat="1" ht="11.25" x14ac:dyDescent="0.2">
      <c r="B432" s="33"/>
    </row>
    <row r="433" spans="2:2" s="21" customFormat="1" ht="11.25" x14ac:dyDescent="0.2">
      <c r="B433" s="33"/>
    </row>
    <row r="434" spans="2:2" s="21" customFormat="1" ht="11.25" x14ac:dyDescent="0.2">
      <c r="B434" s="33"/>
    </row>
    <row r="435" spans="2:2" s="21" customFormat="1" ht="11.25" x14ac:dyDescent="0.2">
      <c r="B435" s="33"/>
    </row>
    <row r="436" spans="2:2" s="21" customFormat="1" ht="11.25" x14ac:dyDescent="0.2">
      <c r="B436" s="33"/>
    </row>
    <row r="437" spans="2:2" s="21" customFormat="1" ht="11.25" x14ac:dyDescent="0.2">
      <c r="B437" s="33"/>
    </row>
    <row r="438" spans="2:2" s="21" customFormat="1" ht="11.25" x14ac:dyDescent="0.2">
      <c r="B438" s="33"/>
    </row>
    <row r="439" spans="2:2" s="21" customFormat="1" ht="11.25" x14ac:dyDescent="0.2">
      <c r="B439" s="33"/>
    </row>
    <row r="440" spans="2:2" s="21" customFormat="1" ht="11.25" x14ac:dyDescent="0.2">
      <c r="B440" s="33"/>
    </row>
    <row r="441" spans="2:2" s="21" customFormat="1" ht="11.25" x14ac:dyDescent="0.2">
      <c r="B441" s="33"/>
    </row>
    <row r="442" spans="2:2" s="21" customFormat="1" ht="11.25" x14ac:dyDescent="0.2">
      <c r="B442" s="33"/>
    </row>
    <row r="443" spans="2:2" s="21" customFormat="1" ht="11.25" x14ac:dyDescent="0.2">
      <c r="B443" s="33"/>
    </row>
    <row r="444" spans="2:2" s="21" customFormat="1" ht="11.25" x14ac:dyDescent="0.2">
      <c r="B444" s="33"/>
    </row>
    <row r="445" spans="2:2" s="21" customFormat="1" ht="11.25" x14ac:dyDescent="0.2">
      <c r="B445" s="33"/>
    </row>
    <row r="446" spans="2:2" s="21" customFormat="1" ht="11.25" x14ac:dyDescent="0.2">
      <c r="B446" s="33"/>
    </row>
    <row r="447" spans="2:2" s="21" customFormat="1" ht="11.25" x14ac:dyDescent="0.2">
      <c r="B447" s="33"/>
    </row>
    <row r="448" spans="2:2" s="21" customFormat="1" ht="11.25" x14ac:dyDescent="0.2">
      <c r="B448" s="33"/>
    </row>
    <row r="449" spans="2:2" s="21" customFormat="1" ht="11.25" x14ac:dyDescent="0.2">
      <c r="B449" s="33"/>
    </row>
    <row r="450" spans="2:2" s="21" customFormat="1" ht="11.25" x14ac:dyDescent="0.2">
      <c r="B450" s="33"/>
    </row>
    <row r="451" spans="2:2" s="21" customFormat="1" ht="11.25" x14ac:dyDescent="0.2">
      <c r="B451" s="33"/>
    </row>
    <row r="452" spans="2:2" s="21" customFormat="1" ht="11.25" x14ac:dyDescent="0.2">
      <c r="B452" s="33"/>
    </row>
    <row r="453" spans="2:2" s="21" customFormat="1" ht="11.25" x14ac:dyDescent="0.2">
      <c r="B453" s="33"/>
    </row>
    <row r="454" spans="2:2" s="21" customFormat="1" ht="11.25" x14ac:dyDescent="0.2">
      <c r="B454" s="33"/>
    </row>
    <row r="455" spans="2:2" s="21" customFormat="1" ht="11.25" x14ac:dyDescent="0.2">
      <c r="B455" s="33"/>
    </row>
    <row r="456" spans="2:2" s="21" customFormat="1" ht="11.25" x14ac:dyDescent="0.2">
      <c r="B456" s="33"/>
    </row>
    <row r="457" spans="2:2" s="21" customFormat="1" ht="11.25" x14ac:dyDescent="0.2">
      <c r="B457" s="33"/>
    </row>
    <row r="458" spans="2:2" s="21" customFormat="1" ht="11.25" x14ac:dyDescent="0.2">
      <c r="B458" s="33"/>
    </row>
    <row r="459" spans="2:2" s="21" customFormat="1" ht="11.25" x14ac:dyDescent="0.2">
      <c r="B459" s="33"/>
    </row>
    <row r="460" spans="2:2" s="21" customFormat="1" ht="11.25" x14ac:dyDescent="0.2">
      <c r="B460" s="33"/>
    </row>
    <row r="461" spans="2:2" s="21" customFormat="1" ht="11.25" x14ac:dyDescent="0.2">
      <c r="B461" s="33"/>
    </row>
    <row r="462" spans="2:2" s="21" customFormat="1" ht="11.25" x14ac:dyDescent="0.2">
      <c r="B462" s="33"/>
    </row>
    <row r="463" spans="2:2" s="21" customFormat="1" ht="11.25" x14ac:dyDescent="0.2">
      <c r="B463" s="33"/>
    </row>
    <row r="464" spans="2:2" s="21" customFormat="1" ht="11.25" x14ac:dyDescent="0.2">
      <c r="B464" s="33"/>
    </row>
    <row r="465" spans="2:2" s="21" customFormat="1" ht="11.25" x14ac:dyDescent="0.2">
      <c r="B465" s="33"/>
    </row>
    <row r="466" spans="2:2" s="21" customFormat="1" ht="11.25" x14ac:dyDescent="0.2">
      <c r="B466" s="33"/>
    </row>
    <row r="467" spans="2:2" s="21" customFormat="1" ht="11.25" x14ac:dyDescent="0.2">
      <c r="B467" s="33"/>
    </row>
    <row r="468" spans="2:2" s="21" customFormat="1" ht="11.25" x14ac:dyDescent="0.2">
      <c r="B468" s="33"/>
    </row>
    <row r="469" spans="2:2" s="21" customFormat="1" ht="11.25" x14ac:dyDescent="0.2">
      <c r="B469" s="33"/>
    </row>
    <row r="470" spans="2:2" s="21" customFormat="1" ht="11.25" x14ac:dyDescent="0.2">
      <c r="B470" s="33"/>
    </row>
    <row r="471" spans="2:2" s="21" customFormat="1" ht="11.25" x14ac:dyDescent="0.2">
      <c r="B471" s="33"/>
    </row>
    <row r="472" spans="2:2" s="21" customFormat="1" ht="11.25" x14ac:dyDescent="0.2">
      <c r="B472" s="33"/>
    </row>
    <row r="473" spans="2:2" s="21" customFormat="1" ht="11.25" x14ac:dyDescent="0.2">
      <c r="B473" s="33"/>
    </row>
    <row r="474" spans="2:2" s="21" customFormat="1" ht="11.25" x14ac:dyDescent="0.2">
      <c r="B474" s="33"/>
    </row>
    <row r="475" spans="2:2" s="21" customFormat="1" ht="11.25" x14ac:dyDescent="0.2">
      <c r="B475" s="33"/>
    </row>
    <row r="476" spans="2:2" s="21" customFormat="1" ht="11.25" x14ac:dyDescent="0.2">
      <c r="B476" s="33"/>
    </row>
    <row r="477" spans="2:2" s="21" customFormat="1" ht="11.25" x14ac:dyDescent="0.2">
      <c r="B477" s="33"/>
    </row>
    <row r="478" spans="2:2" s="21" customFormat="1" ht="11.25" x14ac:dyDescent="0.2">
      <c r="B478" s="33"/>
    </row>
    <row r="479" spans="2:2" s="21" customFormat="1" ht="11.25" x14ac:dyDescent="0.2">
      <c r="B479" s="33"/>
    </row>
    <row r="480" spans="2:2" s="21" customFormat="1" ht="11.25" x14ac:dyDescent="0.2">
      <c r="B480" s="33"/>
    </row>
    <row r="481" spans="2:2" s="21" customFormat="1" ht="11.25" x14ac:dyDescent="0.2">
      <c r="B481" s="33"/>
    </row>
    <row r="482" spans="2:2" s="21" customFormat="1" ht="11.25" x14ac:dyDescent="0.2">
      <c r="B482" s="33"/>
    </row>
    <row r="483" spans="2:2" s="21" customFormat="1" ht="11.25" x14ac:dyDescent="0.2">
      <c r="B483" s="33"/>
    </row>
    <row r="484" spans="2:2" s="21" customFormat="1" ht="11.25" x14ac:dyDescent="0.2">
      <c r="B484" s="33"/>
    </row>
    <row r="485" spans="2:2" s="21" customFormat="1" ht="11.25" x14ac:dyDescent="0.2">
      <c r="B485" s="33"/>
    </row>
    <row r="486" spans="2:2" s="21" customFormat="1" ht="11.25" x14ac:dyDescent="0.2">
      <c r="B486" s="33"/>
    </row>
    <row r="487" spans="2:2" s="21" customFormat="1" ht="11.25" x14ac:dyDescent="0.2">
      <c r="B487" s="33"/>
    </row>
    <row r="488" spans="2:2" s="21" customFormat="1" ht="11.25" x14ac:dyDescent="0.2">
      <c r="B488" s="33"/>
    </row>
    <row r="489" spans="2:2" s="21" customFormat="1" ht="11.25" x14ac:dyDescent="0.2">
      <c r="B489" s="33"/>
    </row>
    <row r="490" spans="2:2" s="21" customFormat="1" ht="11.25" x14ac:dyDescent="0.2">
      <c r="B490" s="33"/>
    </row>
    <row r="491" spans="2:2" s="21" customFormat="1" ht="11.25" x14ac:dyDescent="0.2">
      <c r="B491" s="33"/>
    </row>
    <row r="492" spans="2:2" s="21" customFormat="1" ht="11.25" x14ac:dyDescent="0.2">
      <c r="B492" s="33"/>
    </row>
    <row r="493" spans="2:2" s="21" customFormat="1" ht="11.25" x14ac:dyDescent="0.2">
      <c r="B493" s="33"/>
    </row>
    <row r="494" spans="2:2" s="21" customFormat="1" ht="11.25" x14ac:dyDescent="0.2">
      <c r="B494" s="33"/>
    </row>
    <row r="495" spans="2:2" s="21" customFormat="1" ht="11.25" x14ac:dyDescent="0.2">
      <c r="B495" s="33"/>
    </row>
    <row r="496" spans="2:2" s="21" customFormat="1" ht="11.25" x14ac:dyDescent="0.2">
      <c r="B496" s="33"/>
    </row>
    <row r="497" spans="2:2" s="21" customFormat="1" ht="11.25" x14ac:dyDescent="0.2">
      <c r="B497" s="33"/>
    </row>
    <row r="498" spans="2:2" s="21" customFormat="1" ht="11.25" x14ac:dyDescent="0.2">
      <c r="B498" s="33"/>
    </row>
    <row r="499" spans="2:2" s="21" customFormat="1" ht="11.25" x14ac:dyDescent="0.2">
      <c r="B499" s="33"/>
    </row>
    <row r="500" spans="2:2" s="21" customFormat="1" ht="11.25" x14ac:dyDescent="0.2">
      <c r="B500" s="33"/>
    </row>
    <row r="501" spans="2:2" s="21" customFormat="1" ht="11.25" x14ac:dyDescent="0.2">
      <c r="B501" s="33"/>
    </row>
    <row r="502" spans="2:2" s="21" customFormat="1" ht="11.25" x14ac:dyDescent="0.2">
      <c r="B502" s="33"/>
    </row>
    <row r="503" spans="2:2" s="21" customFormat="1" ht="11.25" x14ac:dyDescent="0.2">
      <c r="B503" s="33"/>
    </row>
    <row r="504" spans="2:2" s="21" customFormat="1" ht="11.25" x14ac:dyDescent="0.2">
      <c r="B504" s="33"/>
    </row>
    <row r="505" spans="2:2" s="21" customFormat="1" ht="11.25" x14ac:dyDescent="0.2">
      <c r="B505" s="33"/>
    </row>
    <row r="506" spans="2:2" s="21" customFormat="1" ht="11.25" x14ac:dyDescent="0.2">
      <c r="B506" s="33"/>
    </row>
    <row r="507" spans="2:2" s="21" customFormat="1" ht="11.25" x14ac:dyDescent="0.2">
      <c r="B507" s="33"/>
    </row>
    <row r="508" spans="2:2" s="21" customFormat="1" ht="11.25" x14ac:dyDescent="0.2">
      <c r="B508" s="33"/>
    </row>
    <row r="509" spans="2:2" s="21" customFormat="1" ht="11.25" x14ac:dyDescent="0.2">
      <c r="B509" s="33"/>
    </row>
    <row r="510" spans="2:2" s="21" customFormat="1" ht="11.25" x14ac:dyDescent="0.2">
      <c r="B510" s="33"/>
    </row>
    <row r="511" spans="2:2" s="21" customFormat="1" ht="11.25" x14ac:dyDescent="0.2">
      <c r="B511" s="33"/>
    </row>
    <row r="512" spans="2:2" s="21" customFormat="1" ht="11.25" x14ac:dyDescent="0.2">
      <c r="B512" s="33"/>
    </row>
    <row r="513" spans="2:2" s="21" customFormat="1" ht="11.25" x14ac:dyDescent="0.2">
      <c r="B513" s="33"/>
    </row>
    <row r="514" spans="2:2" s="21" customFormat="1" ht="11.25" x14ac:dyDescent="0.2">
      <c r="B514" s="33"/>
    </row>
    <row r="515" spans="2:2" s="21" customFormat="1" ht="11.25" x14ac:dyDescent="0.2">
      <c r="B515" s="33"/>
    </row>
    <row r="516" spans="2:2" s="21" customFormat="1" ht="11.25" x14ac:dyDescent="0.2">
      <c r="B516" s="33"/>
    </row>
    <row r="517" spans="2:2" s="21" customFormat="1" ht="11.25" x14ac:dyDescent="0.2">
      <c r="B517" s="33"/>
    </row>
    <row r="518" spans="2:2" s="21" customFormat="1" ht="11.25" x14ac:dyDescent="0.2">
      <c r="B518" s="33"/>
    </row>
    <row r="519" spans="2:2" s="21" customFormat="1" ht="11.25" x14ac:dyDescent="0.2">
      <c r="B519" s="33"/>
    </row>
    <row r="520" spans="2:2" s="21" customFormat="1" ht="11.25" x14ac:dyDescent="0.2">
      <c r="B520" s="33"/>
    </row>
    <row r="521" spans="2:2" s="21" customFormat="1" ht="11.25" x14ac:dyDescent="0.2">
      <c r="B521" s="33"/>
    </row>
    <row r="522" spans="2:2" s="21" customFormat="1" ht="11.25" x14ac:dyDescent="0.2">
      <c r="B522" s="33"/>
    </row>
    <row r="523" spans="2:2" s="21" customFormat="1" ht="11.25" x14ac:dyDescent="0.2">
      <c r="B523" s="33"/>
    </row>
    <row r="524" spans="2:2" s="21" customFormat="1" ht="11.25" x14ac:dyDescent="0.2">
      <c r="B524" s="33"/>
    </row>
    <row r="525" spans="2:2" s="21" customFormat="1" ht="11.25" x14ac:dyDescent="0.2">
      <c r="B525" s="33"/>
    </row>
    <row r="526" spans="2:2" s="21" customFormat="1" ht="11.25" x14ac:dyDescent="0.2">
      <c r="B526" s="33"/>
    </row>
    <row r="527" spans="2:2" s="21" customFormat="1" ht="11.25" x14ac:dyDescent="0.2">
      <c r="B527" s="33"/>
    </row>
    <row r="528" spans="2:2" s="21" customFormat="1" ht="11.25" x14ac:dyDescent="0.2">
      <c r="B528" s="33"/>
    </row>
    <row r="529" spans="2:2" s="21" customFormat="1" ht="11.25" x14ac:dyDescent="0.2">
      <c r="B529" s="33"/>
    </row>
    <row r="530" spans="2:2" s="21" customFormat="1" ht="11.25" x14ac:dyDescent="0.2">
      <c r="B530" s="33"/>
    </row>
    <row r="531" spans="2:2" s="21" customFormat="1" ht="11.25" x14ac:dyDescent="0.2">
      <c r="B531" s="33"/>
    </row>
    <row r="532" spans="2:2" s="21" customFormat="1" ht="11.25" x14ac:dyDescent="0.2">
      <c r="B532" s="33"/>
    </row>
    <row r="533" spans="2:2" s="21" customFormat="1" ht="11.25" x14ac:dyDescent="0.2">
      <c r="B533" s="33"/>
    </row>
    <row r="534" spans="2:2" s="21" customFormat="1" ht="11.25" x14ac:dyDescent="0.2">
      <c r="B534" s="33"/>
    </row>
    <row r="535" spans="2:2" s="21" customFormat="1" ht="11.25" x14ac:dyDescent="0.2">
      <c r="B535" s="33"/>
    </row>
    <row r="536" spans="2:2" s="21" customFormat="1" ht="11.25" x14ac:dyDescent="0.2">
      <c r="B536" s="33"/>
    </row>
    <row r="537" spans="2:2" s="21" customFormat="1" ht="11.25" x14ac:dyDescent="0.2">
      <c r="B537" s="33"/>
    </row>
    <row r="538" spans="2:2" s="21" customFormat="1" ht="11.25" x14ac:dyDescent="0.2">
      <c r="B538" s="33"/>
    </row>
    <row r="539" spans="2:2" s="21" customFormat="1" ht="11.25" x14ac:dyDescent="0.2">
      <c r="B539" s="33"/>
    </row>
    <row r="540" spans="2:2" s="21" customFormat="1" ht="11.25" x14ac:dyDescent="0.2">
      <c r="B540" s="33"/>
    </row>
    <row r="541" spans="2:2" s="21" customFormat="1" ht="11.25" x14ac:dyDescent="0.2">
      <c r="B541" s="33"/>
    </row>
    <row r="542" spans="2:2" s="21" customFormat="1" ht="11.25" x14ac:dyDescent="0.2">
      <c r="B542" s="33"/>
    </row>
    <row r="543" spans="2:2" s="21" customFormat="1" ht="11.25" x14ac:dyDescent="0.2">
      <c r="B543" s="33"/>
    </row>
    <row r="544" spans="2:2" s="21" customFormat="1" ht="11.25" x14ac:dyDescent="0.2">
      <c r="B544" s="33"/>
    </row>
    <row r="545" spans="2:2" s="21" customFormat="1" ht="11.25" x14ac:dyDescent="0.2">
      <c r="B545" s="33"/>
    </row>
    <row r="546" spans="2:2" s="21" customFormat="1" ht="11.25" x14ac:dyDescent="0.2">
      <c r="B546" s="33"/>
    </row>
    <row r="547" spans="2:2" s="21" customFormat="1" ht="11.25" x14ac:dyDescent="0.2">
      <c r="B547" s="33"/>
    </row>
    <row r="548" spans="2:2" s="21" customFormat="1" ht="11.25" x14ac:dyDescent="0.2">
      <c r="B548" s="33"/>
    </row>
    <row r="549" spans="2:2" s="21" customFormat="1" ht="11.25" x14ac:dyDescent="0.2">
      <c r="B549" s="33"/>
    </row>
    <row r="550" spans="2:2" s="21" customFormat="1" ht="11.25" x14ac:dyDescent="0.2">
      <c r="B550" s="33"/>
    </row>
    <row r="551" spans="2:2" s="21" customFormat="1" ht="11.25" x14ac:dyDescent="0.2">
      <c r="B551" s="33"/>
    </row>
    <row r="552" spans="2:2" s="21" customFormat="1" ht="11.25" x14ac:dyDescent="0.2">
      <c r="B552" s="33"/>
    </row>
    <row r="553" spans="2:2" s="21" customFormat="1" ht="11.25" x14ac:dyDescent="0.2">
      <c r="B553" s="33"/>
    </row>
    <row r="554" spans="2:2" s="21" customFormat="1" ht="11.25" x14ac:dyDescent="0.2">
      <c r="B554" s="33"/>
    </row>
    <row r="555" spans="2:2" s="21" customFormat="1" ht="11.25" x14ac:dyDescent="0.2">
      <c r="B555" s="33"/>
    </row>
    <row r="556" spans="2:2" s="21" customFormat="1" ht="11.25" x14ac:dyDescent="0.2">
      <c r="B556" s="33"/>
    </row>
    <row r="557" spans="2:2" s="21" customFormat="1" ht="11.25" x14ac:dyDescent="0.2">
      <c r="B557" s="33"/>
    </row>
    <row r="558" spans="2:2" s="21" customFormat="1" ht="11.25" x14ac:dyDescent="0.2">
      <c r="B558" s="33"/>
    </row>
    <row r="559" spans="2:2" s="21" customFormat="1" ht="11.25" x14ac:dyDescent="0.2">
      <c r="B559" s="33"/>
    </row>
    <row r="560" spans="2:2" s="21" customFormat="1" ht="11.25" x14ac:dyDescent="0.2">
      <c r="B560" s="33"/>
    </row>
    <row r="561" spans="2:2" s="21" customFormat="1" ht="11.25" x14ac:dyDescent="0.2">
      <c r="B561" s="33"/>
    </row>
    <row r="562" spans="2:2" s="21" customFormat="1" ht="11.25" x14ac:dyDescent="0.2">
      <c r="B562" s="33"/>
    </row>
    <row r="563" spans="2:2" s="21" customFormat="1" ht="11.25" x14ac:dyDescent="0.2">
      <c r="B563" s="33"/>
    </row>
    <row r="564" spans="2:2" s="21" customFormat="1" ht="11.25" x14ac:dyDescent="0.2">
      <c r="B564" s="33"/>
    </row>
    <row r="565" spans="2:2" s="21" customFormat="1" ht="11.25" x14ac:dyDescent="0.2">
      <c r="B565" s="33"/>
    </row>
    <row r="566" spans="2:2" s="21" customFormat="1" ht="11.25" x14ac:dyDescent="0.2">
      <c r="B566" s="33"/>
    </row>
    <row r="567" spans="2:2" s="21" customFormat="1" ht="11.25" x14ac:dyDescent="0.2">
      <c r="B567" s="33"/>
    </row>
    <row r="568" spans="2:2" s="21" customFormat="1" ht="11.25" x14ac:dyDescent="0.2">
      <c r="B568" s="33"/>
    </row>
    <row r="569" spans="2:2" s="21" customFormat="1" ht="11.25" x14ac:dyDescent="0.2">
      <c r="B569" s="33"/>
    </row>
    <row r="570" spans="2:2" s="21" customFormat="1" ht="11.25" x14ac:dyDescent="0.2">
      <c r="B570" s="33"/>
    </row>
    <row r="571" spans="2:2" s="21" customFormat="1" ht="11.25" x14ac:dyDescent="0.2">
      <c r="B571" s="33"/>
    </row>
    <row r="572" spans="2:2" s="21" customFormat="1" ht="11.25" x14ac:dyDescent="0.2">
      <c r="B572" s="33"/>
    </row>
    <row r="573" spans="2:2" s="21" customFormat="1" ht="11.25" x14ac:dyDescent="0.2">
      <c r="B573" s="33"/>
    </row>
    <row r="574" spans="2:2" s="21" customFormat="1" ht="11.25" x14ac:dyDescent="0.2">
      <c r="B574" s="33"/>
    </row>
    <row r="575" spans="2:2" s="21" customFormat="1" ht="11.25" x14ac:dyDescent="0.2">
      <c r="B575" s="33"/>
    </row>
    <row r="576" spans="2:2" s="21" customFormat="1" ht="11.25" x14ac:dyDescent="0.2">
      <c r="B576" s="33"/>
    </row>
    <row r="577" spans="2:2" s="21" customFormat="1" ht="11.25" x14ac:dyDescent="0.2">
      <c r="B577" s="33"/>
    </row>
    <row r="578" spans="2:2" s="21" customFormat="1" ht="11.25" x14ac:dyDescent="0.2">
      <c r="B578" s="33"/>
    </row>
    <row r="579" spans="2:2" s="21" customFormat="1" ht="11.25" x14ac:dyDescent="0.2">
      <c r="B579" s="33"/>
    </row>
    <row r="580" spans="2:2" s="21" customFormat="1" ht="11.25" x14ac:dyDescent="0.2">
      <c r="B580" s="33"/>
    </row>
    <row r="581" spans="2:2" s="21" customFormat="1" ht="11.25" x14ac:dyDescent="0.2">
      <c r="B581" s="33"/>
    </row>
    <row r="582" spans="2:2" s="21" customFormat="1" ht="11.25" x14ac:dyDescent="0.2">
      <c r="B582" s="33"/>
    </row>
    <row r="583" spans="2:2" s="21" customFormat="1" ht="11.25" x14ac:dyDescent="0.2">
      <c r="B583" s="33"/>
    </row>
    <row r="584" spans="2:2" s="21" customFormat="1" ht="11.25" x14ac:dyDescent="0.2">
      <c r="B584" s="33"/>
    </row>
    <row r="585" spans="2:2" s="21" customFormat="1" ht="11.25" x14ac:dyDescent="0.2">
      <c r="B585" s="33"/>
    </row>
    <row r="586" spans="2:2" s="21" customFormat="1" ht="11.25" x14ac:dyDescent="0.2">
      <c r="B586" s="33"/>
    </row>
    <row r="587" spans="2:2" s="21" customFormat="1" ht="11.25" x14ac:dyDescent="0.2">
      <c r="B587" s="33"/>
    </row>
    <row r="588" spans="2:2" s="21" customFormat="1" ht="11.25" x14ac:dyDescent="0.2">
      <c r="B588" s="33"/>
    </row>
    <row r="589" spans="2:2" s="21" customFormat="1" ht="11.25" x14ac:dyDescent="0.2">
      <c r="B589" s="33"/>
    </row>
    <row r="590" spans="2:2" s="21" customFormat="1" ht="11.25" x14ac:dyDescent="0.2">
      <c r="B590" s="33"/>
    </row>
    <row r="591" spans="2:2" s="21" customFormat="1" ht="11.25" x14ac:dyDescent="0.2">
      <c r="B591" s="33"/>
    </row>
    <row r="592" spans="2:2" s="21" customFormat="1" ht="11.25" x14ac:dyDescent="0.2">
      <c r="B592" s="33"/>
    </row>
    <row r="593" spans="2:2" s="21" customFormat="1" ht="11.25" x14ac:dyDescent="0.2">
      <c r="B593" s="33"/>
    </row>
    <row r="594" spans="2:2" s="21" customFormat="1" ht="11.25" x14ac:dyDescent="0.2">
      <c r="B594" s="33"/>
    </row>
    <row r="595" spans="2:2" s="21" customFormat="1" ht="11.25" x14ac:dyDescent="0.2">
      <c r="B595" s="33"/>
    </row>
    <row r="596" spans="2:2" s="21" customFormat="1" ht="11.25" x14ac:dyDescent="0.2">
      <c r="B596" s="33"/>
    </row>
    <row r="597" spans="2:2" s="21" customFormat="1" ht="11.25" x14ac:dyDescent="0.2">
      <c r="B597" s="33"/>
    </row>
    <row r="598" spans="2:2" s="21" customFormat="1" ht="11.25" x14ac:dyDescent="0.2">
      <c r="B598" s="33"/>
    </row>
    <row r="599" spans="2:2" s="21" customFormat="1" ht="11.25" x14ac:dyDescent="0.2">
      <c r="B599" s="33"/>
    </row>
    <row r="600" spans="2:2" s="21" customFormat="1" ht="11.25" x14ac:dyDescent="0.2">
      <c r="B600" s="33"/>
    </row>
    <row r="601" spans="2:2" s="21" customFormat="1" ht="11.25" x14ac:dyDescent="0.2">
      <c r="B601" s="33"/>
    </row>
    <row r="602" spans="2:2" s="21" customFormat="1" ht="11.25" x14ac:dyDescent="0.2">
      <c r="B602" s="33"/>
    </row>
    <row r="603" spans="2:2" s="21" customFormat="1" ht="11.25" x14ac:dyDescent="0.2">
      <c r="B603" s="33"/>
    </row>
    <row r="604" spans="2:2" s="21" customFormat="1" ht="11.25" x14ac:dyDescent="0.2">
      <c r="B604" s="33"/>
    </row>
    <row r="605" spans="2:2" s="21" customFormat="1" ht="11.25" x14ac:dyDescent="0.2">
      <c r="B605" s="33"/>
    </row>
    <row r="606" spans="2:2" s="21" customFormat="1" ht="11.25" x14ac:dyDescent="0.2">
      <c r="B606" s="33"/>
    </row>
    <row r="607" spans="2:2" s="21" customFormat="1" ht="11.25" x14ac:dyDescent="0.2">
      <c r="B607" s="33"/>
    </row>
    <row r="608" spans="2:2" s="21" customFormat="1" ht="11.25" x14ac:dyDescent="0.2">
      <c r="B608" s="33"/>
    </row>
    <row r="609" spans="2:2" s="21" customFormat="1" ht="11.25" x14ac:dyDescent="0.2">
      <c r="B609" s="33"/>
    </row>
    <row r="610" spans="2:2" s="21" customFormat="1" ht="11.25" x14ac:dyDescent="0.2">
      <c r="B610" s="33"/>
    </row>
    <row r="611" spans="2:2" s="21" customFormat="1" ht="11.25" x14ac:dyDescent="0.2">
      <c r="B611" s="33"/>
    </row>
    <row r="612" spans="2:2" s="21" customFormat="1" ht="11.25" x14ac:dyDescent="0.2">
      <c r="B612" s="33"/>
    </row>
    <row r="613" spans="2:2" s="21" customFormat="1" ht="11.25" x14ac:dyDescent="0.2">
      <c r="B613" s="33"/>
    </row>
    <row r="614" spans="2:2" s="21" customFormat="1" ht="11.25" x14ac:dyDescent="0.2">
      <c r="B614" s="33"/>
    </row>
    <row r="615" spans="2:2" s="21" customFormat="1" ht="11.25" x14ac:dyDescent="0.2">
      <c r="B615" s="33"/>
    </row>
    <row r="616" spans="2:2" s="21" customFormat="1" ht="11.25" x14ac:dyDescent="0.2">
      <c r="B616" s="33"/>
    </row>
    <row r="617" spans="2:2" s="21" customFormat="1" ht="11.25" x14ac:dyDescent="0.2">
      <c r="B617" s="33"/>
    </row>
    <row r="618" spans="2:2" s="21" customFormat="1" ht="11.25" x14ac:dyDescent="0.2">
      <c r="B618" s="33"/>
    </row>
    <row r="619" spans="2:2" s="21" customFormat="1" ht="11.25" x14ac:dyDescent="0.2">
      <c r="B619" s="33"/>
    </row>
    <row r="620" spans="2:2" s="21" customFormat="1" ht="11.25" x14ac:dyDescent="0.2">
      <c r="B620" s="33"/>
    </row>
    <row r="621" spans="2:2" s="21" customFormat="1" ht="11.25" x14ac:dyDescent="0.2">
      <c r="B621" s="33"/>
    </row>
    <row r="622" spans="2:2" s="21" customFormat="1" ht="11.25" x14ac:dyDescent="0.2">
      <c r="B622" s="33"/>
    </row>
    <row r="623" spans="2:2" s="21" customFormat="1" ht="11.25" x14ac:dyDescent="0.2">
      <c r="B623" s="33"/>
    </row>
    <row r="624" spans="2:2" s="21" customFormat="1" ht="11.25" x14ac:dyDescent="0.2">
      <c r="B624" s="33"/>
    </row>
    <row r="625" spans="2:2" s="21" customFormat="1" ht="11.25" x14ac:dyDescent="0.2">
      <c r="B625" s="33"/>
    </row>
    <row r="626" spans="2:2" s="21" customFormat="1" ht="11.25" x14ac:dyDescent="0.2">
      <c r="B626" s="33"/>
    </row>
    <row r="627" spans="2:2" s="21" customFormat="1" ht="11.25" x14ac:dyDescent="0.2">
      <c r="B627" s="33"/>
    </row>
    <row r="628" spans="2:2" s="21" customFormat="1" ht="11.25" x14ac:dyDescent="0.2">
      <c r="B628" s="33"/>
    </row>
    <row r="629" spans="2:2" s="21" customFormat="1" ht="11.25" x14ac:dyDescent="0.2">
      <c r="B629" s="33"/>
    </row>
    <row r="630" spans="2:2" s="21" customFormat="1" ht="11.25" x14ac:dyDescent="0.2">
      <c r="B630" s="33"/>
    </row>
    <row r="631" spans="2:2" s="21" customFormat="1" ht="11.25" x14ac:dyDescent="0.2">
      <c r="B631" s="33"/>
    </row>
    <row r="632" spans="2:2" s="21" customFormat="1" ht="11.25" x14ac:dyDescent="0.2">
      <c r="B632" s="33"/>
    </row>
    <row r="633" spans="2:2" s="21" customFormat="1" ht="11.25" x14ac:dyDescent="0.2">
      <c r="B633" s="33"/>
    </row>
    <row r="634" spans="2:2" s="21" customFormat="1" ht="11.25" x14ac:dyDescent="0.2">
      <c r="B634" s="33"/>
    </row>
    <row r="635" spans="2:2" s="21" customFormat="1" ht="11.25" x14ac:dyDescent="0.2">
      <c r="B635" s="33"/>
    </row>
    <row r="636" spans="2:2" s="21" customFormat="1" ht="11.25" x14ac:dyDescent="0.2">
      <c r="B636" s="33"/>
    </row>
    <row r="637" spans="2:2" s="21" customFormat="1" ht="11.25" x14ac:dyDescent="0.2">
      <c r="B637" s="33"/>
    </row>
    <row r="638" spans="2:2" s="21" customFormat="1" ht="11.25" x14ac:dyDescent="0.2">
      <c r="B638" s="33"/>
    </row>
    <row r="639" spans="2:2" s="21" customFormat="1" ht="11.25" x14ac:dyDescent="0.2">
      <c r="B639" s="33"/>
    </row>
    <row r="640" spans="2:2" s="21" customFormat="1" ht="11.25" x14ac:dyDescent="0.2">
      <c r="B640" s="33"/>
    </row>
    <row r="641" spans="2:2" s="21" customFormat="1" ht="11.25" x14ac:dyDescent="0.2">
      <c r="B641" s="33"/>
    </row>
    <row r="642" spans="2:2" s="21" customFormat="1" ht="11.25" x14ac:dyDescent="0.2">
      <c r="B642" s="33"/>
    </row>
    <row r="643" spans="2:2" s="21" customFormat="1" ht="11.25" x14ac:dyDescent="0.2">
      <c r="B643" s="33"/>
    </row>
    <row r="644" spans="2:2" s="21" customFormat="1" ht="11.25" x14ac:dyDescent="0.2">
      <c r="B644" s="33"/>
    </row>
    <row r="645" spans="2:2" s="21" customFormat="1" ht="11.25" x14ac:dyDescent="0.2">
      <c r="B645" s="33"/>
    </row>
    <row r="646" spans="2:2" s="21" customFormat="1" ht="11.25" x14ac:dyDescent="0.2">
      <c r="B646" s="33"/>
    </row>
    <row r="647" spans="2:2" s="21" customFormat="1" ht="11.25" x14ac:dyDescent="0.2">
      <c r="B647" s="33"/>
    </row>
    <row r="648" spans="2:2" s="21" customFormat="1" ht="11.25" x14ac:dyDescent="0.2">
      <c r="B648" s="33"/>
    </row>
    <row r="649" spans="2:2" s="21" customFormat="1" ht="11.25" x14ac:dyDescent="0.2">
      <c r="B649" s="33"/>
    </row>
    <row r="650" spans="2:2" s="21" customFormat="1" ht="11.25" x14ac:dyDescent="0.2">
      <c r="B650" s="33"/>
    </row>
    <row r="651" spans="2:2" s="21" customFormat="1" ht="11.25" x14ac:dyDescent="0.2">
      <c r="B651" s="33"/>
    </row>
    <row r="652" spans="2:2" s="21" customFormat="1" ht="11.25" x14ac:dyDescent="0.2">
      <c r="B652" s="33"/>
    </row>
    <row r="653" spans="2:2" s="21" customFormat="1" ht="11.25" x14ac:dyDescent="0.2">
      <c r="B653" s="33"/>
    </row>
    <row r="654" spans="2:2" s="21" customFormat="1" ht="11.25" x14ac:dyDescent="0.2">
      <c r="B654" s="33"/>
    </row>
    <row r="655" spans="2:2" s="21" customFormat="1" ht="11.25" x14ac:dyDescent="0.2">
      <c r="B655" s="33"/>
    </row>
    <row r="656" spans="2:2" s="21" customFormat="1" ht="11.25" x14ac:dyDescent="0.2">
      <c r="B656" s="33"/>
    </row>
    <row r="657" spans="2:2" s="21" customFormat="1" ht="11.25" x14ac:dyDescent="0.2">
      <c r="B657" s="33"/>
    </row>
    <row r="658" spans="2:2" s="21" customFormat="1" ht="11.25" x14ac:dyDescent="0.2">
      <c r="B658" s="33"/>
    </row>
    <row r="659" spans="2:2" s="21" customFormat="1" ht="11.25" x14ac:dyDescent="0.2">
      <c r="B659" s="33"/>
    </row>
    <row r="660" spans="2:2" s="21" customFormat="1" ht="11.25" x14ac:dyDescent="0.2">
      <c r="B660" s="33"/>
    </row>
    <row r="661" spans="2:2" s="21" customFormat="1" ht="11.25" x14ac:dyDescent="0.2">
      <c r="B661" s="33"/>
    </row>
    <row r="662" spans="2:2" s="21" customFormat="1" ht="11.25" x14ac:dyDescent="0.2">
      <c r="B662" s="33"/>
    </row>
    <row r="663" spans="2:2" s="21" customFormat="1" ht="11.25" x14ac:dyDescent="0.2">
      <c r="B663" s="33"/>
    </row>
    <row r="664" spans="2:2" s="21" customFormat="1" ht="11.25" x14ac:dyDescent="0.2">
      <c r="B664" s="33"/>
    </row>
    <row r="665" spans="2:2" s="21" customFormat="1" ht="11.25" x14ac:dyDescent="0.2">
      <c r="B665" s="33"/>
    </row>
    <row r="666" spans="2:2" s="21" customFormat="1" ht="11.25" x14ac:dyDescent="0.2">
      <c r="B666" s="33"/>
    </row>
    <row r="667" spans="2:2" s="21" customFormat="1" ht="11.25" x14ac:dyDescent="0.2">
      <c r="B667" s="33"/>
    </row>
    <row r="668" spans="2:2" s="21" customFormat="1" ht="11.25" x14ac:dyDescent="0.2">
      <c r="B668" s="33"/>
    </row>
    <row r="669" spans="2:2" s="21" customFormat="1" ht="11.25" x14ac:dyDescent="0.2">
      <c r="B669" s="33"/>
    </row>
    <row r="670" spans="2:2" s="21" customFormat="1" ht="11.25" x14ac:dyDescent="0.2">
      <c r="B670" s="33"/>
    </row>
    <row r="671" spans="2:2" s="21" customFormat="1" ht="11.25" x14ac:dyDescent="0.2">
      <c r="B671" s="33"/>
    </row>
    <row r="672" spans="2:2" s="21" customFormat="1" ht="11.25" x14ac:dyDescent="0.2">
      <c r="B672" s="33"/>
    </row>
    <row r="673" spans="2:2" s="21" customFormat="1" ht="11.25" x14ac:dyDescent="0.2">
      <c r="B673" s="33"/>
    </row>
    <row r="674" spans="2:2" s="21" customFormat="1" ht="11.25" x14ac:dyDescent="0.2">
      <c r="B674" s="33"/>
    </row>
    <row r="675" spans="2:2" s="21" customFormat="1" ht="11.25" x14ac:dyDescent="0.2">
      <c r="B675" s="33"/>
    </row>
    <row r="676" spans="2:2" s="21" customFormat="1" ht="11.25" x14ac:dyDescent="0.2">
      <c r="B676" s="33"/>
    </row>
    <row r="677" spans="2:2" s="21" customFormat="1" ht="11.25" x14ac:dyDescent="0.2">
      <c r="B677" s="33"/>
    </row>
    <row r="678" spans="2:2" s="21" customFormat="1" ht="11.25" x14ac:dyDescent="0.2">
      <c r="B678" s="33"/>
    </row>
    <row r="679" spans="2:2" s="21" customFormat="1" ht="11.25" x14ac:dyDescent="0.2">
      <c r="B679" s="33"/>
    </row>
    <row r="680" spans="2:2" s="21" customFormat="1" ht="11.25" x14ac:dyDescent="0.2">
      <c r="B680" s="33"/>
    </row>
    <row r="681" spans="2:2" s="21" customFormat="1" ht="11.25" x14ac:dyDescent="0.2">
      <c r="B681" s="33"/>
    </row>
    <row r="682" spans="2:2" s="21" customFormat="1" ht="11.25" x14ac:dyDescent="0.2">
      <c r="B682" s="33"/>
    </row>
    <row r="683" spans="2:2" s="21" customFormat="1" ht="11.25" x14ac:dyDescent="0.2">
      <c r="B683" s="33"/>
    </row>
    <row r="684" spans="2:2" s="21" customFormat="1" ht="11.25" x14ac:dyDescent="0.2">
      <c r="B684" s="33"/>
    </row>
    <row r="685" spans="2:2" s="21" customFormat="1" ht="11.25" x14ac:dyDescent="0.2">
      <c r="B685" s="33"/>
    </row>
    <row r="686" spans="2:2" s="21" customFormat="1" ht="11.25" x14ac:dyDescent="0.2">
      <c r="B686" s="33"/>
    </row>
    <row r="687" spans="2:2" s="21" customFormat="1" ht="11.25" x14ac:dyDescent="0.2">
      <c r="B687" s="33"/>
    </row>
    <row r="688" spans="2:2" s="21" customFormat="1" ht="11.25" x14ac:dyDescent="0.2">
      <c r="B688" s="33"/>
    </row>
    <row r="689" spans="2:2" s="21" customFormat="1" ht="11.25" x14ac:dyDescent="0.2">
      <c r="B689" s="33"/>
    </row>
    <row r="690" spans="2:2" s="21" customFormat="1" ht="11.25" x14ac:dyDescent="0.2">
      <c r="B690" s="33"/>
    </row>
    <row r="691" spans="2:2" s="21" customFormat="1" ht="11.25" x14ac:dyDescent="0.2">
      <c r="B691" s="33"/>
    </row>
    <row r="692" spans="2:2" s="21" customFormat="1" ht="11.25" x14ac:dyDescent="0.2">
      <c r="B692" s="33"/>
    </row>
    <row r="693" spans="2:2" s="21" customFormat="1" ht="11.25" x14ac:dyDescent="0.2">
      <c r="B693" s="33"/>
    </row>
    <row r="694" spans="2:2" s="21" customFormat="1" ht="11.25" x14ac:dyDescent="0.2">
      <c r="B694" s="33"/>
    </row>
    <row r="695" spans="2:2" s="21" customFormat="1" ht="11.25" x14ac:dyDescent="0.2">
      <c r="B695" s="33"/>
    </row>
    <row r="696" spans="2:2" s="21" customFormat="1" ht="11.25" x14ac:dyDescent="0.2">
      <c r="B696" s="33"/>
    </row>
    <row r="697" spans="2:2" s="21" customFormat="1" ht="11.25" x14ac:dyDescent="0.2">
      <c r="B697" s="33"/>
    </row>
    <row r="698" spans="2:2" s="21" customFormat="1" ht="11.25" x14ac:dyDescent="0.2">
      <c r="B698" s="33"/>
    </row>
    <row r="699" spans="2:2" s="21" customFormat="1" ht="11.25" x14ac:dyDescent="0.2">
      <c r="B699" s="33"/>
    </row>
    <row r="700" spans="2:2" s="21" customFormat="1" ht="11.25" x14ac:dyDescent="0.2">
      <c r="B700" s="33"/>
    </row>
    <row r="701" spans="2:2" s="21" customFormat="1" ht="11.25" x14ac:dyDescent="0.2">
      <c r="B701" s="33"/>
    </row>
    <row r="702" spans="2:2" s="21" customFormat="1" ht="11.25" x14ac:dyDescent="0.2">
      <c r="B702" s="33"/>
    </row>
    <row r="703" spans="2:2" s="21" customFormat="1" ht="11.25" x14ac:dyDescent="0.2">
      <c r="B703" s="33"/>
    </row>
    <row r="704" spans="2:2" s="21" customFormat="1" ht="11.25" x14ac:dyDescent="0.2">
      <c r="B704" s="33"/>
    </row>
    <row r="705" spans="2:2" s="21" customFormat="1" ht="11.25" x14ac:dyDescent="0.2">
      <c r="B705" s="33"/>
    </row>
    <row r="706" spans="2:2" s="21" customFormat="1" ht="11.25" x14ac:dyDescent="0.2">
      <c r="B706" s="33"/>
    </row>
    <row r="707" spans="2:2" s="21" customFormat="1" ht="11.25" x14ac:dyDescent="0.2">
      <c r="B707" s="33"/>
    </row>
    <row r="708" spans="2:2" s="21" customFormat="1" ht="11.25" x14ac:dyDescent="0.2">
      <c r="B708" s="33"/>
    </row>
    <row r="709" spans="2:2" s="21" customFormat="1" ht="11.25" x14ac:dyDescent="0.2">
      <c r="B709" s="33"/>
    </row>
    <row r="710" spans="2:2" s="21" customFormat="1" ht="11.25" x14ac:dyDescent="0.2">
      <c r="B710" s="33"/>
    </row>
    <row r="711" spans="2:2" s="21" customFormat="1" ht="11.25" x14ac:dyDescent="0.2">
      <c r="B711" s="33"/>
    </row>
    <row r="712" spans="2:2" s="21" customFormat="1" ht="11.25" x14ac:dyDescent="0.2">
      <c r="B712" s="33"/>
    </row>
    <row r="713" spans="2:2" s="21" customFormat="1" ht="11.25" x14ac:dyDescent="0.2">
      <c r="B713" s="33"/>
    </row>
    <row r="714" spans="2:2" s="21" customFormat="1" ht="11.25" x14ac:dyDescent="0.2">
      <c r="B714" s="33"/>
    </row>
    <row r="715" spans="2:2" s="21" customFormat="1" ht="11.25" x14ac:dyDescent="0.2">
      <c r="B715" s="33"/>
    </row>
    <row r="716" spans="2:2" s="21" customFormat="1" ht="11.25" x14ac:dyDescent="0.2">
      <c r="B716" s="33"/>
    </row>
    <row r="717" spans="2:2" s="21" customFormat="1" ht="11.25" x14ac:dyDescent="0.2">
      <c r="B717" s="33"/>
    </row>
    <row r="718" spans="2:2" s="21" customFormat="1" ht="11.25" x14ac:dyDescent="0.2">
      <c r="B718" s="33"/>
    </row>
    <row r="719" spans="2:2" s="21" customFormat="1" ht="11.25" x14ac:dyDescent="0.2">
      <c r="B719" s="33"/>
    </row>
    <row r="720" spans="2:2" s="21" customFormat="1" ht="11.25" x14ac:dyDescent="0.2">
      <c r="B720" s="33"/>
    </row>
    <row r="721" spans="2:2" s="21" customFormat="1" ht="11.25" x14ac:dyDescent="0.2">
      <c r="B721" s="33"/>
    </row>
    <row r="722" spans="2:2" s="21" customFormat="1" ht="11.25" x14ac:dyDescent="0.2">
      <c r="B722" s="33"/>
    </row>
    <row r="723" spans="2:2" s="21" customFormat="1" ht="11.25" x14ac:dyDescent="0.2">
      <c r="B723" s="33"/>
    </row>
    <row r="724" spans="2:2" s="21" customFormat="1" ht="11.25" x14ac:dyDescent="0.2">
      <c r="B724" s="33"/>
    </row>
    <row r="725" spans="2:2" s="21" customFormat="1" ht="11.25" x14ac:dyDescent="0.2">
      <c r="B725" s="33"/>
    </row>
    <row r="726" spans="2:2" s="21" customFormat="1" ht="11.25" x14ac:dyDescent="0.2">
      <c r="B726" s="33"/>
    </row>
    <row r="727" spans="2:2" s="21" customFormat="1" ht="11.25" x14ac:dyDescent="0.2">
      <c r="B727" s="33"/>
    </row>
    <row r="728" spans="2:2" s="21" customFormat="1" ht="11.25" x14ac:dyDescent="0.2">
      <c r="B728" s="33"/>
    </row>
    <row r="729" spans="2:2" s="21" customFormat="1" ht="11.25" x14ac:dyDescent="0.2">
      <c r="B729" s="33"/>
    </row>
    <row r="730" spans="2:2" s="21" customFormat="1" ht="11.25" x14ac:dyDescent="0.2">
      <c r="B730" s="33"/>
    </row>
    <row r="731" spans="2:2" s="21" customFormat="1" ht="11.25" x14ac:dyDescent="0.2">
      <c r="B731" s="33"/>
    </row>
    <row r="732" spans="2:2" s="21" customFormat="1" ht="11.25" x14ac:dyDescent="0.2">
      <c r="B732" s="33"/>
    </row>
    <row r="733" spans="2:2" s="21" customFormat="1" ht="11.25" x14ac:dyDescent="0.2">
      <c r="B733" s="33"/>
    </row>
    <row r="734" spans="2:2" s="21" customFormat="1" ht="11.25" x14ac:dyDescent="0.2">
      <c r="B734" s="33"/>
    </row>
    <row r="735" spans="2:2" s="21" customFormat="1" ht="11.25" x14ac:dyDescent="0.2">
      <c r="B735" s="33"/>
    </row>
    <row r="736" spans="2:2" s="21" customFormat="1" ht="11.25" x14ac:dyDescent="0.2">
      <c r="B736" s="33"/>
    </row>
    <row r="737" spans="2:2" s="21" customFormat="1" ht="11.25" x14ac:dyDescent="0.2">
      <c r="B737" s="33"/>
    </row>
    <row r="738" spans="2:2" s="21" customFormat="1" ht="11.25" x14ac:dyDescent="0.2">
      <c r="B738" s="33"/>
    </row>
    <row r="739" spans="2:2" s="21" customFormat="1" ht="11.25" x14ac:dyDescent="0.2">
      <c r="B739" s="33"/>
    </row>
    <row r="740" spans="2:2" s="21" customFormat="1" ht="11.25" x14ac:dyDescent="0.2">
      <c r="B740" s="33"/>
    </row>
    <row r="741" spans="2:2" s="21" customFormat="1" ht="11.25" x14ac:dyDescent="0.2">
      <c r="B741" s="33"/>
    </row>
    <row r="742" spans="2:2" s="21" customFormat="1" ht="11.25" x14ac:dyDescent="0.2">
      <c r="B742" s="33"/>
    </row>
    <row r="743" spans="2:2" s="21" customFormat="1" ht="11.25" x14ac:dyDescent="0.2">
      <c r="B743" s="33"/>
    </row>
    <row r="744" spans="2:2" s="21" customFormat="1" ht="11.25" x14ac:dyDescent="0.2">
      <c r="B744" s="33"/>
    </row>
    <row r="745" spans="2:2" s="21" customFormat="1" ht="11.25" x14ac:dyDescent="0.2">
      <c r="B745" s="33"/>
    </row>
    <row r="746" spans="2:2" s="21" customFormat="1" ht="11.25" x14ac:dyDescent="0.2">
      <c r="B746" s="33"/>
    </row>
    <row r="747" spans="2:2" s="21" customFormat="1" ht="11.25" x14ac:dyDescent="0.2">
      <c r="B747" s="33"/>
    </row>
    <row r="748" spans="2:2" s="21" customFormat="1" ht="11.25" x14ac:dyDescent="0.2">
      <c r="B748" s="33"/>
    </row>
    <row r="749" spans="2:2" s="21" customFormat="1" ht="11.25" x14ac:dyDescent="0.2">
      <c r="B749" s="33"/>
    </row>
    <row r="750" spans="2:2" s="21" customFormat="1" ht="11.25" x14ac:dyDescent="0.2">
      <c r="B750" s="33"/>
    </row>
    <row r="751" spans="2:2" s="21" customFormat="1" ht="11.25" x14ac:dyDescent="0.2">
      <c r="B751" s="33"/>
    </row>
    <row r="752" spans="2:2" s="21" customFormat="1" ht="11.25" x14ac:dyDescent="0.2">
      <c r="B752" s="33"/>
    </row>
    <row r="753" spans="2:2" s="21" customFormat="1" ht="11.25" x14ac:dyDescent="0.2">
      <c r="B753" s="33"/>
    </row>
    <row r="754" spans="2:2" s="21" customFormat="1" ht="11.25" x14ac:dyDescent="0.2">
      <c r="B754" s="33"/>
    </row>
    <row r="755" spans="2:2" s="21" customFormat="1" ht="11.25" x14ac:dyDescent="0.2">
      <c r="B755" s="33"/>
    </row>
    <row r="756" spans="2:2" s="21" customFormat="1" ht="11.25" x14ac:dyDescent="0.2">
      <c r="B756" s="33"/>
    </row>
    <row r="757" spans="2:2" s="21" customFormat="1" ht="11.25" x14ac:dyDescent="0.2">
      <c r="B757" s="33"/>
    </row>
    <row r="758" spans="2:2" s="21" customFormat="1" ht="11.25" x14ac:dyDescent="0.2">
      <c r="B758" s="33"/>
    </row>
    <row r="759" spans="2:2" s="21" customFormat="1" ht="11.25" x14ac:dyDescent="0.2">
      <c r="B759" s="33"/>
    </row>
    <row r="760" spans="2:2" s="21" customFormat="1" ht="11.25" x14ac:dyDescent="0.2">
      <c r="B760" s="33"/>
    </row>
    <row r="761" spans="2:2" s="21" customFormat="1" ht="11.25" x14ac:dyDescent="0.2">
      <c r="B761" s="33"/>
    </row>
    <row r="762" spans="2:2" s="21" customFormat="1" ht="11.25" x14ac:dyDescent="0.2">
      <c r="B762" s="33"/>
    </row>
    <row r="763" spans="2:2" s="21" customFormat="1" ht="11.25" x14ac:dyDescent="0.2">
      <c r="B763" s="33"/>
    </row>
    <row r="764" spans="2:2" s="21" customFormat="1" ht="11.25" x14ac:dyDescent="0.2">
      <c r="B764" s="33"/>
    </row>
    <row r="765" spans="2:2" s="21" customFormat="1" ht="11.25" x14ac:dyDescent="0.2">
      <c r="B765" s="33"/>
    </row>
    <row r="766" spans="2:2" s="21" customFormat="1" ht="11.25" x14ac:dyDescent="0.2">
      <c r="B766" s="33"/>
    </row>
    <row r="767" spans="2:2" s="21" customFormat="1" ht="11.25" x14ac:dyDescent="0.2">
      <c r="B767" s="33"/>
    </row>
    <row r="768" spans="2:2" s="21" customFormat="1" ht="11.25" x14ac:dyDescent="0.2">
      <c r="B768" s="33"/>
    </row>
    <row r="769" spans="2:2" s="21" customFormat="1" ht="11.25" x14ac:dyDescent="0.2">
      <c r="B769" s="33"/>
    </row>
    <row r="770" spans="2:2" s="21" customFormat="1" ht="11.25" x14ac:dyDescent="0.2">
      <c r="B770" s="33"/>
    </row>
    <row r="771" spans="2:2" s="21" customFormat="1" ht="11.25" x14ac:dyDescent="0.2">
      <c r="B771" s="33"/>
    </row>
    <row r="772" spans="2:2" s="21" customFormat="1" ht="11.25" x14ac:dyDescent="0.2">
      <c r="B772" s="33"/>
    </row>
    <row r="773" spans="2:2" s="21" customFormat="1" ht="11.25" x14ac:dyDescent="0.2">
      <c r="B773" s="33"/>
    </row>
    <row r="774" spans="2:2" s="21" customFormat="1" ht="11.25" x14ac:dyDescent="0.2">
      <c r="B774" s="33"/>
    </row>
    <row r="775" spans="2:2" s="21" customFormat="1" ht="11.25" x14ac:dyDescent="0.2">
      <c r="B775" s="33"/>
    </row>
    <row r="776" spans="2:2" s="21" customFormat="1" ht="11.25" x14ac:dyDescent="0.2">
      <c r="B776" s="33"/>
    </row>
    <row r="777" spans="2:2" s="21" customFormat="1" ht="11.25" x14ac:dyDescent="0.2">
      <c r="B777" s="33"/>
    </row>
    <row r="778" spans="2:2" s="21" customFormat="1" ht="11.25" x14ac:dyDescent="0.2">
      <c r="B778" s="33"/>
    </row>
    <row r="779" spans="2:2" s="21" customFormat="1" ht="11.25" x14ac:dyDescent="0.2">
      <c r="B779" s="33"/>
    </row>
    <row r="780" spans="2:2" s="21" customFormat="1" ht="11.25" x14ac:dyDescent="0.2">
      <c r="B780" s="33"/>
    </row>
    <row r="781" spans="2:2" s="21" customFormat="1" ht="11.25" x14ac:dyDescent="0.2">
      <c r="B781" s="33"/>
    </row>
    <row r="782" spans="2:2" s="21" customFormat="1" ht="11.25" x14ac:dyDescent="0.2">
      <c r="B782" s="33"/>
    </row>
    <row r="783" spans="2:2" s="21" customFormat="1" ht="11.25" x14ac:dyDescent="0.2">
      <c r="B783" s="33"/>
    </row>
    <row r="784" spans="2:2" s="21" customFormat="1" ht="11.25" x14ac:dyDescent="0.2">
      <c r="B784" s="33"/>
    </row>
    <row r="785" spans="2:2" s="21" customFormat="1" ht="11.25" x14ac:dyDescent="0.2">
      <c r="B785" s="33"/>
    </row>
    <row r="786" spans="2:2" s="21" customFormat="1" ht="11.25" x14ac:dyDescent="0.2">
      <c r="B786" s="33"/>
    </row>
    <row r="787" spans="2:2" s="21" customFormat="1" ht="11.25" x14ac:dyDescent="0.2">
      <c r="B787" s="33"/>
    </row>
    <row r="788" spans="2:2" s="21" customFormat="1" ht="11.25" x14ac:dyDescent="0.2">
      <c r="B788" s="33"/>
    </row>
    <row r="789" spans="2:2" s="21" customFormat="1" ht="11.25" x14ac:dyDescent="0.2">
      <c r="B789" s="33"/>
    </row>
    <row r="790" spans="2:2" s="21" customFormat="1" ht="11.25" x14ac:dyDescent="0.2">
      <c r="B790" s="33"/>
    </row>
    <row r="791" spans="2:2" s="21" customFormat="1" ht="11.25" x14ac:dyDescent="0.2">
      <c r="B791" s="33"/>
    </row>
    <row r="792" spans="2:2" s="21" customFormat="1" ht="11.25" x14ac:dyDescent="0.2">
      <c r="B792" s="33"/>
    </row>
    <row r="793" spans="2:2" s="21" customFormat="1" ht="11.25" x14ac:dyDescent="0.2">
      <c r="B793" s="33"/>
    </row>
    <row r="794" spans="2:2" s="21" customFormat="1" ht="11.25" x14ac:dyDescent="0.2">
      <c r="B794" s="33"/>
    </row>
    <row r="795" spans="2:2" s="21" customFormat="1" ht="11.25" x14ac:dyDescent="0.2">
      <c r="B795" s="33"/>
    </row>
    <row r="796" spans="2:2" s="21" customFormat="1" ht="11.25" x14ac:dyDescent="0.2">
      <c r="B796" s="33"/>
    </row>
    <row r="797" spans="2:2" s="21" customFormat="1" ht="11.25" x14ac:dyDescent="0.2">
      <c r="B797" s="33"/>
    </row>
    <row r="798" spans="2:2" s="21" customFormat="1" ht="11.25" x14ac:dyDescent="0.2">
      <c r="B798" s="33"/>
    </row>
    <row r="799" spans="2:2" s="21" customFormat="1" ht="11.25" x14ac:dyDescent="0.2">
      <c r="B799" s="33"/>
    </row>
    <row r="800" spans="2:2" s="21" customFormat="1" ht="11.25" x14ac:dyDescent="0.2">
      <c r="B800" s="33"/>
    </row>
    <row r="801" spans="2:2" s="21" customFormat="1" ht="11.25" x14ac:dyDescent="0.2">
      <c r="B801" s="33"/>
    </row>
    <row r="802" spans="2:2" s="21" customFormat="1" ht="11.25" x14ac:dyDescent="0.2">
      <c r="B802" s="33"/>
    </row>
    <row r="803" spans="2:2" s="21" customFormat="1" ht="11.25" x14ac:dyDescent="0.2">
      <c r="B803" s="33"/>
    </row>
    <row r="804" spans="2:2" s="21" customFormat="1" ht="11.25" x14ac:dyDescent="0.2">
      <c r="B804" s="33"/>
    </row>
    <row r="805" spans="2:2" s="21" customFormat="1" ht="11.25" x14ac:dyDescent="0.2">
      <c r="B805" s="33"/>
    </row>
    <row r="806" spans="2:2" s="21" customFormat="1" ht="11.25" x14ac:dyDescent="0.2">
      <c r="B806" s="33"/>
    </row>
    <row r="807" spans="2:2" s="21" customFormat="1" ht="11.25" x14ac:dyDescent="0.2">
      <c r="B807" s="33"/>
    </row>
    <row r="808" spans="2:2" s="21" customFormat="1" ht="11.25" x14ac:dyDescent="0.2">
      <c r="B808" s="33"/>
    </row>
    <row r="809" spans="2:2" s="21" customFormat="1" ht="11.25" x14ac:dyDescent="0.2">
      <c r="B809" s="33"/>
    </row>
    <row r="810" spans="2:2" s="21" customFormat="1" ht="11.25" x14ac:dyDescent="0.2">
      <c r="B810" s="33"/>
    </row>
    <row r="811" spans="2:2" s="21" customFormat="1" ht="11.25" x14ac:dyDescent="0.2">
      <c r="B811" s="33"/>
    </row>
    <row r="812" spans="2:2" s="21" customFormat="1" ht="11.25" x14ac:dyDescent="0.2">
      <c r="B812" s="33"/>
    </row>
    <row r="813" spans="2:2" s="21" customFormat="1" ht="11.25" x14ac:dyDescent="0.2">
      <c r="B813" s="33"/>
    </row>
    <row r="814" spans="2:2" s="21" customFormat="1" ht="11.25" x14ac:dyDescent="0.2">
      <c r="B814" s="33"/>
    </row>
    <row r="815" spans="2:2" s="21" customFormat="1" ht="11.25" x14ac:dyDescent="0.2">
      <c r="B815" s="33"/>
    </row>
    <row r="816" spans="2:2" s="21" customFormat="1" ht="11.25" x14ac:dyDescent="0.2">
      <c r="B816" s="33"/>
    </row>
    <row r="817" spans="2:2" s="21" customFormat="1" ht="11.25" x14ac:dyDescent="0.2">
      <c r="B817" s="33"/>
    </row>
    <row r="818" spans="2:2" s="21" customFormat="1" ht="11.25" x14ac:dyDescent="0.2">
      <c r="B818" s="33"/>
    </row>
    <row r="819" spans="2:2" s="21" customFormat="1" ht="11.25" x14ac:dyDescent="0.2">
      <c r="B819" s="33"/>
    </row>
    <row r="820" spans="2:2" s="21" customFormat="1" ht="11.25" x14ac:dyDescent="0.2">
      <c r="B820" s="33"/>
    </row>
    <row r="821" spans="2:2" s="21" customFormat="1" ht="11.25" x14ac:dyDescent="0.2">
      <c r="B821" s="33"/>
    </row>
    <row r="822" spans="2:2" s="21" customFormat="1" ht="11.25" x14ac:dyDescent="0.2">
      <c r="B822" s="33"/>
    </row>
    <row r="823" spans="2:2" s="21" customFormat="1" ht="11.25" x14ac:dyDescent="0.2">
      <c r="B823" s="33"/>
    </row>
    <row r="824" spans="2:2" s="21" customFormat="1" ht="11.25" x14ac:dyDescent="0.2">
      <c r="B824" s="33"/>
    </row>
    <row r="825" spans="2:2" s="21" customFormat="1" ht="11.25" x14ac:dyDescent="0.2">
      <c r="B825" s="33"/>
    </row>
    <row r="826" spans="2:2" s="21" customFormat="1" ht="11.25" x14ac:dyDescent="0.2">
      <c r="B826" s="33"/>
    </row>
    <row r="827" spans="2:2" s="21" customFormat="1" ht="11.25" x14ac:dyDescent="0.2">
      <c r="B827" s="33"/>
    </row>
    <row r="828" spans="2:2" s="21" customFormat="1" ht="11.25" x14ac:dyDescent="0.2">
      <c r="B828" s="33"/>
    </row>
    <row r="829" spans="2:2" s="21" customFormat="1" ht="11.25" x14ac:dyDescent="0.2">
      <c r="B829" s="33"/>
    </row>
    <row r="830" spans="2:2" s="21" customFormat="1" ht="11.25" x14ac:dyDescent="0.2">
      <c r="B830" s="33"/>
    </row>
    <row r="831" spans="2:2" s="21" customFormat="1" ht="11.25" x14ac:dyDescent="0.2">
      <c r="B831" s="33"/>
    </row>
    <row r="832" spans="2:2" s="21" customFormat="1" ht="11.25" x14ac:dyDescent="0.2">
      <c r="B832" s="33"/>
    </row>
    <row r="833" spans="2:2" s="21" customFormat="1" ht="11.25" x14ac:dyDescent="0.2">
      <c r="B833" s="33"/>
    </row>
    <row r="834" spans="2:2" s="21" customFormat="1" ht="11.25" x14ac:dyDescent="0.2">
      <c r="B834" s="33"/>
    </row>
    <row r="835" spans="2:2" s="21" customFormat="1" ht="11.25" x14ac:dyDescent="0.2">
      <c r="B835" s="33"/>
    </row>
    <row r="836" spans="2:2" s="21" customFormat="1" ht="11.25" x14ac:dyDescent="0.2">
      <c r="B836" s="33"/>
    </row>
    <row r="837" spans="2:2" s="21" customFormat="1" ht="11.25" x14ac:dyDescent="0.2">
      <c r="B837" s="33"/>
    </row>
    <row r="838" spans="2:2" s="21" customFormat="1" ht="11.25" x14ac:dyDescent="0.2">
      <c r="B838" s="33"/>
    </row>
    <row r="839" spans="2:2" s="21" customFormat="1" ht="11.25" x14ac:dyDescent="0.2">
      <c r="B839" s="33"/>
    </row>
    <row r="840" spans="2:2" s="21" customFormat="1" ht="11.25" x14ac:dyDescent="0.2">
      <c r="B840" s="33"/>
    </row>
    <row r="841" spans="2:2" s="21" customFormat="1" ht="11.25" x14ac:dyDescent="0.2">
      <c r="B841" s="33"/>
    </row>
    <row r="842" spans="2:2" s="21" customFormat="1" ht="11.25" x14ac:dyDescent="0.2">
      <c r="B842" s="33"/>
    </row>
    <row r="843" spans="2:2" s="21" customFormat="1" ht="11.25" x14ac:dyDescent="0.2">
      <c r="B843" s="33"/>
    </row>
    <row r="844" spans="2:2" s="21" customFormat="1" ht="11.25" x14ac:dyDescent="0.2">
      <c r="B844" s="33"/>
    </row>
    <row r="845" spans="2:2" s="21" customFormat="1" ht="11.25" x14ac:dyDescent="0.2">
      <c r="B845" s="33"/>
    </row>
    <row r="846" spans="2:2" s="21" customFormat="1" ht="11.25" x14ac:dyDescent="0.2">
      <c r="B846" s="33"/>
    </row>
    <row r="847" spans="2:2" s="21" customFormat="1" ht="11.25" x14ac:dyDescent="0.2">
      <c r="B847" s="33"/>
    </row>
    <row r="848" spans="2:2" s="21" customFormat="1" ht="11.25" x14ac:dyDescent="0.2">
      <c r="B848" s="33"/>
    </row>
    <row r="849" spans="2:2" s="21" customFormat="1" ht="11.25" x14ac:dyDescent="0.2">
      <c r="B849" s="33"/>
    </row>
    <row r="850" spans="2:2" s="21" customFormat="1" ht="11.25" x14ac:dyDescent="0.2">
      <c r="B850" s="33"/>
    </row>
    <row r="851" spans="2:2" s="21" customFormat="1" ht="11.25" x14ac:dyDescent="0.2">
      <c r="B851" s="33"/>
    </row>
    <row r="852" spans="2:2" s="21" customFormat="1" ht="11.25" x14ac:dyDescent="0.2">
      <c r="B852" s="33"/>
    </row>
    <row r="853" spans="2:2" s="21" customFormat="1" ht="11.25" x14ac:dyDescent="0.2">
      <c r="B853" s="33"/>
    </row>
    <row r="854" spans="2:2" s="21" customFormat="1" ht="11.25" x14ac:dyDescent="0.2">
      <c r="B854" s="33"/>
    </row>
    <row r="855" spans="2:2" s="21" customFormat="1" ht="11.25" x14ac:dyDescent="0.2">
      <c r="B855" s="33"/>
    </row>
    <row r="856" spans="2:2" s="21" customFormat="1" ht="11.25" x14ac:dyDescent="0.2">
      <c r="B856" s="33"/>
    </row>
    <row r="857" spans="2:2" s="21" customFormat="1" ht="11.25" x14ac:dyDescent="0.2">
      <c r="B857" s="33"/>
    </row>
    <row r="858" spans="2:2" s="21" customFormat="1" ht="11.25" x14ac:dyDescent="0.2">
      <c r="B858" s="33"/>
    </row>
    <row r="859" spans="2:2" s="21" customFormat="1" ht="11.25" x14ac:dyDescent="0.2">
      <c r="B859" s="33"/>
    </row>
    <row r="860" spans="2:2" s="21" customFormat="1" ht="11.25" x14ac:dyDescent="0.2">
      <c r="B860" s="33"/>
    </row>
    <row r="861" spans="2:2" s="21" customFormat="1" ht="11.25" x14ac:dyDescent="0.2">
      <c r="B861" s="33"/>
    </row>
    <row r="862" spans="2:2" s="21" customFormat="1" ht="11.25" x14ac:dyDescent="0.2">
      <c r="B862" s="33"/>
    </row>
    <row r="863" spans="2:2" s="21" customFormat="1" ht="11.25" x14ac:dyDescent="0.2">
      <c r="B863" s="33"/>
    </row>
    <row r="864" spans="2:2" s="21" customFormat="1" ht="11.25" x14ac:dyDescent="0.2">
      <c r="B864" s="33"/>
    </row>
    <row r="865" spans="2:2" s="21" customFormat="1" ht="11.25" x14ac:dyDescent="0.2">
      <c r="B865" s="33"/>
    </row>
    <row r="866" spans="2:2" s="21" customFormat="1" ht="11.25" x14ac:dyDescent="0.2">
      <c r="B866" s="33"/>
    </row>
    <row r="867" spans="2:2" s="21" customFormat="1" ht="11.25" x14ac:dyDescent="0.2">
      <c r="B867" s="33"/>
    </row>
    <row r="868" spans="2:2" s="21" customFormat="1" ht="11.25" x14ac:dyDescent="0.2">
      <c r="B868" s="33"/>
    </row>
    <row r="869" spans="2:2" s="21" customFormat="1" ht="11.25" x14ac:dyDescent="0.2">
      <c r="B869" s="33"/>
    </row>
    <row r="870" spans="2:2" s="21" customFormat="1" ht="11.25" x14ac:dyDescent="0.2">
      <c r="B870" s="33"/>
    </row>
    <row r="871" spans="2:2" s="21" customFormat="1" ht="11.25" x14ac:dyDescent="0.2">
      <c r="B871" s="33"/>
    </row>
    <row r="872" spans="2:2" s="21" customFormat="1" ht="11.25" x14ac:dyDescent="0.2">
      <c r="B872" s="33"/>
    </row>
    <row r="873" spans="2:2" s="21" customFormat="1" ht="11.25" x14ac:dyDescent="0.2">
      <c r="B873" s="33"/>
    </row>
    <row r="874" spans="2:2" s="21" customFormat="1" ht="11.25" x14ac:dyDescent="0.2">
      <c r="B874" s="33"/>
    </row>
    <row r="875" spans="2:2" s="21" customFormat="1" ht="11.25" x14ac:dyDescent="0.2">
      <c r="B875" s="33"/>
    </row>
    <row r="876" spans="2:2" s="21" customFormat="1" ht="11.25" x14ac:dyDescent="0.2">
      <c r="B876" s="33"/>
    </row>
    <row r="877" spans="2:2" s="21" customFormat="1" ht="11.25" x14ac:dyDescent="0.2">
      <c r="B877" s="33"/>
    </row>
    <row r="878" spans="2:2" s="21" customFormat="1" ht="11.25" x14ac:dyDescent="0.2">
      <c r="B878" s="33"/>
    </row>
    <row r="879" spans="2:2" s="21" customFormat="1" ht="11.25" x14ac:dyDescent="0.2">
      <c r="B879" s="33"/>
    </row>
    <row r="880" spans="2:2" s="21" customFormat="1" ht="11.25" x14ac:dyDescent="0.2">
      <c r="B880" s="33"/>
    </row>
    <row r="881" spans="2:2" s="21" customFormat="1" ht="11.25" x14ac:dyDescent="0.2">
      <c r="B881" s="33"/>
    </row>
    <row r="882" spans="2:2" s="21" customFormat="1" ht="11.25" x14ac:dyDescent="0.2">
      <c r="B882" s="33"/>
    </row>
    <row r="883" spans="2:2" s="21" customFormat="1" ht="11.25" x14ac:dyDescent="0.2">
      <c r="B883" s="33"/>
    </row>
    <row r="884" spans="2:2" s="21" customFormat="1" ht="11.25" x14ac:dyDescent="0.2">
      <c r="B884" s="33"/>
    </row>
    <row r="885" spans="2:2" s="21" customFormat="1" ht="11.25" x14ac:dyDescent="0.2">
      <c r="B885" s="33"/>
    </row>
    <row r="886" spans="2:2" s="21" customFormat="1" ht="11.25" x14ac:dyDescent="0.2">
      <c r="B886" s="33"/>
    </row>
    <row r="887" spans="2:2" s="21" customFormat="1" ht="11.25" x14ac:dyDescent="0.2">
      <c r="B887" s="33"/>
    </row>
    <row r="888" spans="2:2" s="21" customFormat="1" ht="11.25" x14ac:dyDescent="0.2">
      <c r="B888" s="33"/>
    </row>
    <row r="889" spans="2:2" s="21" customFormat="1" ht="11.25" x14ac:dyDescent="0.2">
      <c r="B889" s="33"/>
    </row>
    <row r="890" spans="2:2" s="21" customFormat="1" ht="11.25" x14ac:dyDescent="0.2">
      <c r="B890" s="33"/>
    </row>
    <row r="891" spans="2:2" s="21" customFormat="1" ht="11.25" x14ac:dyDescent="0.2">
      <c r="B891" s="33"/>
    </row>
    <row r="892" spans="2:2" s="21" customFormat="1" ht="11.25" x14ac:dyDescent="0.2">
      <c r="B892" s="33"/>
    </row>
    <row r="893" spans="2:2" s="21" customFormat="1" ht="11.25" x14ac:dyDescent="0.2">
      <c r="B893" s="33"/>
    </row>
    <row r="894" spans="2:2" s="21" customFormat="1" ht="11.25" x14ac:dyDescent="0.2">
      <c r="B894" s="33"/>
    </row>
    <row r="895" spans="2:2" s="21" customFormat="1" ht="11.25" x14ac:dyDescent="0.2">
      <c r="B895" s="33"/>
    </row>
    <row r="896" spans="2:2" s="21" customFormat="1" ht="11.25" x14ac:dyDescent="0.2">
      <c r="B896" s="33"/>
    </row>
    <row r="897" spans="2:2" s="21" customFormat="1" ht="11.25" x14ac:dyDescent="0.2">
      <c r="B897" s="33"/>
    </row>
    <row r="898" spans="2:2" s="21" customFormat="1" ht="11.25" x14ac:dyDescent="0.2">
      <c r="B898" s="33"/>
    </row>
    <row r="899" spans="2:2" s="21" customFormat="1" ht="11.25" x14ac:dyDescent="0.2">
      <c r="B899" s="33"/>
    </row>
    <row r="900" spans="2:2" s="21" customFormat="1" ht="11.25" x14ac:dyDescent="0.2">
      <c r="B900" s="33"/>
    </row>
    <row r="901" spans="2:2" s="21" customFormat="1" ht="11.25" x14ac:dyDescent="0.2">
      <c r="B901" s="33"/>
    </row>
    <row r="902" spans="2:2" s="21" customFormat="1" ht="11.25" x14ac:dyDescent="0.2">
      <c r="B902" s="33"/>
    </row>
    <row r="903" spans="2:2" s="21" customFormat="1" ht="11.25" x14ac:dyDescent="0.2">
      <c r="B903" s="33"/>
    </row>
    <row r="904" spans="2:2" s="21" customFormat="1" ht="11.25" x14ac:dyDescent="0.2">
      <c r="B904" s="33"/>
    </row>
    <row r="905" spans="2:2" s="21" customFormat="1" ht="11.25" x14ac:dyDescent="0.2">
      <c r="B905" s="33"/>
    </row>
    <row r="906" spans="2:2" s="21" customFormat="1" ht="11.25" x14ac:dyDescent="0.2">
      <c r="B906" s="33"/>
    </row>
    <row r="907" spans="2:2" s="21" customFormat="1" ht="11.25" x14ac:dyDescent="0.2">
      <c r="B907" s="33"/>
    </row>
    <row r="908" spans="2:2" s="21" customFormat="1" ht="11.25" x14ac:dyDescent="0.2">
      <c r="B908" s="33"/>
    </row>
    <row r="909" spans="2:2" s="21" customFormat="1" ht="11.25" x14ac:dyDescent="0.2">
      <c r="B909" s="33"/>
    </row>
    <row r="910" spans="2:2" s="21" customFormat="1" ht="11.25" x14ac:dyDescent="0.2">
      <c r="B910" s="33"/>
    </row>
    <row r="911" spans="2:2" s="21" customFormat="1" ht="11.25" x14ac:dyDescent="0.2">
      <c r="B911" s="33"/>
    </row>
    <row r="912" spans="2:2" s="21" customFormat="1" ht="11.25" x14ac:dyDescent="0.2">
      <c r="B912" s="33"/>
    </row>
    <row r="913" spans="2:2" s="21" customFormat="1" ht="11.25" x14ac:dyDescent="0.2">
      <c r="B913" s="33"/>
    </row>
    <row r="914" spans="2:2" s="21" customFormat="1" ht="11.25" x14ac:dyDescent="0.2">
      <c r="B914" s="33"/>
    </row>
    <row r="915" spans="2:2" s="21" customFormat="1" ht="11.25" x14ac:dyDescent="0.2">
      <c r="B915" s="33"/>
    </row>
    <row r="916" spans="2:2" s="21" customFormat="1" ht="11.25" x14ac:dyDescent="0.2">
      <c r="B916" s="33"/>
    </row>
    <row r="917" spans="2:2" s="21" customFormat="1" ht="11.25" x14ac:dyDescent="0.2">
      <c r="B917" s="33"/>
    </row>
    <row r="918" spans="2:2" s="21" customFormat="1" ht="11.25" x14ac:dyDescent="0.2">
      <c r="B918" s="33"/>
    </row>
    <row r="919" spans="2:2" s="21" customFormat="1" ht="11.25" x14ac:dyDescent="0.2">
      <c r="B919" s="33"/>
    </row>
    <row r="920" spans="2:2" s="21" customFormat="1" ht="11.25" x14ac:dyDescent="0.2">
      <c r="B920" s="33"/>
    </row>
    <row r="921" spans="2:2" s="21" customFormat="1" ht="11.25" x14ac:dyDescent="0.2">
      <c r="B921" s="33"/>
    </row>
    <row r="922" spans="2:2" s="21" customFormat="1" ht="11.25" x14ac:dyDescent="0.2">
      <c r="B922" s="33"/>
    </row>
    <row r="923" spans="2:2" s="21" customFormat="1" ht="11.25" x14ac:dyDescent="0.2">
      <c r="B923" s="33"/>
    </row>
    <row r="924" spans="2:2" s="21" customFormat="1" ht="11.25" x14ac:dyDescent="0.2">
      <c r="B924" s="33"/>
    </row>
    <row r="925" spans="2:2" s="21" customFormat="1" ht="11.25" x14ac:dyDescent="0.2">
      <c r="B925" s="33"/>
    </row>
    <row r="926" spans="2:2" s="21" customFormat="1" ht="11.25" x14ac:dyDescent="0.2">
      <c r="B926" s="33"/>
    </row>
    <row r="927" spans="2:2" s="21" customFormat="1" ht="11.25" x14ac:dyDescent="0.2">
      <c r="B927" s="33"/>
    </row>
    <row r="928" spans="2:2" s="21" customFormat="1" ht="11.25" x14ac:dyDescent="0.2">
      <c r="B928" s="33"/>
    </row>
    <row r="929" spans="2:2" s="21" customFormat="1" ht="11.25" x14ac:dyDescent="0.2">
      <c r="B929" s="33"/>
    </row>
    <row r="930" spans="2:2" s="21" customFormat="1" ht="11.25" x14ac:dyDescent="0.2">
      <c r="B930" s="33"/>
    </row>
    <row r="931" spans="2:2" s="21" customFormat="1" ht="11.25" x14ac:dyDescent="0.2">
      <c r="B931" s="33"/>
    </row>
    <row r="932" spans="2:2" s="21" customFormat="1" ht="11.25" x14ac:dyDescent="0.2">
      <c r="B932" s="33"/>
    </row>
    <row r="933" spans="2:2" s="21" customFormat="1" ht="11.25" x14ac:dyDescent="0.2">
      <c r="B933" s="33"/>
    </row>
    <row r="934" spans="2:2" s="21" customFormat="1" ht="11.25" x14ac:dyDescent="0.2">
      <c r="B934" s="33"/>
    </row>
    <row r="935" spans="2:2" s="21" customFormat="1" ht="11.25" x14ac:dyDescent="0.2">
      <c r="B935" s="33"/>
    </row>
    <row r="936" spans="2:2" s="21" customFormat="1" ht="11.25" x14ac:dyDescent="0.2">
      <c r="B936" s="33"/>
    </row>
    <row r="937" spans="2:2" s="21" customFormat="1" ht="11.25" x14ac:dyDescent="0.2">
      <c r="B937" s="33"/>
    </row>
    <row r="938" spans="2:2" s="21" customFormat="1" ht="11.25" x14ac:dyDescent="0.2">
      <c r="B938" s="33"/>
    </row>
    <row r="939" spans="2:2" s="21" customFormat="1" ht="11.25" x14ac:dyDescent="0.2">
      <c r="B939" s="33"/>
    </row>
    <row r="940" spans="2:2" s="21" customFormat="1" ht="11.25" x14ac:dyDescent="0.2">
      <c r="B940" s="33"/>
    </row>
    <row r="941" spans="2:2" s="21" customFormat="1" ht="11.25" x14ac:dyDescent="0.2">
      <c r="B941" s="33"/>
    </row>
    <row r="942" spans="2:2" s="21" customFormat="1" ht="11.25" x14ac:dyDescent="0.2">
      <c r="B942" s="33"/>
    </row>
    <row r="943" spans="2:2" s="21" customFormat="1" ht="11.25" x14ac:dyDescent="0.2">
      <c r="B943" s="33"/>
    </row>
    <row r="944" spans="2:2" s="21" customFormat="1" ht="11.25" x14ac:dyDescent="0.2">
      <c r="B944" s="33"/>
    </row>
    <row r="945" spans="2:2" s="21" customFormat="1" ht="11.25" x14ac:dyDescent="0.2">
      <c r="B945" s="33"/>
    </row>
    <row r="946" spans="2:2" s="21" customFormat="1" ht="11.25" x14ac:dyDescent="0.2">
      <c r="B946" s="33"/>
    </row>
    <row r="947" spans="2:2" s="21" customFormat="1" ht="11.25" x14ac:dyDescent="0.2">
      <c r="B947" s="33"/>
    </row>
    <row r="948" spans="2:2" s="21" customFormat="1" ht="11.25" x14ac:dyDescent="0.2">
      <c r="B948" s="33"/>
    </row>
    <row r="949" spans="2:2" s="21" customFormat="1" ht="11.25" x14ac:dyDescent="0.2">
      <c r="B949" s="33"/>
    </row>
    <row r="950" spans="2:2" s="21" customFormat="1" ht="11.25" x14ac:dyDescent="0.2">
      <c r="B950" s="33"/>
    </row>
    <row r="951" spans="2:2" s="21" customFormat="1" ht="11.25" x14ac:dyDescent="0.2">
      <c r="B951" s="33"/>
    </row>
    <row r="952" spans="2:2" s="21" customFormat="1" ht="11.25" x14ac:dyDescent="0.2">
      <c r="B952" s="33"/>
    </row>
    <row r="953" spans="2:2" s="21" customFormat="1" ht="11.25" x14ac:dyDescent="0.2">
      <c r="B953" s="33"/>
    </row>
    <row r="954" spans="2:2" s="21" customFormat="1" ht="11.25" x14ac:dyDescent="0.2">
      <c r="B954" s="33"/>
    </row>
    <row r="955" spans="2:2" s="21" customFormat="1" ht="11.25" x14ac:dyDescent="0.2">
      <c r="B955" s="33"/>
    </row>
    <row r="956" spans="2:2" s="21" customFormat="1" ht="11.25" x14ac:dyDescent="0.2">
      <c r="B956" s="33"/>
    </row>
    <row r="957" spans="2:2" s="21" customFormat="1" ht="11.25" x14ac:dyDescent="0.2">
      <c r="B957" s="33"/>
    </row>
    <row r="958" spans="2:2" s="21" customFormat="1" ht="11.25" x14ac:dyDescent="0.2">
      <c r="B958" s="33"/>
    </row>
    <row r="959" spans="2:2" s="21" customFormat="1" ht="11.25" x14ac:dyDescent="0.2">
      <c r="B959" s="33"/>
    </row>
    <row r="960" spans="2:2" s="21" customFormat="1" ht="11.25" x14ac:dyDescent="0.2">
      <c r="B960" s="33"/>
    </row>
    <row r="961" spans="2:2" s="21" customFormat="1" ht="11.25" x14ac:dyDescent="0.2">
      <c r="B961" s="33"/>
    </row>
    <row r="962" spans="2:2" s="21" customFormat="1" ht="11.25" x14ac:dyDescent="0.2">
      <c r="B962" s="33"/>
    </row>
    <row r="963" spans="2:2" s="21" customFormat="1" ht="11.25" x14ac:dyDescent="0.2">
      <c r="B963" s="33"/>
    </row>
    <row r="964" spans="2:2" s="21" customFormat="1" ht="11.25" x14ac:dyDescent="0.2">
      <c r="B964" s="33"/>
    </row>
    <row r="965" spans="2:2" s="21" customFormat="1" ht="11.25" x14ac:dyDescent="0.2">
      <c r="B965" s="33"/>
    </row>
    <row r="966" spans="2:2" s="21" customFormat="1" ht="11.25" x14ac:dyDescent="0.2">
      <c r="B966" s="33"/>
    </row>
    <row r="967" spans="2:2" s="21" customFormat="1" ht="11.25" x14ac:dyDescent="0.2">
      <c r="B967" s="33"/>
    </row>
    <row r="968" spans="2:2" s="21" customFormat="1" ht="11.25" x14ac:dyDescent="0.2">
      <c r="B968" s="33"/>
    </row>
    <row r="969" spans="2:2" s="21" customFormat="1" ht="11.25" x14ac:dyDescent="0.2">
      <c r="B969" s="33"/>
    </row>
    <row r="970" spans="2:2" s="21" customFormat="1" ht="11.25" x14ac:dyDescent="0.2">
      <c r="B970" s="33"/>
    </row>
    <row r="971" spans="2:2" s="21" customFormat="1" ht="11.25" x14ac:dyDescent="0.2">
      <c r="B971" s="33"/>
    </row>
    <row r="972" spans="2:2" s="21" customFormat="1" ht="11.25" x14ac:dyDescent="0.2">
      <c r="B972" s="33"/>
    </row>
    <row r="973" spans="2:2" s="21" customFormat="1" ht="11.25" x14ac:dyDescent="0.2">
      <c r="B973" s="33"/>
    </row>
    <row r="974" spans="2:2" s="21" customFormat="1" ht="11.25" x14ac:dyDescent="0.2">
      <c r="B974" s="33"/>
    </row>
    <row r="975" spans="2:2" s="21" customFormat="1" ht="11.25" x14ac:dyDescent="0.2">
      <c r="B975" s="33"/>
    </row>
    <row r="976" spans="2:2" x14ac:dyDescent="0.2">
      <c r="B976" s="33"/>
    </row>
    <row r="977" spans="2:2" x14ac:dyDescent="0.2">
      <c r="B977" s="33"/>
    </row>
    <row r="978" spans="2:2" x14ac:dyDescent="0.2">
      <c r="B978" s="33"/>
    </row>
    <row r="979" spans="2:2" x14ac:dyDescent="0.2">
      <c r="B979" s="33"/>
    </row>
    <row r="980" spans="2:2" x14ac:dyDescent="0.2">
      <c r="B980" s="33"/>
    </row>
    <row r="981" spans="2:2" x14ac:dyDescent="0.2">
      <c r="B981" s="33"/>
    </row>
  </sheetData>
  <mergeCells count="8">
    <mergeCell ref="A2:H2"/>
    <mergeCell ref="A3:H3"/>
    <mergeCell ref="H4:H5"/>
    <mergeCell ref="A4:A5"/>
    <mergeCell ref="B4:B5"/>
    <mergeCell ref="C4:C5"/>
    <mergeCell ref="F4:F5"/>
    <mergeCell ref="G4:G5"/>
  </mergeCells>
  <phoneticPr fontId="0" type="noConversion"/>
  <pageMargins left="0.70866141732283472" right="0.70866141732283472" top="0.78740157480314965" bottom="0.78740157480314965" header="0.31496062992125984" footer="0.31496062992125984"/>
  <pageSetup paperSize="9" orientation="portrait" r:id="rId1"/>
  <headerFooter alignWithMargins="0"/>
  <rowBreaks count="1" manualBreakCount="1"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</vt:lpstr>
      <vt:lpstr>a!Názvy_tisku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Venuše Novotná</dc:creator>
  <cp:lastModifiedBy>Zadák Rostislav</cp:lastModifiedBy>
  <cp:lastPrinted>2022-11-09T16:37:38Z</cp:lastPrinted>
  <dcterms:created xsi:type="dcterms:W3CDTF">2000-09-12T12:09:10Z</dcterms:created>
  <dcterms:modified xsi:type="dcterms:W3CDTF">2023-10-09T08:16:36Z</dcterms:modified>
</cp:coreProperties>
</file>