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asparova3676\Desktop\ŠaŠZ\aktual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1.2.1" sheetId="10" r:id="rId3"/>
    <sheet name="1.2.2" sheetId="11" r:id="rId4"/>
  </sheets>
  <calcPr calcId="162913"/>
</workbook>
</file>

<file path=xl/calcChain.xml><?xml version="1.0" encoding="utf-8"?>
<calcChain xmlns="http://schemas.openxmlformats.org/spreadsheetml/2006/main">
  <c r="J18" i="10" l="1"/>
  <c r="I23" i="10" l="1"/>
  <c r="H23" i="10"/>
  <c r="I22" i="10"/>
  <c r="H22" i="10"/>
  <c r="O22" i="10" l="1"/>
  <c r="P22" i="10"/>
  <c r="P23" i="10"/>
  <c r="O23" i="10"/>
  <c r="N23" i="10" l="1"/>
  <c r="M23" i="10"/>
  <c r="L23" i="10"/>
  <c r="K23" i="10"/>
  <c r="J23" i="10"/>
  <c r="G23" i="10"/>
  <c r="F23" i="10"/>
  <c r="E23" i="10"/>
  <c r="D23" i="10"/>
  <c r="C23" i="10"/>
  <c r="N22" i="10"/>
  <c r="M22" i="10"/>
  <c r="L22" i="10"/>
  <c r="K22" i="10"/>
  <c r="J22" i="10"/>
  <c r="G22" i="10"/>
  <c r="F22" i="10"/>
  <c r="E22" i="10"/>
  <c r="D22" i="10"/>
  <c r="C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P18" i="10"/>
  <c r="O18" i="10"/>
  <c r="N18" i="10"/>
  <c r="M18" i="10"/>
  <c r="L18" i="10"/>
  <c r="K18" i="10"/>
  <c r="I18" i="10"/>
  <c r="H18" i="10"/>
  <c r="G18" i="10"/>
  <c r="F18" i="10"/>
  <c r="E18" i="10"/>
  <c r="D18" i="10"/>
  <c r="C18" i="10"/>
</calcChain>
</file>

<file path=xl/sharedStrings.xml><?xml version="1.0" encoding="utf-8"?>
<sst xmlns="http://schemas.openxmlformats.org/spreadsheetml/2006/main" count="102" uniqueCount="62">
  <si>
    <t xml:space="preserve"> </t>
  </si>
  <si>
    <t>školy</t>
  </si>
  <si>
    <t>třídy</t>
  </si>
  <si>
    <t>děti</t>
  </si>
  <si>
    <t>celkem</t>
  </si>
  <si>
    <t>dívky</t>
  </si>
  <si>
    <t>2010/11</t>
  </si>
  <si>
    <t>2011/12</t>
  </si>
  <si>
    <t>2012/13</t>
  </si>
  <si>
    <t>2013/14</t>
  </si>
  <si>
    <t>2014/15</t>
  </si>
  <si>
    <t>2015/16</t>
  </si>
  <si>
    <t>2016/17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</si>
  <si>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</si>
  <si>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</si>
  <si>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</si>
  <si>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</si>
  <si>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</si>
  <si>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</si>
  <si>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</si>
  <si>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</si>
  <si>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</si>
  <si>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</si>
  <si>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</si>
  <si>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</si>
  <si>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</si>
  <si>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</si>
  <si>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</si>
  <si>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</si>
  <si>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</si>
  <si>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 ženy</t>
  </si>
  <si>
    <t>.</t>
  </si>
  <si>
    <t>x</t>
  </si>
  <si>
    <t>2017/18</t>
  </si>
  <si>
    <t>chlapci</t>
  </si>
  <si>
    <t>-</t>
  </si>
  <si>
    <t>podle pohlaví</t>
  </si>
  <si>
    <t>2018/19</t>
  </si>
  <si>
    <t>Území</t>
  </si>
  <si>
    <t>abs.</t>
  </si>
  <si>
    <t>v %</t>
  </si>
  <si>
    <t>zpět na obsah</t>
  </si>
  <si>
    <t>Školní 
rok</t>
  </si>
  <si>
    <t xml:space="preserve"> Přípravné třídy základních škol</t>
  </si>
  <si>
    <t>Přípravný stupeň základních škol speciálních</t>
  </si>
  <si>
    <t>2019/20</t>
  </si>
  <si>
    <t>1 Předškolní vzdělávání</t>
  </si>
  <si>
    <t>1.2 Přípravné třídy základních škol a přípravný stupeň základních škol speciálních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</si>
  <si>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</si>
  <si>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</si>
  <si>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</si>
  <si>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</si>
  <si>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</si>
  <si>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Meziroční změna
(19/20–20/21)</t>
  </si>
  <si>
    <t>Změna za 5 let 
(15/16–20/21)</t>
  </si>
  <si>
    <t>Změna za 10 let 
(10/11–20/21)</t>
  </si>
  <si>
    <r>
      <rPr>
        <b/>
        <sz val="10"/>
        <color theme="1"/>
        <rFont val="Arial"/>
        <family val="2"/>
        <charset val="238"/>
      </rPr>
      <t>Tab. 1.2.1: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Přípravné třídy </t>
    </r>
    <r>
      <rPr>
        <sz val="10"/>
        <color theme="1"/>
        <rFont val="Arial"/>
        <family val="2"/>
        <charset val="238"/>
      </rPr>
      <t xml:space="preserve">základních škol </t>
    </r>
    <r>
      <rPr>
        <b/>
        <sz val="10"/>
        <color theme="1"/>
        <rFont val="Arial"/>
        <family val="2"/>
        <charset val="238"/>
      </rPr>
      <t xml:space="preserve">a přípravný stupeň </t>
    </r>
    <r>
      <rPr>
        <sz val="10"/>
        <color theme="1"/>
        <rFont val="Arial"/>
        <family val="2"/>
        <charset val="238"/>
      </rPr>
      <t>základních škol speciálních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– </t>
    </r>
    <r>
      <rPr>
        <b/>
        <sz val="10"/>
        <color theme="1"/>
        <rFont val="Arial"/>
        <family val="2"/>
        <charset val="238"/>
      </rPr>
      <t>školy, třídy, děti a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</si>
  <si>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rPr>
        <b/>
        <sz val="10"/>
        <color theme="1"/>
        <rFont val="Arial"/>
        <family val="2"/>
        <charset val="238"/>
      </rPr>
      <t xml:space="preserve">Tab. 1.2.2: Přípravné třídy </t>
    </r>
    <r>
      <rPr>
        <sz val="10"/>
        <color theme="1"/>
        <rFont val="Arial"/>
        <family val="2"/>
        <charset val="238"/>
      </rPr>
      <t xml:space="preserve">základních škol </t>
    </r>
    <r>
      <rPr>
        <b/>
        <sz val="10"/>
        <color theme="1"/>
        <rFont val="Arial"/>
        <family val="2"/>
        <charset val="238"/>
      </rPr>
      <t xml:space="preserve">a přípravný stupeň </t>
    </r>
    <r>
      <rPr>
        <sz val="10"/>
        <color theme="1"/>
        <rFont val="Arial"/>
        <family val="2"/>
        <charset val="238"/>
      </rPr>
      <t>základních škol speciálních 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třídy, děti a učitelé, </t>
    </r>
    <r>
      <rPr>
        <sz val="10"/>
        <color theme="1"/>
        <rFont val="Arial"/>
        <family val="2"/>
        <charset val="238"/>
      </rPr>
      <t>ve školním roce 2020/21</t>
    </r>
  </si>
  <si>
    <t>Tab. 1.2.1: Přípravné třídy základních škol a přípravný stupeň základních škol speciálních – školy, třídy, děti a učitelé, v časové řadě 2010/11–2020/21</t>
  </si>
  <si>
    <t>Český statistický úřad: Školy a školská zařízení za školní rok 2020/2021</t>
  </si>
  <si>
    <t>Tab. 1.2.2: Přípravné třídy základních škol a přípravný stupeň základních škol speciálních v krajském srovnání – školy, třídy, děti a učitelé, ve školním roce 2020/21</t>
  </si>
  <si>
    <t>Zdroj dat: Ministerstvo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</si>
</sst>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.0_ ;\-#,##0.0\ "/>
    <numFmt numFmtId="167" formatCode="0.0%"/>
    <numFmt numFmtId="168" formatCode="&quot;Kč&quot;#,##0_);\(&quot;Kč&quot;#,##0\)"/>
    <numFmt numFmtId="169" formatCode="_(* #,##0.00_);_(* \(#,##0.00\);_(* &quot;-&quot;??_);_(@_)"/>
    <numFmt numFmtId="170" formatCode="&quot;Kč&quot;#,##0.00_);\(&quot;Kč&quot;#,##0.00\)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sz val="10"/>
      <color rgb="FFC00000"/>
      <name val="Arial"/>
      <family val="2"/>
      <charset val="238"/>
    </font>
    <font>
      <sz val="10"/>
      <color theme="10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0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4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5" fillId="0" borderId="0" applyBorder="0" applyProtection="0"/>
    <xf numFmtId="0" fontId="14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0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0" fontId="14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4" fillId="0" borderId="0"/>
    <xf numFmtId="0" fontId="14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9" fillId="0" borderId="0" xfId="2" applyFont="1"/>
    <xf numFmtId="0" fontId="11" fillId="0" borderId="0" xfId="0" applyFont="1"/>
    <xf numFmtId="0" fontId="1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166" fontId="7" fillId="0" borderId="15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166" fontId="7" fillId="0" borderId="14" xfId="0" applyNumberFormat="1" applyFont="1" applyBorder="1" applyAlignment="1">
      <alignment horizontal="right" vertical="center"/>
    </xf>
    <xf numFmtId="165" fontId="7" fillId="0" borderId="26" xfId="0" applyNumberFormat="1" applyFont="1" applyBorder="1" applyAlignment="1">
      <alignment horizontal="right" vertical="center"/>
    </xf>
    <xf numFmtId="165" fontId="7" fillId="0" borderId="15" xfId="0" applyNumberFormat="1" applyFont="1" applyFill="1" applyBorder="1" applyAlignment="1">
      <alignment vertical="center"/>
    </xf>
    <xf numFmtId="165" fontId="7" fillId="0" borderId="15" xfId="0" applyNumberFormat="1" applyFont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 vertical="center"/>
    </xf>
    <xf numFmtId="165" fontId="7" fillId="0" borderId="24" xfId="0" applyNumberFormat="1" applyFont="1" applyBorder="1" applyAlignment="1">
      <alignment horizontal="right" vertical="center"/>
    </xf>
    <xf numFmtId="165" fontId="0" fillId="0" borderId="0" xfId="0" applyNumberFormat="1"/>
    <xf numFmtId="165" fontId="7" fillId="0" borderId="13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0" fillId="0" borderId="0" xfId="0"/>
    <xf numFmtId="165" fontId="6" fillId="0" borderId="15" xfId="1" applyNumberFormat="1" applyFont="1" applyFill="1" applyBorder="1" applyAlignment="1" applyProtection="1">
      <alignment horizontal="right" vertical="center"/>
      <protection locked="0"/>
    </xf>
    <xf numFmtId="165" fontId="7" fillId="0" borderId="50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>
      <alignment horizontal="right" vertical="center"/>
    </xf>
    <xf numFmtId="166" fontId="0" fillId="0" borderId="0" xfId="0" applyNumberFormat="1"/>
    <xf numFmtId="0" fontId="9" fillId="0" borderId="0" xfId="2" applyFont="1"/>
    <xf numFmtId="165" fontId="7" fillId="0" borderId="0" xfId="0" applyNumberFormat="1" applyFont="1" applyBorder="1" applyAlignment="1">
      <alignment horizontal="right" vertical="center"/>
    </xf>
    <xf numFmtId="0" fontId="19" fillId="0" borderId="0" xfId="57" applyFont="1" applyAlignment="1" applyProtection="1"/>
    <xf numFmtId="165" fontId="7" fillId="0" borderId="15" xfId="0" applyNumberFormat="1" applyFont="1" applyFill="1" applyBorder="1" applyAlignment="1">
      <alignment horizontal="right" vertical="center"/>
    </xf>
    <xf numFmtId="167" fontId="0" fillId="0" borderId="0" xfId="0" applyNumberFormat="1"/>
    <xf numFmtId="0" fontId="20" fillId="0" borderId="0" xfId="57" applyFont="1" applyAlignment="1" applyProtection="1"/>
    <xf numFmtId="0" fontId="3" fillId="0" borderId="0" xfId="57" applyFont="1" applyAlignment="1" applyProtection="1"/>
    <xf numFmtId="0" fontId="17" fillId="0" borderId="0" xfId="57" applyAlignment="1" applyProtection="1"/>
    <xf numFmtId="0" fontId="5" fillId="0" borderId="0" xfId="0" applyFont="1"/>
    <xf numFmtId="0" fontId="21" fillId="0" borderId="0" xfId="57" applyFont="1" applyAlignment="1" applyProtection="1"/>
    <xf numFmtId="0" fontId="6" fillId="4" borderId="51" xfId="2" applyFont="1" applyFill="1" applyBorder="1" applyAlignment="1" applyProtection="1">
      <alignment horizontal="center" vertical="center"/>
      <protection locked="0"/>
    </xf>
    <xf numFmtId="165" fontId="6" fillId="4" borderId="52" xfId="1" applyNumberFormat="1" applyFont="1" applyFill="1" applyBorder="1" applyAlignment="1" applyProtection="1">
      <alignment vertical="center"/>
      <protection locked="0"/>
    </xf>
    <xf numFmtId="165" fontId="6" fillId="4" borderId="53" xfId="1" applyNumberFormat="1" applyFont="1" applyFill="1" applyBorder="1" applyAlignment="1" applyProtection="1">
      <alignment vertical="center"/>
      <protection locked="0"/>
    </xf>
    <xf numFmtId="165" fontId="6" fillId="4" borderId="51" xfId="1" applyNumberFormat="1" applyFont="1" applyFill="1" applyBorder="1" applyAlignment="1" applyProtection="1">
      <alignment vertical="center"/>
      <protection locked="0"/>
    </xf>
    <xf numFmtId="165" fontId="6" fillId="4" borderId="60" xfId="1" applyNumberFormat="1" applyFont="1" applyFill="1" applyBorder="1" applyAlignment="1" applyProtection="1">
      <alignment vertical="center"/>
      <protection locked="0"/>
    </xf>
    <xf numFmtId="165" fontId="6" fillId="4" borderId="61" xfId="1" applyNumberFormat="1" applyFont="1" applyFill="1" applyBorder="1" applyAlignment="1" applyProtection="1">
      <alignment vertical="center"/>
      <protection locked="0"/>
    </xf>
    <xf numFmtId="0" fontId="9" fillId="4" borderId="44" xfId="2" applyFont="1" applyFill="1" applyBorder="1" applyAlignment="1" applyProtection="1">
      <alignment horizontal="center" vertical="center"/>
      <protection locked="0"/>
    </xf>
    <xf numFmtId="167" fontId="6" fillId="4" borderId="43" xfId="58" applyNumberFormat="1" applyFont="1" applyFill="1" applyBorder="1" applyAlignment="1" applyProtection="1">
      <alignment vertical="center"/>
      <protection locked="0"/>
    </xf>
    <xf numFmtId="167" fontId="6" fillId="4" borderId="41" xfId="58" applyNumberFormat="1" applyFont="1" applyFill="1" applyBorder="1" applyAlignment="1" applyProtection="1">
      <alignment vertical="center"/>
      <protection locked="0"/>
    </xf>
    <xf numFmtId="167" fontId="6" fillId="4" borderId="44" xfId="58" applyNumberFormat="1" applyFont="1" applyFill="1" applyBorder="1" applyAlignment="1" applyProtection="1">
      <alignment vertical="center"/>
      <protection locked="0"/>
    </xf>
    <xf numFmtId="0" fontId="6" fillId="4" borderId="54" xfId="2" applyFont="1" applyFill="1" applyBorder="1" applyAlignment="1" applyProtection="1">
      <alignment horizontal="center" vertical="center"/>
      <protection locked="0"/>
    </xf>
    <xf numFmtId="165" fontId="6" fillId="4" borderId="55" xfId="1" applyNumberFormat="1" applyFont="1" applyFill="1" applyBorder="1" applyAlignment="1" applyProtection="1">
      <alignment vertical="center"/>
      <protection locked="0"/>
    </xf>
    <xf numFmtId="165" fontId="6" fillId="4" borderId="56" xfId="1" applyNumberFormat="1" applyFont="1" applyFill="1" applyBorder="1" applyAlignment="1" applyProtection="1">
      <alignment vertical="center"/>
      <protection locked="0"/>
    </xf>
    <xf numFmtId="165" fontId="6" fillId="4" borderId="54" xfId="1" applyNumberFormat="1" applyFont="1" applyFill="1" applyBorder="1" applyAlignment="1" applyProtection="1">
      <alignment vertical="center"/>
      <protection locked="0"/>
    </xf>
    <xf numFmtId="0" fontId="9" fillId="4" borderId="14" xfId="2" applyFont="1" applyFill="1" applyBorder="1" applyAlignment="1" applyProtection="1">
      <alignment horizontal="center" vertical="center"/>
      <protection locked="0"/>
    </xf>
    <xf numFmtId="167" fontId="6" fillId="4" borderId="13" xfId="58" applyNumberFormat="1" applyFont="1" applyFill="1" applyBorder="1" applyAlignment="1" applyProtection="1">
      <alignment vertical="center"/>
      <protection locked="0"/>
    </xf>
    <xf numFmtId="167" fontId="6" fillId="4" borderId="15" xfId="58" applyNumberFormat="1" applyFont="1" applyFill="1" applyBorder="1" applyAlignment="1" applyProtection="1">
      <alignment vertical="center"/>
      <protection locked="0"/>
    </xf>
    <xf numFmtId="167" fontId="6" fillId="4" borderId="58" xfId="58" applyNumberFormat="1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>
      <alignment horizontal="center" vertical="center" wrapText="1"/>
    </xf>
    <xf numFmtId="167" fontId="6" fillId="4" borderId="57" xfId="58" applyNumberFormat="1" applyFont="1" applyFill="1" applyBorder="1" applyAlignment="1" applyProtection="1">
      <alignment vertical="center"/>
      <protection locked="0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167" fontId="6" fillId="4" borderId="42" xfId="58" applyNumberFormat="1" applyFont="1" applyFill="1" applyBorder="1" applyAlignment="1" applyProtection="1">
      <alignment vertical="center"/>
      <protection locked="0"/>
    </xf>
    <xf numFmtId="165" fontId="6" fillId="4" borderId="59" xfId="1" applyNumberFormat="1" applyFont="1" applyFill="1" applyBorder="1" applyAlignment="1" applyProtection="1">
      <alignment vertical="center"/>
      <protection locked="0"/>
    </xf>
    <xf numFmtId="167" fontId="6" fillId="4" borderId="16" xfId="58" applyNumberFormat="1" applyFont="1" applyFill="1" applyBorder="1" applyAlignment="1" applyProtection="1">
      <alignment vertical="center"/>
      <protection locked="0"/>
    </xf>
    <xf numFmtId="165" fontId="7" fillId="0" borderId="65" xfId="0" applyNumberFormat="1" applyFont="1" applyBorder="1" applyAlignment="1">
      <alignment horizontal="right" vertical="center"/>
    </xf>
    <xf numFmtId="165" fontId="6" fillId="0" borderId="65" xfId="1" applyNumberFormat="1" applyFont="1" applyFill="1" applyBorder="1" applyAlignment="1" applyProtection="1">
      <alignment horizontal="right" vertical="center"/>
      <protection locked="0"/>
    </xf>
    <xf numFmtId="166" fontId="7" fillId="0" borderId="65" xfId="0" applyNumberFormat="1" applyFont="1" applyBorder="1" applyAlignment="1">
      <alignment horizontal="right" vertical="center"/>
    </xf>
    <xf numFmtId="166" fontId="7" fillId="0" borderId="66" xfId="0" applyNumberFormat="1" applyFont="1" applyBorder="1" applyAlignment="1">
      <alignment horizontal="right" vertical="center"/>
    </xf>
    <xf numFmtId="165" fontId="6" fillId="0" borderId="63" xfId="1" applyNumberFormat="1" applyFont="1" applyFill="1" applyBorder="1" applyAlignment="1" applyProtection="1">
      <alignment vertical="center"/>
      <protection locked="0"/>
    </xf>
    <xf numFmtId="165" fontId="6" fillId="0" borderId="65" xfId="1" applyNumberFormat="1" applyFont="1" applyFill="1" applyBorder="1" applyAlignment="1" applyProtection="1">
      <alignment vertical="center"/>
      <protection locked="0"/>
    </xf>
    <xf numFmtId="166" fontId="6" fillId="0" borderId="65" xfId="1" applyNumberFormat="1" applyFont="1" applyFill="1" applyBorder="1" applyAlignment="1" applyProtection="1">
      <alignment vertical="center"/>
      <protection locked="0"/>
    </xf>
    <xf numFmtId="165" fontId="6" fillId="0" borderId="67" xfId="1" applyNumberFormat="1" applyFont="1" applyFill="1" applyBorder="1" applyAlignment="1" applyProtection="1">
      <alignment vertical="center"/>
      <protection locked="0"/>
    </xf>
    <xf numFmtId="165" fontId="7" fillId="0" borderId="67" xfId="0" applyNumberFormat="1" applyFont="1" applyBorder="1" applyAlignment="1">
      <alignment horizontal="right" vertical="center"/>
    </xf>
    <xf numFmtId="165" fontId="7" fillId="0" borderId="64" xfId="0" applyNumberFormat="1" applyFont="1" applyBorder="1" applyAlignment="1">
      <alignment horizontal="right" vertical="center"/>
    </xf>
    <xf numFmtId="165" fontId="7" fillId="0" borderId="68" xfId="0" applyNumberFormat="1" applyFont="1" applyBorder="1" applyAlignment="1">
      <alignment horizontal="right" vertical="center"/>
    </xf>
    <xf numFmtId="0" fontId="0" fillId="0" borderId="0" xfId="0"/>
    <xf numFmtId="0" fontId="23" fillId="0" borderId="0" xfId="57" applyFont="1" applyAlignment="1" applyProtection="1"/>
    <xf numFmtId="0" fontId="24" fillId="0" borderId="0" xfId="0" applyFont="1"/>
    <xf numFmtId="0" fontId="25" fillId="0" borderId="0" xfId="0" applyFont="1"/>
    <xf numFmtId="0" fontId="4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6" fillId="0" borderId="69" xfId="1" applyNumberFormat="1" applyFont="1" applyFill="1" applyBorder="1" applyAlignment="1" applyProtection="1">
      <alignment vertical="center"/>
      <protection locked="0"/>
    </xf>
    <xf numFmtId="165" fontId="7" fillId="0" borderId="3" xfId="0" applyNumberFormat="1" applyFont="1" applyBorder="1" applyAlignment="1">
      <alignment vertical="center"/>
    </xf>
    <xf numFmtId="165" fontId="6" fillId="0" borderId="17" xfId="1" applyNumberFormat="1" applyFont="1" applyFill="1" applyBorder="1" applyAlignment="1" applyProtection="1">
      <alignment vertical="center"/>
      <protection locked="0"/>
    </xf>
    <xf numFmtId="165" fontId="6" fillId="0" borderId="17" xfId="1" applyNumberFormat="1" applyFont="1" applyFill="1" applyBorder="1" applyAlignment="1" applyProtection="1">
      <alignment horizontal="right" vertical="center"/>
      <protection locked="0"/>
    </xf>
    <xf numFmtId="166" fontId="6" fillId="0" borderId="17" xfId="1" applyNumberFormat="1" applyFont="1" applyFill="1" applyBorder="1" applyAlignment="1" applyProtection="1">
      <alignment vertical="center"/>
      <protection locked="0"/>
    </xf>
    <xf numFmtId="166" fontId="7" fillId="0" borderId="18" xfId="0" applyNumberFormat="1" applyFont="1" applyBorder="1" applyAlignment="1">
      <alignment horizontal="right" vertical="center"/>
    </xf>
    <xf numFmtId="165" fontId="6" fillId="0" borderId="32" xfId="1" applyNumberFormat="1" applyFont="1" applyFill="1" applyBorder="1" applyAlignment="1" applyProtection="1">
      <alignment vertical="center"/>
      <protection locked="0"/>
    </xf>
    <xf numFmtId="166" fontId="16" fillId="0" borderId="49" xfId="0" applyNumberFormat="1" applyFont="1" applyFill="1" applyBorder="1" applyAlignment="1">
      <alignment horizontal="right" vertical="center"/>
    </xf>
    <xf numFmtId="166" fontId="7" fillId="0" borderId="49" xfId="0" applyNumberFormat="1" applyFont="1" applyFill="1" applyBorder="1" applyAlignment="1">
      <alignment horizontal="right" vertical="center"/>
    </xf>
    <xf numFmtId="166" fontId="7" fillId="0" borderId="15" xfId="0" applyNumberFormat="1" applyFont="1" applyFill="1" applyBorder="1" applyAlignment="1">
      <alignment horizontal="right" vertical="center"/>
    </xf>
    <xf numFmtId="166" fontId="16" fillId="0" borderId="48" xfId="0" applyNumberFormat="1" applyFont="1" applyFill="1" applyBorder="1" applyAlignment="1">
      <alignment horizontal="right" vertical="center"/>
    </xf>
    <xf numFmtId="166" fontId="7" fillId="0" borderId="48" xfId="0" applyNumberFormat="1" applyFont="1" applyFill="1" applyBorder="1" applyAlignment="1">
      <alignment horizontal="right" vertical="center"/>
    </xf>
    <xf numFmtId="166" fontId="7" fillId="0" borderId="14" xfId="0" applyNumberFormat="1" applyFont="1" applyFill="1" applyBorder="1" applyAlignment="1">
      <alignment horizontal="right" vertical="center"/>
    </xf>
    <xf numFmtId="165" fontId="16" fillId="0" borderId="10" xfId="0" applyNumberFormat="1" applyFont="1" applyFill="1" applyBorder="1" applyAlignment="1">
      <alignment horizontal="right" vertical="center"/>
    </xf>
    <xf numFmtId="165" fontId="16" fillId="0" borderId="23" xfId="0" applyNumberFormat="1" applyFont="1" applyFill="1" applyBorder="1" applyAlignment="1">
      <alignment horizontal="right" vertical="center"/>
    </xf>
    <xf numFmtId="165" fontId="16" fillId="0" borderId="4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165" fontId="7" fillId="0" borderId="49" xfId="0" applyNumberFormat="1" applyFont="1" applyFill="1" applyBorder="1" applyAlignment="1">
      <alignment horizontal="right" vertical="center"/>
    </xf>
    <xf numFmtId="165" fontId="7" fillId="0" borderId="49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25" xfId="2" applyFont="1" applyFill="1" applyBorder="1" applyAlignment="1" applyProtection="1">
      <alignment horizontal="center" vertical="center"/>
      <protection locked="0"/>
    </xf>
    <xf numFmtId="0" fontId="7" fillId="4" borderId="4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6" fillId="3" borderId="13" xfId="2" applyFont="1" applyFill="1" applyBorder="1" applyAlignment="1" applyProtection="1">
      <alignment horizontal="center" vertical="center" wrapText="1"/>
      <protection locked="0"/>
    </xf>
    <xf numFmtId="0" fontId="6" fillId="4" borderId="32" xfId="2" applyFont="1" applyFill="1" applyBorder="1" applyAlignment="1" applyProtection="1">
      <alignment horizontal="center" vertical="center" wrapText="1"/>
      <protection locked="0"/>
    </xf>
    <xf numFmtId="0" fontId="6" fillId="3" borderId="43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3" fontId="6" fillId="4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7" fillId="0" borderId="0" xfId="57" applyAlignment="1" applyProtection="1">
      <alignment horizontal="right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7"/>
  <sheetViews>
    <sheetView tabSelected="1" zoomScaleNormal="100" workbookViewId="0"/>
  </sheetViews>
  <sheetFormatPr defaultRowHeight="15" x14ac:dyDescent="0.25"/>
  <cols>
    <col min="1" max="1" width="143.7109375" style="7" customWidth="1"/>
  </cols>
  <sheetData>
    <row r="1" spans="1:13" s="23" customFormat="1" ht="19.5" customHeight="1" x14ac:dyDescent="0.25">
      <c r="A1" s="78" t="s">
        <v>59</v>
      </c>
    </row>
    <row r="2" spans="1:13" s="23" customFormat="1" ht="15" customHeight="1" x14ac:dyDescent="0.25">
      <c r="A2" s="141" t="s">
        <v>61</v>
      </c>
      <c r="B2" s="36"/>
      <c r="C2" s="36"/>
      <c r="D2" s="36"/>
      <c r="E2" s="36"/>
      <c r="F2" s="36"/>
      <c r="G2" s="36"/>
      <c r="H2" s="36"/>
      <c r="I2" s="36"/>
    </row>
    <row r="3" spans="1:13" s="23" customFormat="1" ht="15" customHeight="1" x14ac:dyDescent="0.25">
      <c r="A3" s="77" t="s">
        <v>46</v>
      </c>
    </row>
    <row r="4" spans="1:13" s="23" customFormat="1" ht="15" customHeight="1" x14ac:dyDescent="0.2">
      <c r="A4" s="32" t="s">
        <v>47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38" customFormat="1" ht="15" customHeight="1" x14ac:dyDescent="0.25">
      <c r="A5" s="76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s="38" customFormat="1" ht="15" customHeight="1" x14ac:dyDescent="0.25">
      <c r="A6" s="76" t="s">
        <v>60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s="23" customFormat="1" ht="15" customHeight="1" x14ac:dyDescent="0.2">
      <c r="A7" s="35"/>
    </row>
  </sheetData>
  <hyperlinks>
    <hyperlink ref="A5" location="'1.2.1'!A1" tooltip="T20" display="Tab. 1.2.1: Přípravné třídy základních škol a přípravný stupeň základních škol speciálních – školy, třídy, děti a učitelé, v časové řadě 2009/10–2019/20"/>
    <hyperlink ref="A6" location="'1.2.2'!A1" tooltip="T21" display="Tab. 1.2.2: Přípravné třídy základních škol a přípravný stupeň základních škol speciálních v krajském srovnání – školy, třídy, děti a učitelé, ve školním roce 2019/20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77" t="s">
        <v>48</v>
      </c>
    </row>
    <row r="3" spans="1:2" x14ac:dyDescent="0.25">
      <c r="A3" s="81" t="s">
        <v>35</v>
      </c>
      <c r="B3" s="80" t="s">
        <v>49</v>
      </c>
    </row>
    <row r="4" spans="1:2" x14ac:dyDescent="0.25">
      <c r="A4" s="81" t="s">
        <v>31</v>
      </c>
      <c r="B4" s="80" t="s">
        <v>50</v>
      </c>
    </row>
    <row r="5" spans="1:2" x14ac:dyDescent="0.25">
      <c r="A5" s="81" t="s">
        <v>32</v>
      </c>
      <c r="B5" s="80" t="s">
        <v>51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S31"/>
  <sheetViews>
    <sheetView zoomScaleNormal="100" workbookViewId="0"/>
  </sheetViews>
  <sheetFormatPr defaultRowHeight="15" x14ac:dyDescent="0.25"/>
  <cols>
    <col min="1" max="1" width="12.85546875" customWidth="1"/>
    <col min="2" max="2" width="5.7109375" style="25" customWidth="1"/>
    <col min="3" max="5" width="7.85546875" customWidth="1"/>
    <col min="6" max="6" width="7.85546875" style="25" customWidth="1"/>
    <col min="7" max="8" width="7.85546875" customWidth="1"/>
    <col min="9" max="9" width="7.85546875" style="25" customWidth="1"/>
    <col min="10" max="12" width="7.85546875" customWidth="1"/>
    <col min="13" max="13" width="7.85546875" style="25" customWidth="1"/>
    <col min="14" max="15" width="7.85546875" customWidth="1"/>
    <col min="16" max="16" width="7.85546875" style="25" customWidth="1"/>
    <col min="17" max="18" width="7.5703125" customWidth="1"/>
  </cols>
  <sheetData>
    <row r="1" spans="1:19" s="1" customFormat="1" ht="17.25" customHeight="1" x14ac:dyDescent="0.2">
      <c r="A1" s="23" t="s">
        <v>56</v>
      </c>
      <c r="B1" s="23"/>
      <c r="F1" s="23"/>
      <c r="I1" s="23"/>
      <c r="M1" s="23"/>
      <c r="P1" s="23"/>
      <c r="S1" s="39"/>
    </row>
    <row r="2" spans="1:19" s="2" customFormat="1" ht="17.25" customHeight="1" thickBot="1" x14ac:dyDescent="0.3">
      <c r="A2" s="37" t="s">
        <v>41</v>
      </c>
      <c r="B2" s="24"/>
      <c r="F2" s="24"/>
      <c r="I2" s="24"/>
      <c r="M2" s="24"/>
      <c r="O2" s="2" t="s">
        <v>0</v>
      </c>
      <c r="P2" s="24"/>
    </row>
    <row r="3" spans="1:19" s="3" customFormat="1" ht="17.25" customHeight="1" x14ac:dyDescent="0.2">
      <c r="A3" s="108" t="s">
        <v>42</v>
      </c>
      <c r="B3" s="109"/>
      <c r="C3" s="116" t="s">
        <v>43</v>
      </c>
      <c r="D3" s="117"/>
      <c r="E3" s="117"/>
      <c r="F3" s="117"/>
      <c r="G3" s="117"/>
      <c r="H3" s="117"/>
      <c r="I3" s="118"/>
      <c r="J3" s="116" t="s">
        <v>44</v>
      </c>
      <c r="K3" s="117"/>
      <c r="L3" s="117"/>
      <c r="M3" s="117"/>
      <c r="N3" s="117"/>
      <c r="O3" s="117"/>
      <c r="P3" s="119"/>
    </row>
    <row r="4" spans="1:19" s="3" customFormat="1" ht="17.25" customHeight="1" x14ac:dyDescent="0.2">
      <c r="A4" s="110"/>
      <c r="B4" s="111"/>
      <c r="C4" s="120" t="s">
        <v>1</v>
      </c>
      <c r="D4" s="123" t="s">
        <v>2</v>
      </c>
      <c r="E4" s="105" t="s">
        <v>3</v>
      </c>
      <c r="F4" s="106"/>
      <c r="G4" s="106"/>
      <c r="H4" s="105" t="s">
        <v>14</v>
      </c>
      <c r="I4" s="106"/>
      <c r="J4" s="120" t="s">
        <v>1</v>
      </c>
      <c r="K4" s="105" t="s">
        <v>2</v>
      </c>
      <c r="L4" s="105" t="s">
        <v>3</v>
      </c>
      <c r="M4" s="106"/>
      <c r="N4" s="106"/>
      <c r="O4" s="105" t="s">
        <v>14</v>
      </c>
      <c r="P4" s="127"/>
    </row>
    <row r="5" spans="1:19" s="3" customFormat="1" ht="17.25" customHeight="1" x14ac:dyDescent="0.2">
      <c r="A5" s="110"/>
      <c r="B5" s="111"/>
      <c r="C5" s="121"/>
      <c r="D5" s="124"/>
      <c r="E5" s="103" t="s">
        <v>4</v>
      </c>
      <c r="F5" s="105" t="s">
        <v>36</v>
      </c>
      <c r="G5" s="106"/>
      <c r="H5" s="105" t="s">
        <v>4</v>
      </c>
      <c r="I5" s="103" t="s">
        <v>30</v>
      </c>
      <c r="J5" s="121"/>
      <c r="K5" s="126"/>
      <c r="L5" s="103" t="s">
        <v>4</v>
      </c>
      <c r="M5" s="105" t="s">
        <v>36</v>
      </c>
      <c r="N5" s="106"/>
      <c r="O5" s="105" t="s">
        <v>4</v>
      </c>
      <c r="P5" s="101" t="s">
        <v>30</v>
      </c>
    </row>
    <row r="6" spans="1:19" s="3" customFormat="1" ht="17.25" customHeight="1" thickBot="1" x14ac:dyDescent="0.25">
      <c r="A6" s="112"/>
      <c r="B6" s="113"/>
      <c r="C6" s="122"/>
      <c r="D6" s="125"/>
      <c r="E6" s="104"/>
      <c r="F6" s="58" t="s">
        <v>5</v>
      </c>
      <c r="G6" s="58" t="s">
        <v>34</v>
      </c>
      <c r="H6" s="107"/>
      <c r="I6" s="104"/>
      <c r="J6" s="122"/>
      <c r="K6" s="107"/>
      <c r="L6" s="104"/>
      <c r="M6" s="58" t="s">
        <v>5</v>
      </c>
      <c r="N6" s="58" t="s">
        <v>34</v>
      </c>
      <c r="O6" s="107"/>
      <c r="P6" s="102"/>
    </row>
    <row r="7" spans="1:19" s="4" customFormat="1" ht="17.25" customHeight="1" x14ac:dyDescent="0.25">
      <c r="A7" s="114" t="s">
        <v>6</v>
      </c>
      <c r="B7" s="115"/>
      <c r="C7" s="82">
        <v>192</v>
      </c>
      <c r="D7" s="83">
        <v>235</v>
      </c>
      <c r="E7" s="84">
        <v>2922</v>
      </c>
      <c r="F7" s="84">
        <v>1279</v>
      </c>
      <c r="G7" s="85">
        <v>1643</v>
      </c>
      <c r="H7" s="86">
        <v>234.7</v>
      </c>
      <c r="I7" s="87">
        <v>233.4</v>
      </c>
      <c r="J7" s="88">
        <v>62</v>
      </c>
      <c r="K7" s="83">
        <v>42</v>
      </c>
      <c r="L7" s="84">
        <v>248</v>
      </c>
      <c r="M7" s="84">
        <v>86</v>
      </c>
      <c r="N7" s="85">
        <v>162</v>
      </c>
      <c r="O7" s="86">
        <v>44.8</v>
      </c>
      <c r="P7" s="87">
        <v>44.8</v>
      </c>
      <c r="R7" s="5"/>
      <c r="S7" s="5"/>
    </row>
    <row r="8" spans="1:19" s="4" customFormat="1" ht="17.25" customHeight="1" x14ac:dyDescent="0.25">
      <c r="A8" s="114" t="s">
        <v>7</v>
      </c>
      <c r="B8" s="115"/>
      <c r="C8" s="68">
        <v>198</v>
      </c>
      <c r="D8" s="12">
        <v>242</v>
      </c>
      <c r="E8" s="69">
        <v>3055</v>
      </c>
      <c r="F8" s="69">
        <v>1268</v>
      </c>
      <c r="G8" s="65">
        <v>1787</v>
      </c>
      <c r="H8" s="70">
        <v>242.5</v>
      </c>
      <c r="I8" s="67">
        <v>241.2</v>
      </c>
      <c r="J8" s="71">
        <v>57</v>
      </c>
      <c r="K8" s="12">
        <v>47</v>
      </c>
      <c r="L8" s="69">
        <v>274</v>
      </c>
      <c r="M8" s="69">
        <v>76</v>
      </c>
      <c r="N8" s="65">
        <v>198</v>
      </c>
      <c r="O8" s="70">
        <v>51.4</v>
      </c>
      <c r="P8" s="67">
        <v>49.1</v>
      </c>
      <c r="R8" s="5"/>
      <c r="S8" s="5"/>
    </row>
    <row r="9" spans="1:19" s="4" customFormat="1" ht="17.25" customHeight="1" x14ac:dyDescent="0.25">
      <c r="A9" s="114" t="s">
        <v>8</v>
      </c>
      <c r="B9" s="115"/>
      <c r="C9" s="68">
        <v>238</v>
      </c>
      <c r="D9" s="12">
        <v>282</v>
      </c>
      <c r="E9" s="69">
        <v>3480</v>
      </c>
      <c r="F9" s="69">
        <v>1411</v>
      </c>
      <c r="G9" s="65">
        <v>2069</v>
      </c>
      <c r="H9" s="70">
        <v>280.5</v>
      </c>
      <c r="I9" s="67">
        <v>276.2</v>
      </c>
      <c r="J9" s="71">
        <v>53</v>
      </c>
      <c r="K9" s="12">
        <v>41</v>
      </c>
      <c r="L9" s="69">
        <v>284</v>
      </c>
      <c r="M9" s="69">
        <v>79</v>
      </c>
      <c r="N9" s="65">
        <v>205</v>
      </c>
      <c r="O9" s="70">
        <v>42.6</v>
      </c>
      <c r="P9" s="67">
        <v>42.6</v>
      </c>
      <c r="R9" s="5"/>
      <c r="S9" s="5"/>
    </row>
    <row r="10" spans="1:19" s="4" customFormat="1" ht="17.25" customHeight="1" x14ac:dyDescent="0.25">
      <c r="A10" s="114" t="s">
        <v>9</v>
      </c>
      <c r="B10" s="115"/>
      <c r="C10" s="68">
        <v>235</v>
      </c>
      <c r="D10" s="12">
        <v>277</v>
      </c>
      <c r="E10" s="69">
        <v>3520</v>
      </c>
      <c r="F10" s="69">
        <v>1497</v>
      </c>
      <c r="G10" s="65">
        <v>2023</v>
      </c>
      <c r="H10" s="70">
        <v>275.7</v>
      </c>
      <c r="I10" s="67">
        <v>271.39999999999998</v>
      </c>
      <c r="J10" s="71">
        <v>51</v>
      </c>
      <c r="K10" s="12">
        <v>41</v>
      </c>
      <c r="L10" s="69">
        <v>264</v>
      </c>
      <c r="M10" s="69">
        <v>89</v>
      </c>
      <c r="N10" s="65">
        <v>175</v>
      </c>
      <c r="O10" s="70">
        <v>42</v>
      </c>
      <c r="P10" s="67">
        <v>42</v>
      </c>
      <c r="R10" s="5"/>
      <c r="S10" s="5"/>
    </row>
    <row r="11" spans="1:19" s="4" customFormat="1" ht="17.25" customHeight="1" x14ac:dyDescent="0.25">
      <c r="A11" s="114" t="s">
        <v>10</v>
      </c>
      <c r="B11" s="115"/>
      <c r="C11" s="68">
        <v>246</v>
      </c>
      <c r="D11" s="12">
        <v>300</v>
      </c>
      <c r="E11" s="69">
        <v>3819</v>
      </c>
      <c r="F11" s="64">
        <v>1573</v>
      </c>
      <c r="G11" s="65">
        <v>2246</v>
      </c>
      <c r="H11" s="70">
        <v>295</v>
      </c>
      <c r="I11" s="67">
        <v>291.39999999999998</v>
      </c>
      <c r="J11" s="71">
        <v>55</v>
      </c>
      <c r="K11" s="12">
        <v>44</v>
      </c>
      <c r="L11" s="69">
        <v>268</v>
      </c>
      <c r="M11" s="64">
        <v>87</v>
      </c>
      <c r="N11" s="65">
        <v>181</v>
      </c>
      <c r="O11" s="70">
        <v>41.7</v>
      </c>
      <c r="P11" s="67">
        <v>41.7</v>
      </c>
      <c r="R11" s="5"/>
      <c r="S11" s="5"/>
    </row>
    <row r="12" spans="1:19" s="4" customFormat="1" ht="17.25" customHeight="1" x14ac:dyDescent="0.25">
      <c r="A12" s="114" t="s">
        <v>11</v>
      </c>
      <c r="B12" s="115"/>
      <c r="C12" s="72">
        <v>286</v>
      </c>
      <c r="D12" s="73">
        <v>344</v>
      </c>
      <c r="E12" s="64">
        <v>4514</v>
      </c>
      <c r="F12" s="64">
        <v>1800</v>
      </c>
      <c r="G12" s="65">
        <v>2714</v>
      </c>
      <c r="H12" s="66">
        <v>342.4</v>
      </c>
      <c r="I12" s="67">
        <v>338.7</v>
      </c>
      <c r="J12" s="72">
        <v>62</v>
      </c>
      <c r="K12" s="64">
        <v>45</v>
      </c>
      <c r="L12" s="64">
        <v>262</v>
      </c>
      <c r="M12" s="64">
        <v>86</v>
      </c>
      <c r="N12" s="65">
        <v>176</v>
      </c>
      <c r="O12" s="66">
        <v>43</v>
      </c>
      <c r="P12" s="67">
        <v>42</v>
      </c>
      <c r="R12" s="5"/>
      <c r="S12" s="5"/>
    </row>
    <row r="13" spans="1:19" s="4" customFormat="1" ht="17.25" customHeight="1" x14ac:dyDescent="0.25">
      <c r="A13" s="114" t="s">
        <v>12</v>
      </c>
      <c r="B13" s="115"/>
      <c r="C13" s="72">
        <v>295</v>
      </c>
      <c r="D13" s="73">
        <v>345</v>
      </c>
      <c r="E13" s="64">
        <v>4569</v>
      </c>
      <c r="F13" s="64">
        <v>1760</v>
      </c>
      <c r="G13" s="65">
        <v>2809</v>
      </c>
      <c r="H13" s="66">
        <v>341.6</v>
      </c>
      <c r="I13" s="67">
        <v>337.2</v>
      </c>
      <c r="J13" s="72">
        <v>53</v>
      </c>
      <c r="K13" s="64">
        <v>32</v>
      </c>
      <c r="L13" s="64">
        <v>231</v>
      </c>
      <c r="M13" s="64">
        <v>76</v>
      </c>
      <c r="N13" s="65">
        <v>155</v>
      </c>
      <c r="O13" s="66">
        <v>31.1</v>
      </c>
      <c r="P13" s="67">
        <v>30.1</v>
      </c>
      <c r="R13" s="5"/>
      <c r="S13" s="5"/>
    </row>
    <row r="14" spans="1:19" s="4" customFormat="1" ht="17.25" customHeight="1" x14ac:dyDescent="0.25">
      <c r="A14" s="114" t="s">
        <v>33</v>
      </c>
      <c r="B14" s="115"/>
      <c r="C14" s="72">
        <v>260</v>
      </c>
      <c r="D14" s="31">
        <v>286</v>
      </c>
      <c r="E14" s="64">
        <v>3407</v>
      </c>
      <c r="F14" s="64">
        <v>1219</v>
      </c>
      <c r="G14" s="65">
        <v>2188</v>
      </c>
      <c r="H14" s="66">
        <v>284.3</v>
      </c>
      <c r="I14" s="67">
        <v>282.60000000000002</v>
      </c>
      <c r="J14" s="72">
        <v>50</v>
      </c>
      <c r="K14" s="74">
        <v>34</v>
      </c>
      <c r="L14" s="74">
        <v>228</v>
      </c>
      <c r="M14" s="64">
        <v>78</v>
      </c>
      <c r="N14" s="65">
        <v>150</v>
      </c>
      <c r="O14" s="66">
        <v>32.799999999999997</v>
      </c>
      <c r="P14" s="67">
        <v>31.8</v>
      </c>
      <c r="R14" s="5"/>
      <c r="S14" s="5"/>
    </row>
    <row r="15" spans="1:19" s="4" customFormat="1" ht="17.25" customHeight="1" x14ac:dyDescent="0.25">
      <c r="A15" s="114" t="s">
        <v>37</v>
      </c>
      <c r="B15" s="115"/>
      <c r="C15" s="72">
        <v>245</v>
      </c>
      <c r="D15" s="31">
        <v>267</v>
      </c>
      <c r="E15" s="64">
        <v>3132</v>
      </c>
      <c r="F15" s="64">
        <v>1069</v>
      </c>
      <c r="G15" s="65">
        <v>2063</v>
      </c>
      <c r="H15" s="66">
        <v>267.39999999999998</v>
      </c>
      <c r="I15" s="67">
        <v>264.39999999999998</v>
      </c>
      <c r="J15" s="72">
        <v>31</v>
      </c>
      <c r="K15" s="74">
        <v>32</v>
      </c>
      <c r="L15" s="74">
        <v>186</v>
      </c>
      <c r="M15" s="64">
        <v>58</v>
      </c>
      <c r="N15" s="65">
        <v>128</v>
      </c>
      <c r="O15" s="66">
        <v>34.299999999999997</v>
      </c>
      <c r="P15" s="67">
        <v>33.299999999999997</v>
      </c>
      <c r="R15" s="5"/>
      <c r="S15" s="5"/>
    </row>
    <row r="16" spans="1:19" s="4" customFormat="1" ht="17.25" customHeight="1" x14ac:dyDescent="0.25">
      <c r="A16" s="114" t="s">
        <v>45</v>
      </c>
      <c r="B16" s="115"/>
      <c r="C16" s="72">
        <v>294</v>
      </c>
      <c r="D16" s="31">
        <v>341</v>
      </c>
      <c r="E16" s="64">
        <v>4377</v>
      </c>
      <c r="F16" s="64">
        <v>1586</v>
      </c>
      <c r="G16" s="65">
        <v>2791</v>
      </c>
      <c r="H16" s="66">
        <v>338.1</v>
      </c>
      <c r="I16" s="67">
        <v>332</v>
      </c>
      <c r="J16" s="72">
        <v>35</v>
      </c>
      <c r="K16" s="74">
        <v>34</v>
      </c>
      <c r="L16" s="74">
        <v>196</v>
      </c>
      <c r="M16" s="64">
        <v>59</v>
      </c>
      <c r="N16" s="65">
        <v>137</v>
      </c>
      <c r="O16" s="66">
        <v>35.700000000000003</v>
      </c>
      <c r="P16" s="67">
        <v>33.700000000000003</v>
      </c>
      <c r="R16" s="5"/>
      <c r="S16" s="5"/>
    </row>
    <row r="17" spans="1:19" s="4" customFormat="1" ht="17.25" customHeight="1" thickBot="1" x14ac:dyDescent="0.3">
      <c r="A17" s="114" t="s">
        <v>52</v>
      </c>
      <c r="B17" s="115"/>
      <c r="C17" s="22">
        <v>304</v>
      </c>
      <c r="D17" s="16">
        <v>349</v>
      </c>
      <c r="E17" s="18">
        <v>4424</v>
      </c>
      <c r="F17" s="18">
        <v>1618</v>
      </c>
      <c r="G17" s="26">
        <v>2806</v>
      </c>
      <c r="H17" s="11">
        <v>347.8</v>
      </c>
      <c r="I17" s="15">
        <v>340.8</v>
      </c>
      <c r="J17" s="22">
        <v>35</v>
      </c>
      <c r="K17" s="20">
        <v>38</v>
      </c>
      <c r="L17" s="20">
        <v>187</v>
      </c>
      <c r="M17" s="18">
        <v>48</v>
      </c>
      <c r="N17" s="26">
        <v>139</v>
      </c>
      <c r="O17" s="11">
        <v>41.3</v>
      </c>
      <c r="P17" s="15">
        <v>39.299999999999997</v>
      </c>
      <c r="R17" s="5"/>
      <c r="S17" s="5"/>
    </row>
    <row r="18" spans="1:19" s="6" customFormat="1" ht="17.25" customHeight="1" x14ac:dyDescent="0.2">
      <c r="A18" s="130" t="s">
        <v>53</v>
      </c>
      <c r="B18" s="40" t="s">
        <v>39</v>
      </c>
      <c r="C18" s="44">
        <f>C17-C16</f>
        <v>10</v>
      </c>
      <c r="D18" s="45">
        <f t="shared" ref="D18:P18" si="0">D17-D16</f>
        <v>8</v>
      </c>
      <c r="E18" s="45">
        <f t="shared" si="0"/>
        <v>47</v>
      </c>
      <c r="F18" s="45">
        <f t="shared" si="0"/>
        <v>32</v>
      </c>
      <c r="G18" s="45">
        <f t="shared" si="0"/>
        <v>15</v>
      </c>
      <c r="H18" s="45">
        <f t="shared" si="0"/>
        <v>9.6999999999999886</v>
      </c>
      <c r="I18" s="60">
        <f t="shared" si="0"/>
        <v>8.8000000000000114</v>
      </c>
      <c r="J18" s="41">
        <f>J17-J16</f>
        <v>0</v>
      </c>
      <c r="K18" s="42">
        <f t="shared" si="0"/>
        <v>4</v>
      </c>
      <c r="L18" s="42">
        <f t="shared" si="0"/>
        <v>-9</v>
      </c>
      <c r="M18" s="42">
        <f t="shared" si="0"/>
        <v>-11</v>
      </c>
      <c r="N18" s="42">
        <f t="shared" si="0"/>
        <v>2</v>
      </c>
      <c r="O18" s="42">
        <f t="shared" si="0"/>
        <v>5.5999999999999943</v>
      </c>
      <c r="P18" s="43">
        <f t="shared" si="0"/>
        <v>5.5999999999999943</v>
      </c>
    </row>
    <row r="19" spans="1:19" ht="17.25" customHeight="1" x14ac:dyDescent="0.25">
      <c r="A19" s="131"/>
      <c r="B19" s="46" t="s">
        <v>40</v>
      </c>
      <c r="C19" s="47">
        <f>C17/C16-1</f>
        <v>3.4013605442176909E-2</v>
      </c>
      <c r="D19" s="48">
        <f t="shared" ref="D19:P19" si="1">D17/D16-1</f>
        <v>2.346041055718473E-2</v>
      </c>
      <c r="E19" s="48">
        <f t="shared" si="1"/>
        <v>1.0737948366461136E-2</v>
      </c>
      <c r="F19" s="48">
        <f t="shared" si="1"/>
        <v>2.0176544766708604E-2</v>
      </c>
      <c r="G19" s="48">
        <f t="shared" si="1"/>
        <v>5.3744177714081243E-3</v>
      </c>
      <c r="H19" s="48">
        <f t="shared" si="1"/>
        <v>2.868973676427089E-2</v>
      </c>
      <c r="I19" s="61">
        <f t="shared" si="1"/>
        <v>2.6506024096385472E-2</v>
      </c>
      <c r="J19" s="47">
        <f t="shared" si="1"/>
        <v>0</v>
      </c>
      <c r="K19" s="48">
        <f t="shared" si="1"/>
        <v>0.11764705882352944</v>
      </c>
      <c r="L19" s="48">
        <f t="shared" si="1"/>
        <v>-4.5918367346938771E-2</v>
      </c>
      <c r="M19" s="48">
        <f t="shared" si="1"/>
        <v>-0.18644067796610164</v>
      </c>
      <c r="N19" s="48">
        <f t="shared" si="1"/>
        <v>1.4598540145985384E-2</v>
      </c>
      <c r="O19" s="48">
        <f t="shared" si="1"/>
        <v>0.1568627450980391</v>
      </c>
      <c r="P19" s="49">
        <f t="shared" si="1"/>
        <v>0.16617210682492556</v>
      </c>
    </row>
    <row r="20" spans="1:19" ht="17.25" customHeight="1" x14ac:dyDescent="0.25">
      <c r="A20" s="128" t="s">
        <v>54</v>
      </c>
      <c r="B20" s="50" t="s">
        <v>39</v>
      </c>
      <c r="C20" s="51">
        <f>C17-C12</f>
        <v>18</v>
      </c>
      <c r="D20" s="52">
        <f t="shared" ref="D20:P20" si="2">D17-D12</f>
        <v>5</v>
      </c>
      <c r="E20" s="52">
        <f t="shared" si="2"/>
        <v>-90</v>
      </c>
      <c r="F20" s="52">
        <f t="shared" si="2"/>
        <v>-182</v>
      </c>
      <c r="G20" s="52">
        <f t="shared" si="2"/>
        <v>92</v>
      </c>
      <c r="H20" s="52">
        <f t="shared" si="2"/>
        <v>5.4000000000000341</v>
      </c>
      <c r="I20" s="62">
        <f t="shared" si="2"/>
        <v>2.1000000000000227</v>
      </c>
      <c r="J20" s="51">
        <f t="shared" si="2"/>
        <v>-27</v>
      </c>
      <c r="K20" s="52">
        <f t="shared" si="2"/>
        <v>-7</v>
      </c>
      <c r="L20" s="52">
        <f t="shared" si="2"/>
        <v>-75</v>
      </c>
      <c r="M20" s="52">
        <f t="shared" si="2"/>
        <v>-38</v>
      </c>
      <c r="N20" s="52">
        <f t="shared" si="2"/>
        <v>-37</v>
      </c>
      <c r="O20" s="52">
        <f t="shared" si="2"/>
        <v>-1.7000000000000028</v>
      </c>
      <c r="P20" s="53">
        <f t="shared" si="2"/>
        <v>-2.7000000000000028</v>
      </c>
    </row>
    <row r="21" spans="1:19" ht="17.25" customHeight="1" x14ac:dyDescent="0.25">
      <c r="A21" s="131"/>
      <c r="B21" s="46" t="s">
        <v>40</v>
      </c>
      <c r="C21" s="47">
        <f>C17/C12-1</f>
        <v>6.2937062937062915E-2</v>
      </c>
      <c r="D21" s="48">
        <f t="shared" ref="D21:P21" si="3">D17/D12-1</f>
        <v>1.4534883720930258E-2</v>
      </c>
      <c r="E21" s="48">
        <f t="shared" si="3"/>
        <v>-1.993797075764292E-2</v>
      </c>
      <c r="F21" s="48">
        <f t="shared" si="3"/>
        <v>-0.10111111111111115</v>
      </c>
      <c r="G21" s="48">
        <f t="shared" si="3"/>
        <v>3.3898305084745672E-2</v>
      </c>
      <c r="H21" s="48">
        <f t="shared" si="3"/>
        <v>1.5771028037383283E-2</v>
      </c>
      <c r="I21" s="61">
        <f t="shared" si="3"/>
        <v>6.2001771479185397E-3</v>
      </c>
      <c r="J21" s="47">
        <f t="shared" si="3"/>
        <v>-0.43548387096774188</v>
      </c>
      <c r="K21" s="48">
        <f t="shared" si="3"/>
        <v>-0.15555555555555556</v>
      </c>
      <c r="L21" s="48">
        <f t="shared" si="3"/>
        <v>-0.2862595419847328</v>
      </c>
      <c r="M21" s="48">
        <f t="shared" si="3"/>
        <v>-0.44186046511627908</v>
      </c>
      <c r="N21" s="48">
        <f t="shared" si="3"/>
        <v>-0.21022727272727271</v>
      </c>
      <c r="O21" s="48">
        <f t="shared" si="3"/>
        <v>-3.9534883720930281E-2</v>
      </c>
      <c r="P21" s="49">
        <f t="shared" si="3"/>
        <v>-6.428571428571439E-2</v>
      </c>
    </row>
    <row r="22" spans="1:19" ht="17.25" customHeight="1" x14ac:dyDescent="0.25">
      <c r="A22" s="128" t="s">
        <v>55</v>
      </c>
      <c r="B22" s="50" t="s">
        <v>39</v>
      </c>
      <c r="C22" s="51">
        <f>C17-C7</f>
        <v>112</v>
      </c>
      <c r="D22" s="52">
        <f t="shared" ref="D22:P22" si="4">D17-D7</f>
        <v>114</v>
      </c>
      <c r="E22" s="52">
        <f t="shared" si="4"/>
        <v>1502</v>
      </c>
      <c r="F22" s="52">
        <f t="shared" si="4"/>
        <v>339</v>
      </c>
      <c r="G22" s="52">
        <f t="shared" si="4"/>
        <v>1163</v>
      </c>
      <c r="H22" s="52">
        <f t="shared" ref="H22:I22" si="5">H17-H7</f>
        <v>113.10000000000002</v>
      </c>
      <c r="I22" s="62">
        <f t="shared" si="5"/>
        <v>107.4</v>
      </c>
      <c r="J22" s="51">
        <f t="shared" si="4"/>
        <v>-27</v>
      </c>
      <c r="K22" s="52">
        <f t="shared" si="4"/>
        <v>-4</v>
      </c>
      <c r="L22" s="52">
        <f t="shared" si="4"/>
        <v>-61</v>
      </c>
      <c r="M22" s="52">
        <f t="shared" si="4"/>
        <v>-38</v>
      </c>
      <c r="N22" s="52">
        <f t="shared" si="4"/>
        <v>-23</v>
      </c>
      <c r="O22" s="52">
        <f t="shared" si="4"/>
        <v>-3.5</v>
      </c>
      <c r="P22" s="53">
        <f t="shared" si="4"/>
        <v>-5.5</v>
      </c>
    </row>
    <row r="23" spans="1:19" ht="17.25" customHeight="1" thickBot="1" x14ac:dyDescent="0.3">
      <c r="A23" s="129"/>
      <c r="B23" s="54" t="s">
        <v>40</v>
      </c>
      <c r="C23" s="55">
        <f>C17/C7-1</f>
        <v>0.58333333333333326</v>
      </c>
      <c r="D23" s="56">
        <f t="shared" ref="D23:N23" si="6">D17/D7-1</f>
        <v>0.48510638297872344</v>
      </c>
      <c r="E23" s="56">
        <f t="shared" si="6"/>
        <v>0.51403148528405196</v>
      </c>
      <c r="F23" s="56">
        <f t="shared" si="6"/>
        <v>0.26505082095387023</v>
      </c>
      <c r="G23" s="56">
        <f t="shared" si="6"/>
        <v>0.70785149117468049</v>
      </c>
      <c r="H23" s="56">
        <f t="shared" ref="H23:I23" si="7">H17/H7-1</f>
        <v>0.48189177673625916</v>
      </c>
      <c r="I23" s="63">
        <f t="shared" si="7"/>
        <v>0.46015424164524421</v>
      </c>
      <c r="J23" s="55">
        <f t="shared" si="6"/>
        <v>-0.43548387096774188</v>
      </c>
      <c r="K23" s="56">
        <f t="shared" si="6"/>
        <v>-9.5238095238095233E-2</v>
      </c>
      <c r="L23" s="56">
        <f t="shared" si="6"/>
        <v>-0.24596774193548387</v>
      </c>
      <c r="M23" s="56">
        <f t="shared" si="6"/>
        <v>-0.44186046511627908</v>
      </c>
      <c r="N23" s="56">
        <f t="shared" si="6"/>
        <v>-0.14197530864197527</v>
      </c>
      <c r="O23" s="57">
        <f>O17/O7-1</f>
        <v>-7.8125E-2</v>
      </c>
      <c r="P23" s="59">
        <f>P17/P7-1</f>
        <v>-0.1227678571428571</v>
      </c>
    </row>
    <row r="24" spans="1:19" ht="17.25" customHeight="1" x14ac:dyDescent="0.25">
      <c r="A24" s="79" t="s">
        <v>13</v>
      </c>
    </row>
    <row r="25" spans="1:19" ht="17.25" customHeight="1" x14ac:dyDescent="0.25"/>
    <row r="26" spans="1:19" ht="17.25" customHeight="1" x14ac:dyDescent="0.25">
      <c r="C26" s="21"/>
      <c r="D26" s="29"/>
      <c r="E26" s="21"/>
      <c r="F26" s="21"/>
      <c r="G26" s="21"/>
      <c r="H26" s="21"/>
      <c r="I26" s="21"/>
      <c r="J26" s="21"/>
      <c r="K26" s="29"/>
      <c r="L26" s="21"/>
      <c r="M26" s="21"/>
      <c r="N26" s="21"/>
      <c r="O26" s="21"/>
      <c r="P26" s="21"/>
    </row>
    <row r="27" spans="1:19" ht="17.25" customHeight="1" x14ac:dyDescent="0.2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9" x14ac:dyDescent="0.2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9" x14ac:dyDescent="0.2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9" x14ac:dyDescent="0.2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9" x14ac:dyDescent="0.2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</sheetData>
  <mergeCells count="33">
    <mergeCell ref="A22:A23"/>
    <mergeCell ref="A15:B15"/>
    <mergeCell ref="A16:B16"/>
    <mergeCell ref="A17:B17"/>
    <mergeCell ref="A18:A19"/>
    <mergeCell ref="A20:A21"/>
    <mergeCell ref="A10:B10"/>
    <mergeCell ref="A11:B11"/>
    <mergeCell ref="A12:B12"/>
    <mergeCell ref="A13:B13"/>
    <mergeCell ref="A14:B14"/>
    <mergeCell ref="A3:B6"/>
    <mergeCell ref="A7:B7"/>
    <mergeCell ref="A8:B8"/>
    <mergeCell ref="A9:B9"/>
    <mergeCell ref="O5:O6"/>
    <mergeCell ref="C3:I3"/>
    <mergeCell ref="J3:P3"/>
    <mergeCell ref="C4:C6"/>
    <mergeCell ref="D4:D6"/>
    <mergeCell ref="E4:G4"/>
    <mergeCell ref="H4:I4"/>
    <mergeCell ref="J4:J6"/>
    <mergeCell ref="K4:K6"/>
    <mergeCell ref="L4:N4"/>
    <mergeCell ref="O4:P4"/>
    <mergeCell ref="M5:N5"/>
    <mergeCell ref="P5:P6"/>
    <mergeCell ref="I5:I6"/>
    <mergeCell ref="E5:E6"/>
    <mergeCell ref="F5:G5"/>
    <mergeCell ref="H5:H6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:P21 C23:G23 C22:G22 J22:N22 J23:N23 C18:I18 K18:P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R22"/>
  <sheetViews>
    <sheetView zoomScaleNormal="100" workbookViewId="0">
      <selection sqref="A1:O1"/>
    </sheetView>
  </sheetViews>
  <sheetFormatPr defaultRowHeight="15" x14ac:dyDescent="0.25"/>
  <cols>
    <col min="1" max="1" width="17.7109375" customWidth="1"/>
    <col min="2" max="4" width="8" customWidth="1"/>
    <col min="5" max="5" width="8" style="25" customWidth="1"/>
    <col min="6" max="11" width="8" customWidth="1"/>
    <col min="12" max="12" width="8" style="25" customWidth="1"/>
    <col min="13" max="15" width="8" customWidth="1"/>
    <col min="16" max="16" width="7.5703125" customWidth="1"/>
  </cols>
  <sheetData>
    <row r="1" spans="1:18" s="1" customFormat="1" ht="27" customHeight="1" x14ac:dyDescent="0.2">
      <c r="A1" s="132" t="s">
        <v>57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R1" s="39"/>
    </row>
    <row r="2" spans="1:18" s="2" customFormat="1" ht="17.25" customHeight="1" thickBot="1" x14ac:dyDescent="0.3">
      <c r="A2" s="37" t="s">
        <v>41</v>
      </c>
      <c r="E2" s="24"/>
      <c r="L2" s="24"/>
      <c r="N2" s="2" t="s">
        <v>0</v>
      </c>
    </row>
    <row r="3" spans="1:18" s="3" customFormat="1" ht="33.75" customHeight="1" x14ac:dyDescent="0.2">
      <c r="A3" s="133" t="s">
        <v>38</v>
      </c>
      <c r="B3" s="137" t="s">
        <v>43</v>
      </c>
      <c r="C3" s="117"/>
      <c r="D3" s="117"/>
      <c r="E3" s="117"/>
      <c r="F3" s="117"/>
      <c r="G3" s="117"/>
      <c r="H3" s="119"/>
      <c r="I3" s="116" t="s">
        <v>44</v>
      </c>
      <c r="J3" s="117"/>
      <c r="K3" s="117"/>
      <c r="L3" s="117"/>
      <c r="M3" s="117"/>
      <c r="N3" s="117"/>
      <c r="O3" s="119"/>
    </row>
    <row r="4" spans="1:18" s="3" customFormat="1" ht="27.75" customHeight="1" x14ac:dyDescent="0.2">
      <c r="A4" s="134"/>
      <c r="B4" s="138" t="s">
        <v>1</v>
      </c>
      <c r="C4" s="105" t="s">
        <v>2</v>
      </c>
      <c r="D4" s="105" t="s">
        <v>3</v>
      </c>
      <c r="E4" s="106"/>
      <c r="F4" s="106"/>
      <c r="G4" s="105" t="s">
        <v>14</v>
      </c>
      <c r="H4" s="127"/>
      <c r="I4" s="120" t="s">
        <v>1</v>
      </c>
      <c r="J4" s="105" t="s">
        <v>2</v>
      </c>
      <c r="K4" s="105" t="s">
        <v>3</v>
      </c>
      <c r="L4" s="106"/>
      <c r="M4" s="106"/>
      <c r="N4" s="105" t="s">
        <v>14</v>
      </c>
      <c r="O4" s="127"/>
    </row>
    <row r="5" spans="1:18" s="3" customFormat="1" ht="17.25" customHeight="1" x14ac:dyDescent="0.2">
      <c r="A5" s="135"/>
      <c r="B5" s="139"/>
      <c r="C5" s="126"/>
      <c r="D5" s="103" t="s">
        <v>4</v>
      </c>
      <c r="E5" s="105" t="s">
        <v>36</v>
      </c>
      <c r="F5" s="106"/>
      <c r="G5" s="103" t="s">
        <v>4</v>
      </c>
      <c r="H5" s="101" t="s">
        <v>30</v>
      </c>
      <c r="I5" s="121"/>
      <c r="J5" s="126"/>
      <c r="K5" s="103" t="s">
        <v>4</v>
      </c>
      <c r="L5" s="105" t="s">
        <v>36</v>
      </c>
      <c r="M5" s="106"/>
      <c r="N5" s="103" t="s">
        <v>4</v>
      </c>
      <c r="O5" s="101" t="s">
        <v>30</v>
      </c>
    </row>
    <row r="6" spans="1:18" s="3" customFormat="1" ht="17.25" customHeight="1" thickBot="1" x14ac:dyDescent="0.25">
      <c r="A6" s="136"/>
      <c r="B6" s="140"/>
      <c r="C6" s="107"/>
      <c r="D6" s="104"/>
      <c r="E6" s="58" t="s">
        <v>5</v>
      </c>
      <c r="F6" s="58" t="s">
        <v>34</v>
      </c>
      <c r="G6" s="104"/>
      <c r="H6" s="102"/>
      <c r="I6" s="122"/>
      <c r="J6" s="107"/>
      <c r="K6" s="104"/>
      <c r="L6" s="58" t="s">
        <v>5</v>
      </c>
      <c r="M6" s="58" t="s">
        <v>34</v>
      </c>
      <c r="N6" s="104"/>
      <c r="O6" s="102"/>
      <c r="P6" s="13"/>
    </row>
    <row r="7" spans="1:18" s="4" customFormat="1" ht="17.25" customHeight="1" x14ac:dyDescent="0.25">
      <c r="A7" s="8" t="s">
        <v>15</v>
      </c>
      <c r="B7" s="95">
        <v>304</v>
      </c>
      <c r="C7" s="96">
        <v>349</v>
      </c>
      <c r="D7" s="96">
        <v>4424</v>
      </c>
      <c r="E7" s="97">
        <v>1618</v>
      </c>
      <c r="F7" s="96">
        <v>2806</v>
      </c>
      <c r="G7" s="89">
        <v>347.8</v>
      </c>
      <c r="H7" s="92">
        <v>340.8</v>
      </c>
      <c r="I7" s="95">
        <v>35</v>
      </c>
      <c r="J7" s="96">
        <v>38</v>
      </c>
      <c r="K7" s="96">
        <v>187</v>
      </c>
      <c r="L7" s="97">
        <v>48</v>
      </c>
      <c r="M7" s="89">
        <v>139</v>
      </c>
      <c r="N7" s="89">
        <v>41.3</v>
      </c>
      <c r="O7" s="92">
        <v>39.299999999999997</v>
      </c>
      <c r="P7" s="14"/>
    </row>
    <row r="8" spans="1:18" s="4" customFormat="1" ht="17.25" customHeight="1" x14ac:dyDescent="0.25">
      <c r="A8" s="9" t="s">
        <v>16</v>
      </c>
      <c r="B8" s="98">
        <v>81</v>
      </c>
      <c r="C8" s="99">
        <v>88</v>
      </c>
      <c r="D8" s="99">
        <v>1098</v>
      </c>
      <c r="E8" s="28">
        <v>353</v>
      </c>
      <c r="F8" s="99">
        <v>745</v>
      </c>
      <c r="G8" s="90">
        <v>88.1</v>
      </c>
      <c r="H8" s="93">
        <v>86.1</v>
      </c>
      <c r="I8" s="98">
        <v>3</v>
      </c>
      <c r="J8" s="99">
        <v>4</v>
      </c>
      <c r="K8" s="99">
        <v>22</v>
      </c>
      <c r="L8" s="28">
        <v>3</v>
      </c>
      <c r="M8" s="90">
        <v>19</v>
      </c>
      <c r="N8" s="90">
        <v>3.5</v>
      </c>
      <c r="O8" s="93">
        <v>3.5</v>
      </c>
      <c r="P8" s="14"/>
    </row>
    <row r="9" spans="1:18" s="4" customFormat="1" ht="17.25" customHeight="1" x14ac:dyDescent="0.25">
      <c r="A9" s="9" t="s">
        <v>17</v>
      </c>
      <c r="B9" s="98">
        <v>37</v>
      </c>
      <c r="C9" s="99">
        <v>43</v>
      </c>
      <c r="D9" s="99">
        <v>544</v>
      </c>
      <c r="E9" s="28">
        <v>180</v>
      </c>
      <c r="F9" s="99">
        <v>364</v>
      </c>
      <c r="G9" s="90">
        <v>41.8</v>
      </c>
      <c r="H9" s="93">
        <v>41.8</v>
      </c>
      <c r="I9" s="98">
        <v>4</v>
      </c>
      <c r="J9" s="99">
        <v>4</v>
      </c>
      <c r="K9" s="99">
        <v>23</v>
      </c>
      <c r="L9" s="28">
        <v>5</v>
      </c>
      <c r="M9" s="90">
        <v>18</v>
      </c>
      <c r="N9" s="90">
        <v>4.7</v>
      </c>
      <c r="O9" s="93">
        <v>3.7</v>
      </c>
      <c r="P9" s="14"/>
    </row>
    <row r="10" spans="1:18" s="4" customFormat="1" ht="17.25" customHeight="1" x14ac:dyDescent="0.25">
      <c r="A10" s="9" t="s">
        <v>18</v>
      </c>
      <c r="B10" s="98">
        <v>2</v>
      </c>
      <c r="C10" s="99">
        <v>2</v>
      </c>
      <c r="D10" s="99">
        <v>26</v>
      </c>
      <c r="E10" s="28">
        <v>11</v>
      </c>
      <c r="F10" s="99">
        <v>15</v>
      </c>
      <c r="G10" s="90">
        <v>2</v>
      </c>
      <c r="H10" s="93">
        <v>2</v>
      </c>
      <c r="I10" s="98">
        <v>1</v>
      </c>
      <c r="J10" s="100">
        <v>1</v>
      </c>
      <c r="K10" s="100">
        <v>4</v>
      </c>
      <c r="L10" s="100">
        <v>1</v>
      </c>
      <c r="M10" s="90">
        <v>3</v>
      </c>
      <c r="N10" s="90">
        <v>1</v>
      </c>
      <c r="O10" s="93">
        <v>1</v>
      </c>
      <c r="P10" s="14"/>
    </row>
    <row r="11" spans="1:18" s="4" customFormat="1" ht="17.25" customHeight="1" x14ac:dyDescent="0.25">
      <c r="A11" s="9" t="s">
        <v>19</v>
      </c>
      <c r="B11" s="98">
        <v>9</v>
      </c>
      <c r="C11" s="99">
        <v>11</v>
      </c>
      <c r="D11" s="99">
        <v>140</v>
      </c>
      <c r="E11" s="28">
        <v>41</v>
      </c>
      <c r="F11" s="99">
        <v>99</v>
      </c>
      <c r="G11" s="90">
        <v>10.5</v>
      </c>
      <c r="H11" s="93">
        <v>10.5</v>
      </c>
      <c r="I11" s="98">
        <v>1</v>
      </c>
      <c r="J11" s="100">
        <v>1</v>
      </c>
      <c r="K11" s="100">
        <v>9</v>
      </c>
      <c r="L11" s="27">
        <v>4</v>
      </c>
      <c r="M11" s="90">
        <v>5</v>
      </c>
      <c r="N11" s="90">
        <v>1</v>
      </c>
      <c r="O11" s="93">
        <v>1</v>
      </c>
      <c r="P11" s="14"/>
    </row>
    <row r="12" spans="1:18" s="4" customFormat="1" ht="17.25" customHeight="1" x14ac:dyDescent="0.25">
      <c r="A12" s="9" t="s">
        <v>20</v>
      </c>
      <c r="B12" s="98">
        <v>19</v>
      </c>
      <c r="C12" s="99">
        <v>23</v>
      </c>
      <c r="D12" s="99">
        <v>294</v>
      </c>
      <c r="E12" s="28">
        <v>108</v>
      </c>
      <c r="F12" s="99">
        <v>186</v>
      </c>
      <c r="G12" s="90">
        <v>22.8</v>
      </c>
      <c r="H12" s="93">
        <v>22.8</v>
      </c>
      <c r="I12" s="98">
        <v>2</v>
      </c>
      <c r="J12" s="100">
        <v>2</v>
      </c>
      <c r="K12" s="100">
        <v>9</v>
      </c>
      <c r="L12" s="27">
        <v>2</v>
      </c>
      <c r="M12" s="90">
        <v>7</v>
      </c>
      <c r="N12" s="90">
        <v>2.8</v>
      </c>
      <c r="O12" s="93">
        <v>2.8</v>
      </c>
      <c r="P12" s="14"/>
    </row>
    <row r="13" spans="1:18" s="4" customFormat="1" ht="17.25" customHeight="1" x14ac:dyDescent="0.25">
      <c r="A13" s="9" t="s">
        <v>21</v>
      </c>
      <c r="B13" s="98">
        <v>60</v>
      </c>
      <c r="C13" s="99">
        <v>71</v>
      </c>
      <c r="D13" s="99">
        <v>914</v>
      </c>
      <c r="E13" s="28">
        <v>370</v>
      </c>
      <c r="F13" s="99">
        <v>544</v>
      </c>
      <c r="G13" s="90">
        <v>71.8</v>
      </c>
      <c r="H13" s="93">
        <v>70.7</v>
      </c>
      <c r="I13" s="98">
        <v>3</v>
      </c>
      <c r="J13" s="100">
        <v>4</v>
      </c>
      <c r="K13" s="100">
        <v>18</v>
      </c>
      <c r="L13" s="27">
        <v>5</v>
      </c>
      <c r="M13" s="90">
        <v>13</v>
      </c>
      <c r="N13" s="90">
        <v>4</v>
      </c>
      <c r="O13" s="93">
        <v>4</v>
      </c>
      <c r="P13" s="14"/>
    </row>
    <row r="14" spans="1:18" s="4" customFormat="1" ht="17.25" customHeight="1" x14ac:dyDescent="0.25">
      <c r="A14" s="9" t="s">
        <v>22</v>
      </c>
      <c r="B14" s="98">
        <v>8</v>
      </c>
      <c r="C14" s="99">
        <v>10</v>
      </c>
      <c r="D14" s="99">
        <v>125</v>
      </c>
      <c r="E14" s="28">
        <v>42</v>
      </c>
      <c r="F14" s="99">
        <v>83</v>
      </c>
      <c r="G14" s="90">
        <v>10</v>
      </c>
      <c r="H14" s="93">
        <v>10</v>
      </c>
      <c r="I14" s="98">
        <v>2</v>
      </c>
      <c r="J14" s="100">
        <v>3</v>
      </c>
      <c r="K14" s="100">
        <v>13</v>
      </c>
      <c r="L14" s="27">
        <v>1</v>
      </c>
      <c r="M14" s="90">
        <v>12</v>
      </c>
      <c r="N14" s="90">
        <v>3</v>
      </c>
      <c r="O14" s="93">
        <v>2</v>
      </c>
      <c r="P14" s="14"/>
    </row>
    <row r="15" spans="1:18" s="4" customFormat="1" ht="17.25" customHeight="1" x14ac:dyDescent="0.25">
      <c r="A15" s="9" t="s">
        <v>23</v>
      </c>
      <c r="B15" s="98">
        <v>3</v>
      </c>
      <c r="C15" s="99">
        <v>3</v>
      </c>
      <c r="D15" s="99">
        <v>38</v>
      </c>
      <c r="E15" s="28">
        <v>19</v>
      </c>
      <c r="F15" s="99">
        <v>19</v>
      </c>
      <c r="G15" s="90">
        <v>2.9</v>
      </c>
      <c r="H15" s="93">
        <v>2.9</v>
      </c>
      <c r="I15" s="98">
        <v>3</v>
      </c>
      <c r="J15" s="100">
        <v>2</v>
      </c>
      <c r="K15" s="100">
        <v>13</v>
      </c>
      <c r="L15" s="27">
        <v>5</v>
      </c>
      <c r="M15" s="90">
        <v>8</v>
      </c>
      <c r="N15" s="90">
        <v>2</v>
      </c>
      <c r="O15" s="93">
        <v>2</v>
      </c>
      <c r="P15" s="14"/>
    </row>
    <row r="16" spans="1:18" s="4" customFormat="1" ht="17.25" customHeight="1" x14ac:dyDescent="0.25">
      <c r="A16" s="9" t="s">
        <v>24</v>
      </c>
      <c r="B16" s="98">
        <v>8</v>
      </c>
      <c r="C16" s="99">
        <v>10</v>
      </c>
      <c r="D16" s="99">
        <v>126</v>
      </c>
      <c r="E16" s="28">
        <v>40</v>
      </c>
      <c r="F16" s="99">
        <v>86</v>
      </c>
      <c r="G16" s="90">
        <v>10</v>
      </c>
      <c r="H16" s="93">
        <v>10</v>
      </c>
      <c r="I16" s="98">
        <v>7</v>
      </c>
      <c r="J16" s="100">
        <v>8</v>
      </c>
      <c r="K16" s="100">
        <v>33</v>
      </c>
      <c r="L16" s="27">
        <v>12</v>
      </c>
      <c r="M16" s="90">
        <v>21</v>
      </c>
      <c r="N16" s="90">
        <v>8.5</v>
      </c>
      <c r="O16" s="93">
        <v>8.5</v>
      </c>
      <c r="P16" s="14"/>
    </row>
    <row r="17" spans="1:16" s="4" customFormat="1" ht="17.25" customHeight="1" x14ac:dyDescent="0.25">
      <c r="A17" s="9" t="s">
        <v>25</v>
      </c>
      <c r="B17" s="98">
        <v>8</v>
      </c>
      <c r="C17" s="99">
        <v>8</v>
      </c>
      <c r="D17" s="99">
        <v>124</v>
      </c>
      <c r="E17" s="28">
        <v>43</v>
      </c>
      <c r="F17" s="99">
        <v>81</v>
      </c>
      <c r="G17" s="90">
        <v>7.7</v>
      </c>
      <c r="H17" s="93">
        <v>5.8</v>
      </c>
      <c r="I17" s="98">
        <v>1</v>
      </c>
      <c r="J17" s="100">
        <v>1</v>
      </c>
      <c r="K17" s="100">
        <v>4</v>
      </c>
      <c r="L17" s="100">
        <v>0</v>
      </c>
      <c r="M17" s="90">
        <v>4</v>
      </c>
      <c r="N17" s="90">
        <v>1.9</v>
      </c>
      <c r="O17" s="93">
        <v>1.9</v>
      </c>
      <c r="P17" s="14"/>
    </row>
    <row r="18" spans="1:16" s="4" customFormat="1" ht="17.25" customHeight="1" x14ac:dyDescent="0.25">
      <c r="A18" s="9" t="s">
        <v>26</v>
      </c>
      <c r="B18" s="98">
        <v>35</v>
      </c>
      <c r="C18" s="99">
        <v>43</v>
      </c>
      <c r="D18" s="99">
        <v>537</v>
      </c>
      <c r="E18" s="28">
        <v>205</v>
      </c>
      <c r="F18" s="99">
        <v>332</v>
      </c>
      <c r="G18" s="90">
        <v>43.4</v>
      </c>
      <c r="H18" s="93">
        <v>42.4</v>
      </c>
      <c r="I18" s="98">
        <v>1</v>
      </c>
      <c r="J18" s="100">
        <v>1</v>
      </c>
      <c r="K18" s="100">
        <v>6</v>
      </c>
      <c r="L18" s="27">
        <v>3</v>
      </c>
      <c r="M18" s="90">
        <v>3</v>
      </c>
      <c r="N18" s="90">
        <v>1</v>
      </c>
      <c r="O18" s="93">
        <v>1</v>
      </c>
      <c r="P18" s="14"/>
    </row>
    <row r="19" spans="1:16" s="4" customFormat="1" ht="17.25" customHeight="1" x14ac:dyDescent="0.25">
      <c r="A19" s="9" t="s">
        <v>27</v>
      </c>
      <c r="B19" s="98">
        <v>6</v>
      </c>
      <c r="C19" s="99">
        <v>6</v>
      </c>
      <c r="D19" s="99">
        <v>84</v>
      </c>
      <c r="E19" s="28">
        <v>40</v>
      </c>
      <c r="F19" s="99">
        <v>44</v>
      </c>
      <c r="G19" s="90">
        <v>6</v>
      </c>
      <c r="H19" s="93">
        <v>6</v>
      </c>
      <c r="I19" s="98">
        <v>1</v>
      </c>
      <c r="J19" s="100">
        <v>1</v>
      </c>
      <c r="K19" s="100">
        <v>3</v>
      </c>
      <c r="L19" s="100">
        <v>0</v>
      </c>
      <c r="M19" s="90">
        <v>3</v>
      </c>
      <c r="N19" s="90">
        <v>1</v>
      </c>
      <c r="O19" s="93">
        <v>1</v>
      </c>
      <c r="P19" s="14"/>
    </row>
    <row r="20" spans="1:16" s="4" customFormat="1" ht="17.25" customHeight="1" x14ac:dyDescent="0.25">
      <c r="A20" s="9" t="s">
        <v>28</v>
      </c>
      <c r="B20" s="98">
        <v>6</v>
      </c>
      <c r="C20" s="99">
        <v>6</v>
      </c>
      <c r="D20" s="99">
        <v>62</v>
      </c>
      <c r="E20" s="28">
        <v>34</v>
      </c>
      <c r="F20" s="99">
        <v>28</v>
      </c>
      <c r="G20" s="90">
        <v>6</v>
      </c>
      <c r="H20" s="93">
        <v>6</v>
      </c>
      <c r="I20" s="98">
        <v>4</v>
      </c>
      <c r="J20" s="100">
        <v>4</v>
      </c>
      <c r="K20" s="100">
        <v>19</v>
      </c>
      <c r="L20" s="27">
        <v>3</v>
      </c>
      <c r="M20" s="90">
        <v>16</v>
      </c>
      <c r="N20" s="90">
        <v>3.9</v>
      </c>
      <c r="O20" s="93">
        <v>3.9</v>
      </c>
      <c r="P20" s="14"/>
    </row>
    <row r="21" spans="1:16" s="4" customFormat="1" ht="17.25" customHeight="1" thickBot="1" x14ac:dyDescent="0.3">
      <c r="A21" s="10" t="s">
        <v>29</v>
      </c>
      <c r="B21" s="19">
        <v>22</v>
      </c>
      <c r="C21" s="33">
        <v>25</v>
      </c>
      <c r="D21" s="33">
        <v>312</v>
      </c>
      <c r="E21" s="33">
        <v>132</v>
      </c>
      <c r="F21" s="33">
        <v>180</v>
      </c>
      <c r="G21" s="91">
        <v>24.8</v>
      </c>
      <c r="H21" s="94">
        <v>23.8</v>
      </c>
      <c r="I21" s="19">
        <v>2</v>
      </c>
      <c r="J21" s="17">
        <v>2</v>
      </c>
      <c r="K21" s="17">
        <v>11</v>
      </c>
      <c r="L21" s="17">
        <v>4</v>
      </c>
      <c r="M21" s="91">
        <v>7</v>
      </c>
      <c r="N21" s="91">
        <v>3</v>
      </c>
      <c r="O21" s="94">
        <v>3</v>
      </c>
      <c r="P21" s="14"/>
    </row>
    <row r="22" spans="1:16" s="6" customFormat="1" ht="17.25" customHeight="1" x14ac:dyDescent="0.2">
      <c r="A22" s="79" t="s">
        <v>13</v>
      </c>
      <c r="E22" s="30"/>
      <c r="L22" s="30"/>
    </row>
  </sheetData>
  <mergeCells count="20">
    <mergeCell ref="N4:O4"/>
    <mergeCell ref="D5:D6"/>
    <mergeCell ref="G5:G6"/>
    <mergeCell ref="H5:H6"/>
    <mergeCell ref="K5:K6"/>
    <mergeCell ref="E5:F5"/>
    <mergeCell ref="L5:M5"/>
    <mergeCell ref="N5:N6"/>
    <mergeCell ref="A1:O1"/>
    <mergeCell ref="O5:O6"/>
    <mergeCell ref="A3:A6"/>
    <mergeCell ref="B3:H3"/>
    <mergeCell ref="I3:O3"/>
    <mergeCell ref="B4:B6"/>
    <mergeCell ref="C4:C6"/>
    <mergeCell ref="D4:F4"/>
    <mergeCell ref="G4:H4"/>
    <mergeCell ref="I4:I6"/>
    <mergeCell ref="J4:J6"/>
    <mergeCell ref="K4:M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OBSAH</vt:lpstr>
      <vt:lpstr>ZNAČKY</vt:lpstr>
      <vt:lpstr>1.2.1</vt:lpstr>
      <vt:lpstr>1.2.2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2020-08-21T00:04:09Z</cp:lastPrinted>
  <dcterms:created xsi:type="dcterms:W3CDTF">2017-08-18T09:41:49Z</dcterms:created>
  <dcterms:modified xsi:type="dcterms:W3CDTF">2021-08-26T14:54:53Z</dcterms:modified>
</cp:coreProperties>
</file>