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625" windowWidth="19260" windowHeight="5670" tabRatio="823"/>
  </bookViews>
  <sheets>
    <sheet name="G1" sheetId="8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N16" i="4"/>
  <c r="N17"/>
  <c r="N18"/>
  <c r="M16"/>
  <c r="M17"/>
  <c r="M18"/>
  <c r="L16"/>
  <c r="L17"/>
  <c r="L18"/>
  <c r="K16"/>
  <c r="K17"/>
  <c r="K18"/>
  <c r="J16"/>
  <c r="J17"/>
  <c r="J18"/>
  <c r="I16"/>
  <c r="I17"/>
  <c r="I18"/>
  <c r="H16"/>
  <c r="H17"/>
  <c r="H18"/>
  <c r="G16"/>
  <c r="G17"/>
  <c r="G18"/>
  <c r="F16"/>
  <c r="F17"/>
  <c r="F18"/>
  <c r="B16"/>
  <c r="C16"/>
  <c r="D16"/>
  <c r="E16"/>
  <c r="B17"/>
  <c r="C17"/>
  <c r="D17"/>
  <c r="E17"/>
  <c r="B18"/>
  <c r="C18"/>
  <c r="D18"/>
  <c r="E18"/>
</calcChain>
</file>

<file path=xl/sharedStrings.xml><?xml version="1.0" encoding="utf-8"?>
<sst xmlns="http://schemas.openxmlformats.org/spreadsheetml/2006/main" count="11" uniqueCount="8">
  <si>
    <t>celkem</t>
  </si>
  <si>
    <t>Evropská unie</t>
  </si>
  <si>
    <t>mimo EU</t>
  </si>
  <si>
    <t>obchodní bilance v mld. Kč</t>
  </si>
  <si>
    <t>tab. 3-5</t>
  </si>
  <si>
    <t xml:space="preserve">  celkem
  total</t>
  </si>
  <si>
    <t xml:space="preserve">  EU28
  EU28</t>
  </si>
  <si>
    <t xml:space="preserve">  mimo EU28
  non-EU28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</si>
</sst>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[$-405]mmmm\ yy;@"/>
    <numFmt numFmtId="166" formatCode="[$-405]mmm\-yy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0" fillId="0" borderId="0" xfId="0" applyFont="1"/>
    <xf numFmtId="0" fontId="21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left"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275"/>
          <c:y val="6.11450913627846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011938892254024E-2"/>
          <c:y val="0.23892359242058175"/>
          <c:w val="0.89150634632209436"/>
          <c:h val="0.60738329807343261"/>
        </c:manualLayout>
      </c:layout>
      <c:barChart>
        <c:barDir val="col"/>
        <c:grouping val="clustered"/>
        <c:ser>
          <c:idx val="1"/>
          <c:order val="1"/>
          <c:tx>
            <c:strRef>
              <c:f>data!$A$5</c:f>
              <c:strCache>
                <c:ptCount val="1"/>
                <c:pt idx="0">
                  <c:v>  EU28
  EU28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41730</c:v>
                </c:pt>
                <c:pt idx="1">
                  <c:v>41760</c:v>
                </c:pt>
                <c:pt idx="2">
                  <c:v>41791</c:v>
                </c:pt>
                <c:pt idx="3">
                  <c:v>41821</c:v>
                </c:pt>
                <c:pt idx="4">
                  <c:v>41852</c:v>
                </c:pt>
                <c:pt idx="5">
                  <c:v>41883</c:v>
                </c:pt>
                <c:pt idx="6">
                  <c:v>41913</c:v>
                </c:pt>
                <c:pt idx="7">
                  <c:v>41944</c:v>
                </c:pt>
                <c:pt idx="8">
                  <c:v>41974</c:v>
                </c:pt>
                <c:pt idx="9">
                  <c:v>42005</c:v>
                </c:pt>
                <c:pt idx="10">
                  <c:v>42036</c:v>
                </c:pt>
                <c:pt idx="11">
                  <c:v>42064</c:v>
                </c:pt>
                <c:pt idx="12">
                  <c:v>42095</c:v>
                </c:pt>
              </c:numCache>
            </c:numRef>
          </c:cat>
          <c:val>
            <c:numRef>
              <c:f>data!$B$5:$N$5</c:f>
              <c:numCache>
                <c:formatCode>#,##0.0</c:formatCode>
                <c:ptCount val="13"/>
                <c:pt idx="0">
                  <c:v>72</c:v>
                </c:pt>
                <c:pt idx="1">
                  <c:v>69.900000000000006</c:v>
                </c:pt>
                <c:pt idx="2">
                  <c:v>72.7</c:v>
                </c:pt>
                <c:pt idx="3">
                  <c:v>68.7</c:v>
                </c:pt>
                <c:pt idx="4">
                  <c:v>55.6</c:v>
                </c:pt>
                <c:pt idx="5">
                  <c:v>84.9</c:v>
                </c:pt>
                <c:pt idx="6">
                  <c:v>81.900000000000006</c:v>
                </c:pt>
                <c:pt idx="7">
                  <c:v>75.5</c:v>
                </c:pt>
                <c:pt idx="8" formatCode="General">
                  <c:v>55.9</c:v>
                </c:pt>
                <c:pt idx="9" formatCode="General">
                  <c:v>86.4</c:v>
                </c:pt>
                <c:pt idx="10" formatCode="General">
                  <c:v>79</c:v>
                </c:pt>
                <c:pt idx="11" formatCode="General">
                  <c:v>89.8</c:v>
                </c:pt>
                <c:pt idx="12" formatCode="General">
                  <c:v>81.2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  mimo EU28
  non-EU28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41730</c:v>
                </c:pt>
                <c:pt idx="1">
                  <c:v>41760</c:v>
                </c:pt>
                <c:pt idx="2">
                  <c:v>41791</c:v>
                </c:pt>
                <c:pt idx="3">
                  <c:v>41821</c:v>
                </c:pt>
                <c:pt idx="4">
                  <c:v>41852</c:v>
                </c:pt>
                <c:pt idx="5">
                  <c:v>41883</c:v>
                </c:pt>
                <c:pt idx="6">
                  <c:v>41913</c:v>
                </c:pt>
                <c:pt idx="7">
                  <c:v>41944</c:v>
                </c:pt>
                <c:pt idx="8">
                  <c:v>41974</c:v>
                </c:pt>
                <c:pt idx="9">
                  <c:v>42005</c:v>
                </c:pt>
                <c:pt idx="10">
                  <c:v>42036</c:v>
                </c:pt>
                <c:pt idx="11">
                  <c:v>42064</c:v>
                </c:pt>
                <c:pt idx="12">
                  <c:v>42095</c:v>
                </c:pt>
              </c:numCache>
            </c:numRef>
          </c:cat>
          <c:val>
            <c:numRef>
              <c:f>data!$B$6:$N$6</c:f>
              <c:numCache>
                <c:formatCode>#,##0.0</c:formatCode>
                <c:ptCount val="13"/>
                <c:pt idx="0">
                  <c:v>-32</c:v>
                </c:pt>
                <c:pt idx="1">
                  <c:v>-35.200000000000003</c:v>
                </c:pt>
                <c:pt idx="2">
                  <c:v>-34.200000000000003</c:v>
                </c:pt>
                <c:pt idx="3">
                  <c:v>-32.200000000000003</c:v>
                </c:pt>
                <c:pt idx="4">
                  <c:v>-33.4</c:v>
                </c:pt>
                <c:pt idx="5">
                  <c:v>-34.5</c:v>
                </c:pt>
                <c:pt idx="6">
                  <c:v>-38</c:v>
                </c:pt>
                <c:pt idx="7">
                  <c:v>-38.1</c:v>
                </c:pt>
                <c:pt idx="8" formatCode="General">
                  <c:v>-34.1</c:v>
                </c:pt>
                <c:pt idx="9" formatCode="General">
                  <c:v>-49</c:v>
                </c:pt>
                <c:pt idx="10" formatCode="General">
                  <c:v>-39.1</c:v>
                </c:pt>
                <c:pt idx="11" formatCode="General">
                  <c:v>-39.9</c:v>
                </c:pt>
                <c:pt idx="12" formatCode="General">
                  <c:v>-35.700000000000003</c:v>
                </c:pt>
              </c:numCache>
            </c:numRef>
          </c:val>
        </c:ser>
        <c:overlap val="50"/>
        <c:axId val="61072128"/>
        <c:axId val="61073664"/>
      </c:barChar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  celkem
  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</c:dPt>
          <c:dLbls>
            <c:dLbl>
              <c:idx val="0"/>
              <c:layout>
                <c:manualLayout>
                  <c:x val="-2.6335015815330827E-2"/>
                  <c:y val="2.792267023855722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7015438454808586E-2"/>
                  <c:y val="3.004243706420640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2912874352244431E-2"/>
                  <c:y val="3.428197071550487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0437579917894926E-2"/>
                  <c:y val="3.004243706420640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5647917087287309E-2"/>
                  <c:y val="2.792267023855722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545352984723334E-2"/>
                  <c:y val="3.004243706420640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4280395719765896E-2"/>
                  <c:y val="3.428197071550491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912874352244431E-2"/>
                  <c:y val="3.216220388985559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9750481189851227E-2"/>
                  <c:y val="3.004243706420640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0864930345245204E-2"/>
                  <c:y val="2.7922670238557223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6335015815330726E-2"/>
                  <c:y val="3.8521504366803114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3.1805208964264094E-2"/>
                  <c:y val="2.792267023855722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0864930345245305E-2"/>
                  <c:y val="3.6401737541154187E-2"/>
                </c:manualLayout>
              </c:layout>
              <c:dLblPos val="r"/>
              <c:showVal val="1"/>
            </c:dLbl>
            <c:numFmt formatCode="#,##0.0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Val val="1"/>
          </c:dLbls>
          <c:cat>
            <c:numRef>
              <c:f>data!$B$3:$N$3</c:f>
              <c:numCache>
                <c:formatCode>[$-405]mmm\-yyyy;@</c:formatCode>
                <c:ptCount val="13"/>
                <c:pt idx="0">
                  <c:v>41730</c:v>
                </c:pt>
                <c:pt idx="1">
                  <c:v>41760</c:v>
                </c:pt>
                <c:pt idx="2">
                  <c:v>41791</c:v>
                </c:pt>
                <c:pt idx="3">
                  <c:v>41821</c:v>
                </c:pt>
                <c:pt idx="4">
                  <c:v>41852</c:v>
                </c:pt>
                <c:pt idx="5">
                  <c:v>41883</c:v>
                </c:pt>
                <c:pt idx="6">
                  <c:v>41913</c:v>
                </c:pt>
                <c:pt idx="7">
                  <c:v>41944</c:v>
                </c:pt>
                <c:pt idx="8">
                  <c:v>41974</c:v>
                </c:pt>
                <c:pt idx="9">
                  <c:v>42005</c:v>
                </c:pt>
                <c:pt idx="10">
                  <c:v>42036</c:v>
                </c:pt>
                <c:pt idx="11">
                  <c:v>42064</c:v>
                </c:pt>
                <c:pt idx="12">
                  <c:v>42095</c:v>
                </c:pt>
              </c:numCache>
            </c:numRef>
          </c:cat>
          <c:val>
            <c:numRef>
              <c:f>data!$B$4:$N$4</c:f>
              <c:numCache>
                <c:formatCode>#,##0.0</c:formatCode>
                <c:ptCount val="13"/>
                <c:pt idx="0">
                  <c:v>38.9</c:v>
                </c:pt>
                <c:pt idx="1">
                  <c:v>33.5</c:v>
                </c:pt>
                <c:pt idx="2">
                  <c:v>37.5</c:v>
                </c:pt>
                <c:pt idx="3">
                  <c:v>35.299999999999997</c:v>
                </c:pt>
                <c:pt idx="4">
                  <c:v>21.2</c:v>
                </c:pt>
                <c:pt idx="5">
                  <c:v>49.1</c:v>
                </c:pt>
                <c:pt idx="6">
                  <c:v>42.5</c:v>
                </c:pt>
                <c:pt idx="7">
                  <c:v>36.1</c:v>
                </c:pt>
                <c:pt idx="8" formatCode="General">
                  <c:v>20.399999999999999</c:v>
                </c:pt>
                <c:pt idx="9" formatCode="General">
                  <c:v>35.700000000000003</c:v>
                </c:pt>
                <c:pt idx="10" formatCode="General">
                  <c:v>38.4</c:v>
                </c:pt>
                <c:pt idx="11" formatCode="General">
                  <c:v>48.2</c:v>
                </c:pt>
                <c:pt idx="12" formatCode="General">
                  <c:v>44.1</c:v>
                </c:pt>
              </c:numCache>
            </c:numRef>
          </c:val>
          <c:smooth val="1"/>
        </c:ser>
        <c:marker val="1"/>
        <c:axId val="61072128"/>
        <c:axId val="61073664"/>
      </c:lineChart>
      <c:dateAx>
        <c:axId val="61072128"/>
        <c:scaling>
          <c:orientation val="minMax"/>
        </c:scaling>
        <c:axPos val="b"/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1073664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61073664"/>
        <c:scaling>
          <c:orientation val="minMax"/>
          <c:max val="90"/>
          <c:min val="-6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5171734302442964E-2"/>
              <c:y val="0.4485174567805415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1072128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88919846557641"/>
          <c:y val="0.93015468455950256"/>
          <c:w val="0.5566305134935059"/>
          <c:h val="5.489995785502989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925" y="285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0.79214</cdr:x>
      <cdr:y>0.16693</cdr:y>
    </cdr:from>
    <cdr:to>
      <cdr:x>0.97162</cdr:x>
      <cdr:y>0.22894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7356510" y="1000101"/>
          <a:ext cx="1666808" cy="371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9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900" i="1">
              <a:latin typeface="Arial" pitchFamily="34" charset="0"/>
              <a:cs typeface="Arial" pitchFamily="34" charset="0"/>
            </a:rPr>
            <a:t>cross-border concept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N18"/>
  <sheetViews>
    <sheetView zoomScale="90" zoomScaleNormal="90" workbookViewId="0">
      <selection activeCell="Q6" sqref="Q6"/>
    </sheetView>
  </sheetViews>
  <sheetFormatPr defaultRowHeight="12"/>
  <cols>
    <col min="1" max="1" width="13.85546875" customWidth="1"/>
    <col min="5" max="5" width="10.7109375" bestFit="1" customWidth="1"/>
    <col min="10" max="11" width="10.28515625" bestFit="1" customWidth="1"/>
  </cols>
  <sheetData>
    <row r="1" spans="1:14" ht="17.25" customHeight="1">
      <c r="A1" s="3" t="s">
        <v>3</v>
      </c>
    </row>
    <row r="3" spans="1:14">
      <c r="B3" s="6">
        <v>41730</v>
      </c>
      <c r="C3" s="6">
        <v>41760</v>
      </c>
      <c r="D3" s="6">
        <v>41791</v>
      </c>
      <c r="E3" s="6">
        <v>41821</v>
      </c>
      <c r="F3" s="6">
        <v>41852</v>
      </c>
      <c r="G3" s="6">
        <v>41883</v>
      </c>
      <c r="H3" s="6">
        <v>41913</v>
      </c>
      <c r="I3" s="6">
        <v>41944</v>
      </c>
      <c r="J3" s="6">
        <v>41974</v>
      </c>
      <c r="K3" s="6">
        <v>42005</v>
      </c>
      <c r="L3" s="6">
        <v>42036</v>
      </c>
      <c r="M3" s="6">
        <v>42064</v>
      </c>
      <c r="N3" s="6">
        <v>42095</v>
      </c>
    </row>
    <row r="4" spans="1:14" ht="24">
      <c r="A4" s="7" t="s">
        <v>5</v>
      </c>
      <c r="B4" s="2">
        <v>38.9</v>
      </c>
      <c r="C4" s="2">
        <v>33.5</v>
      </c>
      <c r="D4" s="2">
        <v>37.5</v>
      </c>
      <c r="E4" s="2">
        <v>35.299999999999997</v>
      </c>
      <c r="F4" s="2">
        <v>21.2</v>
      </c>
      <c r="G4" s="2">
        <v>49.1</v>
      </c>
      <c r="H4" s="2">
        <v>42.5</v>
      </c>
      <c r="I4" s="2">
        <v>36.1</v>
      </c>
      <c r="J4">
        <v>20.399999999999999</v>
      </c>
      <c r="K4">
        <v>35.700000000000003</v>
      </c>
      <c r="L4">
        <v>38.4</v>
      </c>
      <c r="M4">
        <v>48.2</v>
      </c>
      <c r="N4">
        <v>44.1</v>
      </c>
    </row>
    <row r="5" spans="1:14" ht="24" customHeight="1">
      <c r="A5" s="7" t="s">
        <v>6</v>
      </c>
      <c r="B5" s="2">
        <v>72</v>
      </c>
      <c r="C5" s="2">
        <v>69.900000000000006</v>
      </c>
      <c r="D5" s="2">
        <v>72.7</v>
      </c>
      <c r="E5" s="2">
        <v>68.7</v>
      </c>
      <c r="F5" s="2">
        <v>55.6</v>
      </c>
      <c r="G5" s="2">
        <v>84.9</v>
      </c>
      <c r="H5" s="2">
        <v>81.900000000000006</v>
      </c>
      <c r="I5" s="2">
        <v>75.5</v>
      </c>
      <c r="J5">
        <v>55.9</v>
      </c>
      <c r="K5">
        <v>86.4</v>
      </c>
      <c r="L5">
        <v>79</v>
      </c>
      <c r="M5">
        <v>89.8</v>
      </c>
      <c r="N5">
        <v>81.2</v>
      </c>
    </row>
    <row r="6" spans="1:14" ht="24">
      <c r="A6" s="7" t="s">
        <v>7</v>
      </c>
      <c r="B6" s="2">
        <v>-32</v>
      </c>
      <c r="C6" s="2">
        <v>-35.200000000000003</v>
      </c>
      <c r="D6" s="2">
        <v>-34.200000000000003</v>
      </c>
      <c r="E6" s="2">
        <v>-32.200000000000003</v>
      </c>
      <c r="F6" s="2">
        <v>-33.4</v>
      </c>
      <c r="G6" s="2">
        <v>-34.5</v>
      </c>
      <c r="H6" s="2">
        <v>-38</v>
      </c>
      <c r="I6" s="2">
        <v>-38.1</v>
      </c>
      <c r="J6">
        <v>-34.1</v>
      </c>
      <c r="K6">
        <v>-49</v>
      </c>
      <c r="L6">
        <v>-39.1</v>
      </c>
      <c r="M6">
        <v>-39.9</v>
      </c>
      <c r="N6">
        <v>-35.700000000000003</v>
      </c>
    </row>
    <row r="9" spans="1:14">
      <c r="A9" s="4" t="s">
        <v>4</v>
      </c>
    </row>
    <row r="10" spans="1:14">
      <c r="B10" s="5">
        <v>41730</v>
      </c>
      <c r="C10" s="5">
        <v>41760</v>
      </c>
      <c r="D10" s="5">
        <v>41791</v>
      </c>
      <c r="E10" s="5">
        <v>41821</v>
      </c>
      <c r="F10" s="5">
        <v>41852</v>
      </c>
      <c r="G10" s="5">
        <v>41883</v>
      </c>
      <c r="H10" s="5">
        <v>41913</v>
      </c>
      <c r="I10" s="5">
        <v>41944</v>
      </c>
      <c r="J10" s="5">
        <v>41974</v>
      </c>
      <c r="K10" s="5">
        <v>42005</v>
      </c>
      <c r="L10" s="5">
        <v>42036</v>
      </c>
      <c r="M10" s="5">
        <v>42064</v>
      </c>
      <c r="N10" s="5">
        <v>42095</v>
      </c>
    </row>
    <row r="11" spans="1:14">
      <c r="A11" t="s">
        <v>0</v>
      </c>
      <c r="B11" s="1">
        <v>38939</v>
      </c>
      <c r="C11" s="1">
        <v>33548</v>
      </c>
      <c r="D11" s="1">
        <v>37510</v>
      </c>
      <c r="E11" s="1">
        <v>35341</v>
      </c>
      <c r="F11" s="1">
        <v>21164</v>
      </c>
      <c r="G11" s="1">
        <v>49052</v>
      </c>
      <c r="H11" s="1">
        <v>42484</v>
      </c>
      <c r="I11" s="1">
        <v>36144</v>
      </c>
      <c r="J11" s="1">
        <v>20422</v>
      </c>
      <c r="K11" s="1">
        <v>35740</v>
      </c>
      <c r="L11" s="1">
        <v>38397</v>
      </c>
      <c r="M11" s="1">
        <v>48249</v>
      </c>
      <c r="N11" s="1">
        <v>44125</v>
      </c>
    </row>
    <row r="12" spans="1:14">
      <c r="A12" t="s">
        <v>1</v>
      </c>
      <c r="B12" s="1">
        <v>71958</v>
      </c>
      <c r="C12" s="1">
        <v>69882</v>
      </c>
      <c r="D12" s="1">
        <v>72703</v>
      </c>
      <c r="E12" s="1">
        <v>68743</v>
      </c>
      <c r="F12" s="1">
        <v>55569</v>
      </c>
      <c r="G12" s="1">
        <v>84857</v>
      </c>
      <c r="H12" s="1">
        <v>81884</v>
      </c>
      <c r="I12" s="1">
        <v>75512</v>
      </c>
      <c r="J12" s="1">
        <v>55937</v>
      </c>
      <c r="K12" s="1">
        <v>86371</v>
      </c>
      <c r="L12" s="1">
        <v>79035</v>
      </c>
      <c r="M12" s="1">
        <v>89815</v>
      </c>
      <c r="N12" s="1">
        <v>81152</v>
      </c>
    </row>
    <row r="13" spans="1:14">
      <c r="A13" t="s">
        <v>2</v>
      </c>
      <c r="B13" s="1">
        <v>-31991</v>
      </c>
      <c r="C13" s="1">
        <v>-35218</v>
      </c>
      <c r="D13" s="1">
        <v>-34196</v>
      </c>
      <c r="E13" s="1">
        <v>-32227</v>
      </c>
      <c r="F13" s="1">
        <v>-33443</v>
      </c>
      <c r="G13" s="1">
        <v>-34519</v>
      </c>
      <c r="H13" s="1">
        <v>-37984</v>
      </c>
      <c r="I13" s="1">
        <v>-38062</v>
      </c>
      <c r="J13" s="1">
        <v>-34116</v>
      </c>
      <c r="K13" s="1">
        <v>-49025</v>
      </c>
      <c r="L13" s="1">
        <v>-39065</v>
      </c>
      <c r="M13" s="1">
        <v>-39944</v>
      </c>
      <c r="N13" s="1">
        <v>-35719</v>
      </c>
    </row>
    <row r="15" spans="1:14">
      <c r="B15" s="5">
        <v>41730</v>
      </c>
      <c r="C15" s="5">
        <v>41760</v>
      </c>
      <c r="D15" s="5">
        <v>41791</v>
      </c>
      <c r="E15" s="5">
        <v>41821</v>
      </c>
      <c r="F15" s="5">
        <v>41852</v>
      </c>
      <c r="G15" s="5">
        <v>41883</v>
      </c>
      <c r="H15" s="5">
        <v>41913</v>
      </c>
      <c r="I15" s="5">
        <v>41944</v>
      </c>
      <c r="J15" s="5">
        <v>41974</v>
      </c>
      <c r="K15" s="5">
        <v>42005</v>
      </c>
      <c r="L15" s="5">
        <v>42036</v>
      </c>
      <c r="M15" s="5">
        <v>42064</v>
      </c>
      <c r="N15" s="5">
        <v>42095</v>
      </c>
    </row>
    <row r="16" spans="1:14">
      <c r="A16" t="s">
        <v>0</v>
      </c>
      <c r="B16" s="2">
        <f t="shared" ref="B16:E16" si="0">ROUND(B11/1000,1)</f>
        <v>38.9</v>
      </c>
      <c r="C16" s="2">
        <f t="shared" si="0"/>
        <v>33.5</v>
      </c>
      <c r="D16" s="2">
        <f t="shared" si="0"/>
        <v>37.5</v>
      </c>
      <c r="E16" s="2">
        <f t="shared" si="0"/>
        <v>35.299999999999997</v>
      </c>
      <c r="F16" s="2">
        <f t="shared" ref="F16:G16" si="1">ROUND(F11/1000,1)</f>
        <v>21.2</v>
      </c>
      <c r="G16" s="2">
        <f t="shared" si="1"/>
        <v>49.1</v>
      </c>
      <c r="H16" s="2">
        <f t="shared" ref="H16:I16" si="2">ROUND(H11/1000,1)</f>
        <v>42.5</v>
      </c>
      <c r="I16" s="2">
        <f t="shared" si="2"/>
        <v>36.1</v>
      </c>
      <c r="J16" s="2">
        <f t="shared" ref="J16:K16" si="3">ROUND(J11/1000,1)</f>
        <v>20.399999999999999</v>
      </c>
      <c r="K16" s="2">
        <f t="shared" si="3"/>
        <v>35.700000000000003</v>
      </c>
      <c r="L16" s="2">
        <f t="shared" ref="L16:M16" si="4">ROUND(L11/1000,1)</f>
        <v>38.4</v>
      </c>
      <c r="M16" s="2">
        <f t="shared" si="4"/>
        <v>48.2</v>
      </c>
      <c r="N16" s="2">
        <f t="shared" ref="N16" si="5">ROUND(N11/1000,1)</f>
        <v>44.1</v>
      </c>
    </row>
    <row r="17" spans="1:14">
      <c r="A17" t="s">
        <v>1</v>
      </c>
      <c r="B17" s="2">
        <f t="shared" ref="B17:E17" si="6">ROUND(B12/1000,1)</f>
        <v>72</v>
      </c>
      <c r="C17" s="2">
        <f t="shared" si="6"/>
        <v>69.900000000000006</v>
      </c>
      <c r="D17" s="2">
        <f t="shared" si="6"/>
        <v>72.7</v>
      </c>
      <c r="E17" s="2">
        <f t="shared" si="6"/>
        <v>68.7</v>
      </c>
      <c r="F17" s="2">
        <f t="shared" ref="F17:G17" si="7">ROUND(F12/1000,1)</f>
        <v>55.6</v>
      </c>
      <c r="G17" s="2">
        <f t="shared" si="7"/>
        <v>84.9</v>
      </c>
      <c r="H17" s="2">
        <f t="shared" ref="H17:I17" si="8">ROUND(H12/1000,1)</f>
        <v>81.900000000000006</v>
      </c>
      <c r="I17" s="2">
        <f t="shared" si="8"/>
        <v>75.5</v>
      </c>
      <c r="J17" s="2">
        <f t="shared" ref="J17:K17" si="9">ROUND(J12/1000,1)</f>
        <v>55.9</v>
      </c>
      <c r="K17" s="2">
        <f t="shared" si="9"/>
        <v>86.4</v>
      </c>
      <c r="L17" s="2">
        <f t="shared" ref="L17:M17" si="10">ROUND(L12/1000,1)</f>
        <v>79</v>
      </c>
      <c r="M17" s="2">
        <f t="shared" si="10"/>
        <v>89.8</v>
      </c>
      <c r="N17" s="2">
        <f t="shared" ref="N17" si="11">ROUND(N12/1000,1)</f>
        <v>81.2</v>
      </c>
    </row>
    <row r="18" spans="1:14">
      <c r="A18" t="s">
        <v>2</v>
      </c>
      <c r="B18" s="2">
        <f t="shared" ref="B18:E18" si="12">ROUND(B13/1000,1)</f>
        <v>-32</v>
      </c>
      <c r="C18" s="2">
        <f t="shared" si="12"/>
        <v>-35.200000000000003</v>
      </c>
      <c r="D18" s="2">
        <f t="shared" si="12"/>
        <v>-34.200000000000003</v>
      </c>
      <c r="E18" s="2">
        <f t="shared" si="12"/>
        <v>-32.200000000000003</v>
      </c>
      <c r="F18" s="2">
        <f t="shared" ref="F18:G18" si="13">ROUND(F13/1000,1)</f>
        <v>-33.4</v>
      </c>
      <c r="G18" s="2">
        <f t="shared" si="13"/>
        <v>-34.5</v>
      </c>
      <c r="H18" s="2">
        <f t="shared" ref="H18:I18" si="14">ROUND(H13/1000,1)</f>
        <v>-38</v>
      </c>
      <c r="I18" s="2">
        <f t="shared" si="14"/>
        <v>-38.1</v>
      </c>
      <c r="J18" s="2">
        <f t="shared" ref="J18:K18" si="15">ROUND(J13/1000,1)</f>
        <v>-34.1</v>
      </c>
      <c r="K18" s="2">
        <f t="shared" si="15"/>
        <v>-49</v>
      </c>
      <c r="L18" s="2">
        <f t="shared" ref="L18:M18" si="16">ROUND(L13/1000,1)</f>
        <v>-39.1</v>
      </c>
      <c r="M18" s="2">
        <f t="shared" si="16"/>
        <v>-39.9</v>
      </c>
      <c r="N18" s="2">
        <f t="shared" ref="N18" si="17">ROUND(N13/1000,1)</f>
        <v>-35.700000000000003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2014-11-04T07:49:37Z</cp:lastPrinted>
  <dcterms:created xsi:type="dcterms:W3CDTF">2012-11-09T07:11:28Z</dcterms:created>
  <dcterms:modified xsi:type="dcterms:W3CDTF">2015-06-02T11:33:49Z</dcterms:modified>
</cp:coreProperties>
</file>