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570" yWindow="765" windowWidth="18105" windowHeight="11250"/>
  </bookViews>
  <sheets>
    <sheet name="T5" sheetId="7" r:id="rId1"/>
  </sheets>
  <definedNames>
    <definedName name="_xlnm.Print_Area" localSheetId="0">'T5'!$A$1:$AJ$838</definedName>
  </definedNames>
  <calcPr calcId="125725"/>
</workbook>
</file>

<file path=xl/calcChain.xml><?xml version="1.0" encoding="utf-8"?>
<calcChain xmlns="http://schemas.openxmlformats.org/spreadsheetml/2006/main">
  <c r="AB830" i="7"/>
  <c r="Y830"/>
  <c r="AI830" s="1"/>
  <c r="N830"/>
  <c r="H830"/>
  <c r="AB829"/>
  <c r="Y829"/>
  <c r="AI829" s="1"/>
  <c r="N829"/>
  <c r="H829"/>
  <c r="AB828"/>
  <c r="Y828"/>
  <c r="N828"/>
  <c r="H828"/>
  <c r="AB827"/>
  <c r="Y827"/>
  <c r="N827"/>
  <c r="H827"/>
  <c r="AB826"/>
  <c r="Y826"/>
  <c r="N826"/>
  <c r="H826"/>
  <c r="AB825"/>
  <c r="Y825"/>
  <c r="N825"/>
  <c r="H825"/>
  <c r="AB824"/>
  <c r="Y824"/>
  <c r="N824"/>
  <c r="H824"/>
  <c r="AB823"/>
  <c r="Y823"/>
  <c r="N823"/>
  <c r="H823"/>
  <c r="AB822"/>
  <c r="Y822"/>
  <c r="N822"/>
  <c r="H822"/>
  <c r="AB821"/>
  <c r="Y821"/>
  <c r="N821"/>
  <c r="H821"/>
  <c r="AB820"/>
  <c r="Y820"/>
  <c r="AI820" s="1"/>
  <c r="N820"/>
  <c r="H820"/>
  <c r="AB819"/>
  <c r="Y819"/>
  <c r="AI819" s="1"/>
  <c r="N819"/>
  <c r="H819"/>
  <c r="AB817"/>
  <c r="Y817"/>
  <c r="AI817" s="1"/>
  <c r="N817"/>
  <c r="H817"/>
  <c r="AB816"/>
  <c r="Y816"/>
  <c r="AI816" s="1"/>
  <c r="N816"/>
  <c r="H816"/>
  <c r="AB815"/>
  <c r="Y815"/>
  <c r="AI815" s="1"/>
  <c r="N815"/>
  <c r="H815"/>
  <c r="AB814"/>
  <c r="Y814"/>
  <c r="AI814" s="1"/>
  <c r="N814"/>
  <c r="H814"/>
  <c r="AB813"/>
  <c r="Y813"/>
  <c r="AI813" s="1"/>
  <c r="N813"/>
  <c r="H813"/>
  <c r="AB812"/>
  <c r="Y812"/>
  <c r="AI812" s="1"/>
  <c r="N812"/>
  <c r="H812"/>
  <c r="AB811"/>
  <c r="Y811"/>
  <c r="AI811" s="1"/>
  <c r="N811"/>
  <c r="H811"/>
  <c r="AB810"/>
  <c r="Y810"/>
  <c r="AI810" s="1"/>
  <c r="N810"/>
  <c r="H810"/>
  <c r="AB809"/>
  <c r="Y809"/>
  <c r="AI809" s="1"/>
  <c r="N809"/>
  <c r="H809"/>
  <c r="AB808"/>
  <c r="Y808"/>
  <c r="AI808" s="1"/>
  <c r="N808"/>
  <c r="H808"/>
  <c r="AB807"/>
  <c r="Y807"/>
  <c r="AI807" s="1"/>
  <c r="N807"/>
  <c r="H807"/>
  <c r="AB806"/>
  <c r="Y806"/>
  <c r="AI806" s="1"/>
  <c r="N806"/>
  <c r="H806"/>
  <c r="AB805"/>
  <c r="Y805"/>
  <c r="AI805" s="1"/>
  <c r="N805"/>
  <c r="H805"/>
  <c r="AB804"/>
  <c r="Y804"/>
  <c r="AI804" s="1"/>
  <c r="N804"/>
  <c r="H804"/>
  <c r="AB803"/>
  <c r="Y803"/>
  <c r="AI803" s="1"/>
  <c r="N803"/>
  <c r="H803"/>
  <c r="AB802"/>
  <c r="Y802"/>
  <c r="AI802" s="1"/>
  <c r="N802"/>
  <c r="H802"/>
  <c r="AB801"/>
  <c r="Y801"/>
  <c r="AI801" s="1"/>
  <c r="N801"/>
  <c r="H801"/>
  <c r="AB800"/>
  <c r="Y800"/>
  <c r="AI800" s="1"/>
  <c r="N800"/>
  <c r="H800"/>
  <c r="AB799"/>
  <c r="Y799"/>
  <c r="AI799" s="1"/>
  <c r="N799"/>
  <c r="H799"/>
  <c r="AB798"/>
  <c r="Y798"/>
  <c r="AI798" s="1"/>
  <c r="N798"/>
  <c r="H798"/>
  <c r="AB797"/>
  <c r="Y797"/>
  <c r="AI797" s="1"/>
  <c r="N797"/>
  <c r="H797"/>
  <c r="AB796"/>
  <c r="Y796"/>
  <c r="AI796" s="1"/>
  <c r="N796"/>
  <c r="H796"/>
  <c r="AB795"/>
  <c r="Y795"/>
  <c r="AI795" s="1"/>
  <c r="N795"/>
  <c r="H795"/>
  <c r="AB794"/>
  <c r="Y794"/>
  <c r="AI794" s="1"/>
  <c r="N794"/>
  <c r="H794"/>
  <c r="AB793"/>
  <c r="Y793"/>
  <c r="AI793" s="1"/>
  <c r="N793"/>
  <c r="H793"/>
  <c r="AB792"/>
  <c r="Y792"/>
  <c r="AI792" s="1"/>
  <c r="N792"/>
  <c r="H792"/>
  <c r="AB791"/>
  <c r="Y791"/>
  <c r="AI791" s="1"/>
  <c r="N791"/>
  <c r="H791"/>
  <c r="AB790"/>
  <c r="Y790"/>
  <c r="AI790" s="1"/>
  <c r="N790"/>
  <c r="H790"/>
  <c r="AB789"/>
  <c r="Y789"/>
  <c r="AI789" s="1"/>
  <c r="N789"/>
  <c r="H789"/>
  <c r="AB788"/>
  <c r="Y788"/>
  <c r="AI788" s="1"/>
  <c r="N788"/>
  <c r="H788"/>
  <c r="AH786"/>
  <c r="AH836" s="1"/>
  <c r="AG786"/>
  <c r="AG836" s="1"/>
  <c r="AF786"/>
  <c r="AF836" s="1"/>
  <c r="AE786"/>
  <c r="AE836" s="1"/>
  <c r="AD786"/>
  <c r="AD836" s="1"/>
  <c r="AC786"/>
  <c r="AC836" s="1"/>
  <c r="AA786"/>
  <c r="AA836" s="1"/>
  <c r="Z786"/>
  <c r="Z836" s="1"/>
  <c r="AB836" s="1"/>
  <c r="X786"/>
  <c r="X836" s="1"/>
  <c r="W786"/>
  <c r="W836" s="1"/>
  <c r="V786"/>
  <c r="V836" s="1"/>
  <c r="Y836" s="1"/>
  <c r="U786"/>
  <c r="U836" s="1"/>
  <c r="T786"/>
  <c r="T836" s="1"/>
  <c r="S786"/>
  <c r="S836" s="1"/>
  <c r="R786"/>
  <c r="R836" s="1"/>
  <c r="Q786"/>
  <c r="Q836" s="1"/>
  <c r="P786"/>
  <c r="P836" s="1"/>
  <c r="O786"/>
  <c r="O836" s="1"/>
  <c r="M786"/>
  <c r="M836" s="1"/>
  <c r="L786"/>
  <c r="L836" s="1"/>
  <c r="K786"/>
  <c r="K836" s="1"/>
  <c r="J786"/>
  <c r="J836" s="1"/>
  <c r="I786"/>
  <c r="I836" s="1"/>
  <c r="H836" s="1"/>
  <c r="G786"/>
  <c r="G836" s="1"/>
  <c r="F786"/>
  <c r="F836" s="1"/>
  <c r="E786"/>
  <c r="E836" s="1"/>
  <c r="AH785"/>
  <c r="AH835" s="1"/>
  <c r="AG785"/>
  <c r="AG835" s="1"/>
  <c r="AF785"/>
  <c r="AF835" s="1"/>
  <c r="AE785"/>
  <c r="AE835" s="1"/>
  <c r="AD785"/>
  <c r="AD835" s="1"/>
  <c r="AC785"/>
  <c r="AC835" s="1"/>
  <c r="AA785"/>
  <c r="AA835" s="1"/>
  <c r="Z785"/>
  <c r="Z835" s="1"/>
  <c r="Y785"/>
  <c r="X785"/>
  <c r="X835" s="1"/>
  <c r="W785"/>
  <c r="W835" s="1"/>
  <c r="V785"/>
  <c r="V835" s="1"/>
  <c r="Y835" s="1"/>
  <c r="U785"/>
  <c r="U835" s="1"/>
  <c r="T785"/>
  <c r="T835" s="1"/>
  <c r="S785"/>
  <c r="S835" s="1"/>
  <c r="R785"/>
  <c r="R835" s="1"/>
  <c r="Q785"/>
  <c r="Q835" s="1"/>
  <c r="P785"/>
  <c r="P835" s="1"/>
  <c r="O785"/>
  <c r="O835" s="1"/>
  <c r="M785"/>
  <c r="M835" s="1"/>
  <c r="L785"/>
  <c r="L835" s="1"/>
  <c r="K785"/>
  <c r="K835" s="1"/>
  <c r="J785"/>
  <c r="J835" s="1"/>
  <c r="I785"/>
  <c r="I835" s="1"/>
  <c r="G785"/>
  <c r="G835" s="1"/>
  <c r="F785"/>
  <c r="F835" s="1"/>
  <c r="E785"/>
  <c r="E835" s="1"/>
  <c r="N835" s="1"/>
  <c r="AH784"/>
  <c r="AH834" s="1"/>
  <c r="AG784"/>
  <c r="AG834" s="1"/>
  <c r="AF784"/>
  <c r="AF834" s="1"/>
  <c r="AE784"/>
  <c r="AE834" s="1"/>
  <c r="AD784"/>
  <c r="AD834" s="1"/>
  <c r="AC784"/>
  <c r="AC834" s="1"/>
  <c r="AA784"/>
  <c r="AA834" s="1"/>
  <c r="Z784"/>
  <c r="Z834" s="1"/>
  <c r="AB834" s="1"/>
  <c r="X784"/>
  <c r="X834" s="1"/>
  <c r="W784"/>
  <c r="W834" s="1"/>
  <c r="V784"/>
  <c r="V834" s="1"/>
  <c r="Y834" s="1"/>
  <c r="U784"/>
  <c r="U834" s="1"/>
  <c r="T784"/>
  <c r="T834" s="1"/>
  <c r="S784"/>
  <c r="S834" s="1"/>
  <c r="R784"/>
  <c r="R834" s="1"/>
  <c r="Q784"/>
  <c r="Q834" s="1"/>
  <c r="P784"/>
  <c r="P834" s="1"/>
  <c r="O784"/>
  <c r="O834" s="1"/>
  <c r="M784"/>
  <c r="M834" s="1"/>
  <c r="L784"/>
  <c r="L834" s="1"/>
  <c r="K784"/>
  <c r="K834" s="1"/>
  <c r="J784"/>
  <c r="J834" s="1"/>
  <c r="I784"/>
  <c r="I834" s="1"/>
  <c r="H834" s="1"/>
  <c r="G784"/>
  <c r="G834" s="1"/>
  <c r="F784"/>
  <c r="F834" s="1"/>
  <c r="E784"/>
  <c r="E834" s="1"/>
  <c r="AH783"/>
  <c r="AH833" s="1"/>
  <c r="AG783"/>
  <c r="AG833" s="1"/>
  <c r="AF783"/>
  <c r="AF833" s="1"/>
  <c r="AE783"/>
  <c r="AE833" s="1"/>
  <c r="AD783"/>
  <c r="AD833" s="1"/>
  <c r="AC783"/>
  <c r="AC833" s="1"/>
  <c r="AA783"/>
  <c r="AA833" s="1"/>
  <c r="Z783"/>
  <c r="Z833" s="1"/>
  <c r="Y783"/>
  <c r="X783"/>
  <c r="X833" s="1"/>
  <c r="W783"/>
  <c r="W833" s="1"/>
  <c r="V783"/>
  <c r="V833" s="1"/>
  <c r="Y833" s="1"/>
  <c r="U783"/>
  <c r="U833" s="1"/>
  <c r="T783"/>
  <c r="T833" s="1"/>
  <c r="S783"/>
  <c r="S833" s="1"/>
  <c r="R783"/>
  <c r="R833" s="1"/>
  <c r="Q783"/>
  <c r="Q833" s="1"/>
  <c r="P783"/>
  <c r="P833" s="1"/>
  <c r="O783"/>
  <c r="O833" s="1"/>
  <c r="M783"/>
  <c r="M833" s="1"/>
  <c r="L783"/>
  <c r="L833" s="1"/>
  <c r="K783"/>
  <c r="K833" s="1"/>
  <c r="J783"/>
  <c r="J833" s="1"/>
  <c r="I783"/>
  <c r="I833" s="1"/>
  <c r="G783"/>
  <c r="G833" s="1"/>
  <c r="F783"/>
  <c r="F833" s="1"/>
  <c r="E783"/>
  <c r="E833" s="1"/>
  <c r="N833" s="1"/>
  <c r="AH782"/>
  <c r="AH832" s="1"/>
  <c r="AG782"/>
  <c r="AG832" s="1"/>
  <c r="AF782"/>
  <c r="AF832" s="1"/>
  <c r="AE782"/>
  <c r="AE832" s="1"/>
  <c r="AD782"/>
  <c r="AD832" s="1"/>
  <c r="AC782"/>
  <c r="AC832" s="1"/>
  <c r="AA782"/>
  <c r="AA832" s="1"/>
  <c r="Z782"/>
  <c r="Z832" s="1"/>
  <c r="AB832" s="1"/>
  <c r="X782"/>
  <c r="X832" s="1"/>
  <c r="W782"/>
  <c r="W832" s="1"/>
  <c r="V782"/>
  <c r="V832" s="1"/>
  <c r="Y832" s="1"/>
  <c r="U782"/>
  <c r="U832" s="1"/>
  <c r="T782"/>
  <c r="T832" s="1"/>
  <c r="S782"/>
  <c r="S832" s="1"/>
  <c r="R782"/>
  <c r="R832" s="1"/>
  <c r="Q782"/>
  <c r="Q832" s="1"/>
  <c r="P782"/>
  <c r="P832" s="1"/>
  <c r="O782"/>
  <c r="O832" s="1"/>
  <c r="M782"/>
  <c r="M832" s="1"/>
  <c r="L782"/>
  <c r="L832" s="1"/>
  <c r="K782"/>
  <c r="K832" s="1"/>
  <c r="J782"/>
  <c r="J832" s="1"/>
  <c r="I782"/>
  <c r="I832" s="1"/>
  <c r="H832" s="1"/>
  <c r="G782"/>
  <c r="G832" s="1"/>
  <c r="F782"/>
  <c r="F832" s="1"/>
  <c r="E782"/>
  <c r="E832" s="1"/>
  <c r="AH781"/>
  <c r="AH831" s="1"/>
  <c r="AG781"/>
  <c r="AG831" s="1"/>
  <c r="AF781"/>
  <c r="AF831" s="1"/>
  <c r="AE781"/>
  <c r="AE831" s="1"/>
  <c r="AD781"/>
  <c r="AD831" s="1"/>
  <c r="AC781"/>
  <c r="AC831" s="1"/>
  <c r="AA781"/>
  <c r="AA831" s="1"/>
  <c r="Z781"/>
  <c r="Z831" s="1"/>
  <c r="Y781"/>
  <c r="X781"/>
  <c r="X831" s="1"/>
  <c r="W781"/>
  <c r="W831" s="1"/>
  <c r="V781"/>
  <c r="V831" s="1"/>
  <c r="Y831" s="1"/>
  <c r="U781"/>
  <c r="U831" s="1"/>
  <c r="T781"/>
  <c r="T831" s="1"/>
  <c r="S781"/>
  <c r="S831" s="1"/>
  <c r="R781"/>
  <c r="R831" s="1"/>
  <c r="Q781"/>
  <c r="Q831" s="1"/>
  <c r="P781"/>
  <c r="P831" s="1"/>
  <c r="O781"/>
  <c r="O831" s="1"/>
  <c r="M781"/>
  <c r="M831" s="1"/>
  <c r="L781"/>
  <c r="L831" s="1"/>
  <c r="K781"/>
  <c r="K831" s="1"/>
  <c r="J781"/>
  <c r="J831" s="1"/>
  <c r="I781"/>
  <c r="I831" s="1"/>
  <c r="G781"/>
  <c r="G831" s="1"/>
  <c r="F781"/>
  <c r="F831" s="1"/>
  <c r="E781"/>
  <c r="E831" s="1"/>
  <c r="N831" s="1"/>
  <c r="AB760"/>
  <c r="Y760"/>
  <c r="AI760" s="1"/>
  <c r="N760"/>
  <c r="H760"/>
  <c r="AB759"/>
  <c r="Y759"/>
  <c r="AI759" s="1"/>
  <c r="N759"/>
  <c r="H759"/>
  <c r="AB758"/>
  <c r="Y758"/>
  <c r="AI758" s="1"/>
  <c r="N758"/>
  <c r="H758"/>
  <c r="AB757"/>
  <c r="Y757"/>
  <c r="AI757" s="1"/>
  <c r="N757"/>
  <c r="H757"/>
  <c r="AB756"/>
  <c r="Y756"/>
  <c r="AI756" s="1"/>
  <c r="N756"/>
  <c r="H756"/>
  <c r="AB755"/>
  <c r="Y755"/>
  <c r="AI755" s="1"/>
  <c r="N755"/>
  <c r="H755"/>
  <c r="AB754"/>
  <c r="Y754"/>
  <c r="AI754" s="1"/>
  <c r="N754"/>
  <c r="H754"/>
  <c r="AB753"/>
  <c r="Y753"/>
  <c r="AI753" s="1"/>
  <c r="N753"/>
  <c r="H753"/>
  <c r="AB752"/>
  <c r="Y752"/>
  <c r="AI752" s="1"/>
  <c r="N752"/>
  <c r="H752"/>
  <c r="AB751"/>
  <c r="Y751"/>
  <c r="AI751" s="1"/>
  <c r="N751"/>
  <c r="H751"/>
  <c r="AB750"/>
  <c r="Y750"/>
  <c r="AI750" s="1"/>
  <c r="N750"/>
  <c r="H750"/>
  <c r="AB749"/>
  <c r="Y749"/>
  <c r="AI749" s="1"/>
  <c r="N749"/>
  <c r="H749"/>
  <c r="AB747"/>
  <c r="Y747"/>
  <c r="AI747" s="1"/>
  <c r="N747"/>
  <c r="H747"/>
  <c r="AB746"/>
  <c r="Y746"/>
  <c r="AI746" s="1"/>
  <c r="N746"/>
  <c r="H746"/>
  <c r="AB745"/>
  <c r="Y745"/>
  <c r="AI745" s="1"/>
  <c r="N745"/>
  <c r="H745"/>
  <c r="AB744"/>
  <c r="Y744"/>
  <c r="AI744" s="1"/>
  <c r="N744"/>
  <c r="H744"/>
  <c r="AB743"/>
  <c r="Y743"/>
  <c r="AI743" s="1"/>
  <c r="N743"/>
  <c r="H743"/>
  <c r="AB742"/>
  <c r="Y742"/>
  <c r="AI742" s="1"/>
  <c r="N742"/>
  <c r="H742"/>
  <c r="AB741"/>
  <c r="Y741"/>
  <c r="AI741" s="1"/>
  <c r="N741"/>
  <c r="H741"/>
  <c r="AB740"/>
  <c r="Y740"/>
  <c r="AI740" s="1"/>
  <c r="N740"/>
  <c r="H740"/>
  <c r="AB739"/>
  <c r="Y739"/>
  <c r="AI739" s="1"/>
  <c r="N739"/>
  <c r="H739"/>
  <c r="AB738"/>
  <c r="Y738"/>
  <c r="AI738" s="1"/>
  <c r="N738"/>
  <c r="H738"/>
  <c r="AB737"/>
  <c r="Y737"/>
  <c r="AI737" s="1"/>
  <c r="N737"/>
  <c r="H737"/>
  <c r="AB736"/>
  <c r="Y736"/>
  <c r="AI736" s="1"/>
  <c r="N736"/>
  <c r="H736"/>
  <c r="AB735"/>
  <c r="Y735"/>
  <c r="AI735" s="1"/>
  <c r="N735"/>
  <c r="H735"/>
  <c r="AB734"/>
  <c r="Y734"/>
  <c r="AI734" s="1"/>
  <c r="N734"/>
  <c r="H734"/>
  <c r="AB733"/>
  <c r="Y733"/>
  <c r="AI733" s="1"/>
  <c r="N733"/>
  <c r="H733"/>
  <c r="AB732"/>
  <c r="Y732"/>
  <c r="AI732" s="1"/>
  <c r="N732"/>
  <c r="H732"/>
  <c r="AB731"/>
  <c r="Y731"/>
  <c r="AI731" s="1"/>
  <c r="N731"/>
  <c r="H731"/>
  <c r="AB730"/>
  <c r="Y730"/>
  <c r="AI730" s="1"/>
  <c r="N730"/>
  <c r="H730"/>
  <c r="AB729"/>
  <c r="Y729"/>
  <c r="AI729" s="1"/>
  <c r="N729"/>
  <c r="H729"/>
  <c r="AB728"/>
  <c r="Y728"/>
  <c r="AI728" s="1"/>
  <c r="N728"/>
  <c r="H728"/>
  <c r="AB727"/>
  <c r="Y727"/>
  <c r="AI727" s="1"/>
  <c r="N727"/>
  <c r="H727"/>
  <c r="AB726"/>
  <c r="Y726"/>
  <c r="AI726" s="1"/>
  <c r="N726"/>
  <c r="H726"/>
  <c r="AB725"/>
  <c r="Y725"/>
  <c r="AI725" s="1"/>
  <c r="N725"/>
  <c r="H725"/>
  <c r="AB724"/>
  <c r="Y724"/>
  <c r="AI724" s="1"/>
  <c r="N724"/>
  <c r="H724"/>
  <c r="AB723"/>
  <c r="Y723"/>
  <c r="AI723" s="1"/>
  <c r="N723"/>
  <c r="H723"/>
  <c r="AB722"/>
  <c r="Y722"/>
  <c r="AI722" s="1"/>
  <c r="N722"/>
  <c r="H722"/>
  <c r="AB721"/>
  <c r="Y721"/>
  <c r="AI721" s="1"/>
  <c r="N721"/>
  <c r="H721"/>
  <c r="AB720"/>
  <c r="Y720"/>
  <c r="AI720" s="1"/>
  <c r="N720"/>
  <c r="H720"/>
  <c r="AB719"/>
  <c r="Y719"/>
  <c r="AI719" s="1"/>
  <c r="N719"/>
  <c r="H719"/>
  <c r="AB718"/>
  <c r="Y718"/>
  <c r="AI718" s="1"/>
  <c r="N718"/>
  <c r="H718"/>
  <c r="AH716"/>
  <c r="AH766" s="1"/>
  <c r="AG716"/>
  <c r="AG766" s="1"/>
  <c r="AF716"/>
  <c r="AF766" s="1"/>
  <c r="AE716"/>
  <c r="AE766" s="1"/>
  <c r="AD716"/>
  <c r="AD766" s="1"/>
  <c r="AC716"/>
  <c r="AC766" s="1"/>
  <c r="AA716"/>
  <c r="AA766" s="1"/>
  <c r="Z716"/>
  <c r="Z766" s="1"/>
  <c r="AB766" s="1"/>
  <c r="X716"/>
  <c r="X766" s="1"/>
  <c r="W716"/>
  <c r="W766" s="1"/>
  <c r="V716"/>
  <c r="V766" s="1"/>
  <c r="Y766" s="1"/>
  <c r="U716"/>
  <c r="U766" s="1"/>
  <c r="T716"/>
  <c r="T766" s="1"/>
  <c r="S716"/>
  <c r="S766" s="1"/>
  <c r="R716"/>
  <c r="R766" s="1"/>
  <c r="Q716"/>
  <c r="Q766" s="1"/>
  <c r="P716"/>
  <c r="P766" s="1"/>
  <c r="O716"/>
  <c r="O766" s="1"/>
  <c r="M716"/>
  <c r="M766" s="1"/>
  <c r="L716"/>
  <c r="L766" s="1"/>
  <c r="K716"/>
  <c r="K766" s="1"/>
  <c r="J716"/>
  <c r="J766" s="1"/>
  <c r="I716"/>
  <c r="I766" s="1"/>
  <c r="H716"/>
  <c r="G716"/>
  <c r="G766" s="1"/>
  <c r="F716"/>
  <c r="F766" s="1"/>
  <c r="E716"/>
  <c r="E766" s="1"/>
  <c r="AH715"/>
  <c r="AH765" s="1"/>
  <c r="AG715"/>
  <c r="AG765" s="1"/>
  <c r="AF715"/>
  <c r="AF765" s="1"/>
  <c r="AE715"/>
  <c r="AE765" s="1"/>
  <c r="AD715"/>
  <c r="AD765" s="1"/>
  <c r="AC715"/>
  <c r="AC765" s="1"/>
  <c r="AA715"/>
  <c r="AA765" s="1"/>
  <c r="Z715"/>
  <c r="Z765" s="1"/>
  <c r="X715"/>
  <c r="X765" s="1"/>
  <c r="W715"/>
  <c r="W765" s="1"/>
  <c r="V715"/>
  <c r="V765" s="1"/>
  <c r="Y765" s="1"/>
  <c r="U715"/>
  <c r="U765" s="1"/>
  <c r="T715"/>
  <c r="T765" s="1"/>
  <c r="S715"/>
  <c r="S765" s="1"/>
  <c r="R715"/>
  <c r="R765" s="1"/>
  <c r="Q715"/>
  <c r="Q765" s="1"/>
  <c r="P715"/>
  <c r="P765" s="1"/>
  <c r="O715"/>
  <c r="O765" s="1"/>
  <c r="M715"/>
  <c r="M765" s="1"/>
  <c r="L715"/>
  <c r="L765" s="1"/>
  <c r="K715"/>
  <c r="K765" s="1"/>
  <c r="J715"/>
  <c r="J765" s="1"/>
  <c r="I715"/>
  <c r="I765" s="1"/>
  <c r="G715"/>
  <c r="G765" s="1"/>
  <c r="F715"/>
  <c r="F765" s="1"/>
  <c r="E715"/>
  <c r="E765" s="1"/>
  <c r="N765" s="1"/>
  <c r="AH714"/>
  <c r="AH764" s="1"/>
  <c r="AG714"/>
  <c r="AG764" s="1"/>
  <c r="AF714"/>
  <c r="AF764" s="1"/>
  <c r="AE714"/>
  <c r="AE764" s="1"/>
  <c r="AD714"/>
  <c r="AD764" s="1"/>
  <c r="AC714"/>
  <c r="AC764" s="1"/>
  <c r="AA714"/>
  <c r="AA764" s="1"/>
  <c r="Z714"/>
  <c r="Z764" s="1"/>
  <c r="X714"/>
  <c r="X764" s="1"/>
  <c r="W714"/>
  <c r="W764" s="1"/>
  <c r="V714"/>
  <c r="V764" s="1"/>
  <c r="Y764" s="1"/>
  <c r="U714"/>
  <c r="U764" s="1"/>
  <c r="T714"/>
  <c r="T764" s="1"/>
  <c r="S714"/>
  <c r="S764" s="1"/>
  <c r="R714"/>
  <c r="R764" s="1"/>
  <c r="Q714"/>
  <c r="Q764" s="1"/>
  <c r="P714"/>
  <c r="P764" s="1"/>
  <c r="O714"/>
  <c r="O764" s="1"/>
  <c r="M714"/>
  <c r="M764" s="1"/>
  <c r="L714"/>
  <c r="L764" s="1"/>
  <c r="K714"/>
  <c r="K764" s="1"/>
  <c r="J714"/>
  <c r="J764" s="1"/>
  <c r="I714"/>
  <c r="I764" s="1"/>
  <c r="H714"/>
  <c r="G714"/>
  <c r="G764" s="1"/>
  <c r="F714"/>
  <c r="F764" s="1"/>
  <c r="E714"/>
  <c r="E764" s="1"/>
  <c r="AH713"/>
  <c r="AH763" s="1"/>
  <c r="AG713"/>
  <c r="AG763" s="1"/>
  <c r="AF713"/>
  <c r="AF763" s="1"/>
  <c r="AE713"/>
  <c r="AE763" s="1"/>
  <c r="AD713"/>
  <c r="AD763" s="1"/>
  <c r="AC713"/>
  <c r="AC763" s="1"/>
  <c r="AA713"/>
  <c r="AA763" s="1"/>
  <c r="Z713"/>
  <c r="Z763" s="1"/>
  <c r="X713"/>
  <c r="X763" s="1"/>
  <c r="W713"/>
  <c r="W763" s="1"/>
  <c r="V713"/>
  <c r="V763" s="1"/>
  <c r="Y763" s="1"/>
  <c r="U713"/>
  <c r="U763" s="1"/>
  <c r="T713"/>
  <c r="T763" s="1"/>
  <c r="S713"/>
  <c r="S763" s="1"/>
  <c r="R713"/>
  <c r="R763" s="1"/>
  <c r="Q713"/>
  <c r="Q763" s="1"/>
  <c r="P713"/>
  <c r="P763" s="1"/>
  <c r="O713"/>
  <c r="O763" s="1"/>
  <c r="M713"/>
  <c r="M763" s="1"/>
  <c r="L713"/>
  <c r="L763" s="1"/>
  <c r="K713"/>
  <c r="K763" s="1"/>
  <c r="J713"/>
  <c r="J763" s="1"/>
  <c r="I713"/>
  <c r="I763" s="1"/>
  <c r="H763" s="1"/>
  <c r="G713"/>
  <c r="G763" s="1"/>
  <c r="F713"/>
  <c r="F763" s="1"/>
  <c r="E713"/>
  <c r="E763" s="1"/>
  <c r="N763" s="1"/>
  <c r="AH712"/>
  <c r="AH762" s="1"/>
  <c r="AG712"/>
  <c r="AG762" s="1"/>
  <c r="AF712"/>
  <c r="AF762" s="1"/>
  <c r="AE712"/>
  <c r="AE762" s="1"/>
  <c r="AD712"/>
  <c r="AD762" s="1"/>
  <c r="AC712"/>
  <c r="AC762" s="1"/>
  <c r="AA712"/>
  <c r="AA762" s="1"/>
  <c r="Z712"/>
  <c r="Z762" s="1"/>
  <c r="X712"/>
  <c r="X762" s="1"/>
  <c r="W712"/>
  <c r="W762" s="1"/>
  <c r="V712"/>
  <c r="V762" s="1"/>
  <c r="Y762" s="1"/>
  <c r="U712"/>
  <c r="U762" s="1"/>
  <c r="T712"/>
  <c r="T762" s="1"/>
  <c r="S712"/>
  <c r="S762" s="1"/>
  <c r="R712"/>
  <c r="R762" s="1"/>
  <c r="Q712"/>
  <c r="Q762" s="1"/>
  <c r="P712"/>
  <c r="P762" s="1"/>
  <c r="O712"/>
  <c r="O762" s="1"/>
  <c r="M712"/>
  <c r="M762" s="1"/>
  <c r="L712"/>
  <c r="L762" s="1"/>
  <c r="K712"/>
  <c r="K762" s="1"/>
  <c r="J712"/>
  <c r="J762" s="1"/>
  <c r="I712"/>
  <c r="I762" s="1"/>
  <c r="H712"/>
  <c r="G712"/>
  <c r="G762" s="1"/>
  <c r="F712"/>
  <c r="F762" s="1"/>
  <c r="E712"/>
  <c r="E762" s="1"/>
  <c r="AH711"/>
  <c r="AH761" s="1"/>
  <c r="AG711"/>
  <c r="AG761" s="1"/>
  <c r="AF711"/>
  <c r="AF761" s="1"/>
  <c r="AE711"/>
  <c r="AE761" s="1"/>
  <c r="AD711"/>
  <c r="AD761" s="1"/>
  <c r="AC711"/>
  <c r="AC761" s="1"/>
  <c r="AA711"/>
  <c r="AA761" s="1"/>
  <c r="Z711"/>
  <c r="Z761" s="1"/>
  <c r="X711"/>
  <c r="X761" s="1"/>
  <c r="W711"/>
  <c r="W761" s="1"/>
  <c r="V711"/>
  <c r="V761" s="1"/>
  <c r="Y761" s="1"/>
  <c r="U711"/>
  <c r="U761" s="1"/>
  <c r="T711"/>
  <c r="T761" s="1"/>
  <c r="S711"/>
  <c r="S761" s="1"/>
  <c r="R711"/>
  <c r="R761" s="1"/>
  <c r="Q711"/>
  <c r="Q761" s="1"/>
  <c r="P711"/>
  <c r="P761" s="1"/>
  <c r="O711"/>
  <c r="O761" s="1"/>
  <c r="M711"/>
  <c r="M761" s="1"/>
  <c r="L711"/>
  <c r="L761" s="1"/>
  <c r="K711"/>
  <c r="K761" s="1"/>
  <c r="J711"/>
  <c r="J761" s="1"/>
  <c r="I711"/>
  <c r="I761" s="1"/>
  <c r="H761" s="1"/>
  <c r="G711"/>
  <c r="G761" s="1"/>
  <c r="F711"/>
  <c r="F761" s="1"/>
  <c r="E711"/>
  <c r="E761" s="1"/>
  <c r="N761" s="1"/>
  <c r="AB690"/>
  <c r="Y690"/>
  <c r="AI690" s="1"/>
  <c r="N690"/>
  <c r="H690"/>
  <c r="AB689"/>
  <c r="Y689"/>
  <c r="AI689" s="1"/>
  <c r="N689"/>
  <c r="H689"/>
  <c r="AB688"/>
  <c r="Y688"/>
  <c r="AI688" s="1"/>
  <c r="N688"/>
  <c r="H688"/>
  <c r="AB687"/>
  <c r="Y687"/>
  <c r="AI687" s="1"/>
  <c r="N687"/>
  <c r="H687"/>
  <c r="AB686"/>
  <c r="Y686"/>
  <c r="AI686" s="1"/>
  <c r="N686"/>
  <c r="H686"/>
  <c r="AB685"/>
  <c r="Y685"/>
  <c r="AI685" s="1"/>
  <c r="N685"/>
  <c r="H685"/>
  <c r="AB684"/>
  <c r="Y684"/>
  <c r="AI684" s="1"/>
  <c r="N684"/>
  <c r="H684"/>
  <c r="AB683"/>
  <c r="Y683"/>
  <c r="AI683" s="1"/>
  <c r="N683"/>
  <c r="H683"/>
  <c r="AB682"/>
  <c r="Y682"/>
  <c r="AI682" s="1"/>
  <c r="N682"/>
  <c r="H682"/>
  <c r="AB681"/>
  <c r="Y681"/>
  <c r="AI681" s="1"/>
  <c r="N681"/>
  <c r="H681"/>
  <c r="AB680"/>
  <c r="Y680"/>
  <c r="AI680" s="1"/>
  <c r="N680"/>
  <c r="H680"/>
  <c r="AB679"/>
  <c r="Y679"/>
  <c r="AI679" s="1"/>
  <c r="N679"/>
  <c r="H679"/>
  <c r="AB677"/>
  <c r="Y677"/>
  <c r="AI677" s="1"/>
  <c r="N677"/>
  <c r="H677"/>
  <c r="AB676"/>
  <c r="Y676"/>
  <c r="AI676" s="1"/>
  <c r="N676"/>
  <c r="H676"/>
  <c r="AB675"/>
  <c r="Y675"/>
  <c r="AI675" s="1"/>
  <c r="N675"/>
  <c r="H675"/>
  <c r="AB674"/>
  <c r="Y674"/>
  <c r="AI674" s="1"/>
  <c r="N674"/>
  <c r="H674"/>
  <c r="AB673"/>
  <c r="Y673"/>
  <c r="AI673" s="1"/>
  <c r="N673"/>
  <c r="H673"/>
  <c r="AB672"/>
  <c r="Y672"/>
  <c r="AI672" s="1"/>
  <c r="N672"/>
  <c r="H672"/>
  <c r="AB671"/>
  <c r="Y671"/>
  <c r="AI671" s="1"/>
  <c r="N671"/>
  <c r="H671"/>
  <c r="AB670"/>
  <c r="Y670"/>
  <c r="AI670" s="1"/>
  <c r="N670"/>
  <c r="H670"/>
  <c r="AB669"/>
  <c r="Y669"/>
  <c r="AI669" s="1"/>
  <c r="N669"/>
  <c r="H669"/>
  <c r="AB668"/>
  <c r="Y668"/>
  <c r="AI668" s="1"/>
  <c r="N668"/>
  <c r="H668"/>
  <c r="AB667"/>
  <c r="Y667"/>
  <c r="AI667" s="1"/>
  <c r="N667"/>
  <c r="H667"/>
  <c r="AB666"/>
  <c r="Y666"/>
  <c r="AI666" s="1"/>
  <c r="N666"/>
  <c r="H666"/>
  <c r="AB665"/>
  <c r="Y665"/>
  <c r="AI665" s="1"/>
  <c r="N665"/>
  <c r="H665"/>
  <c r="AB664"/>
  <c r="Y664"/>
  <c r="AI664" s="1"/>
  <c r="N664"/>
  <c r="H664"/>
  <c r="AB663"/>
  <c r="Y663"/>
  <c r="AI663" s="1"/>
  <c r="N663"/>
  <c r="H663"/>
  <c r="AB662"/>
  <c r="Y662"/>
  <c r="AI662" s="1"/>
  <c r="N662"/>
  <c r="H662"/>
  <c r="AB661"/>
  <c r="Y661"/>
  <c r="AI661" s="1"/>
  <c r="N661"/>
  <c r="H661"/>
  <c r="AB660"/>
  <c r="Y660"/>
  <c r="AI660" s="1"/>
  <c r="N660"/>
  <c r="H660"/>
  <c r="AB659"/>
  <c r="Y659"/>
  <c r="AI659" s="1"/>
  <c r="N659"/>
  <c r="H659"/>
  <c r="AB658"/>
  <c r="Y658"/>
  <c r="AI658" s="1"/>
  <c r="N658"/>
  <c r="H658"/>
  <c r="AB657"/>
  <c r="Y657"/>
  <c r="AI657" s="1"/>
  <c r="N657"/>
  <c r="H657"/>
  <c r="AB656"/>
  <c r="Y656"/>
  <c r="AI656" s="1"/>
  <c r="N656"/>
  <c r="H656"/>
  <c r="AB655"/>
  <c r="Y655"/>
  <c r="AI655" s="1"/>
  <c r="N655"/>
  <c r="H655"/>
  <c r="AB654"/>
  <c r="Y654"/>
  <c r="AI654" s="1"/>
  <c r="N654"/>
  <c r="H654"/>
  <c r="AB653"/>
  <c r="Y653"/>
  <c r="AI653" s="1"/>
  <c r="N653"/>
  <c r="H653"/>
  <c r="AB652"/>
  <c r="Y652"/>
  <c r="AI652" s="1"/>
  <c r="N652"/>
  <c r="H652"/>
  <c r="AB651"/>
  <c r="Y651"/>
  <c r="AI651" s="1"/>
  <c r="N651"/>
  <c r="H651"/>
  <c r="AB650"/>
  <c r="Y650"/>
  <c r="AI650" s="1"/>
  <c r="N650"/>
  <c r="H650"/>
  <c r="AB649"/>
  <c r="Y649"/>
  <c r="AI649" s="1"/>
  <c r="N649"/>
  <c r="H649"/>
  <c r="AB648"/>
  <c r="Y648"/>
  <c r="AI648" s="1"/>
  <c r="N648"/>
  <c r="H648"/>
  <c r="AH646"/>
  <c r="AH696" s="1"/>
  <c r="AG646"/>
  <c r="AG696" s="1"/>
  <c r="AF646"/>
  <c r="AF696" s="1"/>
  <c r="AE646"/>
  <c r="AE696" s="1"/>
  <c r="AD646"/>
  <c r="AD696" s="1"/>
  <c r="AC646"/>
  <c r="AC696" s="1"/>
  <c r="AA646"/>
  <c r="AA696" s="1"/>
  <c r="Z646"/>
  <c r="Z696" s="1"/>
  <c r="AB696" s="1"/>
  <c r="X646"/>
  <c r="X696" s="1"/>
  <c r="W646"/>
  <c r="W696" s="1"/>
  <c r="V646"/>
  <c r="V696" s="1"/>
  <c r="Y696" s="1"/>
  <c r="U646"/>
  <c r="U696" s="1"/>
  <c r="T646"/>
  <c r="T696" s="1"/>
  <c r="S646"/>
  <c r="S696" s="1"/>
  <c r="R646"/>
  <c r="R696" s="1"/>
  <c r="Q646"/>
  <c r="Q696" s="1"/>
  <c r="P646"/>
  <c r="P696" s="1"/>
  <c r="O646"/>
  <c r="O696" s="1"/>
  <c r="M646"/>
  <c r="M696" s="1"/>
  <c r="L646"/>
  <c r="L696" s="1"/>
  <c r="K646"/>
  <c r="K696" s="1"/>
  <c r="J646"/>
  <c r="J696" s="1"/>
  <c r="I646"/>
  <c r="H646" s="1"/>
  <c r="G646"/>
  <c r="G696" s="1"/>
  <c r="F646"/>
  <c r="F696" s="1"/>
  <c r="E646"/>
  <c r="AH645"/>
  <c r="AH695" s="1"/>
  <c r="AG645"/>
  <c r="AG695" s="1"/>
  <c r="AF645"/>
  <c r="AF695" s="1"/>
  <c r="AE645"/>
  <c r="AE695" s="1"/>
  <c r="AD645"/>
  <c r="AD695" s="1"/>
  <c r="AC645"/>
  <c r="AC695" s="1"/>
  <c r="AA645"/>
  <c r="AA695" s="1"/>
  <c r="Z645"/>
  <c r="Z695" s="1"/>
  <c r="Y645"/>
  <c r="X645"/>
  <c r="X695" s="1"/>
  <c r="W645"/>
  <c r="W695" s="1"/>
  <c r="V645"/>
  <c r="V695" s="1"/>
  <c r="Y695" s="1"/>
  <c r="U645"/>
  <c r="U695" s="1"/>
  <c r="T645"/>
  <c r="T695" s="1"/>
  <c r="S645"/>
  <c r="S695" s="1"/>
  <c r="R645"/>
  <c r="R695" s="1"/>
  <c r="Q645"/>
  <c r="Q695" s="1"/>
  <c r="P645"/>
  <c r="P695" s="1"/>
  <c r="O645"/>
  <c r="O695" s="1"/>
  <c r="M645"/>
  <c r="M695" s="1"/>
  <c r="L645"/>
  <c r="L695" s="1"/>
  <c r="K645"/>
  <c r="K695" s="1"/>
  <c r="J645"/>
  <c r="J695" s="1"/>
  <c r="I645"/>
  <c r="G645"/>
  <c r="G695" s="1"/>
  <c r="F645"/>
  <c r="F695" s="1"/>
  <c r="E645"/>
  <c r="N645" s="1"/>
  <c r="AH644"/>
  <c r="AH694" s="1"/>
  <c r="AG644"/>
  <c r="AG694" s="1"/>
  <c r="AF644"/>
  <c r="AF694" s="1"/>
  <c r="AE644"/>
  <c r="AE694" s="1"/>
  <c r="AD644"/>
  <c r="AD694" s="1"/>
  <c r="AC644"/>
  <c r="AC694" s="1"/>
  <c r="AA644"/>
  <c r="AA694" s="1"/>
  <c r="Z644"/>
  <c r="Z694" s="1"/>
  <c r="AB694" s="1"/>
  <c r="X644"/>
  <c r="X694" s="1"/>
  <c r="W644"/>
  <c r="W694" s="1"/>
  <c r="V644"/>
  <c r="V694" s="1"/>
  <c r="Y694" s="1"/>
  <c r="U644"/>
  <c r="U694" s="1"/>
  <c r="T644"/>
  <c r="T694" s="1"/>
  <c r="S644"/>
  <c r="S694" s="1"/>
  <c r="R644"/>
  <c r="R694" s="1"/>
  <c r="Q644"/>
  <c r="Q694" s="1"/>
  <c r="P644"/>
  <c r="P694" s="1"/>
  <c r="O644"/>
  <c r="M644"/>
  <c r="M694" s="1"/>
  <c r="L644"/>
  <c r="L694" s="1"/>
  <c r="K644"/>
  <c r="K694" s="1"/>
  <c r="J644"/>
  <c r="J694" s="1"/>
  <c r="I644"/>
  <c r="G644"/>
  <c r="G694" s="1"/>
  <c r="F644"/>
  <c r="F694" s="1"/>
  <c r="E644"/>
  <c r="AH643"/>
  <c r="AH693" s="1"/>
  <c r="AG643"/>
  <c r="AG693" s="1"/>
  <c r="AF643"/>
  <c r="AF693" s="1"/>
  <c r="AE643"/>
  <c r="AE693" s="1"/>
  <c r="AD643"/>
  <c r="AD693" s="1"/>
  <c r="AC643"/>
  <c r="AC693" s="1"/>
  <c r="AA643"/>
  <c r="AA693" s="1"/>
  <c r="Z643"/>
  <c r="X643"/>
  <c r="X693" s="1"/>
  <c r="W643"/>
  <c r="W693" s="1"/>
  <c r="V643"/>
  <c r="V693" s="1"/>
  <c r="Y693" s="1"/>
  <c r="U643"/>
  <c r="U693" s="1"/>
  <c r="T643"/>
  <c r="T693" s="1"/>
  <c r="S643"/>
  <c r="S693" s="1"/>
  <c r="R643"/>
  <c r="R693" s="1"/>
  <c r="Q643"/>
  <c r="Q693" s="1"/>
  <c r="P643"/>
  <c r="P693" s="1"/>
  <c r="O643"/>
  <c r="O693" s="1"/>
  <c r="M643"/>
  <c r="M693" s="1"/>
  <c r="L643"/>
  <c r="L693" s="1"/>
  <c r="K643"/>
  <c r="K693" s="1"/>
  <c r="J643"/>
  <c r="J693" s="1"/>
  <c r="I643"/>
  <c r="I693" s="1"/>
  <c r="G643"/>
  <c r="G693" s="1"/>
  <c r="F643"/>
  <c r="F693" s="1"/>
  <c r="E643"/>
  <c r="E693" s="1"/>
  <c r="AH642"/>
  <c r="AH692" s="1"/>
  <c r="AG642"/>
  <c r="AG692" s="1"/>
  <c r="AF642"/>
  <c r="AF692" s="1"/>
  <c r="AE642"/>
  <c r="AE692" s="1"/>
  <c r="AD642"/>
  <c r="AD692" s="1"/>
  <c r="AC642"/>
  <c r="AC692" s="1"/>
  <c r="AA642"/>
  <c r="AA692" s="1"/>
  <c r="Z642"/>
  <c r="Z692" s="1"/>
  <c r="AB692" s="1"/>
  <c r="X642"/>
  <c r="X692" s="1"/>
  <c r="W642"/>
  <c r="W692" s="1"/>
  <c r="V642"/>
  <c r="V692" s="1"/>
  <c r="Y692" s="1"/>
  <c r="U642"/>
  <c r="U692" s="1"/>
  <c r="T642"/>
  <c r="T692" s="1"/>
  <c r="S642"/>
  <c r="S692" s="1"/>
  <c r="R642"/>
  <c r="R692" s="1"/>
  <c r="Q642"/>
  <c r="Q692" s="1"/>
  <c r="P642"/>
  <c r="P692" s="1"/>
  <c r="O642"/>
  <c r="O692" s="1"/>
  <c r="M642"/>
  <c r="M692" s="1"/>
  <c r="L642"/>
  <c r="L692" s="1"/>
  <c r="K642"/>
  <c r="K692" s="1"/>
  <c r="J642"/>
  <c r="J692" s="1"/>
  <c r="I642"/>
  <c r="I692" s="1"/>
  <c r="H642"/>
  <c r="G642"/>
  <c r="G692" s="1"/>
  <c r="F642"/>
  <c r="F692" s="1"/>
  <c r="E642"/>
  <c r="E692" s="1"/>
  <c r="AH641"/>
  <c r="AH691" s="1"/>
  <c r="AG641"/>
  <c r="AG691" s="1"/>
  <c r="AF641"/>
  <c r="AF691" s="1"/>
  <c r="AE641"/>
  <c r="AE691" s="1"/>
  <c r="AD641"/>
  <c r="AD691" s="1"/>
  <c r="AC641"/>
  <c r="AC691" s="1"/>
  <c r="AA641"/>
  <c r="AA691" s="1"/>
  <c r="Z641"/>
  <c r="Z691" s="1"/>
  <c r="X641"/>
  <c r="X691" s="1"/>
  <c r="W641"/>
  <c r="W691" s="1"/>
  <c r="V641"/>
  <c r="V691" s="1"/>
  <c r="Y691" s="1"/>
  <c r="U641"/>
  <c r="U691" s="1"/>
  <c r="T641"/>
  <c r="T691" s="1"/>
  <c r="S641"/>
  <c r="S691" s="1"/>
  <c r="R641"/>
  <c r="R691" s="1"/>
  <c r="Q641"/>
  <c r="Q691" s="1"/>
  <c r="P641"/>
  <c r="P691" s="1"/>
  <c r="O641"/>
  <c r="O691" s="1"/>
  <c r="M641"/>
  <c r="M691" s="1"/>
  <c r="L641"/>
  <c r="L691" s="1"/>
  <c r="K641"/>
  <c r="K691" s="1"/>
  <c r="J641"/>
  <c r="J691" s="1"/>
  <c r="I641"/>
  <c r="I691" s="1"/>
  <c r="G641"/>
  <c r="G691" s="1"/>
  <c r="F641"/>
  <c r="F691" s="1"/>
  <c r="E641"/>
  <c r="E691" s="1"/>
  <c r="AB620"/>
  <c r="Y620"/>
  <c r="AI620" s="1"/>
  <c r="N620"/>
  <c r="H620"/>
  <c r="AB619"/>
  <c r="Y619"/>
  <c r="AI619" s="1"/>
  <c r="N619"/>
  <c r="H619"/>
  <c r="AB618"/>
  <c r="Y618"/>
  <c r="AI618" s="1"/>
  <c r="N618"/>
  <c r="H618"/>
  <c r="AB617"/>
  <c r="Y617"/>
  <c r="AI617" s="1"/>
  <c r="N617"/>
  <c r="H617"/>
  <c r="AB616"/>
  <c r="Y616"/>
  <c r="AI616" s="1"/>
  <c r="N616"/>
  <c r="H616"/>
  <c r="AB615"/>
  <c r="Y615"/>
  <c r="AI615" s="1"/>
  <c r="N615"/>
  <c r="H615"/>
  <c r="AB614"/>
  <c r="Y614"/>
  <c r="AI614" s="1"/>
  <c r="N614"/>
  <c r="H614"/>
  <c r="AB613"/>
  <c r="Y613"/>
  <c r="AI613" s="1"/>
  <c r="N613"/>
  <c r="H613"/>
  <c r="AB612"/>
  <c r="Y612"/>
  <c r="AI612" s="1"/>
  <c r="N612"/>
  <c r="H612"/>
  <c r="AB611"/>
  <c r="Y611"/>
  <c r="AI611" s="1"/>
  <c r="N611"/>
  <c r="H611"/>
  <c r="AB610"/>
  <c r="Y610"/>
  <c r="AI610" s="1"/>
  <c r="N610"/>
  <c r="H610"/>
  <c r="AB609"/>
  <c r="Y609"/>
  <c r="AI609" s="1"/>
  <c r="N609"/>
  <c r="H609"/>
  <c r="AB607"/>
  <c r="Y607"/>
  <c r="AI607" s="1"/>
  <c r="N607"/>
  <c r="H607"/>
  <c r="AB606"/>
  <c r="Y606"/>
  <c r="AI606" s="1"/>
  <c r="N606"/>
  <c r="H606"/>
  <c r="AB605"/>
  <c r="Y605"/>
  <c r="AI605" s="1"/>
  <c r="N605"/>
  <c r="H605"/>
  <c r="AB604"/>
  <c r="Y604"/>
  <c r="AI604" s="1"/>
  <c r="N604"/>
  <c r="H604"/>
  <c r="AB603"/>
  <c r="Y603"/>
  <c r="AI603" s="1"/>
  <c r="N603"/>
  <c r="H603"/>
  <c r="AB602"/>
  <c r="Y602"/>
  <c r="AI602" s="1"/>
  <c r="N602"/>
  <c r="H602"/>
  <c r="AB601"/>
  <c r="Y601"/>
  <c r="AI601" s="1"/>
  <c r="N601"/>
  <c r="H601"/>
  <c r="AB600"/>
  <c r="Y600"/>
  <c r="AI600" s="1"/>
  <c r="N600"/>
  <c r="H600"/>
  <c r="AB599"/>
  <c r="Y599"/>
  <c r="AI599" s="1"/>
  <c r="N599"/>
  <c r="H599"/>
  <c r="AB598"/>
  <c r="Y598"/>
  <c r="AI598" s="1"/>
  <c r="N598"/>
  <c r="H598"/>
  <c r="AB597"/>
  <c r="Y597"/>
  <c r="AI597" s="1"/>
  <c r="N597"/>
  <c r="H597"/>
  <c r="AB596"/>
  <c r="Y596"/>
  <c r="AI596" s="1"/>
  <c r="N596"/>
  <c r="H596"/>
  <c r="AB595"/>
  <c r="Y595"/>
  <c r="AI595" s="1"/>
  <c r="N595"/>
  <c r="H595"/>
  <c r="AB594"/>
  <c r="Y594"/>
  <c r="AI594" s="1"/>
  <c r="N594"/>
  <c r="H594"/>
  <c r="AB593"/>
  <c r="Y593"/>
  <c r="AI593" s="1"/>
  <c r="N593"/>
  <c r="H593"/>
  <c r="AB592"/>
  <c r="Y592"/>
  <c r="AI592" s="1"/>
  <c r="N592"/>
  <c r="H592"/>
  <c r="AB591"/>
  <c r="Y591"/>
  <c r="AI591" s="1"/>
  <c r="N591"/>
  <c r="H591"/>
  <c r="AB590"/>
  <c r="Y590"/>
  <c r="AI590" s="1"/>
  <c r="N590"/>
  <c r="H590"/>
  <c r="AB589"/>
  <c r="Y589"/>
  <c r="AI589" s="1"/>
  <c r="N589"/>
  <c r="H589"/>
  <c r="AB588"/>
  <c r="Y588"/>
  <c r="AI588" s="1"/>
  <c r="N588"/>
  <c r="H588"/>
  <c r="AB587"/>
  <c r="Y587"/>
  <c r="AI587" s="1"/>
  <c r="N587"/>
  <c r="H587"/>
  <c r="AB586"/>
  <c r="Y586"/>
  <c r="AI586" s="1"/>
  <c r="N586"/>
  <c r="H586"/>
  <c r="AB585"/>
  <c r="Y585"/>
  <c r="AI585" s="1"/>
  <c r="N585"/>
  <c r="H585"/>
  <c r="AB584"/>
  <c r="Y584"/>
  <c r="AI584" s="1"/>
  <c r="N584"/>
  <c r="H584"/>
  <c r="AB583"/>
  <c r="Y583"/>
  <c r="AI583" s="1"/>
  <c r="N583"/>
  <c r="H583"/>
  <c r="AB582"/>
  <c r="Y582"/>
  <c r="AI582" s="1"/>
  <c r="N582"/>
  <c r="H582"/>
  <c r="AB581"/>
  <c r="Y581"/>
  <c r="AI581" s="1"/>
  <c r="N581"/>
  <c r="H581"/>
  <c r="AB580"/>
  <c r="Y580"/>
  <c r="AI580" s="1"/>
  <c r="N580"/>
  <c r="H580"/>
  <c r="AB579"/>
  <c r="Y579"/>
  <c r="AI579" s="1"/>
  <c r="N579"/>
  <c r="H579"/>
  <c r="AB578"/>
  <c r="Y578"/>
  <c r="AI578" s="1"/>
  <c r="N578"/>
  <c r="H578"/>
  <c r="AH576"/>
  <c r="AH626" s="1"/>
  <c r="AG576"/>
  <c r="AG626" s="1"/>
  <c r="AF576"/>
  <c r="AF626" s="1"/>
  <c r="AE576"/>
  <c r="AE626" s="1"/>
  <c r="AD576"/>
  <c r="AD626" s="1"/>
  <c r="AC576"/>
  <c r="AC626" s="1"/>
  <c r="AA576"/>
  <c r="AA626" s="1"/>
  <c r="Z576"/>
  <c r="Z626" s="1"/>
  <c r="AB626" s="1"/>
  <c r="X576"/>
  <c r="X626" s="1"/>
  <c r="W576"/>
  <c r="W626" s="1"/>
  <c r="V576"/>
  <c r="V626" s="1"/>
  <c r="Y626" s="1"/>
  <c r="U576"/>
  <c r="U626" s="1"/>
  <c r="T576"/>
  <c r="T626" s="1"/>
  <c r="S576"/>
  <c r="S626" s="1"/>
  <c r="R576"/>
  <c r="R626" s="1"/>
  <c r="Q576"/>
  <c r="Q626" s="1"/>
  <c r="P576"/>
  <c r="P626" s="1"/>
  <c r="O576"/>
  <c r="O626" s="1"/>
  <c r="AI626" s="1"/>
  <c r="M576"/>
  <c r="M626" s="1"/>
  <c r="L576"/>
  <c r="L626" s="1"/>
  <c r="K576"/>
  <c r="K626" s="1"/>
  <c r="J576"/>
  <c r="J626" s="1"/>
  <c r="I576"/>
  <c r="I626" s="1"/>
  <c r="H576"/>
  <c r="G576"/>
  <c r="G626" s="1"/>
  <c r="F576"/>
  <c r="F626" s="1"/>
  <c r="E576"/>
  <c r="E626" s="1"/>
  <c r="AH575"/>
  <c r="AH625" s="1"/>
  <c r="AG575"/>
  <c r="AG625" s="1"/>
  <c r="AF575"/>
  <c r="AF625" s="1"/>
  <c r="AE575"/>
  <c r="AE625" s="1"/>
  <c r="AD575"/>
  <c r="AD625" s="1"/>
  <c r="AC575"/>
  <c r="AC625" s="1"/>
  <c r="AA575"/>
  <c r="AA625" s="1"/>
  <c r="Z575"/>
  <c r="Z625" s="1"/>
  <c r="X575"/>
  <c r="X625" s="1"/>
  <c r="W575"/>
  <c r="W625" s="1"/>
  <c r="V575"/>
  <c r="V625" s="1"/>
  <c r="Y625" s="1"/>
  <c r="U575"/>
  <c r="U625" s="1"/>
  <c r="T575"/>
  <c r="T625" s="1"/>
  <c r="S575"/>
  <c r="S625" s="1"/>
  <c r="R575"/>
  <c r="R625" s="1"/>
  <c r="Q575"/>
  <c r="Q625" s="1"/>
  <c r="P575"/>
  <c r="P625" s="1"/>
  <c r="O575"/>
  <c r="O625" s="1"/>
  <c r="M575"/>
  <c r="M625" s="1"/>
  <c r="L575"/>
  <c r="L625" s="1"/>
  <c r="K575"/>
  <c r="K625" s="1"/>
  <c r="J575"/>
  <c r="J625" s="1"/>
  <c r="I575"/>
  <c r="I625" s="1"/>
  <c r="H625" s="1"/>
  <c r="G575"/>
  <c r="G625" s="1"/>
  <c r="F575"/>
  <c r="F625" s="1"/>
  <c r="E575"/>
  <c r="E625" s="1"/>
  <c r="N625" s="1"/>
  <c r="AH574"/>
  <c r="AH624" s="1"/>
  <c r="AG574"/>
  <c r="AG624" s="1"/>
  <c r="AF574"/>
  <c r="AF624" s="1"/>
  <c r="AE574"/>
  <c r="AE624" s="1"/>
  <c r="AD574"/>
  <c r="AD624" s="1"/>
  <c r="AC574"/>
  <c r="AC624" s="1"/>
  <c r="AA574"/>
  <c r="AA624" s="1"/>
  <c r="Z574"/>
  <c r="Z624" s="1"/>
  <c r="AB624" s="1"/>
  <c r="X574"/>
  <c r="X624" s="1"/>
  <c r="W574"/>
  <c r="W624" s="1"/>
  <c r="V574"/>
  <c r="V624" s="1"/>
  <c r="Y624" s="1"/>
  <c r="U574"/>
  <c r="U624" s="1"/>
  <c r="T574"/>
  <c r="T624" s="1"/>
  <c r="S574"/>
  <c r="S624" s="1"/>
  <c r="R574"/>
  <c r="R624" s="1"/>
  <c r="Q574"/>
  <c r="Q624" s="1"/>
  <c r="P574"/>
  <c r="P624" s="1"/>
  <c r="O574"/>
  <c r="O624" s="1"/>
  <c r="AI624" s="1"/>
  <c r="M574"/>
  <c r="M624" s="1"/>
  <c r="L574"/>
  <c r="L624" s="1"/>
  <c r="K574"/>
  <c r="K624" s="1"/>
  <c r="J574"/>
  <c r="J624" s="1"/>
  <c r="I574"/>
  <c r="I624" s="1"/>
  <c r="H574"/>
  <c r="G574"/>
  <c r="G624" s="1"/>
  <c r="F574"/>
  <c r="F624" s="1"/>
  <c r="E574"/>
  <c r="E624" s="1"/>
  <c r="AH573"/>
  <c r="AH623" s="1"/>
  <c r="AG573"/>
  <c r="AG623" s="1"/>
  <c r="AF573"/>
  <c r="AF623" s="1"/>
  <c r="AE573"/>
  <c r="AE623" s="1"/>
  <c r="AD573"/>
  <c r="AD623" s="1"/>
  <c r="AC573"/>
  <c r="AC623" s="1"/>
  <c r="AA573"/>
  <c r="AA623" s="1"/>
  <c r="Z573"/>
  <c r="Z623" s="1"/>
  <c r="X573"/>
  <c r="X623" s="1"/>
  <c r="W573"/>
  <c r="W623" s="1"/>
  <c r="V573"/>
  <c r="V623" s="1"/>
  <c r="Y623" s="1"/>
  <c r="U573"/>
  <c r="U623" s="1"/>
  <c r="T573"/>
  <c r="T623" s="1"/>
  <c r="S573"/>
  <c r="S623" s="1"/>
  <c r="R573"/>
  <c r="R623" s="1"/>
  <c r="Q573"/>
  <c r="Q623" s="1"/>
  <c r="P573"/>
  <c r="P623" s="1"/>
  <c r="O573"/>
  <c r="O623" s="1"/>
  <c r="M573"/>
  <c r="M623" s="1"/>
  <c r="L573"/>
  <c r="L623" s="1"/>
  <c r="K573"/>
  <c r="K623" s="1"/>
  <c r="J573"/>
  <c r="J623" s="1"/>
  <c r="I573"/>
  <c r="I623" s="1"/>
  <c r="H623" s="1"/>
  <c r="G573"/>
  <c r="G623" s="1"/>
  <c r="F573"/>
  <c r="F623" s="1"/>
  <c r="E573"/>
  <c r="E623" s="1"/>
  <c r="N623" s="1"/>
  <c r="AH572"/>
  <c r="AH622" s="1"/>
  <c r="AG572"/>
  <c r="AG622" s="1"/>
  <c r="AF572"/>
  <c r="AF622" s="1"/>
  <c r="AE572"/>
  <c r="AE622" s="1"/>
  <c r="AD572"/>
  <c r="AD622" s="1"/>
  <c r="AC572"/>
  <c r="AC622" s="1"/>
  <c r="AA572"/>
  <c r="AA622" s="1"/>
  <c r="Z572"/>
  <c r="Z622" s="1"/>
  <c r="AB622" s="1"/>
  <c r="X572"/>
  <c r="X622" s="1"/>
  <c r="W572"/>
  <c r="W622" s="1"/>
  <c r="V572"/>
  <c r="V622" s="1"/>
  <c r="Y622" s="1"/>
  <c r="U572"/>
  <c r="U622" s="1"/>
  <c r="T572"/>
  <c r="T622" s="1"/>
  <c r="S572"/>
  <c r="S622" s="1"/>
  <c r="R572"/>
  <c r="R622" s="1"/>
  <c r="Q572"/>
  <c r="Q622" s="1"/>
  <c r="P572"/>
  <c r="P622" s="1"/>
  <c r="O572"/>
  <c r="O622" s="1"/>
  <c r="AI622" s="1"/>
  <c r="M572"/>
  <c r="M622" s="1"/>
  <c r="L572"/>
  <c r="L622" s="1"/>
  <c r="K572"/>
  <c r="K622" s="1"/>
  <c r="J572"/>
  <c r="J622" s="1"/>
  <c r="I572"/>
  <c r="I622" s="1"/>
  <c r="H572"/>
  <c r="G572"/>
  <c r="G622" s="1"/>
  <c r="F572"/>
  <c r="F622" s="1"/>
  <c r="E572"/>
  <c r="E622" s="1"/>
  <c r="AH571"/>
  <c r="AH621" s="1"/>
  <c r="AG571"/>
  <c r="AG621" s="1"/>
  <c r="AF571"/>
  <c r="AF621" s="1"/>
  <c r="AE571"/>
  <c r="AE621" s="1"/>
  <c r="AD571"/>
  <c r="AD621" s="1"/>
  <c r="AC571"/>
  <c r="AC621" s="1"/>
  <c r="AA571"/>
  <c r="AA621" s="1"/>
  <c r="Z571"/>
  <c r="Z621" s="1"/>
  <c r="X571"/>
  <c r="X621" s="1"/>
  <c r="W571"/>
  <c r="W621" s="1"/>
  <c r="V571"/>
  <c r="V621" s="1"/>
  <c r="Y621" s="1"/>
  <c r="U571"/>
  <c r="U621" s="1"/>
  <c r="T571"/>
  <c r="T621" s="1"/>
  <c r="S571"/>
  <c r="S621" s="1"/>
  <c r="R571"/>
  <c r="R621" s="1"/>
  <c r="Q571"/>
  <c r="Q621" s="1"/>
  <c r="P571"/>
  <c r="P621" s="1"/>
  <c r="O571"/>
  <c r="O621" s="1"/>
  <c r="M571"/>
  <c r="M621" s="1"/>
  <c r="L571"/>
  <c r="L621" s="1"/>
  <c r="K571"/>
  <c r="K621" s="1"/>
  <c r="J571"/>
  <c r="J621" s="1"/>
  <c r="I571"/>
  <c r="I621" s="1"/>
  <c r="H621" s="1"/>
  <c r="G571"/>
  <c r="G621" s="1"/>
  <c r="F571"/>
  <c r="F621" s="1"/>
  <c r="E571"/>
  <c r="E621" s="1"/>
  <c r="N621" s="1"/>
  <c r="AB550"/>
  <c r="Y550"/>
  <c r="AI550" s="1"/>
  <c r="N550"/>
  <c r="H550"/>
  <c r="AB549"/>
  <c r="Y549"/>
  <c r="AI549" s="1"/>
  <c r="N549"/>
  <c r="H549"/>
  <c r="AB548"/>
  <c r="Y548"/>
  <c r="AI548" s="1"/>
  <c r="N548"/>
  <c r="H548"/>
  <c r="AB547"/>
  <c r="Y547"/>
  <c r="AI547" s="1"/>
  <c r="N547"/>
  <c r="H547"/>
  <c r="AB546"/>
  <c r="Y546"/>
  <c r="AI546" s="1"/>
  <c r="N546"/>
  <c r="H546"/>
  <c r="AB545"/>
  <c r="Y545"/>
  <c r="AI545" s="1"/>
  <c r="N545"/>
  <c r="H545"/>
  <c r="AB544"/>
  <c r="Y544"/>
  <c r="AI544" s="1"/>
  <c r="N544"/>
  <c r="H544"/>
  <c r="AB543"/>
  <c r="Y543"/>
  <c r="AI543" s="1"/>
  <c r="N543"/>
  <c r="H543"/>
  <c r="AB542"/>
  <c r="Y542"/>
  <c r="AI542" s="1"/>
  <c r="N542"/>
  <c r="H542"/>
  <c r="AB541"/>
  <c r="Y541"/>
  <c r="AI541" s="1"/>
  <c r="N541"/>
  <c r="H541"/>
  <c r="AB540"/>
  <c r="Y540"/>
  <c r="AI540" s="1"/>
  <c r="N540"/>
  <c r="H540"/>
  <c r="AB539"/>
  <c r="Y539"/>
  <c r="AI539" s="1"/>
  <c r="N539"/>
  <c r="H539"/>
  <c r="AB537"/>
  <c r="Y537"/>
  <c r="AI537" s="1"/>
  <c r="N537"/>
  <c r="H537"/>
  <c r="AB536"/>
  <c r="Y536"/>
  <c r="AI536" s="1"/>
  <c r="N536"/>
  <c r="H536"/>
  <c r="AB535"/>
  <c r="Y535"/>
  <c r="AI535" s="1"/>
  <c r="N535"/>
  <c r="H535"/>
  <c r="AB534"/>
  <c r="Y534"/>
  <c r="AI534" s="1"/>
  <c r="N534"/>
  <c r="H534"/>
  <c r="AB533"/>
  <c r="Y533"/>
  <c r="AI533" s="1"/>
  <c r="N533"/>
  <c r="H533"/>
  <c r="AB532"/>
  <c r="Y532"/>
  <c r="AI532" s="1"/>
  <c r="N532"/>
  <c r="H532"/>
  <c r="AB531"/>
  <c r="Y531"/>
  <c r="AI531" s="1"/>
  <c r="N531"/>
  <c r="H531"/>
  <c r="AB530"/>
  <c r="Y530"/>
  <c r="AI530" s="1"/>
  <c r="N530"/>
  <c r="H530"/>
  <c r="AB529"/>
  <c r="Y529"/>
  <c r="AI529" s="1"/>
  <c r="N529"/>
  <c r="H529"/>
  <c r="AB528"/>
  <c r="Y528"/>
  <c r="AI528" s="1"/>
  <c r="N528"/>
  <c r="H528"/>
  <c r="AB527"/>
  <c r="Y527"/>
  <c r="AI527" s="1"/>
  <c r="N527"/>
  <c r="H527"/>
  <c r="AB526"/>
  <c r="Y526"/>
  <c r="AI526" s="1"/>
  <c r="N526"/>
  <c r="H526"/>
  <c r="AB525"/>
  <c r="Y525"/>
  <c r="AI525" s="1"/>
  <c r="N525"/>
  <c r="H525"/>
  <c r="AB524"/>
  <c r="Y524"/>
  <c r="AI524" s="1"/>
  <c r="N524"/>
  <c r="H524"/>
  <c r="AB523"/>
  <c r="Y523"/>
  <c r="AI523" s="1"/>
  <c r="N523"/>
  <c r="H523"/>
  <c r="AB522"/>
  <c r="Y522"/>
  <c r="AI522" s="1"/>
  <c r="N522"/>
  <c r="H522"/>
  <c r="AB521"/>
  <c r="Y521"/>
  <c r="AI521" s="1"/>
  <c r="N521"/>
  <c r="H521"/>
  <c r="AB520"/>
  <c r="Y520"/>
  <c r="AI520" s="1"/>
  <c r="N520"/>
  <c r="H520"/>
  <c r="AB519"/>
  <c r="Y519"/>
  <c r="AI519" s="1"/>
  <c r="N519"/>
  <c r="H519"/>
  <c r="AB518"/>
  <c r="Y518"/>
  <c r="AI518" s="1"/>
  <c r="N518"/>
  <c r="H518"/>
  <c r="AB517"/>
  <c r="Y517"/>
  <c r="AI517" s="1"/>
  <c r="N517"/>
  <c r="H517"/>
  <c r="AB516"/>
  <c r="Y516"/>
  <c r="AI516" s="1"/>
  <c r="N516"/>
  <c r="H516"/>
  <c r="AB515"/>
  <c r="Y515"/>
  <c r="AI515" s="1"/>
  <c r="N515"/>
  <c r="H515"/>
  <c r="AB514"/>
  <c r="Y514"/>
  <c r="AI514" s="1"/>
  <c r="N514"/>
  <c r="H514"/>
  <c r="AB513"/>
  <c r="Y513"/>
  <c r="AI513" s="1"/>
  <c r="N513"/>
  <c r="H513"/>
  <c r="AB512"/>
  <c r="Y512"/>
  <c r="AI512" s="1"/>
  <c r="N512"/>
  <c r="H512"/>
  <c r="AB511"/>
  <c r="Y511"/>
  <c r="AI511" s="1"/>
  <c r="N511"/>
  <c r="H511"/>
  <c r="AB510"/>
  <c r="Y510"/>
  <c r="AI510" s="1"/>
  <c r="N510"/>
  <c r="H510"/>
  <c r="AB509"/>
  <c r="Y509"/>
  <c r="AI509" s="1"/>
  <c r="N509"/>
  <c r="H509"/>
  <c r="AB508"/>
  <c r="Y508"/>
  <c r="AI508" s="1"/>
  <c r="N508"/>
  <c r="H508"/>
  <c r="AH506"/>
  <c r="AH556" s="1"/>
  <c r="AG506"/>
  <c r="AG556" s="1"/>
  <c r="AF506"/>
  <c r="AF556" s="1"/>
  <c r="AE506"/>
  <c r="AE556" s="1"/>
  <c r="AD506"/>
  <c r="AD556" s="1"/>
  <c r="AC506"/>
  <c r="AC556" s="1"/>
  <c r="AA506"/>
  <c r="AA556" s="1"/>
  <c r="Z506"/>
  <c r="Z556" s="1"/>
  <c r="AB556" s="1"/>
  <c r="X506"/>
  <c r="X556" s="1"/>
  <c r="W506"/>
  <c r="W556" s="1"/>
  <c r="V506"/>
  <c r="V556" s="1"/>
  <c r="Y556" s="1"/>
  <c r="U506"/>
  <c r="U556" s="1"/>
  <c r="T506"/>
  <c r="T556" s="1"/>
  <c r="S506"/>
  <c r="S556" s="1"/>
  <c r="R506"/>
  <c r="R556" s="1"/>
  <c r="Q506"/>
  <c r="Q556" s="1"/>
  <c r="P506"/>
  <c r="P556" s="1"/>
  <c r="O506"/>
  <c r="O556" s="1"/>
  <c r="AI556" s="1"/>
  <c r="M506"/>
  <c r="M556" s="1"/>
  <c r="L506"/>
  <c r="L556" s="1"/>
  <c r="K506"/>
  <c r="K556" s="1"/>
  <c r="J506"/>
  <c r="J556" s="1"/>
  <c r="I506"/>
  <c r="I556" s="1"/>
  <c r="H506"/>
  <c r="G506"/>
  <c r="G556" s="1"/>
  <c r="F506"/>
  <c r="F556" s="1"/>
  <c r="E506"/>
  <c r="E556" s="1"/>
  <c r="AH505"/>
  <c r="AH555" s="1"/>
  <c r="AG505"/>
  <c r="AG555" s="1"/>
  <c r="AF505"/>
  <c r="AF555" s="1"/>
  <c r="AE505"/>
  <c r="AE555" s="1"/>
  <c r="AD505"/>
  <c r="AD555" s="1"/>
  <c r="AC505"/>
  <c r="AC555" s="1"/>
  <c r="AA505"/>
  <c r="AA555" s="1"/>
  <c r="Z505"/>
  <c r="Z555" s="1"/>
  <c r="X505"/>
  <c r="X555" s="1"/>
  <c r="W505"/>
  <c r="W555" s="1"/>
  <c r="V505"/>
  <c r="V555" s="1"/>
  <c r="Y555" s="1"/>
  <c r="U505"/>
  <c r="U555" s="1"/>
  <c r="T505"/>
  <c r="T555" s="1"/>
  <c r="S505"/>
  <c r="S555" s="1"/>
  <c r="R505"/>
  <c r="R555" s="1"/>
  <c r="Q505"/>
  <c r="Q555" s="1"/>
  <c r="P505"/>
  <c r="P555" s="1"/>
  <c r="O505"/>
  <c r="O555" s="1"/>
  <c r="M505"/>
  <c r="M555" s="1"/>
  <c r="L505"/>
  <c r="L555" s="1"/>
  <c r="K505"/>
  <c r="K555" s="1"/>
  <c r="J505"/>
  <c r="J555" s="1"/>
  <c r="I505"/>
  <c r="I555" s="1"/>
  <c r="H555" s="1"/>
  <c r="G505"/>
  <c r="G555" s="1"/>
  <c r="F505"/>
  <c r="F555" s="1"/>
  <c r="E505"/>
  <c r="E555" s="1"/>
  <c r="N555" s="1"/>
  <c r="AH504"/>
  <c r="AH554" s="1"/>
  <c r="AG504"/>
  <c r="AG554" s="1"/>
  <c r="AF504"/>
  <c r="AF554" s="1"/>
  <c r="AE504"/>
  <c r="AE554" s="1"/>
  <c r="AD504"/>
  <c r="AD554" s="1"/>
  <c r="AC504"/>
  <c r="AC554" s="1"/>
  <c r="AA504"/>
  <c r="AA554" s="1"/>
  <c r="Z504"/>
  <c r="Z554" s="1"/>
  <c r="AB554" s="1"/>
  <c r="X504"/>
  <c r="X554" s="1"/>
  <c r="W504"/>
  <c r="W554" s="1"/>
  <c r="V504"/>
  <c r="V554" s="1"/>
  <c r="Y554" s="1"/>
  <c r="U504"/>
  <c r="U554" s="1"/>
  <c r="T504"/>
  <c r="T554" s="1"/>
  <c r="S504"/>
  <c r="S554" s="1"/>
  <c r="R504"/>
  <c r="R554" s="1"/>
  <c r="Q504"/>
  <c r="Q554" s="1"/>
  <c r="P504"/>
  <c r="P554" s="1"/>
  <c r="O504"/>
  <c r="O554" s="1"/>
  <c r="AI554" s="1"/>
  <c r="M504"/>
  <c r="M554" s="1"/>
  <c r="L504"/>
  <c r="L554" s="1"/>
  <c r="K504"/>
  <c r="K554" s="1"/>
  <c r="J504"/>
  <c r="J554" s="1"/>
  <c r="I504"/>
  <c r="I554" s="1"/>
  <c r="H504"/>
  <c r="G504"/>
  <c r="G554" s="1"/>
  <c r="F504"/>
  <c r="F554" s="1"/>
  <c r="E504"/>
  <c r="E554" s="1"/>
  <c r="AH503"/>
  <c r="AH553" s="1"/>
  <c r="AG503"/>
  <c r="AG553" s="1"/>
  <c r="AF503"/>
  <c r="AF553" s="1"/>
  <c r="AE503"/>
  <c r="AE553" s="1"/>
  <c r="AD503"/>
  <c r="AD553" s="1"/>
  <c r="AC503"/>
  <c r="AC553" s="1"/>
  <c r="AA503"/>
  <c r="AA553" s="1"/>
  <c r="Z503"/>
  <c r="Z553" s="1"/>
  <c r="X503"/>
  <c r="X553" s="1"/>
  <c r="W503"/>
  <c r="W553" s="1"/>
  <c r="V503"/>
  <c r="V553" s="1"/>
  <c r="Y553" s="1"/>
  <c r="U503"/>
  <c r="U553" s="1"/>
  <c r="T503"/>
  <c r="T553" s="1"/>
  <c r="S503"/>
  <c r="S553" s="1"/>
  <c r="R503"/>
  <c r="R553" s="1"/>
  <c r="Q503"/>
  <c r="Q553" s="1"/>
  <c r="P503"/>
  <c r="P553" s="1"/>
  <c r="O503"/>
  <c r="O553" s="1"/>
  <c r="M503"/>
  <c r="M553" s="1"/>
  <c r="L503"/>
  <c r="L553" s="1"/>
  <c r="K503"/>
  <c r="K553" s="1"/>
  <c r="J503"/>
  <c r="J553" s="1"/>
  <c r="I503"/>
  <c r="I553" s="1"/>
  <c r="H553" s="1"/>
  <c r="G503"/>
  <c r="G553" s="1"/>
  <c r="F503"/>
  <c r="F553" s="1"/>
  <c r="E503"/>
  <c r="E553" s="1"/>
  <c r="N553" s="1"/>
  <c r="AH502"/>
  <c r="AH552" s="1"/>
  <c r="AG502"/>
  <c r="AG552" s="1"/>
  <c r="AF502"/>
  <c r="AF552" s="1"/>
  <c r="AE502"/>
  <c r="AE552" s="1"/>
  <c r="AD502"/>
  <c r="AD552" s="1"/>
  <c r="AC502"/>
  <c r="AC552" s="1"/>
  <c r="AA502"/>
  <c r="AA552" s="1"/>
  <c r="Z502"/>
  <c r="Z552" s="1"/>
  <c r="AB552" s="1"/>
  <c r="X502"/>
  <c r="X552" s="1"/>
  <c r="W502"/>
  <c r="W552" s="1"/>
  <c r="V502"/>
  <c r="V552" s="1"/>
  <c r="Y552" s="1"/>
  <c r="U502"/>
  <c r="U552" s="1"/>
  <c r="T502"/>
  <c r="T552" s="1"/>
  <c r="S502"/>
  <c r="S552" s="1"/>
  <c r="R502"/>
  <c r="R552" s="1"/>
  <c r="Q502"/>
  <c r="Q552" s="1"/>
  <c r="P502"/>
  <c r="P552" s="1"/>
  <c r="O502"/>
  <c r="O552" s="1"/>
  <c r="AI552" s="1"/>
  <c r="M502"/>
  <c r="M552" s="1"/>
  <c r="L502"/>
  <c r="L552" s="1"/>
  <c r="K502"/>
  <c r="K552" s="1"/>
  <c r="J502"/>
  <c r="J552" s="1"/>
  <c r="I502"/>
  <c r="I552" s="1"/>
  <c r="H502"/>
  <c r="G502"/>
  <c r="G552" s="1"/>
  <c r="F502"/>
  <c r="F552" s="1"/>
  <c r="E502"/>
  <c r="E552" s="1"/>
  <c r="AH501"/>
  <c r="AH551" s="1"/>
  <c r="AG501"/>
  <c r="AG551" s="1"/>
  <c r="AF501"/>
  <c r="AF551" s="1"/>
  <c r="AE501"/>
  <c r="AE551" s="1"/>
  <c r="AD501"/>
  <c r="AD551" s="1"/>
  <c r="AC501"/>
  <c r="AC551" s="1"/>
  <c r="AA501"/>
  <c r="AA551" s="1"/>
  <c r="Z501"/>
  <c r="Z551" s="1"/>
  <c r="X501"/>
  <c r="X551" s="1"/>
  <c r="W501"/>
  <c r="W551" s="1"/>
  <c r="V501"/>
  <c r="V551" s="1"/>
  <c r="Y551" s="1"/>
  <c r="U501"/>
  <c r="U551" s="1"/>
  <c r="T501"/>
  <c r="T551" s="1"/>
  <c r="S501"/>
  <c r="S551" s="1"/>
  <c r="R501"/>
  <c r="R551" s="1"/>
  <c r="Q501"/>
  <c r="Q551" s="1"/>
  <c r="P501"/>
  <c r="P551" s="1"/>
  <c r="O501"/>
  <c r="O551" s="1"/>
  <c r="M501"/>
  <c r="M551" s="1"/>
  <c r="L501"/>
  <c r="L551" s="1"/>
  <c r="K501"/>
  <c r="K551" s="1"/>
  <c r="J501"/>
  <c r="J551" s="1"/>
  <c r="I501"/>
  <c r="I551" s="1"/>
  <c r="H551" s="1"/>
  <c r="G501"/>
  <c r="G551" s="1"/>
  <c r="F501"/>
  <c r="F551" s="1"/>
  <c r="E501"/>
  <c r="E551" s="1"/>
  <c r="N551" s="1"/>
  <c r="AB480"/>
  <c r="Y480"/>
  <c r="AI480" s="1"/>
  <c r="AJ480" s="1"/>
  <c r="N480"/>
  <c r="H480"/>
  <c r="AB479"/>
  <c r="Y479"/>
  <c r="N479"/>
  <c r="H479"/>
  <c r="AB478"/>
  <c r="Y478"/>
  <c r="AI478" s="1"/>
  <c r="AJ478" s="1"/>
  <c r="N478"/>
  <c r="H478"/>
  <c r="AB477"/>
  <c r="Y477"/>
  <c r="N477"/>
  <c r="H477"/>
  <c r="AB476"/>
  <c r="Y476"/>
  <c r="AI476" s="1"/>
  <c r="AJ476" s="1"/>
  <c r="N476"/>
  <c r="H476"/>
  <c r="AB475"/>
  <c r="Y475"/>
  <c r="N475"/>
  <c r="H475"/>
  <c r="AB474"/>
  <c r="Y474"/>
  <c r="AI474" s="1"/>
  <c r="AJ474" s="1"/>
  <c r="N474"/>
  <c r="H474"/>
  <c r="AB473"/>
  <c r="Y473"/>
  <c r="N473"/>
  <c r="H473"/>
  <c r="AB472"/>
  <c r="Y472"/>
  <c r="AI472" s="1"/>
  <c r="AJ472" s="1"/>
  <c r="N472"/>
  <c r="H472"/>
  <c r="AB471"/>
  <c r="Y471"/>
  <c r="N471"/>
  <c r="H471"/>
  <c r="AB470"/>
  <c r="Y470"/>
  <c r="AI470" s="1"/>
  <c r="AJ470" s="1"/>
  <c r="N470"/>
  <c r="H470"/>
  <c r="AB469"/>
  <c r="Y469"/>
  <c r="AI469" s="1"/>
  <c r="N469"/>
  <c r="H469"/>
  <c r="AB467"/>
  <c r="Y467"/>
  <c r="AI467" s="1"/>
  <c r="N467"/>
  <c r="H467"/>
  <c r="AB466"/>
  <c r="Y466"/>
  <c r="AI466" s="1"/>
  <c r="N466"/>
  <c r="H466"/>
  <c r="AB465"/>
  <c r="Y465"/>
  <c r="AI465" s="1"/>
  <c r="N465"/>
  <c r="H465"/>
  <c r="AB464"/>
  <c r="Y464"/>
  <c r="AI464" s="1"/>
  <c r="N464"/>
  <c r="H464"/>
  <c r="AB463"/>
  <c r="Y463"/>
  <c r="AI463" s="1"/>
  <c r="N463"/>
  <c r="H463"/>
  <c r="AB462"/>
  <c r="Y462"/>
  <c r="AI462" s="1"/>
  <c r="N462"/>
  <c r="H462"/>
  <c r="AB461"/>
  <c r="Y461"/>
  <c r="AI461" s="1"/>
  <c r="N461"/>
  <c r="H461"/>
  <c r="AB460"/>
  <c r="Y460"/>
  <c r="AI460" s="1"/>
  <c r="N460"/>
  <c r="H460"/>
  <c r="AB459"/>
  <c r="Y459"/>
  <c r="AI459" s="1"/>
  <c r="N459"/>
  <c r="H459"/>
  <c r="AB458"/>
  <c r="Y458"/>
  <c r="AI458" s="1"/>
  <c r="N458"/>
  <c r="H458"/>
  <c r="AB457"/>
  <c r="Y457"/>
  <c r="AI457" s="1"/>
  <c r="N457"/>
  <c r="H457"/>
  <c r="AB456"/>
  <c r="Y456"/>
  <c r="AI456" s="1"/>
  <c r="N456"/>
  <c r="H456"/>
  <c r="AB455"/>
  <c r="Y455"/>
  <c r="AI455" s="1"/>
  <c r="N455"/>
  <c r="H455"/>
  <c r="AB454"/>
  <c r="Y454"/>
  <c r="AI454" s="1"/>
  <c r="N454"/>
  <c r="H454"/>
  <c r="AB453"/>
  <c r="Y453"/>
  <c r="AI453" s="1"/>
  <c r="N453"/>
  <c r="H453"/>
  <c r="AB452"/>
  <c r="Y452"/>
  <c r="AI452" s="1"/>
  <c r="N452"/>
  <c r="H452"/>
  <c r="AB451"/>
  <c r="Y451"/>
  <c r="AI451" s="1"/>
  <c r="N451"/>
  <c r="H451"/>
  <c r="AB450"/>
  <c r="Y450"/>
  <c r="AI450" s="1"/>
  <c r="N450"/>
  <c r="H450"/>
  <c r="AB449"/>
  <c r="Y449"/>
  <c r="AI449" s="1"/>
  <c r="N449"/>
  <c r="H449"/>
  <c r="AB448"/>
  <c r="Y448"/>
  <c r="AI448" s="1"/>
  <c r="N448"/>
  <c r="H448"/>
  <c r="AB447"/>
  <c r="Y447"/>
  <c r="AI447" s="1"/>
  <c r="N447"/>
  <c r="H447"/>
  <c r="AB446"/>
  <c r="Y446"/>
  <c r="AI446" s="1"/>
  <c r="N446"/>
  <c r="H446"/>
  <c r="AB445"/>
  <c r="Y445"/>
  <c r="AI445" s="1"/>
  <c r="N445"/>
  <c r="H445"/>
  <c r="AB444"/>
  <c r="Y444"/>
  <c r="AI444" s="1"/>
  <c r="N444"/>
  <c r="H444"/>
  <c r="AB443"/>
  <c r="Y443"/>
  <c r="AI443" s="1"/>
  <c r="N443"/>
  <c r="H443"/>
  <c r="AB442"/>
  <c r="Y442"/>
  <c r="AI442" s="1"/>
  <c r="N442"/>
  <c r="H442"/>
  <c r="AB441"/>
  <c r="Y441"/>
  <c r="AI441" s="1"/>
  <c r="N441"/>
  <c r="H441"/>
  <c r="AB440"/>
  <c r="Y440"/>
  <c r="AI440" s="1"/>
  <c r="N440"/>
  <c r="H440"/>
  <c r="AB439"/>
  <c r="Y439"/>
  <c r="AI439" s="1"/>
  <c r="N439"/>
  <c r="H439"/>
  <c r="AB438"/>
  <c r="Y438"/>
  <c r="AI438" s="1"/>
  <c r="N438"/>
  <c r="H438"/>
  <c r="AH436"/>
  <c r="AH486" s="1"/>
  <c r="AG436"/>
  <c r="AG486" s="1"/>
  <c r="AF436"/>
  <c r="AF486" s="1"/>
  <c r="AE436"/>
  <c r="AE486" s="1"/>
  <c r="AD436"/>
  <c r="AD486" s="1"/>
  <c r="AC436"/>
  <c r="AC486" s="1"/>
  <c r="AA436"/>
  <c r="AA486" s="1"/>
  <c r="Z436"/>
  <c r="Z486" s="1"/>
  <c r="X436"/>
  <c r="X486" s="1"/>
  <c r="W436"/>
  <c r="W486" s="1"/>
  <c r="V436"/>
  <c r="V486" s="1"/>
  <c r="Y486" s="1"/>
  <c r="U436"/>
  <c r="U486" s="1"/>
  <c r="T436"/>
  <c r="T486" s="1"/>
  <c r="S436"/>
  <c r="S486" s="1"/>
  <c r="R436"/>
  <c r="R486" s="1"/>
  <c r="Q436"/>
  <c r="Q486" s="1"/>
  <c r="P436"/>
  <c r="P486" s="1"/>
  <c r="O436"/>
  <c r="O486" s="1"/>
  <c r="M436"/>
  <c r="M486" s="1"/>
  <c r="L436"/>
  <c r="L486" s="1"/>
  <c r="K436"/>
  <c r="K486" s="1"/>
  <c r="J436"/>
  <c r="J486" s="1"/>
  <c r="I436"/>
  <c r="I486" s="1"/>
  <c r="H486" s="1"/>
  <c r="G436"/>
  <c r="G486" s="1"/>
  <c r="F436"/>
  <c r="F486" s="1"/>
  <c r="E436"/>
  <c r="E486" s="1"/>
  <c r="AH435"/>
  <c r="AH485" s="1"/>
  <c r="AG435"/>
  <c r="AG485" s="1"/>
  <c r="AF435"/>
  <c r="AF485" s="1"/>
  <c r="AE435"/>
  <c r="AE485" s="1"/>
  <c r="AD435"/>
  <c r="AD485" s="1"/>
  <c r="AC435"/>
  <c r="AC485" s="1"/>
  <c r="AA435"/>
  <c r="AA485" s="1"/>
  <c r="Z435"/>
  <c r="Z485" s="1"/>
  <c r="Y435"/>
  <c r="X435"/>
  <c r="X485" s="1"/>
  <c r="W435"/>
  <c r="W485" s="1"/>
  <c r="V435"/>
  <c r="V485" s="1"/>
  <c r="Y485" s="1"/>
  <c r="U435"/>
  <c r="U485" s="1"/>
  <c r="T435"/>
  <c r="T485" s="1"/>
  <c r="S435"/>
  <c r="S485" s="1"/>
  <c r="R435"/>
  <c r="R485" s="1"/>
  <c r="Q435"/>
  <c r="Q485" s="1"/>
  <c r="P435"/>
  <c r="P485" s="1"/>
  <c r="O435"/>
  <c r="O485" s="1"/>
  <c r="M435"/>
  <c r="M485" s="1"/>
  <c r="L435"/>
  <c r="L485" s="1"/>
  <c r="K435"/>
  <c r="K485" s="1"/>
  <c r="J435"/>
  <c r="J485" s="1"/>
  <c r="I435"/>
  <c r="I485" s="1"/>
  <c r="G435"/>
  <c r="G485" s="1"/>
  <c r="F435"/>
  <c r="F485" s="1"/>
  <c r="E435"/>
  <c r="E485" s="1"/>
  <c r="N485" s="1"/>
  <c r="AH434"/>
  <c r="AH484" s="1"/>
  <c r="AG434"/>
  <c r="AG484" s="1"/>
  <c r="AF434"/>
  <c r="AF484" s="1"/>
  <c r="AE434"/>
  <c r="AE484" s="1"/>
  <c r="AD434"/>
  <c r="AD484" s="1"/>
  <c r="AC434"/>
  <c r="AC484" s="1"/>
  <c r="AA434"/>
  <c r="AA484" s="1"/>
  <c r="Z434"/>
  <c r="Z484" s="1"/>
  <c r="X434"/>
  <c r="X484" s="1"/>
  <c r="W434"/>
  <c r="W484" s="1"/>
  <c r="V434"/>
  <c r="V484" s="1"/>
  <c r="Y484" s="1"/>
  <c r="U434"/>
  <c r="U484" s="1"/>
  <c r="T434"/>
  <c r="T484" s="1"/>
  <c r="S434"/>
  <c r="S484" s="1"/>
  <c r="R434"/>
  <c r="R484" s="1"/>
  <c r="Q434"/>
  <c r="Q484" s="1"/>
  <c r="P434"/>
  <c r="P484" s="1"/>
  <c r="O434"/>
  <c r="O484" s="1"/>
  <c r="M434"/>
  <c r="M484" s="1"/>
  <c r="L434"/>
  <c r="L484" s="1"/>
  <c r="K434"/>
  <c r="K484" s="1"/>
  <c r="J434"/>
  <c r="J484" s="1"/>
  <c r="I434"/>
  <c r="I484" s="1"/>
  <c r="H484" s="1"/>
  <c r="G434"/>
  <c r="G484" s="1"/>
  <c r="F434"/>
  <c r="F484" s="1"/>
  <c r="E434"/>
  <c r="E484" s="1"/>
  <c r="AH433"/>
  <c r="AH483" s="1"/>
  <c r="AG433"/>
  <c r="AG483" s="1"/>
  <c r="AF433"/>
  <c r="AF483" s="1"/>
  <c r="AE433"/>
  <c r="AE483" s="1"/>
  <c r="AD433"/>
  <c r="AD483" s="1"/>
  <c r="AC433"/>
  <c r="AC483" s="1"/>
  <c r="AA433"/>
  <c r="AA483" s="1"/>
  <c r="Z433"/>
  <c r="Z483" s="1"/>
  <c r="Y433"/>
  <c r="X433"/>
  <c r="X483" s="1"/>
  <c r="W433"/>
  <c r="W483" s="1"/>
  <c r="V433"/>
  <c r="V483" s="1"/>
  <c r="Y483" s="1"/>
  <c r="U433"/>
  <c r="U483" s="1"/>
  <c r="T433"/>
  <c r="T483" s="1"/>
  <c r="S433"/>
  <c r="S483" s="1"/>
  <c r="R433"/>
  <c r="R483" s="1"/>
  <c r="Q433"/>
  <c r="Q483" s="1"/>
  <c r="P433"/>
  <c r="P483" s="1"/>
  <c r="O433"/>
  <c r="O483" s="1"/>
  <c r="M433"/>
  <c r="M483" s="1"/>
  <c r="L433"/>
  <c r="L483" s="1"/>
  <c r="K433"/>
  <c r="K483" s="1"/>
  <c r="J433"/>
  <c r="J483" s="1"/>
  <c r="I433"/>
  <c r="I483" s="1"/>
  <c r="G433"/>
  <c r="G483" s="1"/>
  <c r="F433"/>
  <c r="F483" s="1"/>
  <c r="E433"/>
  <c r="E483" s="1"/>
  <c r="N483" s="1"/>
  <c r="AH432"/>
  <c r="AH482" s="1"/>
  <c r="AG432"/>
  <c r="AG482" s="1"/>
  <c r="AF432"/>
  <c r="AF482" s="1"/>
  <c r="AE432"/>
  <c r="AE482" s="1"/>
  <c r="AD432"/>
  <c r="AD482" s="1"/>
  <c r="AC432"/>
  <c r="AC482" s="1"/>
  <c r="AA432"/>
  <c r="AA482" s="1"/>
  <c r="Z432"/>
  <c r="Z482" s="1"/>
  <c r="X432"/>
  <c r="X482" s="1"/>
  <c r="W432"/>
  <c r="W482" s="1"/>
  <c r="V432"/>
  <c r="V482" s="1"/>
  <c r="Y482" s="1"/>
  <c r="U432"/>
  <c r="U482" s="1"/>
  <c r="T432"/>
  <c r="T482" s="1"/>
  <c r="S432"/>
  <c r="S482" s="1"/>
  <c r="R432"/>
  <c r="R482" s="1"/>
  <c r="Q432"/>
  <c r="Q482" s="1"/>
  <c r="P432"/>
  <c r="P482" s="1"/>
  <c r="O432"/>
  <c r="O482" s="1"/>
  <c r="M432"/>
  <c r="M482" s="1"/>
  <c r="L432"/>
  <c r="L482" s="1"/>
  <c r="K432"/>
  <c r="K482" s="1"/>
  <c r="J432"/>
  <c r="J482" s="1"/>
  <c r="I432"/>
  <c r="I482" s="1"/>
  <c r="H482" s="1"/>
  <c r="G432"/>
  <c r="G482" s="1"/>
  <c r="F432"/>
  <c r="F482" s="1"/>
  <c r="E432"/>
  <c r="E482" s="1"/>
  <c r="AH431"/>
  <c r="AH481" s="1"/>
  <c r="AG431"/>
  <c r="AG481" s="1"/>
  <c r="AF431"/>
  <c r="AF481" s="1"/>
  <c r="AE431"/>
  <c r="AE481" s="1"/>
  <c r="AD431"/>
  <c r="AD481" s="1"/>
  <c r="AC431"/>
  <c r="AC481" s="1"/>
  <c r="AA431"/>
  <c r="AA481" s="1"/>
  <c r="Z431"/>
  <c r="Z481" s="1"/>
  <c r="Y431"/>
  <c r="X431"/>
  <c r="X481" s="1"/>
  <c r="W431"/>
  <c r="W481" s="1"/>
  <c r="V431"/>
  <c r="V481" s="1"/>
  <c r="Y481" s="1"/>
  <c r="U431"/>
  <c r="U481" s="1"/>
  <c r="T431"/>
  <c r="T481" s="1"/>
  <c r="S431"/>
  <c r="S481" s="1"/>
  <c r="R431"/>
  <c r="R481" s="1"/>
  <c r="Q431"/>
  <c r="Q481" s="1"/>
  <c r="P431"/>
  <c r="P481" s="1"/>
  <c r="O431"/>
  <c r="O481" s="1"/>
  <c r="M431"/>
  <c r="M481" s="1"/>
  <c r="L431"/>
  <c r="L481" s="1"/>
  <c r="K431"/>
  <c r="K481" s="1"/>
  <c r="J431"/>
  <c r="J481" s="1"/>
  <c r="I431"/>
  <c r="I481" s="1"/>
  <c r="G431"/>
  <c r="G481" s="1"/>
  <c r="F431"/>
  <c r="F481" s="1"/>
  <c r="E431"/>
  <c r="E481" s="1"/>
  <c r="AB410"/>
  <c r="Y410"/>
  <c r="AI410" s="1"/>
  <c r="N410"/>
  <c r="H410"/>
  <c r="AB409"/>
  <c r="Y409"/>
  <c r="AI409" s="1"/>
  <c r="N409"/>
  <c r="H409"/>
  <c r="AB408"/>
  <c r="Y408"/>
  <c r="AI408" s="1"/>
  <c r="N408"/>
  <c r="H408"/>
  <c r="AB407"/>
  <c r="Y407"/>
  <c r="AI407" s="1"/>
  <c r="N407"/>
  <c r="H407"/>
  <c r="AB406"/>
  <c r="Y406"/>
  <c r="AI406" s="1"/>
  <c r="N406"/>
  <c r="H406"/>
  <c r="AB405"/>
  <c r="Y405"/>
  <c r="AI405" s="1"/>
  <c r="N405"/>
  <c r="H405"/>
  <c r="AB404"/>
  <c r="Y404"/>
  <c r="AI404" s="1"/>
  <c r="N404"/>
  <c r="H404"/>
  <c r="AB403"/>
  <c r="Y403"/>
  <c r="AI403" s="1"/>
  <c r="N403"/>
  <c r="H403"/>
  <c r="AB402"/>
  <c r="Y402"/>
  <c r="AI402" s="1"/>
  <c r="N402"/>
  <c r="H402"/>
  <c r="AB401"/>
  <c r="Y401"/>
  <c r="AI401" s="1"/>
  <c r="N401"/>
  <c r="H401"/>
  <c r="AB400"/>
  <c r="Y400"/>
  <c r="AI400" s="1"/>
  <c r="N400"/>
  <c r="H400"/>
  <c r="AB399"/>
  <c r="Y399"/>
  <c r="AI399" s="1"/>
  <c r="N399"/>
  <c r="H399"/>
  <c r="AB397"/>
  <c r="Y397"/>
  <c r="AI397" s="1"/>
  <c r="N397"/>
  <c r="H397"/>
  <c r="AB396"/>
  <c r="Y396"/>
  <c r="AI396" s="1"/>
  <c r="N396"/>
  <c r="H396"/>
  <c r="AB395"/>
  <c r="Y395"/>
  <c r="AI395" s="1"/>
  <c r="N395"/>
  <c r="H395"/>
  <c r="AB394"/>
  <c r="Y394"/>
  <c r="AI394" s="1"/>
  <c r="N394"/>
  <c r="H394"/>
  <c r="AB393"/>
  <c r="Y393"/>
  <c r="AI393" s="1"/>
  <c r="N393"/>
  <c r="H393"/>
  <c r="AB392"/>
  <c r="Y392"/>
  <c r="AI392" s="1"/>
  <c r="N392"/>
  <c r="H392"/>
  <c r="AB391"/>
  <c r="Y391"/>
  <c r="AI391" s="1"/>
  <c r="N391"/>
  <c r="H391"/>
  <c r="AB390"/>
  <c r="Y390"/>
  <c r="AI390" s="1"/>
  <c r="N390"/>
  <c r="H390"/>
  <c r="AB389"/>
  <c r="Y389"/>
  <c r="AI389" s="1"/>
  <c r="N389"/>
  <c r="H389"/>
  <c r="AB388"/>
  <c r="Y388"/>
  <c r="AI388" s="1"/>
  <c r="N388"/>
  <c r="H388"/>
  <c r="AB387"/>
  <c r="Y387"/>
  <c r="AI387" s="1"/>
  <c r="N387"/>
  <c r="H387"/>
  <c r="AB386"/>
  <c r="Y386"/>
  <c r="AI386" s="1"/>
  <c r="N386"/>
  <c r="H386"/>
  <c r="AB385"/>
  <c r="Y385"/>
  <c r="AI385" s="1"/>
  <c r="N385"/>
  <c r="H385"/>
  <c r="AB384"/>
  <c r="Y384"/>
  <c r="AI384" s="1"/>
  <c r="N384"/>
  <c r="H384"/>
  <c r="AB383"/>
  <c r="Y383"/>
  <c r="AI383" s="1"/>
  <c r="N383"/>
  <c r="H383"/>
  <c r="AB382"/>
  <c r="Y382"/>
  <c r="AI382" s="1"/>
  <c r="N382"/>
  <c r="H382"/>
  <c r="AB381"/>
  <c r="Y381"/>
  <c r="AI381" s="1"/>
  <c r="N381"/>
  <c r="H381"/>
  <c r="AB380"/>
  <c r="Y380"/>
  <c r="AI380" s="1"/>
  <c r="N380"/>
  <c r="H380"/>
  <c r="AB379"/>
  <c r="Y379"/>
  <c r="AI379" s="1"/>
  <c r="N379"/>
  <c r="H379"/>
  <c r="AB378"/>
  <c r="Y378"/>
  <c r="AI378" s="1"/>
  <c r="N378"/>
  <c r="H378"/>
  <c r="AB377"/>
  <c r="Y377"/>
  <c r="AI377" s="1"/>
  <c r="N377"/>
  <c r="H377"/>
  <c r="AB376"/>
  <c r="Y376"/>
  <c r="AI376" s="1"/>
  <c r="N376"/>
  <c r="H376"/>
  <c r="AB375"/>
  <c r="Y375"/>
  <c r="AI375" s="1"/>
  <c r="N375"/>
  <c r="H375"/>
  <c r="AB374"/>
  <c r="Y374"/>
  <c r="AI374" s="1"/>
  <c r="N374"/>
  <c r="H374"/>
  <c r="AB373"/>
  <c r="Y373"/>
  <c r="AI373" s="1"/>
  <c r="N373"/>
  <c r="H373"/>
  <c r="AB372"/>
  <c r="Y372"/>
  <c r="AI372" s="1"/>
  <c r="N372"/>
  <c r="H372"/>
  <c r="AB371"/>
  <c r="Y371"/>
  <c r="AI371" s="1"/>
  <c r="N371"/>
  <c r="H371"/>
  <c r="AB370"/>
  <c r="Y370"/>
  <c r="AI370" s="1"/>
  <c r="N370"/>
  <c r="H370"/>
  <c r="AB369"/>
  <c r="Y369"/>
  <c r="AI369" s="1"/>
  <c r="N369"/>
  <c r="H369"/>
  <c r="AB368"/>
  <c r="Y368"/>
  <c r="AI368" s="1"/>
  <c r="N368"/>
  <c r="H368"/>
  <c r="AH366"/>
  <c r="AH416" s="1"/>
  <c r="AG366"/>
  <c r="AG416" s="1"/>
  <c r="AF366"/>
  <c r="AF416" s="1"/>
  <c r="AE366"/>
  <c r="AE416" s="1"/>
  <c r="AD366"/>
  <c r="AD416" s="1"/>
  <c r="AC366"/>
  <c r="AC416" s="1"/>
  <c r="AA366"/>
  <c r="AA416" s="1"/>
  <c r="Z366"/>
  <c r="Z416" s="1"/>
  <c r="AB416" s="1"/>
  <c r="X366"/>
  <c r="X416" s="1"/>
  <c r="W366"/>
  <c r="W416" s="1"/>
  <c r="V366"/>
  <c r="V416" s="1"/>
  <c r="Y416" s="1"/>
  <c r="U366"/>
  <c r="U416" s="1"/>
  <c r="T366"/>
  <c r="T416" s="1"/>
  <c r="S366"/>
  <c r="S416" s="1"/>
  <c r="R366"/>
  <c r="R416" s="1"/>
  <c r="Q366"/>
  <c r="Q416" s="1"/>
  <c r="P366"/>
  <c r="P416" s="1"/>
  <c r="O366"/>
  <c r="O416" s="1"/>
  <c r="M366"/>
  <c r="M416" s="1"/>
  <c r="L366"/>
  <c r="L416" s="1"/>
  <c r="K366"/>
  <c r="K416" s="1"/>
  <c r="J366"/>
  <c r="J416" s="1"/>
  <c r="I366"/>
  <c r="I416" s="1"/>
  <c r="H416" s="1"/>
  <c r="G366"/>
  <c r="G416" s="1"/>
  <c r="F366"/>
  <c r="F416" s="1"/>
  <c r="E366"/>
  <c r="E416" s="1"/>
  <c r="AH365"/>
  <c r="AH415" s="1"/>
  <c r="AG365"/>
  <c r="AG415" s="1"/>
  <c r="AF365"/>
  <c r="AF415" s="1"/>
  <c r="AE365"/>
  <c r="AE415" s="1"/>
  <c r="AD365"/>
  <c r="AD415" s="1"/>
  <c r="AC365"/>
  <c r="AC415" s="1"/>
  <c r="AA365"/>
  <c r="AA415" s="1"/>
  <c r="Z365"/>
  <c r="Z415" s="1"/>
  <c r="Y365"/>
  <c r="X365"/>
  <c r="X415" s="1"/>
  <c r="W365"/>
  <c r="W415" s="1"/>
  <c r="V365"/>
  <c r="V415" s="1"/>
  <c r="Y415" s="1"/>
  <c r="U365"/>
  <c r="U415" s="1"/>
  <c r="T365"/>
  <c r="T415" s="1"/>
  <c r="S365"/>
  <c r="S415" s="1"/>
  <c r="R365"/>
  <c r="R415" s="1"/>
  <c r="Q365"/>
  <c r="Q415" s="1"/>
  <c r="P365"/>
  <c r="P415" s="1"/>
  <c r="O365"/>
  <c r="O415" s="1"/>
  <c r="M365"/>
  <c r="M415" s="1"/>
  <c r="L365"/>
  <c r="L415" s="1"/>
  <c r="K365"/>
  <c r="K415" s="1"/>
  <c r="J365"/>
  <c r="J415" s="1"/>
  <c r="I365"/>
  <c r="I415" s="1"/>
  <c r="G365"/>
  <c r="G415" s="1"/>
  <c r="F365"/>
  <c r="F415" s="1"/>
  <c r="E365"/>
  <c r="E415" s="1"/>
  <c r="N415" s="1"/>
  <c r="AH364"/>
  <c r="AH414" s="1"/>
  <c r="AG364"/>
  <c r="AG414" s="1"/>
  <c r="AF364"/>
  <c r="AF414" s="1"/>
  <c r="AE364"/>
  <c r="AE414" s="1"/>
  <c r="AD364"/>
  <c r="AD414" s="1"/>
  <c r="AC364"/>
  <c r="AC414" s="1"/>
  <c r="AA364"/>
  <c r="AA414" s="1"/>
  <c r="Z364"/>
  <c r="Z414" s="1"/>
  <c r="AB414" s="1"/>
  <c r="X364"/>
  <c r="X414" s="1"/>
  <c r="W364"/>
  <c r="W414" s="1"/>
  <c r="V364"/>
  <c r="V414" s="1"/>
  <c r="Y414" s="1"/>
  <c r="U364"/>
  <c r="U414" s="1"/>
  <c r="T364"/>
  <c r="T414" s="1"/>
  <c r="S364"/>
  <c r="S414" s="1"/>
  <c r="R364"/>
  <c r="R414" s="1"/>
  <c r="Q364"/>
  <c r="Q414" s="1"/>
  <c r="P364"/>
  <c r="P414" s="1"/>
  <c r="O364"/>
  <c r="O414" s="1"/>
  <c r="M364"/>
  <c r="M414" s="1"/>
  <c r="L364"/>
  <c r="L414" s="1"/>
  <c r="K364"/>
  <c r="K414" s="1"/>
  <c r="J364"/>
  <c r="J414" s="1"/>
  <c r="I364"/>
  <c r="I414" s="1"/>
  <c r="H414" s="1"/>
  <c r="G364"/>
  <c r="G414" s="1"/>
  <c r="F364"/>
  <c r="F414" s="1"/>
  <c r="E364"/>
  <c r="E414" s="1"/>
  <c r="AH363"/>
  <c r="AH413" s="1"/>
  <c r="AG363"/>
  <c r="AG413" s="1"/>
  <c r="AF363"/>
  <c r="AF413" s="1"/>
  <c r="AE363"/>
  <c r="AE413" s="1"/>
  <c r="AD363"/>
  <c r="AD413" s="1"/>
  <c r="AC363"/>
  <c r="AC413" s="1"/>
  <c r="AA363"/>
  <c r="AA413" s="1"/>
  <c r="Z363"/>
  <c r="Z413" s="1"/>
  <c r="Y363"/>
  <c r="X363"/>
  <c r="X413" s="1"/>
  <c r="W363"/>
  <c r="W413" s="1"/>
  <c r="V363"/>
  <c r="V413" s="1"/>
  <c r="Y413" s="1"/>
  <c r="U363"/>
  <c r="U413" s="1"/>
  <c r="T363"/>
  <c r="T413" s="1"/>
  <c r="S363"/>
  <c r="S413" s="1"/>
  <c r="R363"/>
  <c r="R413" s="1"/>
  <c r="Q363"/>
  <c r="Q413" s="1"/>
  <c r="P363"/>
  <c r="P413" s="1"/>
  <c r="O363"/>
  <c r="O413" s="1"/>
  <c r="M363"/>
  <c r="M413" s="1"/>
  <c r="L363"/>
  <c r="L413" s="1"/>
  <c r="K363"/>
  <c r="K413" s="1"/>
  <c r="J363"/>
  <c r="J413" s="1"/>
  <c r="I363"/>
  <c r="I413" s="1"/>
  <c r="G363"/>
  <c r="G413" s="1"/>
  <c r="F363"/>
  <c r="F413" s="1"/>
  <c r="E363"/>
  <c r="E413" s="1"/>
  <c r="N413" s="1"/>
  <c r="AH362"/>
  <c r="AH412" s="1"/>
  <c r="AG362"/>
  <c r="AG412" s="1"/>
  <c r="AF362"/>
  <c r="AF412" s="1"/>
  <c r="AE362"/>
  <c r="AE412" s="1"/>
  <c r="AD362"/>
  <c r="AD412" s="1"/>
  <c r="AC362"/>
  <c r="AC412" s="1"/>
  <c r="AA362"/>
  <c r="AA412" s="1"/>
  <c r="Z362"/>
  <c r="Z412" s="1"/>
  <c r="AB412" s="1"/>
  <c r="X362"/>
  <c r="X412" s="1"/>
  <c r="W362"/>
  <c r="W412" s="1"/>
  <c r="V362"/>
  <c r="V412" s="1"/>
  <c r="Y412" s="1"/>
  <c r="U362"/>
  <c r="U412" s="1"/>
  <c r="T362"/>
  <c r="T412" s="1"/>
  <c r="S362"/>
  <c r="S412" s="1"/>
  <c r="R362"/>
  <c r="R412" s="1"/>
  <c r="Q362"/>
  <c r="Q412" s="1"/>
  <c r="P362"/>
  <c r="P412" s="1"/>
  <c r="O362"/>
  <c r="O412" s="1"/>
  <c r="M362"/>
  <c r="M412" s="1"/>
  <c r="L362"/>
  <c r="L412" s="1"/>
  <c r="K362"/>
  <c r="K412" s="1"/>
  <c r="J362"/>
  <c r="J412" s="1"/>
  <c r="I362"/>
  <c r="I412" s="1"/>
  <c r="H412" s="1"/>
  <c r="G362"/>
  <c r="G412" s="1"/>
  <c r="F362"/>
  <c r="F412" s="1"/>
  <c r="E362"/>
  <c r="E412" s="1"/>
  <c r="AH361"/>
  <c r="AH411" s="1"/>
  <c r="AG361"/>
  <c r="AG411" s="1"/>
  <c r="AF361"/>
  <c r="AF411" s="1"/>
  <c r="AE361"/>
  <c r="AE411" s="1"/>
  <c r="AD361"/>
  <c r="AD411" s="1"/>
  <c r="AC361"/>
  <c r="AC411" s="1"/>
  <c r="AA361"/>
  <c r="AA411" s="1"/>
  <c r="Z361"/>
  <c r="Z411" s="1"/>
  <c r="Y361"/>
  <c r="X361"/>
  <c r="X411" s="1"/>
  <c r="W361"/>
  <c r="W411" s="1"/>
  <c r="V361"/>
  <c r="V411" s="1"/>
  <c r="Y411" s="1"/>
  <c r="U361"/>
  <c r="U411" s="1"/>
  <c r="T361"/>
  <c r="T411" s="1"/>
  <c r="S361"/>
  <c r="S411" s="1"/>
  <c r="R361"/>
  <c r="R411" s="1"/>
  <c r="Q361"/>
  <c r="Q411" s="1"/>
  <c r="P361"/>
  <c r="P411" s="1"/>
  <c r="O361"/>
  <c r="O411" s="1"/>
  <c r="M361"/>
  <c r="M411" s="1"/>
  <c r="L361"/>
  <c r="L411" s="1"/>
  <c r="K361"/>
  <c r="K411" s="1"/>
  <c r="J361"/>
  <c r="J411" s="1"/>
  <c r="I361"/>
  <c r="I411" s="1"/>
  <c r="G361"/>
  <c r="G411" s="1"/>
  <c r="F361"/>
  <c r="F411" s="1"/>
  <c r="E361"/>
  <c r="E411" s="1"/>
  <c r="N411" s="1"/>
  <c r="AB340"/>
  <c r="Y340"/>
  <c r="AI340" s="1"/>
  <c r="N340"/>
  <c r="H340"/>
  <c r="AB339"/>
  <c r="Y339"/>
  <c r="AI339" s="1"/>
  <c r="N339"/>
  <c r="H339"/>
  <c r="AB338"/>
  <c r="Y338"/>
  <c r="AI338" s="1"/>
  <c r="N338"/>
  <c r="H338"/>
  <c r="AB337"/>
  <c r="Y337"/>
  <c r="AI337" s="1"/>
  <c r="N337"/>
  <c r="H337"/>
  <c r="AB336"/>
  <c r="Y336"/>
  <c r="AI336" s="1"/>
  <c r="N336"/>
  <c r="H336"/>
  <c r="AB335"/>
  <c r="Y335"/>
  <c r="AI335" s="1"/>
  <c r="N335"/>
  <c r="H335"/>
  <c r="AB334"/>
  <c r="Y334"/>
  <c r="AI334" s="1"/>
  <c r="N334"/>
  <c r="H334"/>
  <c r="AB333"/>
  <c r="Y333"/>
  <c r="AI333" s="1"/>
  <c r="N333"/>
  <c r="H333"/>
  <c r="AB332"/>
  <c r="Y332"/>
  <c r="AI332" s="1"/>
  <c r="N332"/>
  <c r="H332"/>
  <c r="AB331"/>
  <c r="Y331"/>
  <c r="AI331" s="1"/>
  <c r="N331"/>
  <c r="H331"/>
  <c r="AB330"/>
  <c r="Y330"/>
  <c r="AI330" s="1"/>
  <c r="N330"/>
  <c r="H330"/>
  <c r="AB329"/>
  <c r="Y329"/>
  <c r="AI329" s="1"/>
  <c r="N329"/>
  <c r="H329"/>
  <c r="AB327"/>
  <c r="Y327"/>
  <c r="AI327" s="1"/>
  <c r="N327"/>
  <c r="H327"/>
  <c r="AB326"/>
  <c r="Y326"/>
  <c r="AI326" s="1"/>
  <c r="N326"/>
  <c r="H326"/>
  <c r="AB325"/>
  <c r="Y325"/>
  <c r="AI325" s="1"/>
  <c r="N325"/>
  <c r="H325"/>
  <c r="AB324"/>
  <c r="Y324"/>
  <c r="AI324" s="1"/>
  <c r="N324"/>
  <c r="H324"/>
  <c r="AB323"/>
  <c r="Y323"/>
  <c r="AI323" s="1"/>
  <c r="N323"/>
  <c r="H323"/>
  <c r="AB322"/>
  <c r="Y322"/>
  <c r="AI322" s="1"/>
  <c r="N322"/>
  <c r="H322"/>
  <c r="AB321"/>
  <c r="Y321"/>
  <c r="AI321" s="1"/>
  <c r="N321"/>
  <c r="H321"/>
  <c r="AB320"/>
  <c r="Y320"/>
  <c r="AI320" s="1"/>
  <c r="N320"/>
  <c r="H320"/>
  <c r="AB319"/>
  <c r="Y319"/>
  <c r="AI319" s="1"/>
  <c r="N319"/>
  <c r="H319"/>
  <c r="AB318"/>
  <c r="Y318"/>
  <c r="AI318" s="1"/>
  <c r="N318"/>
  <c r="H318"/>
  <c r="AB317"/>
  <c r="Y317"/>
  <c r="AI317" s="1"/>
  <c r="N317"/>
  <c r="H317"/>
  <c r="AB316"/>
  <c r="Y316"/>
  <c r="AI316" s="1"/>
  <c r="N316"/>
  <c r="H316"/>
  <c r="AB315"/>
  <c r="Y315"/>
  <c r="AI315" s="1"/>
  <c r="N315"/>
  <c r="H315"/>
  <c r="AB314"/>
  <c r="Y314"/>
  <c r="AI314" s="1"/>
  <c r="N314"/>
  <c r="H314"/>
  <c r="AB313"/>
  <c r="Y313"/>
  <c r="AI313" s="1"/>
  <c r="N313"/>
  <c r="H313"/>
  <c r="AB312"/>
  <c r="Y312"/>
  <c r="AI312" s="1"/>
  <c r="N312"/>
  <c r="H312"/>
  <c r="AB311"/>
  <c r="Y311"/>
  <c r="AI311" s="1"/>
  <c r="N311"/>
  <c r="H311"/>
  <c r="AB310"/>
  <c r="Y310"/>
  <c r="AI310" s="1"/>
  <c r="N310"/>
  <c r="H310"/>
  <c r="AB309"/>
  <c r="Y309"/>
  <c r="AI309" s="1"/>
  <c r="N309"/>
  <c r="H309"/>
  <c r="AB308"/>
  <c r="Y308"/>
  <c r="AI308" s="1"/>
  <c r="N308"/>
  <c r="H308"/>
  <c r="AB307"/>
  <c r="Y307"/>
  <c r="AI307" s="1"/>
  <c r="N307"/>
  <c r="H307"/>
  <c r="AB306"/>
  <c r="Y306"/>
  <c r="AI306" s="1"/>
  <c r="N306"/>
  <c r="H306"/>
  <c r="AB305"/>
  <c r="Y305"/>
  <c r="AI305" s="1"/>
  <c r="N305"/>
  <c r="H305"/>
  <c r="AB304"/>
  <c r="Y304"/>
  <c r="AI304" s="1"/>
  <c r="N304"/>
  <c r="H304"/>
  <c r="AB303"/>
  <c r="Y303"/>
  <c r="AI303" s="1"/>
  <c r="N303"/>
  <c r="H303"/>
  <c r="AB302"/>
  <c r="Y302"/>
  <c r="AI302" s="1"/>
  <c r="N302"/>
  <c r="H302"/>
  <c r="AB301"/>
  <c r="Y301"/>
  <c r="AI301" s="1"/>
  <c r="N301"/>
  <c r="H301"/>
  <c r="AB300"/>
  <c r="Y300"/>
  <c r="AI300" s="1"/>
  <c r="N300"/>
  <c r="H300"/>
  <c r="AB299"/>
  <c r="Y299"/>
  <c r="AI299" s="1"/>
  <c r="N299"/>
  <c r="H299"/>
  <c r="AB298"/>
  <c r="Y298"/>
  <c r="AI298" s="1"/>
  <c r="N298"/>
  <c r="H298"/>
  <c r="AH296"/>
  <c r="AH346" s="1"/>
  <c r="AG296"/>
  <c r="AG346" s="1"/>
  <c r="AF296"/>
  <c r="AF346" s="1"/>
  <c r="AE296"/>
  <c r="AE346" s="1"/>
  <c r="AD296"/>
  <c r="AD346" s="1"/>
  <c r="AC296"/>
  <c r="AC346" s="1"/>
  <c r="AA296"/>
  <c r="AA346" s="1"/>
  <c r="Z296"/>
  <c r="Z346" s="1"/>
  <c r="AB346" s="1"/>
  <c r="X296"/>
  <c r="X346" s="1"/>
  <c r="W296"/>
  <c r="W346" s="1"/>
  <c r="V296"/>
  <c r="V346" s="1"/>
  <c r="Y346" s="1"/>
  <c r="U296"/>
  <c r="U346" s="1"/>
  <c r="T296"/>
  <c r="T346" s="1"/>
  <c r="S296"/>
  <c r="S346" s="1"/>
  <c r="R296"/>
  <c r="R346" s="1"/>
  <c r="Q296"/>
  <c r="Q346" s="1"/>
  <c r="P296"/>
  <c r="P346" s="1"/>
  <c r="O296"/>
  <c r="O346" s="1"/>
  <c r="M296"/>
  <c r="M346" s="1"/>
  <c r="L296"/>
  <c r="L346" s="1"/>
  <c r="K296"/>
  <c r="K346" s="1"/>
  <c r="J296"/>
  <c r="J346" s="1"/>
  <c r="I296"/>
  <c r="I346" s="1"/>
  <c r="H346" s="1"/>
  <c r="G296"/>
  <c r="G346" s="1"/>
  <c r="F296"/>
  <c r="F346" s="1"/>
  <c r="E296"/>
  <c r="E346" s="1"/>
  <c r="AH295"/>
  <c r="AH345" s="1"/>
  <c r="AG295"/>
  <c r="AG345" s="1"/>
  <c r="AF295"/>
  <c r="AF345" s="1"/>
  <c r="AE295"/>
  <c r="AE345" s="1"/>
  <c r="AD295"/>
  <c r="AD345" s="1"/>
  <c r="AC295"/>
  <c r="AC345" s="1"/>
  <c r="AA295"/>
  <c r="AA345" s="1"/>
  <c r="Z295"/>
  <c r="Z345" s="1"/>
  <c r="Y295"/>
  <c r="X295"/>
  <c r="X345" s="1"/>
  <c r="W295"/>
  <c r="W345" s="1"/>
  <c r="V295"/>
  <c r="V345" s="1"/>
  <c r="Y345" s="1"/>
  <c r="U295"/>
  <c r="U345" s="1"/>
  <c r="T295"/>
  <c r="T345" s="1"/>
  <c r="S295"/>
  <c r="S345" s="1"/>
  <c r="R295"/>
  <c r="R345" s="1"/>
  <c r="Q295"/>
  <c r="Q345" s="1"/>
  <c r="P295"/>
  <c r="P345" s="1"/>
  <c r="O295"/>
  <c r="O345" s="1"/>
  <c r="M295"/>
  <c r="M345" s="1"/>
  <c r="L295"/>
  <c r="L345" s="1"/>
  <c r="K295"/>
  <c r="K345" s="1"/>
  <c r="J295"/>
  <c r="J345" s="1"/>
  <c r="I295"/>
  <c r="I345" s="1"/>
  <c r="G295"/>
  <c r="G345" s="1"/>
  <c r="F295"/>
  <c r="F345" s="1"/>
  <c r="E295"/>
  <c r="E345" s="1"/>
  <c r="N345" s="1"/>
  <c r="AH294"/>
  <c r="AH344" s="1"/>
  <c r="AG294"/>
  <c r="AG344" s="1"/>
  <c r="AF294"/>
  <c r="AF344" s="1"/>
  <c r="AE294"/>
  <c r="AE344" s="1"/>
  <c r="AD294"/>
  <c r="AD344" s="1"/>
  <c r="AC294"/>
  <c r="AC344" s="1"/>
  <c r="AA294"/>
  <c r="AA344" s="1"/>
  <c r="Z294"/>
  <c r="Z344" s="1"/>
  <c r="AB344" s="1"/>
  <c r="X294"/>
  <c r="X344" s="1"/>
  <c r="W294"/>
  <c r="W344" s="1"/>
  <c r="V294"/>
  <c r="V344" s="1"/>
  <c r="Y344" s="1"/>
  <c r="U294"/>
  <c r="U344" s="1"/>
  <c r="T294"/>
  <c r="T344" s="1"/>
  <c r="S294"/>
  <c r="S344" s="1"/>
  <c r="R294"/>
  <c r="R344" s="1"/>
  <c r="Q294"/>
  <c r="Q344" s="1"/>
  <c r="P294"/>
  <c r="P344" s="1"/>
  <c r="O294"/>
  <c r="O344" s="1"/>
  <c r="M294"/>
  <c r="M344" s="1"/>
  <c r="L294"/>
  <c r="L344" s="1"/>
  <c r="K294"/>
  <c r="K344" s="1"/>
  <c r="J294"/>
  <c r="J344" s="1"/>
  <c r="I294"/>
  <c r="I344" s="1"/>
  <c r="H344" s="1"/>
  <c r="G294"/>
  <c r="G344" s="1"/>
  <c r="F294"/>
  <c r="F344" s="1"/>
  <c r="E294"/>
  <c r="E344" s="1"/>
  <c r="AH293"/>
  <c r="AH343" s="1"/>
  <c r="AG293"/>
  <c r="AG343" s="1"/>
  <c r="AF293"/>
  <c r="AF343" s="1"/>
  <c r="AE293"/>
  <c r="AE343" s="1"/>
  <c r="AD293"/>
  <c r="AD343" s="1"/>
  <c r="AC293"/>
  <c r="AC343" s="1"/>
  <c r="AA293"/>
  <c r="AA343" s="1"/>
  <c r="Z293"/>
  <c r="Z343" s="1"/>
  <c r="Y293"/>
  <c r="X293"/>
  <c r="X343" s="1"/>
  <c r="W293"/>
  <c r="W343" s="1"/>
  <c r="V293"/>
  <c r="V343" s="1"/>
  <c r="Y343" s="1"/>
  <c r="U293"/>
  <c r="U343" s="1"/>
  <c r="T293"/>
  <c r="T343" s="1"/>
  <c r="S293"/>
  <c r="S343" s="1"/>
  <c r="R293"/>
  <c r="R343" s="1"/>
  <c r="Q293"/>
  <c r="Q343" s="1"/>
  <c r="P293"/>
  <c r="P343" s="1"/>
  <c r="O293"/>
  <c r="O343" s="1"/>
  <c r="M293"/>
  <c r="M343" s="1"/>
  <c r="L293"/>
  <c r="L343" s="1"/>
  <c r="K293"/>
  <c r="K343" s="1"/>
  <c r="J293"/>
  <c r="J343" s="1"/>
  <c r="I293"/>
  <c r="I343" s="1"/>
  <c r="G293"/>
  <c r="G343" s="1"/>
  <c r="F293"/>
  <c r="F343" s="1"/>
  <c r="E293"/>
  <c r="E343" s="1"/>
  <c r="N343" s="1"/>
  <c r="AH292"/>
  <c r="AH342" s="1"/>
  <c r="AG292"/>
  <c r="AG342" s="1"/>
  <c r="AF292"/>
  <c r="AF342" s="1"/>
  <c r="AE292"/>
  <c r="AE342" s="1"/>
  <c r="AD292"/>
  <c r="AD342" s="1"/>
  <c r="AC292"/>
  <c r="AC342" s="1"/>
  <c r="AA292"/>
  <c r="AA342" s="1"/>
  <c r="Z292"/>
  <c r="Z342" s="1"/>
  <c r="AB342" s="1"/>
  <c r="X292"/>
  <c r="X342" s="1"/>
  <c r="W292"/>
  <c r="W342" s="1"/>
  <c r="V292"/>
  <c r="V342" s="1"/>
  <c r="Y342" s="1"/>
  <c r="U292"/>
  <c r="U342" s="1"/>
  <c r="T292"/>
  <c r="T342" s="1"/>
  <c r="S292"/>
  <c r="S342" s="1"/>
  <c r="R292"/>
  <c r="R342" s="1"/>
  <c r="Q292"/>
  <c r="Q342" s="1"/>
  <c r="P292"/>
  <c r="P342" s="1"/>
  <c r="O292"/>
  <c r="O342" s="1"/>
  <c r="M292"/>
  <c r="M342" s="1"/>
  <c r="L292"/>
  <c r="L342" s="1"/>
  <c r="K292"/>
  <c r="K342" s="1"/>
  <c r="J292"/>
  <c r="J342" s="1"/>
  <c r="I292"/>
  <c r="I342" s="1"/>
  <c r="H342" s="1"/>
  <c r="G292"/>
  <c r="G342" s="1"/>
  <c r="F292"/>
  <c r="F342" s="1"/>
  <c r="E292"/>
  <c r="E342" s="1"/>
  <c r="AH291"/>
  <c r="AH341" s="1"/>
  <c r="AG291"/>
  <c r="AG341" s="1"/>
  <c r="AF291"/>
  <c r="AF341" s="1"/>
  <c r="AE291"/>
  <c r="AE341" s="1"/>
  <c r="AD291"/>
  <c r="AD341" s="1"/>
  <c r="AC291"/>
  <c r="AC341" s="1"/>
  <c r="AA291"/>
  <c r="AA341" s="1"/>
  <c r="Z291"/>
  <c r="Z341" s="1"/>
  <c r="Y291"/>
  <c r="X291"/>
  <c r="X341" s="1"/>
  <c r="W291"/>
  <c r="W341" s="1"/>
  <c r="V291"/>
  <c r="V341" s="1"/>
  <c r="Y341" s="1"/>
  <c r="U291"/>
  <c r="U341" s="1"/>
  <c r="T291"/>
  <c r="T341" s="1"/>
  <c r="S291"/>
  <c r="S341" s="1"/>
  <c r="R291"/>
  <c r="R341" s="1"/>
  <c r="Q291"/>
  <c r="Q341" s="1"/>
  <c r="P291"/>
  <c r="P341" s="1"/>
  <c r="O291"/>
  <c r="O341" s="1"/>
  <c r="M291"/>
  <c r="M341" s="1"/>
  <c r="L291"/>
  <c r="L341" s="1"/>
  <c r="K291"/>
  <c r="K341" s="1"/>
  <c r="J291"/>
  <c r="J341" s="1"/>
  <c r="I291"/>
  <c r="I341" s="1"/>
  <c r="G291"/>
  <c r="G341" s="1"/>
  <c r="F291"/>
  <c r="F341" s="1"/>
  <c r="E291"/>
  <c r="E341" s="1"/>
  <c r="N341" s="1"/>
  <c r="AB270"/>
  <c r="Y270"/>
  <c r="AI270" s="1"/>
  <c r="N270"/>
  <c r="H270"/>
  <c r="AB269"/>
  <c r="Y269"/>
  <c r="AI269" s="1"/>
  <c r="N269"/>
  <c r="H269"/>
  <c r="AB268"/>
  <c r="Y268"/>
  <c r="AI268" s="1"/>
  <c r="N268"/>
  <c r="H268"/>
  <c r="AB267"/>
  <c r="Y267"/>
  <c r="AI267" s="1"/>
  <c r="N267"/>
  <c r="H267"/>
  <c r="AB266"/>
  <c r="Y266"/>
  <c r="AI266" s="1"/>
  <c r="N266"/>
  <c r="H266"/>
  <c r="AB265"/>
  <c r="Y265"/>
  <c r="AI265" s="1"/>
  <c r="N265"/>
  <c r="H265"/>
  <c r="AB264"/>
  <c r="Y264"/>
  <c r="AI264" s="1"/>
  <c r="N264"/>
  <c r="H264"/>
  <c r="AB263"/>
  <c r="Y263"/>
  <c r="AI263" s="1"/>
  <c r="N263"/>
  <c r="H263"/>
  <c r="AB262"/>
  <c r="Y262"/>
  <c r="AI262" s="1"/>
  <c r="N262"/>
  <c r="H262"/>
  <c r="AB261"/>
  <c r="Y261"/>
  <c r="AI261" s="1"/>
  <c r="N261"/>
  <c r="H261"/>
  <c r="AB260"/>
  <c r="Y260"/>
  <c r="AI260" s="1"/>
  <c r="N260"/>
  <c r="H260"/>
  <c r="AB259"/>
  <c r="Y259"/>
  <c r="AI259" s="1"/>
  <c r="N259"/>
  <c r="H259"/>
  <c r="AB257"/>
  <c r="Y257"/>
  <c r="AI257" s="1"/>
  <c r="N257"/>
  <c r="H257"/>
  <c r="AB256"/>
  <c r="Y256"/>
  <c r="AI256" s="1"/>
  <c r="N256"/>
  <c r="H256"/>
  <c r="AB255"/>
  <c r="Y255"/>
  <c r="AI255" s="1"/>
  <c r="N255"/>
  <c r="H255"/>
  <c r="AB254"/>
  <c r="Y254"/>
  <c r="AI254" s="1"/>
  <c r="N254"/>
  <c r="H254"/>
  <c r="AB253"/>
  <c r="Y253"/>
  <c r="AI253" s="1"/>
  <c r="N253"/>
  <c r="H253"/>
  <c r="AB252"/>
  <c r="Y252"/>
  <c r="AI252" s="1"/>
  <c r="N252"/>
  <c r="H252"/>
  <c r="AB251"/>
  <c r="Y251"/>
  <c r="AI251" s="1"/>
  <c r="N251"/>
  <c r="H251"/>
  <c r="AB250"/>
  <c r="Y250"/>
  <c r="AI250" s="1"/>
  <c r="N250"/>
  <c r="H250"/>
  <c r="AB249"/>
  <c r="Y249"/>
  <c r="AI249" s="1"/>
  <c r="N249"/>
  <c r="H249"/>
  <c r="AB248"/>
  <c r="Y248"/>
  <c r="AI248" s="1"/>
  <c r="N248"/>
  <c r="H248"/>
  <c r="AB247"/>
  <c r="Y247"/>
  <c r="AI247" s="1"/>
  <c r="N247"/>
  <c r="H247"/>
  <c r="AB246"/>
  <c r="Y246"/>
  <c r="AI246" s="1"/>
  <c r="N246"/>
  <c r="H246"/>
  <c r="AB245"/>
  <c r="Y245"/>
  <c r="AI245" s="1"/>
  <c r="N245"/>
  <c r="H245"/>
  <c r="AB244"/>
  <c r="Y244"/>
  <c r="AI244" s="1"/>
  <c r="N244"/>
  <c r="H244"/>
  <c r="AB243"/>
  <c r="Y243"/>
  <c r="AI243" s="1"/>
  <c r="N243"/>
  <c r="H243"/>
  <c r="AB242"/>
  <c r="Y242"/>
  <c r="AI242" s="1"/>
  <c r="N242"/>
  <c r="H242"/>
  <c r="AB241"/>
  <c r="Y241"/>
  <c r="AI241" s="1"/>
  <c r="N241"/>
  <c r="H241"/>
  <c r="AB240"/>
  <c r="Y240"/>
  <c r="AI240" s="1"/>
  <c r="N240"/>
  <c r="H240"/>
  <c r="AB239"/>
  <c r="Y239"/>
  <c r="AI239" s="1"/>
  <c r="N239"/>
  <c r="H239"/>
  <c r="AB238"/>
  <c r="Y238"/>
  <c r="AI238" s="1"/>
  <c r="N238"/>
  <c r="H238"/>
  <c r="AB237"/>
  <c r="Y237"/>
  <c r="AI237" s="1"/>
  <c r="N237"/>
  <c r="H237"/>
  <c r="AB236"/>
  <c r="Y236"/>
  <c r="AI236" s="1"/>
  <c r="N236"/>
  <c r="H236"/>
  <c r="AB235"/>
  <c r="Y235"/>
  <c r="AI235" s="1"/>
  <c r="N235"/>
  <c r="H235"/>
  <c r="AB234"/>
  <c r="Y234"/>
  <c r="AI234" s="1"/>
  <c r="N234"/>
  <c r="H234"/>
  <c r="AB233"/>
  <c r="Y233"/>
  <c r="AI233" s="1"/>
  <c r="N233"/>
  <c r="H233"/>
  <c r="AB232"/>
  <c r="Y232"/>
  <c r="AI232" s="1"/>
  <c r="N232"/>
  <c r="H232"/>
  <c r="AB231"/>
  <c r="Y231"/>
  <c r="AI231" s="1"/>
  <c r="N231"/>
  <c r="H231"/>
  <c r="AB230"/>
  <c r="Y230"/>
  <c r="AI230" s="1"/>
  <c r="N230"/>
  <c r="H230"/>
  <c r="AB229"/>
  <c r="Y229"/>
  <c r="AI229" s="1"/>
  <c r="N229"/>
  <c r="H229"/>
  <c r="AB228"/>
  <c r="Y228"/>
  <c r="AI228" s="1"/>
  <c r="N228"/>
  <c r="H228"/>
  <c r="AH226"/>
  <c r="AH276" s="1"/>
  <c r="AG226"/>
  <c r="AG276" s="1"/>
  <c r="AF226"/>
  <c r="AF276" s="1"/>
  <c r="AE226"/>
  <c r="AE276" s="1"/>
  <c r="AD226"/>
  <c r="AD276" s="1"/>
  <c r="AC226"/>
  <c r="AC276" s="1"/>
  <c r="AA226"/>
  <c r="AA276" s="1"/>
  <c r="Z226"/>
  <c r="Z276" s="1"/>
  <c r="AB276" s="1"/>
  <c r="X226"/>
  <c r="X276" s="1"/>
  <c r="W226"/>
  <c r="W276" s="1"/>
  <c r="V226"/>
  <c r="V276" s="1"/>
  <c r="Y276" s="1"/>
  <c r="U226"/>
  <c r="U276" s="1"/>
  <c r="T226"/>
  <c r="T276" s="1"/>
  <c r="S226"/>
  <c r="S276" s="1"/>
  <c r="R226"/>
  <c r="R276" s="1"/>
  <c r="Q226"/>
  <c r="Q276" s="1"/>
  <c r="P226"/>
  <c r="P276" s="1"/>
  <c r="O226"/>
  <c r="O276" s="1"/>
  <c r="M226"/>
  <c r="M276" s="1"/>
  <c r="L226"/>
  <c r="L276" s="1"/>
  <c r="K226"/>
  <c r="K276" s="1"/>
  <c r="J226"/>
  <c r="J276" s="1"/>
  <c r="I226"/>
  <c r="I276" s="1"/>
  <c r="H276" s="1"/>
  <c r="G226"/>
  <c r="G276" s="1"/>
  <c r="F226"/>
  <c r="F276" s="1"/>
  <c r="E226"/>
  <c r="E276" s="1"/>
  <c r="AH225"/>
  <c r="AH275" s="1"/>
  <c r="AG225"/>
  <c r="AG275" s="1"/>
  <c r="AF225"/>
  <c r="AF275" s="1"/>
  <c r="AE225"/>
  <c r="AE275" s="1"/>
  <c r="AD225"/>
  <c r="AD275" s="1"/>
  <c r="AC225"/>
  <c r="AC275" s="1"/>
  <c r="AA225"/>
  <c r="AA275" s="1"/>
  <c r="Z225"/>
  <c r="Z275" s="1"/>
  <c r="Y225"/>
  <c r="X225"/>
  <c r="X275" s="1"/>
  <c r="W225"/>
  <c r="W275" s="1"/>
  <c r="V225"/>
  <c r="V275" s="1"/>
  <c r="Y275" s="1"/>
  <c r="U225"/>
  <c r="U275" s="1"/>
  <c r="T225"/>
  <c r="T275" s="1"/>
  <c r="S225"/>
  <c r="S275" s="1"/>
  <c r="R225"/>
  <c r="R275" s="1"/>
  <c r="Q225"/>
  <c r="Q275" s="1"/>
  <c r="P225"/>
  <c r="P275" s="1"/>
  <c r="O225"/>
  <c r="O275" s="1"/>
  <c r="M225"/>
  <c r="M275" s="1"/>
  <c r="L225"/>
  <c r="L275" s="1"/>
  <c r="K225"/>
  <c r="K275" s="1"/>
  <c r="J225"/>
  <c r="J275" s="1"/>
  <c r="I225"/>
  <c r="I275" s="1"/>
  <c r="G225"/>
  <c r="G275" s="1"/>
  <c r="F225"/>
  <c r="F275" s="1"/>
  <c r="E225"/>
  <c r="E275" s="1"/>
  <c r="N275" s="1"/>
  <c r="AH224"/>
  <c r="AH274" s="1"/>
  <c r="AG224"/>
  <c r="AG274" s="1"/>
  <c r="AF224"/>
  <c r="AF274" s="1"/>
  <c r="AE224"/>
  <c r="AE274" s="1"/>
  <c r="AD224"/>
  <c r="AD274" s="1"/>
  <c r="AC224"/>
  <c r="AC274" s="1"/>
  <c r="AA224"/>
  <c r="AA274" s="1"/>
  <c r="Z224"/>
  <c r="Z274" s="1"/>
  <c r="AB274" s="1"/>
  <c r="X224"/>
  <c r="X274" s="1"/>
  <c r="W224"/>
  <c r="W274" s="1"/>
  <c r="V224"/>
  <c r="V274" s="1"/>
  <c r="Y274" s="1"/>
  <c r="U224"/>
  <c r="U274" s="1"/>
  <c r="T224"/>
  <c r="T274" s="1"/>
  <c r="S224"/>
  <c r="S274" s="1"/>
  <c r="R224"/>
  <c r="R274" s="1"/>
  <c r="Q224"/>
  <c r="Q274" s="1"/>
  <c r="P224"/>
  <c r="P274" s="1"/>
  <c r="O224"/>
  <c r="O274" s="1"/>
  <c r="M224"/>
  <c r="M274" s="1"/>
  <c r="L224"/>
  <c r="L274" s="1"/>
  <c r="K224"/>
  <c r="K274" s="1"/>
  <c r="J224"/>
  <c r="J274" s="1"/>
  <c r="I224"/>
  <c r="I274" s="1"/>
  <c r="H274" s="1"/>
  <c r="G224"/>
  <c r="G274" s="1"/>
  <c r="F224"/>
  <c r="F274" s="1"/>
  <c r="E224"/>
  <c r="E274" s="1"/>
  <c r="AH223"/>
  <c r="AH273" s="1"/>
  <c r="AG223"/>
  <c r="AG273" s="1"/>
  <c r="AF223"/>
  <c r="AF273" s="1"/>
  <c r="AE223"/>
  <c r="AE273" s="1"/>
  <c r="AD223"/>
  <c r="AD273" s="1"/>
  <c r="AC223"/>
  <c r="AC273" s="1"/>
  <c r="AA223"/>
  <c r="AA273" s="1"/>
  <c r="Z223"/>
  <c r="Z273" s="1"/>
  <c r="Y223"/>
  <c r="X223"/>
  <c r="X273" s="1"/>
  <c r="W223"/>
  <c r="W273" s="1"/>
  <c r="V223"/>
  <c r="V273" s="1"/>
  <c r="Y273" s="1"/>
  <c r="U223"/>
  <c r="U273" s="1"/>
  <c r="T223"/>
  <c r="T273" s="1"/>
  <c r="S223"/>
  <c r="S273" s="1"/>
  <c r="R223"/>
  <c r="R273" s="1"/>
  <c r="Q223"/>
  <c r="Q273" s="1"/>
  <c r="P223"/>
  <c r="P273" s="1"/>
  <c r="O223"/>
  <c r="O273" s="1"/>
  <c r="M223"/>
  <c r="M273" s="1"/>
  <c r="L223"/>
  <c r="L273" s="1"/>
  <c r="K223"/>
  <c r="K273" s="1"/>
  <c r="J223"/>
  <c r="J273" s="1"/>
  <c r="I223"/>
  <c r="I273" s="1"/>
  <c r="G223"/>
  <c r="G273" s="1"/>
  <c r="F223"/>
  <c r="F273" s="1"/>
  <c r="E223"/>
  <c r="E273" s="1"/>
  <c r="N273" s="1"/>
  <c r="AH222"/>
  <c r="AH272" s="1"/>
  <c r="AG222"/>
  <c r="AG272" s="1"/>
  <c r="AF222"/>
  <c r="AF272" s="1"/>
  <c r="AE222"/>
  <c r="AE272" s="1"/>
  <c r="AD222"/>
  <c r="AD272" s="1"/>
  <c r="AC222"/>
  <c r="AC272" s="1"/>
  <c r="AA222"/>
  <c r="AA272" s="1"/>
  <c r="Z222"/>
  <c r="Z272" s="1"/>
  <c r="AB272" s="1"/>
  <c r="X222"/>
  <c r="X272" s="1"/>
  <c r="W222"/>
  <c r="W272" s="1"/>
  <c r="V222"/>
  <c r="V272" s="1"/>
  <c r="Y272" s="1"/>
  <c r="U222"/>
  <c r="U272" s="1"/>
  <c r="T222"/>
  <c r="T272" s="1"/>
  <c r="S222"/>
  <c r="S272" s="1"/>
  <c r="R222"/>
  <c r="R272" s="1"/>
  <c r="Q222"/>
  <c r="Q272" s="1"/>
  <c r="P222"/>
  <c r="P272" s="1"/>
  <c r="O222"/>
  <c r="O272" s="1"/>
  <c r="M222"/>
  <c r="M272" s="1"/>
  <c r="L222"/>
  <c r="L272" s="1"/>
  <c r="K222"/>
  <c r="K272" s="1"/>
  <c r="J222"/>
  <c r="J272" s="1"/>
  <c r="I222"/>
  <c r="I272" s="1"/>
  <c r="H272" s="1"/>
  <c r="G222"/>
  <c r="G272" s="1"/>
  <c r="F222"/>
  <c r="F272" s="1"/>
  <c r="E222"/>
  <c r="E272" s="1"/>
  <c r="AH221"/>
  <c r="AH271" s="1"/>
  <c r="AG221"/>
  <c r="AG271" s="1"/>
  <c r="AF221"/>
  <c r="AF271" s="1"/>
  <c r="AE221"/>
  <c r="AE271" s="1"/>
  <c r="AD221"/>
  <c r="AD271" s="1"/>
  <c r="AC221"/>
  <c r="AC271" s="1"/>
  <c r="AA221"/>
  <c r="AA271" s="1"/>
  <c r="Z221"/>
  <c r="Z271" s="1"/>
  <c r="Y221"/>
  <c r="X221"/>
  <c r="X271" s="1"/>
  <c r="W221"/>
  <c r="W271" s="1"/>
  <c r="V221"/>
  <c r="V271" s="1"/>
  <c r="Y271" s="1"/>
  <c r="U221"/>
  <c r="U271" s="1"/>
  <c r="T221"/>
  <c r="T271" s="1"/>
  <c r="S221"/>
  <c r="S271" s="1"/>
  <c r="R221"/>
  <c r="R271" s="1"/>
  <c r="Q221"/>
  <c r="Q271" s="1"/>
  <c r="P221"/>
  <c r="P271" s="1"/>
  <c r="O221"/>
  <c r="O271" s="1"/>
  <c r="M221"/>
  <c r="M271" s="1"/>
  <c r="L221"/>
  <c r="L271" s="1"/>
  <c r="K221"/>
  <c r="K271" s="1"/>
  <c r="J221"/>
  <c r="J271" s="1"/>
  <c r="I221"/>
  <c r="I271" s="1"/>
  <c r="G221"/>
  <c r="G271" s="1"/>
  <c r="F221"/>
  <c r="F271" s="1"/>
  <c r="E221"/>
  <c r="E271" s="1"/>
  <c r="N271" s="1"/>
  <c r="Y205"/>
  <c r="I205"/>
  <c r="AG203"/>
  <c r="Y203"/>
  <c r="I203"/>
  <c r="AG201"/>
  <c r="Y201"/>
  <c r="I201"/>
  <c r="AB200"/>
  <c r="Y200"/>
  <c r="AI200" s="1"/>
  <c r="N200"/>
  <c r="H200"/>
  <c r="AB199"/>
  <c r="Y199"/>
  <c r="AI199" s="1"/>
  <c r="N199"/>
  <c r="H199"/>
  <c r="AB198"/>
  <c r="Y198"/>
  <c r="AI198" s="1"/>
  <c r="N198"/>
  <c r="H198"/>
  <c r="AB197"/>
  <c r="Y197"/>
  <c r="AI197" s="1"/>
  <c r="N197"/>
  <c r="H197"/>
  <c r="AB196"/>
  <c r="Y196"/>
  <c r="AI196" s="1"/>
  <c r="N196"/>
  <c r="H196"/>
  <c r="AB195"/>
  <c r="Y195"/>
  <c r="AI195" s="1"/>
  <c r="N195"/>
  <c r="H195"/>
  <c r="AB194"/>
  <c r="Y194"/>
  <c r="AI194" s="1"/>
  <c r="N194"/>
  <c r="H194"/>
  <c r="AB193"/>
  <c r="Y193"/>
  <c r="AI193" s="1"/>
  <c r="N193"/>
  <c r="H193"/>
  <c r="AB192"/>
  <c r="Y192"/>
  <c r="AI192" s="1"/>
  <c r="N192"/>
  <c r="H192"/>
  <c r="AB191"/>
  <c r="Y191"/>
  <c r="AI191" s="1"/>
  <c r="N191"/>
  <c r="H191"/>
  <c r="AB190"/>
  <c r="Y190"/>
  <c r="AI190" s="1"/>
  <c r="N190"/>
  <c r="H190"/>
  <c r="AB189"/>
  <c r="Y189"/>
  <c r="AI189" s="1"/>
  <c r="N189"/>
  <c r="H189"/>
  <c r="AB187"/>
  <c r="Y187"/>
  <c r="AI187" s="1"/>
  <c r="N187"/>
  <c r="H187"/>
  <c r="AB186"/>
  <c r="Y186"/>
  <c r="AI186" s="1"/>
  <c r="N186"/>
  <c r="H186"/>
  <c r="AB185"/>
  <c r="Y185"/>
  <c r="AI185" s="1"/>
  <c r="N185"/>
  <c r="H185"/>
  <c r="AB184"/>
  <c r="Y184"/>
  <c r="AI184" s="1"/>
  <c r="N184"/>
  <c r="H184"/>
  <c r="AB183"/>
  <c r="Y183"/>
  <c r="AI183" s="1"/>
  <c r="N183"/>
  <c r="H183"/>
  <c r="AB182"/>
  <c r="Y182"/>
  <c r="AI182" s="1"/>
  <c r="N182"/>
  <c r="H182"/>
  <c r="AB181"/>
  <c r="Y181"/>
  <c r="AI181" s="1"/>
  <c r="N181"/>
  <c r="H181"/>
  <c r="AB180"/>
  <c r="Y180"/>
  <c r="AI180" s="1"/>
  <c r="N180"/>
  <c r="H180"/>
  <c r="AB179"/>
  <c r="Y179"/>
  <c r="AI179" s="1"/>
  <c r="N179"/>
  <c r="H179"/>
  <c r="AB178"/>
  <c r="Y178"/>
  <c r="AI178" s="1"/>
  <c r="N178"/>
  <c r="H178"/>
  <c r="AB177"/>
  <c r="Y177"/>
  <c r="AI177" s="1"/>
  <c r="N177"/>
  <c r="H177"/>
  <c r="AB176"/>
  <c r="Y176"/>
  <c r="AI176" s="1"/>
  <c r="N176"/>
  <c r="H176"/>
  <c r="AB175"/>
  <c r="Y175"/>
  <c r="AI175" s="1"/>
  <c r="N175"/>
  <c r="H175"/>
  <c r="AB174"/>
  <c r="Y174"/>
  <c r="AI174" s="1"/>
  <c r="N174"/>
  <c r="H174"/>
  <c r="AB173"/>
  <c r="Y173"/>
  <c r="AI173" s="1"/>
  <c r="N173"/>
  <c r="H173"/>
  <c r="AB172"/>
  <c r="Y172"/>
  <c r="AI172" s="1"/>
  <c r="N172"/>
  <c r="H172"/>
  <c r="AB171"/>
  <c r="Y171"/>
  <c r="AI171" s="1"/>
  <c r="N171"/>
  <c r="H171"/>
  <c r="AB170"/>
  <c r="Y170"/>
  <c r="AI170" s="1"/>
  <c r="N170"/>
  <c r="H170"/>
  <c r="AB169"/>
  <c r="Y169"/>
  <c r="AI169" s="1"/>
  <c r="N169"/>
  <c r="H169"/>
  <c r="AB168"/>
  <c r="Y168"/>
  <c r="AI168" s="1"/>
  <c r="N168"/>
  <c r="H168"/>
  <c r="AB167"/>
  <c r="Y167"/>
  <c r="AI167" s="1"/>
  <c r="N167"/>
  <c r="H167"/>
  <c r="AB166"/>
  <c r="Y166"/>
  <c r="AI166" s="1"/>
  <c r="N166"/>
  <c r="H166"/>
  <c r="AB165"/>
  <c r="Y165"/>
  <c r="AI165" s="1"/>
  <c r="N165"/>
  <c r="H165"/>
  <c r="AB164"/>
  <c r="Y164"/>
  <c r="AI164" s="1"/>
  <c r="N164"/>
  <c r="H164"/>
  <c r="AB163"/>
  <c r="Y163"/>
  <c r="AI163" s="1"/>
  <c r="N163"/>
  <c r="H163"/>
  <c r="AB162"/>
  <c r="Y162"/>
  <c r="AI162" s="1"/>
  <c r="N162"/>
  <c r="H162"/>
  <c r="AB161"/>
  <c r="Y161"/>
  <c r="AI161" s="1"/>
  <c r="N161"/>
  <c r="H161"/>
  <c r="AB160"/>
  <c r="Y160"/>
  <c r="AI160" s="1"/>
  <c r="N160"/>
  <c r="H160"/>
  <c r="AB159"/>
  <c r="Y159"/>
  <c r="AI159" s="1"/>
  <c r="N159"/>
  <c r="H159"/>
  <c r="AB158"/>
  <c r="Y158"/>
  <c r="AI158" s="1"/>
  <c r="N158"/>
  <c r="H158"/>
  <c r="AH156"/>
  <c r="AH206" s="1"/>
  <c r="AG156"/>
  <c r="AG206" s="1"/>
  <c r="AF156"/>
  <c r="AF206" s="1"/>
  <c r="AE156"/>
  <c r="AE206" s="1"/>
  <c r="AD156"/>
  <c r="AD206" s="1"/>
  <c r="AC156"/>
  <c r="AC206" s="1"/>
  <c r="AA156"/>
  <c r="AA206" s="1"/>
  <c r="Z156"/>
  <c r="Z206" s="1"/>
  <c r="X156"/>
  <c r="X206" s="1"/>
  <c r="W156"/>
  <c r="W206" s="1"/>
  <c r="V156"/>
  <c r="V206" s="1"/>
  <c r="Y206" s="1"/>
  <c r="U156"/>
  <c r="U206" s="1"/>
  <c r="T156"/>
  <c r="T206" s="1"/>
  <c r="S156"/>
  <c r="S206" s="1"/>
  <c r="R156"/>
  <c r="R206" s="1"/>
  <c r="Q156"/>
  <c r="Q206" s="1"/>
  <c r="P156"/>
  <c r="P206" s="1"/>
  <c r="O156"/>
  <c r="O206" s="1"/>
  <c r="M156"/>
  <c r="M206" s="1"/>
  <c r="L156"/>
  <c r="L206" s="1"/>
  <c r="K156"/>
  <c r="K206" s="1"/>
  <c r="J156"/>
  <c r="J206" s="1"/>
  <c r="I156"/>
  <c r="G156"/>
  <c r="G206" s="1"/>
  <c r="F156"/>
  <c r="F206" s="1"/>
  <c r="E156"/>
  <c r="AH155"/>
  <c r="AH205" s="1"/>
  <c r="AG155"/>
  <c r="AG205" s="1"/>
  <c r="AF155"/>
  <c r="AF205" s="1"/>
  <c r="AE155"/>
  <c r="AE205" s="1"/>
  <c r="AD155"/>
  <c r="AD205" s="1"/>
  <c r="AC155"/>
  <c r="AC205" s="1"/>
  <c r="AA155"/>
  <c r="AA205" s="1"/>
  <c r="Z155"/>
  <c r="Z205" s="1"/>
  <c r="Y155"/>
  <c r="X155"/>
  <c r="X205" s="1"/>
  <c r="W155"/>
  <c r="W205" s="1"/>
  <c r="V155"/>
  <c r="V205" s="1"/>
  <c r="U155"/>
  <c r="U205" s="1"/>
  <c r="T155"/>
  <c r="T205" s="1"/>
  <c r="S155"/>
  <c r="S205" s="1"/>
  <c r="R155"/>
  <c r="R205" s="1"/>
  <c r="Q155"/>
  <c r="Q205" s="1"/>
  <c r="P155"/>
  <c r="P205" s="1"/>
  <c r="O155"/>
  <c r="O205" s="1"/>
  <c r="M155"/>
  <c r="M205" s="1"/>
  <c r="L155"/>
  <c r="L205" s="1"/>
  <c r="K155"/>
  <c r="K205" s="1"/>
  <c r="J155"/>
  <c r="J205" s="1"/>
  <c r="I155"/>
  <c r="G155"/>
  <c r="G205" s="1"/>
  <c r="F155"/>
  <c r="F205" s="1"/>
  <c r="E155"/>
  <c r="N155" s="1"/>
  <c r="AH154"/>
  <c r="AH204" s="1"/>
  <c r="AG154"/>
  <c r="AG204" s="1"/>
  <c r="AF154"/>
  <c r="AF204" s="1"/>
  <c r="AE154"/>
  <c r="AE204" s="1"/>
  <c r="AD154"/>
  <c r="AD204" s="1"/>
  <c r="AC154"/>
  <c r="AC204" s="1"/>
  <c r="AA154"/>
  <c r="AA204" s="1"/>
  <c r="Z154"/>
  <c r="Z204" s="1"/>
  <c r="X154"/>
  <c r="X204" s="1"/>
  <c r="W154"/>
  <c r="W204" s="1"/>
  <c r="V154"/>
  <c r="V204" s="1"/>
  <c r="Y204" s="1"/>
  <c r="U154"/>
  <c r="U204" s="1"/>
  <c r="T154"/>
  <c r="T204" s="1"/>
  <c r="S154"/>
  <c r="S204" s="1"/>
  <c r="R154"/>
  <c r="R204" s="1"/>
  <c r="Q154"/>
  <c r="Q204" s="1"/>
  <c r="P154"/>
  <c r="P204" s="1"/>
  <c r="O154"/>
  <c r="O204" s="1"/>
  <c r="M154"/>
  <c r="M204" s="1"/>
  <c r="L154"/>
  <c r="L204" s="1"/>
  <c r="K154"/>
  <c r="K204" s="1"/>
  <c r="J154"/>
  <c r="J204" s="1"/>
  <c r="I154"/>
  <c r="H154" s="1"/>
  <c r="G154"/>
  <c r="G204" s="1"/>
  <c r="F154"/>
  <c r="F204" s="1"/>
  <c r="E154"/>
  <c r="AH153"/>
  <c r="AH203" s="1"/>
  <c r="AG153"/>
  <c r="AF153"/>
  <c r="AF203" s="1"/>
  <c r="AE153"/>
  <c r="AE203" s="1"/>
  <c r="AD153"/>
  <c r="AD203" s="1"/>
  <c r="AC153"/>
  <c r="AC203" s="1"/>
  <c r="AA153"/>
  <c r="AA203" s="1"/>
  <c r="Z153"/>
  <c r="Z203" s="1"/>
  <c r="Y153"/>
  <c r="X153"/>
  <c r="X203" s="1"/>
  <c r="W153"/>
  <c r="W203" s="1"/>
  <c r="V153"/>
  <c r="V203" s="1"/>
  <c r="U153"/>
  <c r="U203" s="1"/>
  <c r="T153"/>
  <c r="T203" s="1"/>
  <c r="S153"/>
  <c r="S203" s="1"/>
  <c r="R153"/>
  <c r="R203" s="1"/>
  <c r="Q153"/>
  <c r="Q203" s="1"/>
  <c r="P153"/>
  <c r="P203" s="1"/>
  <c r="O153"/>
  <c r="O203" s="1"/>
  <c r="M153"/>
  <c r="M203" s="1"/>
  <c r="L153"/>
  <c r="L203" s="1"/>
  <c r="K153"/>
  <c r="K203" s="1"/>
  <c r="J153"/>
  <c r="J203" s="1"/>
  <c r="I153"/>
  <c r="G153"/>
  <c r="G203" s="1"/>
  <c r="F153"/>
  <c r="F203" s="1"/>
  <c r="E153"/>
  <c r="N153" s="1"/>
  <c r="AH152"/>
  <c r="AH202" s="1"/>
  <c r="AG152"/>
  <c r="AG202" s="1"/>
  <c r="AF152"/>
  <c r="AF202" s="1"/>
  <c r="AE152"/>
  <c r="AE202" s="1"/>
  <c r="AD152"/>
  <c r="AD202" s="1"/>
  <c r="AC152"/>
  <c r="AC202" s="1"/>
  <c r="AA152"/>
  <c r="AA202" s="1"/>
  <c r="Z152"/>
  <c r="Z202" s="1"/>
  <c r="X152"/>
  <c r="X202" s="1"/>
  <c r="W152"/>
  <c r="W202" s="1"/>
  <c r="V152"/>
  <c r="V202" s="1"/>
  <c r="Y202" s="1"/>
  <c r="U152"/>
  <c r="U202" s="1"/>
  <c r="T152"/>
  <c r="T202" s="1"/>
  <c r="S152"/>
  <c r="S202" s="1"/>
  <c r="R152"/>
  <c r="R202" s="1"/>
  <c r="Q152"/>
  <c r="Q202" s="1"/>
  <c r="P152"/>
  <c r="P202" s="1"/>
  <c r="O152"/>
  <c r="O202" s="1"/>
  <c r="M152"/>
  <c r="M202" s="1"/>
  <c r="L152"/>
  <c r="L202" s="1"/>
  <c r="K152"/>
  <c r="K202" s="1"/>
  <c r="J152"/>
  <c r="J202" s="1"/>
  <c r="I152"/>
  <c r="H152" s="1"/>
  <c r="G152"/>
  <c r="G202" s="1"/>
  <c r="F152"/>
  <c r="F202" s="1"/>
  <c r="E152"/>
  <c r="AH151"/>
  <c r="AH201" s="1"/>
  <c r="AG151"/>
  <c r="AF151"/>
  <c r="AF201" s="1"/>
  <c r="AE151"/>
  <c r="AE201" s="1"/>
  <c r="AD151"/>
  <c r="AD201" s="1"/>
  <c r="AC151"/>
  <c r="AC201" s="1"/>
  <c r="AA151"/>
  <c r="AA201" s="1"/>
  <c r="Z151"/>
  <c r="Z201" s="1"/>
  <c r="Y151"/>
  <c r="X151"/>
  <c r="X201" s="1"/>
  <c r="W151"/>
  <c r="W201" s="1"/>
  <c r="V151"/>
  <c r="V201" s="1"/>
  <c r="U151"/>
  <c r="U201" s="1"/>
  <c r="T151"/>
  <c r="T201" s="1"/>
  <c r="S151"/>
  <c r="S201" s="1"/>
  <c r="R151"/>
  <c r="R201" s="1"/>
  <c r="Q151"/>
  <c r="Q201" s="1"/>
  <c r="P151"/>
  <c r="P201" s="1"/>
  <c r="O151"/>
  <c r="O201" s="1"/>
  <c r="M151"/>
  <c r="M201" s="1"/>
  <c r="L151"/>
  <c r="L201" s="1"/>
  <c r="K151"/>
  <c r="K201" s="1"/>
  <c r="J151"/>
  <c r="J201" s="1"/>
  <c r="I151"/>
  <c r="G151"/>
  <c r="G201" s="1"/>
  <c r="F151"/>
  <c r="F201" s="1"/>
  <c r="E151"/>
  <c r="N151" s="1"/>
  <c r="Y135"/>
  <c r="Y133"/>
  <c r="Y131"/>
  <c r="AB130"/>
  <c r="Y130"/>
  <c r="AI130" s="1"/>
  <c r="N130"/>
  <c r="H130"/>
  <c r="AB129"/>
  <c r="Y129"/>
  <c r="AI129" s="1"/>
  <c r="N129"/>
  <c r="H129"/>
  <c r="AB128"/>
  <c r="Y128"/>
  <c r="AI128" s="1"/>
  <c r="N128"/>
  <c r="H128"/>
  <c r="AB127"/>
  <c r="Y127"/>
  <c r="AI127" s="1"/>
  <c r="N127"/>
  <c r="H127"/>
  <c r="AB126"/>
  <c r="Y126"/>
  <c r="AI126" s="1"/>
  <c r="N126"/>
  <c r="H126"/>
  <c r="AB125"/>
  <c r="Y125"/>
  <c r="AI125" s="1"/>
  <c r="N125"/>
  <c r="H125"/>
  <c r="AB124"/>
  <c r="Y124"/>
  <c r="AI124" s="1"/>
  <c r="N124"/>
  <c r="H124"/>
  <c r="AB123"/>
  <c r="Y123"/>
  <c r="AI123" s="1"/>
  <c r="N123"/>
  <c r="H123"/>
  <c r="AB122"/>
  <c r="Y122"/>
  <c r="AI122" s="1"/>
  <c r="N122"/>
  <c r="H122"/>
  <c r="AB121"/>
  <c r="Y121"/>
  <c r="AI121" s="1"/>
  <c r="N121"/>
  <c r="H121"/>
  <c r="AB120"/>
  <c r="Y120"/>
  <c r="AI120" s="1"/>
  <c r="N120"/>
  <c r="H120"/>
  <c r="AB119"/>
  <c r="Y119"/>
  <c r="AI119" s="1"/>
  <c r="N119"/>
  <c r="H119"/>
  <c r="AB117"/>
  <c r="Y117"/>
  <c r="AI117" s="1"/>
  <c r="N117"/>
  <c r="H117"/>
  <c r="AB116"/>
  <c r="Y116"/>
  <c r="AI116" s="1"/>
  <c r="N116"/>
  <c r="H116"/>
  <c r="AB115"/>
  <c r="Y115"/>
  <c r="AI115" s="1"/>
  <c r="N115"/>
  <c r="H115"/>
  <c r="AB114"/>
  <c r="Y114"/>
  <c r="AI114" s="1"/>
  <c r="N114"/>
  <c r="H114"/>
  <c r="AB113"/>
  <c r="Y113"/>
  <c r="AI113" s="1"/>
  <c r="N113"/>
  <c r="H113"/>
  <c r="AB112"/>
  <c r="Y112"/>
  <c r="AI112" s="1"/>
  <c r="N112"/>
  <c r="H112"/>
  <c r="AB111"/>
  <c r="Y111"/>
  <c r="AI111" s="1"/>
  <c r="N111"/>
  <c r="H111"/>
  <c r="AB110"/>
  <c r="Y110"/>
  <c r="AI110" s="1"/>
  <c r="N110"/>
  <c r="H110"/>
  <c r="AB109"/>
  <c r="Y109"/>
  <c r="AI109" s="1"/>
  <c r="N109"/>
  <c r="H109"/>
  <c r="AB108"/>
  <c r="Y108"/>
  <c r="AI108" s="1"/>
  <c r="N108"/>
  <c r="H108"/>
  <c r="AB107"/>
  <c r="Y107"/>
  <c r="AI107" s="1"/>
  <c r="N107"/>
  <c r="H107"/>
  <c r="AB106"/>
  <c r="Y106"/>
  <c r="AI106" s="1"/>
  <c r="N106"/>
  <c r="H106"/>
  <c r="AB105"/>
  <c r="Y105"/>
  <c r="AI105" s="1"/>
  <c r="N105"/>
  <c r="H105"/>
  <c r="AB104"/>
  <c r="Y104"/>
  <c r="AI104" s="1"/>
  <c r="N104"/>
  <c r="H104"/>
  <c r="AB103"/>
  <c r="Y103"/>
  <c r="AI103" s="1"/>
  <c r="N103"/>
  <c r="H103"/>
  <c r="AB102"/>
  <c r="Y102"/>
  <c r="AI102" s="1"/>
  <c r="N102"/>
  <c r="H102"/>
  <c r="AB101"/>
  <c r="Y101"/>
  <c r="AI101" s="1"/>
  <c r="N101"/>
  <c r="H101"/>
  <c r="AB100"/>
  <c r="Y100"/>
  <c r="AI100" s="1"/>
  <c r="N100"/>
  <c r="H100"/>
  <c r="AB99"/>
  <c r="Y99"/>
  <c r="AI99" s="1"/>
  <c r="N99"/>
  <c r="H99"/>
  <c r="AB98"/>
  <c r="Y98"/>
  <c r="AI98" s="1"/>
  <c r="N98"/>
  <c r="H98"/>
  <c r="AB97"/>
  <c r="Y97"/>
  <c r="AI97" s="1"/>
  <c r="N97"/>
  <c r="H97"/>
  <c r="AB96"/>
  <c r="Y96"/>
  <c r="AI96" s="1"/>
  <c r="N96"/>
  <c r="H96"/>
  <c r="AB95"/>
  <c r="Y95"/>
  <c r="AI95" s="1"/>
  <c r="N95"/>
  <c r="H95"/>
  <c r="AB94"/>
  <c r="Y94"/>
  <c r="AI94" s="1"/>
  <c r="N94"/>
  <c r="H94"/>
  <c r="AB93"/>
  <c r="Y93"/>
  <c r="AI93" s="1"/>
  <c r="N93"/>
  <c r="H93"/>
  <c r="AB92"/>
  <c r="Y92"/>
  <c r="AI92" s="1"/>
  <c r="N92"/>
  <c r="H92"/>
  <c r="AB91"/>
  <c r="Y91"/>
  <c r="AI91" s="1"/>
  <c r="N91"/>
  <c r="H91"/>
  <c r="AB90"/>
  <c r="Y90"/>
  <c r="AI90" s="1"/>
  <c r="N90"/>
  <c r="H90"/>
  <c r="AB89"/>
  <c r="Y89"/>
  <c r="AI89" s="1"/>
  <c r="N89"/>
  <c r="H89"/>
  <c r="AB88"/>
  <c r="Y88"/>
  <c r="AI88" s="1"/>
  <c r="N88"/>
  <c r="H88"/>
  <c r="AH86"/>
  <c r="AH136" s="1"/>
  <c r="AG86"/>
  <c r="AG136" s="1"/>
  <c r="AF86"/>
  <c r="AF136" s="1"/>
  <c r="AE86"/>
  <c r="AE136" s="1"/>
  <c r="AD86"/>
  <c r="AD136" s="1"/>
  <c r="AC86"/>
  <c r="AC136" s="1"/>
  <c r="AA86"/>
  <c r="AA136" s="1"/>
  <c r="Z86"/>
  <c r="Z136" s="1"/>
  <c r="X86"/>
  <c r="X136" s="1"/>
  <c r="W86"/>
  <c r="W136" s="1"/>
  <c r="V86"/>
  <c r="V136" s="1"/>
  <c r="Y136" s="1"/>
  <c r="U86"/>
  <c r="U136" s="1"/>
  <c r="T86"/>
  <c r="T136" s="1"/>
  <c r="S86"/>
  <c r="S136" s="1"/>
  <c r="R86"/>
  <c r="R136" s="1"/>
  <c r="Q86"/>
  <c r="Q136" s="1"/>
  <c r="P86"/>
  <c r="P136" s="1"/>
  <c r="O86"/>
  <c r="M86"/>
  <c r="M136" s="1"/>
  <c r="L86"/>
  <c r="L136" s="1"/>
  <c r="K86"/>
  <c r="K136" s="1"/>
  <c r="J86"/>
  <c r="J136" s="1"/>
  <c r="I86"/>
  <c r="I136" s="1"/>
  <c r="H136" s="1"/>
  <c r="G86"/>
  <c r="G136" s="1"/>
  <c r="F86"/>
  <c r="F136" s="1"/>
  <c r="E86"/>
  <c r="E136" s="1"/>
  <c r="AH85"/>
  <c r="AH135" s="1"/>
  <c r="AG85"/>
  <c r="AG135" s="1"/>
  <c r="AF85"/>
  <c r="AF135" s="1"/>
  <c r="AE85"/>
  <c r="AE135" s="1"/>
  <c r="AD85"/>
  <c r="AD135" s="1"/>
  <c r="AC85"/>
  <c r="AC135" s="1"/>
  <c r="AA85"/>
  <c r="AA135" s="1"/>
  <c r="Z85"/>
  <c r="Z135" s="1"/>
  <c r="Y85"/>
  <c r="X85"/>
  <c r="X135" s="1"/>
  <c r="W85"/>
  <c r="W135" s="1"/>
  <c r="V85"/>
  <c r="V135" s="1"/>
  <c r="U85"/>
  <c r="U135" s="1"/>
  <c r="T85"/>
  <c r="T135" s="1"/>
  <c r="S85"/>
  <c r="S135" s="1"/>
  <c r="R85"/>
  <c r="R135" s="1"/>
  <c r="Q85"/>
  <c r="Q135" s="1"/>
  <c r="P85"/>
  <c r="P135" s="1"/>
  <c r="O85"/>
  <c r="M85"/>
  <c r="M135" s="1"/>
  <c r="L85"/>
  <c r="L135" s="1"/>
  <c r="K85"/>
  <c r="K135" s="1"/>
  <c r="J85"/>
  <c r="J135" s="1"/>
  <c r="I85"/>
  <c r="I135" s="1"/>
  <c r="G85"/>
  <c r="G135" s="1"/>
  <c r="F85"/>
  <c r="F135" s="1"/>
  <c r="E85"/>
  <c r="E135" s="1"/>
  <c r="N135" s="1"/>
  <c r="AH84"/>
  <c r="AH134" s="1"/>
  <c r="AG84"/>
  <c r="AG134" s="1"/>
  <c r="AF84"/>
  <c r="AF134" s="1"/>
  <c r="AE84"/>
  <c r="AE134" s="1"/>
  <c r="AD84"/>
  <c r="AD134" s="1"/>
  <c r="AC84"/>
  <c r="AC134" s="1"/>
  <c r="AA84"/>
  <c r="AA134" s="1"/>
  <c r="Z84"/>
  <c r="Z134" s="1"/>
  <c r="X84"/>
  <c r="X134" s="1"/>
  <c r="W84"/>
  <c r="W134" s="1"/>
  <c r="V84"/>
  <c r="V134" s="1"/>
  <c r="Y134" s="1"/>
  <c r="U84"/>
  <c r="U134" s="1"/>
  <c r="T84"/>
  <c r="T134" s="1"/>
  <c r="S84"/>
  <c r="S134" s="1"/>
  <c r="R84"/>
  <c r="R134" s="1"/>
  <c r="Q84"/>
  <c r="Q134" s="1"/>
  <c r="P84"/>
  <c r="P134" s="1"/>
  <c r="O84"/>
  <c r="M84"/>
  <c r="M134" s="1"/>
  <c r="L84"/>
  <c r="L134" s="1"/>
  <c r="K84"/>
  <c r="K134" s="1"/>
  <c r="J84"/>
  <c r="J134" s="1"/>
  <c r="I84"/>
  <c r="I134" s="1"/>
  <c r="H134" s="1"/>
  <c r="G84"/>
  <c r="G134" s="1"/>
  <c r="F84"/>
  <c r="F134" s="1"/>
  <c r="E84"/>
  <c r="E134" s="1"/>
  <c r="AH83"/>
  <c r="AH133" s="1"/>
  <c r="AG83"/>
  <c r="AG133" s="1"/>
  <c r="AF83"/>
  <c r="AF133" s="1"/>
  <c r="AE83"/>
  <c r="AE133" s="1"/>
  <c r="AD83"/>
  <c r="AD133" s="1"/>
  <c r="AC83"/>
  <c r="AC133" s="1"/>
  <c r="AA83"/>
  <c r="AA133" s="1"/>
  <c r="Z83"/>
  <c r="Z133" s="1"/>
  <c r="Y83"/>
  <c r="X83"/>
  <c r="X133" s="1"/>
  <c r="W83"/>
  <c r="W133" s="1"/>
  <c r="V83"/>
  <c r="V133" s="1"/>
  <c r="U83"/>
  <c r="U133" s="1"/>
  <c r="T83"/>
  <c r="T133" s="1"/>
  <c r="S83"/>
  <c r="S133" s="1"/>
  <c r="R83"/>
  <c r="R133" s="1"/>
  <c r="Q83"/>
  <c r="Q133" s="1"/>
  <c r="P83"/>
  <c r="P133" s="1"/>
  <c r="O83"/>
  <c r="M83"/>
  <c r="M133" s="1"/>
  <c r="L83"/>
  <c r="L133" s="1"/>
  <c r="K83"/>
  <c r="K133" s="1"/>
  <c r="J83"/>
  <c r="J133" s="1"/>
  <c r="I83"/>
  <c r="I133" s="1"/>
  <c r="G83"/>
  <c r="G133" s="1"/>
  <c r="F83"/>
  <c r="F133" s="1"/>
  <c r="E83"/>
  <c r="E133" s="1"/>
  <c r="N133" s="1"/>
  <c r="AH82"/>
  <c r="AH132" s="1"/>
  <c r="AG82"/>
  <c r="AG132" s="1"/>
  <c r="AF82"/>
  <c r="AF132" s="1"/>
  <c r="AE82"/>
  <c r="AE132" s="1"/>
  <c r="AD82"/>
  <c r="AD132" s="1"/>
  <c r="AC82"/>
  <c r="AC132" s="1"/>
  <c r="AA82"/>
  <c r="AA132" s="1"/>
  <c r="Z82"/>
  <c r="Z132" s="1"/>
  <c r="X82"/>
  <c r="X132" s="1"/>
  <c r="W82"/>
  <c r="W132" s="1"/>
  <c r="V82"/>
  <c r="V132" s="1"/>
  <c r="Y132" s="1"/>
  <c r="U82"/>
  <c r="U132" s="1"/>
  <c r="T82"/>
  <c r="T132" s="1"/>
  <c r="S82"/>
  <c r="S132" s="1"/>
  <c r="R82"/>
  <c r="R132" s="1"/>
  <c r="Q82"/>
  <c r="Q132" s="1"/>
  <c r="P82"/>
  <c r="P132" s="1"/>
  <c r="O82"/>
  <c r="M82"/>
  <c r="M132" s="1"/>
  <c r="L82"/>
  <c r="L132" s="1"/>
  <c r="K82"/>
  <c r="K132" s="1"/>
  <c r="J82"/>
  <c r="J132" s="1"/>
  <c r="I82"/>
  <c r="I132" s="1"/>
  <c r="H132" s="1"/>
  <c r="G82"/>
  <c r="G132" s="1"/>
  <c r="F82"/>
  <c r="F132" s="1"/>
  <c r="E82"/>
  <c r="E132" s="1"/>
  <c r="AH81"/>
  <c r="AH131" s="1"/>
  <c r="AG81"/>
  <c r="AG131" s="1"/>
  <c r="AF81"/>
  <c r="AF131" s="1"/>
  <c r="AE81"/>
  <c r="AE131" s="1"/>
  <c r="AD81"/>
  <c r="AD131" s="1"/>
  <c r="AC81"/>
  <c r="AC131" s="1"/>
  <c r="AA81"/>
  <c r="AA131" s="1"/>
  <c r="Z81"/>
  <c r="Z131" s="1"/>
  <c r="Y81"/>
  <c r="X81"/>
  <c r="X131" s="1"/>
  <c r="W81"/>
  <c r="W131" s="1"/>
  <c r="V81"/>
  <c r="V131" s="1"/>
  <c r="U81"/>
  <c r="U131" s="1"/>
  <c r="T81"/>
  <c r="T131" s="1"/>
  <c r="S81"/>
  <c r="S131" s="1"/>
  <c r="R81"/>
  <c r="R131" s="1"/>
  <c r="Q81"/>
  <c r="Q131" s="1"/>
  <c r="P81"/>
  <c r="P131" s="1"/>
  <c r="O81"/>
  <c r="M81"/>
  <c r="M131" s="1"/>
  <c r="L81"/>
  <c r="L131" s="1"/>
  <c r="K81"/>
  <c r="K131" s="1"/>
  <c r="J81"/>
  <c r="J131" s="1"/>
  <c r="I81"/>
  <c r="I131" s="1"/>
  <c r="G81"/>
  <c r="G131" s="1"/>
  <c r="F81"/>
  <c r="F131" s="1"/>
  <c r="E81"/>
  <c r="E131" s="1"/>
  <c r="N131" s="1"/>
  <c r="AB60"/>
  <c r="Y60"/>
  <c r="AI60" s="1"/>
  <c r="N60"/>
  <c r="H60"/>
  <c r="AB59"/>
  <c r="Y59"/>
  <c r="AI59" s="1"/>
  <c r="N59"/>
  <c r="H59"/>
  <c r="AB58"/>
  <c r="Y58"/>
  <c r="AI58" s="1"/>
  <c r="N58"/>
  <c r="H58"/>
  <c r="AB57"/>
  <c r="Y57"/>
  <c r="AI57" s="1"/>
  <c r="N57"/>
  <c r="H57"/>
  <c r="AB56"/>
  <c r="Y56"/>
  <c r="AI56" s="1"/>
  <c r="N56"/>
  <c r="H56"/>
  <c r="AB55"/>
  <c r="Y55"/>
  <c r="AI55" s="1"/>
  <c r="N55"/>
  <c r="H55"/>
  <c r="AB54"/>
  <c r="Y54"/>
  <c r="AI54" s="1"/>
  <c r="N54"/>
  <c r="H54"/>
  <c r="AB53"/>
  <c r="Y53"/>
  <c r="AI53" s="1"/>
  <c r="N53"/>
  <c r="H53"/>
  <c r="AB52"/>
  <c r="Y52"/>
  <c r="AI52" s="1"/>
  <c r="N52"/>
  <c r="H52"/>
  <c r="AB51"/>
  <c r="Y51"/>
  <c r="AI51" s="1"/>
  <c r="N51"/>
  <c r="H51"/>
  <c r="AB50"/>
  <c r="Y50"/>
  <c r="AI50" s="1"/>
  <c r="N50"/>
  <c r="H50"/>
  <c r="AB49"/>
  <c r="Y49"/>
  <c r="AI49" s="1"/>
  <c r="N49"/>
  <c r="H49"/>
  <c r="AB47"/>
  <c r="Y47"/>
  <c r="AI47" s="1"/>
  <c r="N47"/>
  <c r="H47"/>
  <c r="AB46"/>
  <c r="Y46"/>
  <c r="AI46" s="1"/>
  <c r="N46"/>
  <c r="H46"/>
  <c r="AB45"/>
  <c r="Y45"/>
  <c r="AI45" s="1"/>
  <c r="N45"/>
  <c r="H45"/>
  <c r="AB44"/>
  <c r="Y44"/>
  <c r="AI44" s="1"/>
  <c r="N44"/>
  <c r="H44"/>
  <c r="AB43"/>
  <c r="Y43"/>
  <c r="AI43" s="1"/>
  <c r="N43"/>
  <c r="H43"/>
  <c r="AB42"/>
  <c r="Y42"/>
  <c r="AI42" s="1"/>
  <c r="N42"/>
  <c r="H42"/>
  <c r="AB41"/>
  <c r="Y41"/>
  <c r="AI41" s="1"/>
  <c r="N41"/>
  <c r="H41"/>
  <c r="AB40"/>
  <c r="Y40"/>
  <c r="AI40" s="1"/>
  <c r="N40"/>
  <c r="H40"/>
  <c r="AB39"/>
  <c r="Y39"/>
  <c r="AI39" s="1"/>
  <c r="N39"/>
  <c r="H39"/>
  <c r="AB38"/>
  <c r="Y38"/>
  <c r="AI38" s="1"/>
  <c r="N38"/>
  <c r="H38"/>
  <c r="AB37"/>
  <c r="Y37"/>
  <c r="AI37" s="1"/>
  <c r="N37"/>
  <c r="H37"/>
  <c r="AB36"/>
  <c r="Y36"/>
  <c r="AI36" s="1"/>
  <c r="N36"/>
  <c r="H36"/>
  <c r="AB35"/>
  <c r="Y35"/>
  <c r="AI35" s="1"/>
  <c r="N35"/>
  <c r="H35"/>
  <c r="AB34"/>
  <c r="Y34"/>
  <c r="AI34" s="1"/>
  <c r="N34"/>
  <c r="H34"/>
  <c r="AB33"/>
  <c r="Y33"/>
  <c r="AI33" s="1"/>
  <c r="N33"/>
  <c r="H33"/>
  <c r="AB32"/>
  <c r="Y32"/>
  <c r="AI32" s="1"/>
  <c r="N32"/>
  <c r="H32"/>
  <c r="AB31"/>
  <c r="Y31"/>
  <c r="AI31" s="1"/>
  <c r="N31"/>
  <c r="H31"/>
  <c r="AB30"/>
  <c r="Y30"/>
  <c r="AI30" s="1"/>
  <c r="N30"/>
  <c r="H30"/>
  <c r="AB29"/>
  <c r="Y29"/>
  <c r="AI29" s="1"/>
  <c r="N29"/>
  <c r="H29"/>
  <c r="AB28"/>
  <c r="Y28"/>
  <c r="AI28" s="1"/>
  <c r="N28"/>
  <c r="H28"/>
  <c r="AB27"/>
  <c r="Y27"/>
  <c r="AI27" s="1"/>
  <c r="N27"/>
  <c r="H27"/>
  <c r="AB26"/>
  <c r="Y26"/>
  <c r="AI26" s="1"/>
  <c r="N26"/>
  <c r="H26"/>
  <c r="AB25"/>
  <c r="Y25"/>
  <c r="AI25" s="1"/>
  <c r="N25"/>
  <c r="H25"/>
  <c r="AB24"/>
  <c r="Y24"/>
  <c r="AI24" s="1"/>
  <c r="N24"/>
  <c r="H24"/>
  <c r="AB23"/>
  <c r="Y23"/>
  <c r="AI23" s="1"/>
  <c r="N23"/>
  <c r="H23"/>
  <c r="AB22"/>
  <c r="Y22"/>
  <c r="AI22" s="1"/>
  <c r="N22"/>
  <c r="H22"/>
  <c r="AB21"/>
  <c r="Y21"/>
  <c r="AI21" s="1"/>
  <c r="N21"/>
  <c r="H21"/>
  <c r="AB20"/>
  <c r="Y20"/>
  <c r="AI20" s="1"/>
  <c r="N20"/>
  <c r="H20"/>
  <c r="AB19"/>
  <c r="Y19"/>
  <c r="AI19" s="1"/>
  <c r="N19"/>
  <c r="H19"/>
  <c r="AB18"/>
  <c r="Y18"/>
  <c r="AI18" s="1"/>
  <c r="N18"/>
  <c r="H18"/>
  <c r="AH16"/>
  <c r="AH66" s="1"/>
  <c r="AG16"/>
  <c r="AG66" s="1"/>
  <c r="AF16"/>
  <c r="AF66" s="1"/>
  <c r="AE16"/>
  <c r="AE66" s="1"/>
  <c r="AD16"/>
  <c r="AD66" s="1"/>
  <c r="AC16"/>
  <c r="AC66" s="1"/>
  <c r="AA16"/>
  <c r="AA66" s="1"/>
  <c r="Z16"/>
  <c r="Z66" s="1"/>
  <c r="AB66" s="1"/>
  <c r="X16"/>
  <c r="X66" s="1"/>
  <c r="W16"/>
  <c r="W66" s="1"/>
  <c r="V16"/>
  <c r="V66" s="1"/>
  <c r="Y66" s="1"/>
  <c r="U16"/>
  <c r="U66" s="1"/>
  <c r="T16"/>
  <c r="T66" s="1"/>
  <c r="S16"/>
  <c r="S66" s="1"/>
  <c r="R16"/>
  <c r="R66" s="1"/>
  <c r="Q16"/>
  <c r="Q66" s="1"/>
  <c r="P16"/>
  <c r="P66" s="1"/>
  <c r="O16"/>
  <c r="O66" s="1"/>
  <c r="M16"/>
  <c r="M66" s="1"/>
  <c r="L16"/>
  <c r="L66" s="1"/>
  <c r="K16"/>
  <c r="K66" s="1"/>
  <c r="J16"/>
  <c r="J66" s="1"/>
  <c r="I16"/>
  <c r="I66" s="1"/>
  <c r="H66" s="1"/>
  <c r="G16"/>
  <c r="G66" s="1"/>
  <c r="F16"/>
  <c r="F66" s="1"/>
  <c r="E16"/>
  <c r="E66" s="1"/>
  <c r="AH15"/>
  <c r="AH65" s="1"/>
  <c r="AG15"/>
  <c r="AG65" s="1"/>
  <c r="AF15"/>
  <c r="AF65" s="1"/>
  <c r="AE15"/>
  <c r="AE65" s="1"/>
  <c r="AD15"/>
  <c r="AD65" s="1"/>
  <c r="AC15"/>
  <c r="AC65" s="1"/>
  <c r="AA15"/>
  <c r="AA65" s="1"/>
  <c r="Z15"/>
  <c r="Z65" s="1"/>
  <c r="Y15"/>
  <c r="X15"/>
  <c r="X65" s="1"/>
  <c r="W15"/>
  <c r="W65" s="1"/>
  <c r="V15"/>
  <c r="V65" s="1"/>
  <c r="Y65" s="1"/>
  <c r="U15"/>
  <c r="U65" s="1"/>
  <c r="T15"/>
  <c r="T65" s="1"/>
  <c r="S15"/>
  <c r="S65" s="1"/>
  <c r="R15"/>
  <c r="R65" s="1"/>
  <c r="Q15"/>
  <c r="Q65" s="1"/>
  <c r="P15"/>
  <c r="P65" s="1"/>
  <c r="O15"/>
  <c r="O65" s="1"/>
  <c r="M15"/>
  <c r="M65" s="1"/>
  <c r="L15"/>
  <c r="L65" s="1"/>
  <c r="K15"/>
  <c r="K65" s="1"/>
  <c r="J15"/>
  <c r="J65" s="1"/>
  <c r="I15"/>
  <c r="I65" s="1"/>
  <c r="G15"/>
  <c r="G65" s="1"/>
  <c r="F15"/>
  <c r="F65" s="1"/>
  <c r="E15"/>
  <c r="E65" s="1"/>
  <c r="N65" s="1"/>
  <c r="AH14"/>
  <c r="AH64" s="1"/>
  <c r="AG14"/>
  <c r="AG64" s="1"/>
  <c r="AF14"/>
  <c r="AF64" s="1"/>
  <c r="AE14"/>
  <c r="AE64" s="1"/>
  <c r="AD14"/>
  <c r="AD64" s="1"/>
  <c r="AC14"/>
  <c r="AC64" s="1"/>
  <c r="AA14"/>
  <c r="AA64" s="1"/>
  <c r="Z14"/>
  <c r="Z64" s="1"/>
  <c r="AB64" s="1"/>
  <c r="X14"/>
  <c r="X64" s="1"/>
  <c r="W14"/>
  <c r="W64" s="1"/>
  <c r="V14"/>
  <c r="V64" s="1"/>
  <c r="Y64" s="1"/>
  <c r="U14"/>
  <c r="U64" s="1"/>
  <c r="T14"/>
  <c r="T64" s="1"/>
  <c r="S14"/>
  <c r="S64" s="1"/>
  <c r="R14"/>
  <c r="R64" s="1"/>
  <c r="Q14"/>
  <c r="Q64" s="1"/>
  <c r="P14"/>
  <c r="P64" s="1"/>
  <c r="O14"/>
  <c r="O64" s="1"/>
  <c r="M14"/>
  <c r="M64" s="1"/>
  <c r="L14"/>
  <c r="L64" s="1"/>
  <c r="K14"/>
  <c r="K64" s="1"/>
  <c r="J14"/>
  <c r="J64" s="1"/>
  <c r="I14"/>
  <c r="I64" s="1"/>
  <c r="H64" s="1"/>
  <c r="G14"/>
  <c r="G64" s="1"/>
  <c r="F14"/>
  <c r="F64" s="1"/>
  <c r="E14"/>
  <c r="E64" s="1"/>
  <c r="AH13"/>
  <c r="AH63" s="1"/>
  <c r="AG13"/>
  <c r="AG63" s="1"/>
  <c r="AF13"/>
  <c r="AF63" s="1"/>
  <c r="AE13"/>
  <c r="AE63" s="1"/>
  <c r="AD13"/>
  <c r="AD63" s="1"/>
  <c r="AC13"/>
  <c r="AC63" s="1"/>
  <c r="AA13"/>
  <c r="AA63" s="1"/>
  <c r="Z13"/>
  <c r="Z63" s="1"/>
  <c r="Y13"/>
  <c r="X13"/>
  <c r="X63" s="1"/>
  <c r="W13"/>
  <c r="W63" s="1"/>
  <c r="V13"/>
  <c r="V63" s="1"/>
  <c r="Y63" s="1"/>
  <c r="U13"/>
  <c r="U63" s="1"/>
  <c r="T13"/>
  <c r="T63" s="1"/>
  <c r="S13"/>
  <c r="S63" s="1"/>
  <c r="R13"/>
  <c r="R63" s="1"/>
  <c r="Q13"/>
  <c r="Q63" s="1"/>
  <c r="P13"/>
  <c r="P63" s="1"/>
  <c r="O13"/>
  <c r="O63" s="1"/>
  <c r="M13"/>
  <c r="M63" s="1"/>
  <c r="L13"/>
  <c r="L63" s="1"/>
  <c r="K13"/>
  <c r="K63" s="1"/>
  <c r="J13"/>
  <c r="J63" s="1"/>
  <c r="I13"/>
  <c r="I63" s="1"/>
  <c r="G13"/>
  <c r="G63" s="1"/>
  <c r="F13"/>
  <c r="F63" s="1"/>
  <c r="E13"/>
  <c r="E63" s="1"/>
  <c r="N63" s="1"/>
  <c r="AH12"/>
  <c r="AH62" s="1"/>
  <c r="AG12"/>
  <c r="AG62" s="1"/>
  <c r="AF12"/>
  <c r="AF62" s="1"/>
  <c r="AE12"/>
  <c r="AE62" s="1"/>
  <c r="AD12"/>
  <c r="AD62" s="1"/>
  <c r="AC12"/>
  <c r="AC62" s="1"/>
  <c r="AA12"/>
  <c r="AA62" s="1"/>
  <c r="Z12"/>
  <c r="Z62" s="1"/>
  <c r="AB62" s="1"/>
  <c r="X12"/>
  <c r="X62" s="1"/>
  <c r="W12"/>
  <c r="W62" s="1"/>
  <c r="V12"/>
  <c r="V62" s="1"/>
  <c r="Y62" s="1"/>
  <c r="U12"/>
  <c r="U62" s="1"/>
  <c r="T12"/>
  <c r="T62" s="1"/>
  <c r="S12"/>
  <c r="S62" s="1"/>
  <c r="R12"/>
  <c r="R62" s="1"/>
  <c r="Q12"/>
  <c r="Q62" s="1"/>
  <c r="P12"/>
  <c r="P62" s="1"/>
  <c r="O12"/>
  <c r="O62" s="1"/>
  <c r="M12"/>
  <c r="M62" s="1"/>
  <c r="L12"/>
  <c r="L62" s="1"/>
  <c r="K12"/>
  <c r="K62" s="1"/>
  <c r="J12"/>
  <c r="J62" s="1"/>
  <c r="I12"/>
  <c r="I62" s="1"/>
  <c r="H62" s="1"/>
  <c r="G12"/>
  <c r="G62" s="1"/>
  <c r="F12"/>
  <c r="F62" s="1"/>
  <c r="E12"/>
  <c r="E62" s="1"/>
  <c r="AH11"/>
  <c r="AH61" s="1"/>
  <c r="AG11"/>
  <c r="AG61" s="1"/>
  <c r="AF11"/>
  <c r="AF61" s="1"/>
  <c r="AE11"/>
  <c r="AE61" s="1"/>
  <c r="AD11"/>
  <c r="AD61" s="1"/>
  <c r="AC11"/>
  <c r="AC61" s="1"/>
  <c r="AA11"/>
  <c r="AA61" s="1"/>
  <c r="Z11"/>
  <c r="Z61" s="1"/>
  <c r="Y11"/>
  <c r="X11"/>
  <c r="X61" s="1"/>
  <c r="W11"/>
  <c r="W61" s="1"/>
  <c r="V11"/>
  <c r="V61" s="1"/>
  <c r="Y61" s="1"/>
  <c r="U11"/>
  <c r="U61" s="1"/>
  <c r="T11"/>
  <c r="T61" s="1"/>
  <c r="S11"/>
  <c r="S61" s="1"/>
  <c r="R11"/>
  <c r="R61" s="1"/>
  <c r="Q11"/>
  <c r="Q61" s="1"/>
  <c r="P11"/>
  <c r="P61" s="1"/>
  <c r="O11"/>
  <c r="O61" s="1"/>
  <c r="M11"/>
  <c r="M61" s="1"/>
  <c r="L11"/>
  <c r="L61" s="1"/>
  <c r="K11"/>
  <c r="K61" s="1"/>
  <c r="J11"/>
  <c r="J61" s="1"/>
  <c r="I11"/>
  <c r="I61" s="1"/>
  <c r="G11"/>
  <c r="G61" s="1"/>
  <c r="F11"/>
  <c r="F61" s="1"/>
  <c r="E11"/>
  <c r="E61" s="1"/>
  <c r="N61" s="1"/>
  <c r="Y12" l="1"/>
  <c r="Y14"/>
  <c r="Y16"/>
  <c r="H131"/>
  <c r="Y82"/>
  <c r="H133"/>
  <c r="Y84"/>
  <c r="H135"/>
  <c r="Y86"/>
  <c r="H151"/>
  <c r="N152"/>
  <c r="Y152"/>
  <c r="H153"/>
  <c r="N154"/>
  <c r="Y154"/>
  <c r="H155"/>
  <c r="Y156"/>
  <c r="I202"/>
  <c r="I204"/>
  <c r="Y222"/>
  <c r="Y224"/>
  <c r="Y226"/>
  <c r="Y292"/>
  <c r="Y294"/>
  <c r="Y296"/>
  <c r="Y362"/>
  <c r="Y364"/>
  <c r="Y366"/>
  <c r="AJ406"/>
  <c r="AJ407"/>
  <c r="AJ408"/>
  <c r="AJ409"/>
  <c r="AJ410"/>
  <c r="H481"/>
  <c r="N482"/>
  <c r="Y432"/>
  <c r="H483"/>
  <c r="N484"/>
  <c r="Y434"/>
  <c r="H485"/>
  <c r="N486"/>
  <c r="Y436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9"/>
  <c r="H501"/>
  <c r="H503"/>
  <c r="H505"/>
  <c r="H571"/>
  <c r="H573"/>
  <c r="H575"/>
  <c r="H641"/>
  <c r="AB691"/>
  <c r="H643"/>
  <c r="Y644"/>
  <c r="H645"/>
  <c r="N646"/>
  <c r="Y646"/>
  <c r="H711"/>
  <c r="N762"/>
  <c r="H762"/>
  <c r="H713"/>
  <c r="N764"/>
  <c r="H764"/>
  <c r="H715"/>
  <c r="AB765"/>
  <c r="Y782"/>
  <c r="Y784"/>
  <c r="Y786"/>
  <c r="AJ829"/>
  <c r="AI821"/>
  <c r="AI822"/>
  <c r="AI823"/>
  <c r="AI824"/>
  <c r="AI825"/>
  <c r="AI826"/>
  <c r="AI827"/>
  <c r="AJ827" s="1"/>
  <c r="AI828"/>
  <c r="AJ828" s="1"/>
  <c r="H61"/>
  <c r="AB61"/>
  <c r="N62"/>
  <c r="AI62"/>
  <c r="H63"/>
  <c r="AB63"/>
  <c r="N64"/>
  <c r="AI64"/>
  <c r="H65"/>
  <c r="AB65"/>
  <c r="N66"/>
  <c r="AI66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9"/>
  <c r="AJ50"/>
  <c r="AJ51"/>
  <c r="AJ52"/>
  <c r="AJ53"/>
  <c r="AJ54"/>
  <c r="AJ55"/>
  <c r="AJ56"/>
  <c r="AJ57"/>
  <c r="AJ58"/>
  <c r="AJ59"/>
  <c r="AJ60"/>
  <c r="N132"/>
  <c r="N134"/>
  <c r="N136"/>
  <c r="AJ88"/>
  <c r="AJ89"/>
  <c r="AJ90"/>
  <c r="AJ91"/>
  <c r="AJ92"/>
  <c r="AJ93"/>
  <c r="AJ94"/>
  <c r="AJ95"/>
  <c r="AJ96"/>
  <c r="AJ97"/>
  <c r="AJ98"/>
  <c r="AJ99"/>
  <c r="AJ100"/>
  <c r="AJ101"/>
  <c r="AJ102"/>
  <c r="AJ103"/>
  <c r="AI61"/>
  <c r="AJ61" s="1"/>
  <c r="AI63"/>
  <c r="AJ63" s="1"/>
  <c r="AI65"/>
  <c r="AJ65" s="1"/>
  <c r="I206"/>
  <c r="H206" s="1"/>
  <c r="H156"/>
  <c r="H11"/>
  <c r="N11"/>
  <c r="AB11"/>
  <c r="H12"/>
  <c r="N12"/>
  <c r="AB12"/>
  <c r="H13"/>
  <c r="N13"/>
  <c r="AB13"/>
  <c r="H14"/>
  <c r="N14"/>
  <c r="AB14"/>
  <c r="H15"/>
  <c r="N15"/>
  <c r="AB15"/>
  <c r="H16"/>
  <c r="N16"/>
  <c r="AB16"/>
  <c r="H81"/>
  <c r="N81"/>
  <c r="AB131"/>
  <c r="AB81"/>
  <c r="AI81" s="1"/>
  <c r="H82"/>
  <c r="N82"/>
  <c r="AB132"/>
  <c r="AB82"/>
  <c r="AI82" s="1"/>
  <c r="H83"/>
  <c r="N83"/>
  <c r="AB133"/>
  <c r="AB83"/>
  <c r="AI83" s="1"/>
  <c r="H84"/>
  <c r="N84"/>
  <c r="AB134"/>
  <c r="AB84"/>
  <c r="AI84" s="1"/>
  <c r="H85"/>
  <c r="N85"/>
  <c r="AB135"/>
  <c r="AB85"/>
  <c r="AI85" s="1"/>
  <c r="H86"/>
  <c r="N86"/>
  <c r="AB136"/>
  <c r="AB86"/>
  <c r="AI86" s="1"/>
  <c r="AJ104"/>
  <c r="AJ106"/>
  <c r="AJ108"/>
  <c r="AJ110"/>
  <c r="AJ112"/>
  <c r="AJ114"/>
  <c r="AJ116"/>
  <c r="AJ119"/>
  <c r="AJ121"/>
  <c r="AJ123"/>
  <c r="AJ125"/>
  <c r="AJ127"/>
  <c r="AJ129"/>
  <c r="O131"/>
  <c r="AI131" s="1"/>
  <c r="AJ131" s="1"/>
  <c r="O132"/>
  <c r="AI132" s="1"/>
  <c r="O133"/>
  <c r="AI133" s="1"/>
  <c r="AJ133" s="1"/>
  <c r="O134"/>
  <c r="AI134" s="1"/>
  <c r="O135"/>
  <c r="AI135" s="1"/>
  <c r="AJ135" s="1"/>
  <c r="O136"/>
  <c r="AI136" s="1"/>
  <c r="AB201"/>
  <c r="AI201" s="1"/>
  <c r="AB202"/>
  <c r="AI202" s="1"/>
  <c r="AB203"/>
  <c r="AI203" s="1"/>
  <c r="AB204"/>
  <c r="AI204" s="1"/>
  <c r="AB205"/>
  <c r="AI205" s="1"/>
  <c r="AB206"/>
  <c r="AJ158"/>
  <c r="AJ160"/>
  <c r="AJ162"/>
  <c r="AJ164"/>
  <c r="AJ166"/>
  <c r="AJ168"/>
  <c r="AJ170"/>
  <c r="AJ172"/>
  <c r="AJ174"/>
  <c r="AJ176"/>
  <c r="AJ178"/>
  <c r="AJ180"/>
  <c r="AJ182"/>
  <c r="AJ184"/>
  <c r="AJ186"/>
  <c r="AJ189"/>
  <c r="AJ191"/>
  <c r="AJ193"/>
  <c r="AJ195"/>
  <c r="AJ197"/>
  <c r="AJ199"/>
  <c r="H271"/>
  <c r="AB271"/>
  <c r="N272"/>
  <c r="AI272"/>
  <c r="H273"/>
  <c r="AB273"/>
  <c r="N274"/>
  <c r="AI274"/>
  <c r="H275"/>
  <c r="AB275"/>
  <c r="N276"/>
  <c r="AI276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9"/>
  <c r="AJ260"/>
  <c r="AJ261"/>
  <c r="AJ262"/>
  <c r="AJ263"/>
  <c r="AJ264"/>
  <c r="AJ265"/>
  <c r="AJ266"/>
  <c r="AJ267"/>
  <c r="AJ268"/>
  <c r="AJ269"/>
  <c r="AJ270"/>
  <c r="H341"/>
  <c r="AB341"/>
  <c r="N342"/>
  <c r="AI342"/>
  <c r="H343"/>
  <c r="AB343"/>
  <c r="N344"/>
  <c r="AI344"/>
  <c r="H345"/>
  <c r="AB345"/>
  <c r="N346"/>
  <c r="AI346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9"/>
  <c r="AJ330"/>
  <c r="AJ331"/>
  <c r="AJ332"/>
  <c r="AJ333"/>
  <c r="AJ334"/>
  <c r="AJ335"/>
  <c r="AJ336"/>
  <c r="AJ337"/>
  <c r="AJ338"/>
  <c r="AJ339"/>
  <c r="AJ340"/>
  <c r="H411"/>
  <c r="AB411"/>
  <c r="N412"/>
  <c r="AI412"/>
  <c r="H413"/>
  <c r="AB413"/>
  <c r="N414"/>
  <c r="AI414"/>
  <c r="H415"/>
  <c r="AB415"/>
  <c r="N416"/>
  <c r="AI416"/>
  <c r="AJ368"/>
  <c r="AJ369"/>
  <c r="AJ370"/>
  <c r="AJ371"/>
  <c r="AJ372"/>
  <c r="AJ373"/>
  <c r="AJ374"/>
  <c r="AJ375"/>
  <c r="AJ376"/>
  <c r="AJ377"/>
  <c r="AJ378"/>
  <c r="AJ379"/>
  <c r="AJ380"/>
  <c r="AJ381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9"/>
  <c r="AJ400"/>
  <c r="AJ401"/>
  <c r="AJ402"/>
  <c r="AJ403"/>
  <c r="AJ404"/>
  <c r="AJ405"/>
  <c r="E206"/>
  <c r="N206" s="1"/>
  <c r="N156"/>
  <c r="AI11"/>
  <c r="AI12"/>
  <c r="AI13"/>
  <c r="AI14"/>
  <c r="AI15"/>
  <c r="AI16"/>
  <c r="AJ105"/>
  <c r="AJ107"/>
  <c r="AJ109"/>
  <c r="AJ111"/>
  <c r="AJ113"/>
  <c r="AJ115"/>
  <c r="AJ117"/>
  <c r="AJ120"/>
  <c r="AJ122"/>
  <c r="AJ124"/>
  <c r="AJ126"/>
  <c r="AJ128"/>
  <c r="AJ130"/>
  <c r="AI206"/>
  <c r="AJ159"/>
  <c r="AJ161"/>
  <c r="AJ163"/>
  <c r="AJ165"/>
  <c r="AJ167"/>
  <c r="AJ169"/>
  <c r="AJ171"/>
  <c r="AJ173"/>
  <c r="AJ175"/>
  <c r="AJ177"/>
  <c r="AJ179"/>
  <c r="AJ181"/>
  <c r="AJ183"/>
  <c r="AJ185"/>
  <c r="AJ187"/>
  <c r="AJ190"/>
  <c r="AJ192"/>
  <c r="AJ194"/>
  <c r="AJ196"/>
  <c r="AJ198"/>
  <c r="AJ200"/>
  <c r="E201"/>
  <c r="N201" s="1"/>
  <c r="H201"/>
  <c r="E202"/>
  <c r="N202" s="1"/>
  <c r="H202"/>
  <c r="E203"/>
  <c r="N203" s="1"/>
  <c r="H203"/>
  <c r="E204"/>
  <c r="N204" s="1"/>
  <c r="H204"/>
  <c r="E205"/>
  <c r="N205" s="1"/>
  <c r="H205"/>
  <c r="AI271"/>
  <c r="AJ271" s="1"/>
  <c r="AI273"/>
  <c r="AJ273" s="1"/>
  <c r="AI275"/>
  <c r="AJ275" s="1"/>
  <c r="AI341"/>
  <c r="AJ341" s="1"/>
  <c r="AI343"/>
  <c r="AJ343" s="1"/>
  <c r="AI345"/>
  <c r="AJ345" s="1"/>
  <c r="AI411"/>
  <c r="AJ411" s="1"/>
  <c r="AI413"/>
  <c r="AJ413" s="1"/>
  <c r="AI415"/>
  <c r="AJ415" s="1"/>
  <c r="AB151"/>
  <c r="AI151" s="1"/>
  <c r="AJ151" s="1"/>
  <c r="AB152"/>
  <c r="AI152" s="1"/>
  <c r="AJ152" s="1"/>
  <c r="AB153"/>
  <c r="AI153" s="1"/>
  <c r="AJ153" s="1"/>
  <c r="AB154"/>
  <c r="AI154" s="1"/>
  <c r="AJ154" s="1"/>
  <c r="AB155"/>
  <c r="AI155" s="1"/>
  <c r="AJ155" s="1"/>
  <c r="AB156"/>
  <c r="AI156" s="1"/>
  <c r="H221"/>
  <c r="N221"/>
  <c r="AB221"/>
  <c r="H222"/>
  <c r="N222"/>
  <c r="AB222"/>
  <c r="H223"/>
  <c r="N223"/>
  <c r="AB223"/>
  <c r="H224"/>
  <c r="N224"/>
  <c r="AB224"/>
  <c r="H225"/>
  <c r="N225"/>
  <c r="AB225"/>
  <c r="H226"/>
  <c r="N226"/>
  <c r="AB226"/>
  <c r="H291"/>
  <c r="N291"/>
  <c r="AB291"/>
  <c r="H292"/>
  <c r="N292"/>
  <c r="AB292"/>
  <c r="H293"/>
  <c r="N293"/>
  <c r="AB293"/>
  <c r="H294"/>
  <c r="N294"/>
  <c r="AB294"/>
  <c r="H295"/>
  <c r="N295"/>
  <c r="AB295"/>
  <c r="H296"/>
  <c r="N296"/>
  <c r="AB296"/>
  <c r="H361"/>
  <c r="N361"/>
  <c r="AB361"/>
  <c r="H362"/>
  <c r="N362"/>
  <c r="AB362"/>
  <c r="H363"/>
  <c r="N363"/>
  <c r="AB363"/>
  <c r="H364"/>
  <c r="N364"/>
  <c r="AB364"/>
  <c r="H365"/>
  <c r="N365"/>
  <c r="AB365"/>
  <c r="H366"/>
  <c r="N366"/>
  <c r="AB366"/>
  <c r="H431"/>
  <c r="N431"/>
  <c r="AB481"/>
  <c r="AB431"/>
  <c r="H432"/>
  <c r="N432"/>
  <c r="AB482"/>
  <c r="AB432"/>
  <c r="H433"/>
  <c r="N433"/>
  <c r="AB483"/>
  <c r="AB433"/>
  <c r="H434"/>
  <c r="N434"/>
  <c r="AB484"/>
  <c r="AB434"/>
  <c r="H435"/>
  <c r="N435"/>
  <c r="AB485"/>
  <c r="AB435"/>
  <c r="H436"/>
  <c r="N436"/>
  <c r="AB486"/>
  <c r="AB436"/>
  <c r="AI471"/>
  <c r="AJ471" s="1"/>
  <c r="AI473"/>
  <c r="AJ473" s="1"/>
  <c r="AI475"/>
  <c r="AJ475" s="1"/>
  <c r="AI477"/>
  <c r="AJ477" s="1"/>
  <c r="AI479"/>
  <c r="AJ479" s="1"/>
  <c r="AI551"/>
  <c r="AB551"/>
  <c r="N552"/>
  <c r="AJ552" s="1"/>
  <c r="H552"/>
  <c r="AI553"/>
  <c r="AB553"/>
  <c r="N554"/>
  <c r="AJ554" s="1"/>
  <c r="H554"/>
  <c r="AI555"/>
  <c r="AB555"/>
  <c r="N556"/>
  <c r="AJ556" s="1"/>
  <c r="H556"/>
  <c r="AJ508"/>
  <c r="AJ509"/>
  <c r="AJ510"/>
  <c r="AJ5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9"/>
  <c r="AJ540"/>
  <c r="AJ541"/>
  <c r="AJ542"/>
  <c r="AJ543"/>
  <c r="AJ544"/>
  <c r="AJ545"/>
  <c r="AJ546"/>
  <c r="AJ547"/>
  <c r="AJ548"/>
  <c r="AJ549"/>
  <c r="AJ550"/>
  <c r="AI621"/>
  <c r="AB621"/>
  <c r="N622"/>
  <c r="AJ622" s="1"/>
  <c r="H622"/>
  <c r="AI623"/>
  <c r="AB623"/>
  <c r="N624"/>
  <c r="AJ624" s="1"/>
  <c r="H624"/>
  <c r="AI625"/>
  <c r="AB625"/>
  <c r="N626"/>
  <c r="AJ626" s="1"/>
  <c r="H626"/>
  <c r="AJ578"/>
  <c r="AJ579"/>
  <c r="AJ580"/>
  <c r="AJ581"/>
  <c r="AJ582"/>
  <c r="AJ583"/>
  <c r="AJ584"/>
  <c r="AJ585"/>
  <c r="AJ586"/>
  <c r="AJ587"/>
  <c r="AJ588"/>
  <c r="AJ589"/>
  <c r="AJ590"/>
  <c r="AJ591"/>
  <c r="AJ592"/>
  <c r="AJ593"/>
  <c r="AJ594"/>
  <c r="AJ595"/>
  <c r="AJ596"/>
  <c r="AJ597"/>
  <c r="AJ598"/>
  <c r="AJ599"/>
  <c r="AJ600"/>
  <c r="AJ601"/>
  <c r="AJ602"/>
  <c r="AJ603"/>
  <c r="AJ604"/>
  <c r="AJ605"/>
  <c r="AJ606"/>
  <c r="AJ607"/>
  <c r="AJ609"/>
  <c r="AJ610"/>
  <c r="AJ611"/>
  <c r="AJ612"/>
  <c r="AJ613"/>
  <c r="AJ614"/>
  <c r="AJ615"/>
  <c r="AJ616"/>
  <c r="AJ617"/>
  <c r="AJ618"/>
  <c r="AJ619"/>
  <c r="AJ620"/>
  <c r="AI221"/>
  <c r="AI222"/>
  <c r="AI223"/>
  <c r="AI224"/>
  <c r="AI225"/>
  <c r="AI226"/>
  <c r="AI291"/>
  <c r="AI292"/>
  <c r="AI293"/>
  <c r="AI294"/>
  <c r="AI295"/>
  <c r="AI296"/>
  <c r="AI361"/>
  <c r="AI362"/>
  <c r="AI363"/>
  <c r="AI364"/>
  <c r="AI365"/>
  <c r="AI366"/>
  <c r="N481"/>
  <c r="AI481"/>
  <c r="AI431"/>
  <c r="AI482"/>
  <c r="AJ482" s="1"/>
  <c r="AI432"/>
  <c r="AI483"/>
  <c r="AJ483" s="1"/>
  <c r="AI433"/>
  <c r="AI484"/>
  <c r="AJ484" s="1"/>
  <c r="AI434"/>
  <c r="AI485"/>
  <c r="AJ485" s="1"/>
  <c r="AI435"/>
  <c r="AI486"/>
  <c r="AJ486" s="1"/>
  <c r="AI436"/>
  <c r="AJ551"/>
  <c r="AJ553"/>
  <c r="AJ555"/>
  <c r="AJ621"/>
  <c r="AJ623"/>
  <c r="AJ625"/>
  <c r="N644"/>
  <c r="E694"/>
  <c r="N694" s="1"/>
  <c r="O694"/>
  <c r="AI694" s="1"/>
  <c r="Y501"/>
  <c r="Y502"/>
  <c r="Y503"/>
  <c r="Y504"/>
  <c r="Y505"/>
  <c r="Y506"/>
  <c r="Y571"/>
  <c r="Y572"/>
  <c r="Y573"/>
  <c r="Y574"/>
  <c r="Y575"/>
  <c r="Y576"/>
  <c r="N691"/>
  <c r="H691"/>
  <c r="AI691"/>
  <c r="Y641"/>
  <c r="N692"/>
  <c r="H692"/>
  <c r="AI692"/>
  <c r="Y642"/>
  <c r="N693"/>
  <c r="H693"/>
  <c r="Y643"/>
  <c r="AB695"/>
  <c r="AI696"/>
  <c r="AJ648"/>
  <c r="AJ649"/>
  <c r="AJ650"/>
  <c r="AJ651"/>
  <c r="AJ652"/>
  <c r="AJ653"/>
  <c r="AJ654"/>
  <c r="AJ655"/>
  <c r="AJ656"/>
  <c r="AJ657"/>
  <c r="AJ658"/>
  <c r="AJ659"/>
  <c r="AJ660"/>
  <c r="AJ661"/>
  <c r="AJ662"/>
  <c r="AJ663"/>
  <c r="AJ664"/>
  <c r="AJ665"/>
  <c r="AJ666"/>
  <c r="AJ667"/>
  <c r="AJ668"/>
  <c r="AJ669"/>
  <c r="AJ670"/>
  <c r="AK670" s="1"/>
  <c r="AJ671"/>
  <c r="AK671" s="1"/>
  <c r="AJ672"/>
  <c r="AJ673"/>
  <c r="AJ674"/>
  <c r="AJ675"/>
  <c r="AJ676"/>
  <c r="AJ677"/>
  <c r="AJ679"/>
  <c r="AJ680"/>
  <c r="AJ681"/>
  <c r="AJ682"/>
  <c r="AJ683"/>
  <c r="AJ684"/>
  <c r="AJ685"/>
  <c r="AJ686"/>
  <c r="AJ687"/>
  <c r="AJ688"/>
  <c r="AJ689"/>
  <c r="AJ690"/>
  <c r="AJ718"/>
  <c r="AJ719"/>
  <c r="AJ720"/>
  <c r="AJ721"/>
  <c r="AJ722"/>
  <c r="AJ723"/>
  <c r="AJ724"/>
  <c r="AJ725"/>
  <c r="AJ726"/>
  <c r="AJ727"/>
  <c r="AJ728"/>
  <c r="AJ729"/>
  <c r="AJ730"/>
  <c r="AJ731"/>
  <c r="AJ732"/>
  <c r="AJ733"/>
  <c r="AJ734"/>
  <c r="AJ735"/>
  <c r="AJ736"/>
  <c r="AJ737"/>
  <c r="AJ738"/>
  <c r="AJ739"/>
  <c r="AJ740"/>
  <c r="AJ741"/>
  <c r="AJ742"/>
  <c r="AJ743"/>
  <c r="AJ744"/>
  <c r="AJ745"/>
  <c r="AJ746"/>
  <c r="AJ747"/>
  <c r="AJ749"/>
  <c r="AJ750"/>
  <c r="AJ751"/>
  <c r="AJ752"/>
  <c r="AJ753"/>
  <c r="AJ754"/>
  <c r="AJ755"/>
  <c r="AJ756"/>
  <c r="AJ757"/>
  <c r="AJ758"/>
  <c r="AJ759"/>
  <c r="AJ760"/>
  <c r="Z693"/>
  <c r="AB693" s="1"/>
  <c r="AI693" s="1"/>
  <c r="AB643"/>
  <c r="H644"/>
  <c r="I694"/>
  <c r="H694" s="1"/>
  <c r="N501"/>
  <c r="AB501"/>
  <c r="AI501" s="1"/>
  <c r="N502"/>
  <c r="AB502"/>
  <c r="AI502" s="1"/>
  <c r="N503"/>
  <c r="AB503"/>
  <c r="AI503" s="1"/>
  <c r="N504"/>
  <c r="AB504"/>
  <c r="AI504" s="1"/>
  <c r="N505"/>
  <c r="AB505"/>
  <c r="AI505" s="1"/>
  <c r="N506"/>
  <c r="AB506"/>
  <c r="AI506" s="1"/>
  <c r="N571"/>
  <c r="AB571"/>
  <c r="AI571" s="1"/>
  <c r="N572"/>
  <c r="AB572"/>
  <c r="AI572" s="1"/>
  <c r="N573"/>
  <c r="AB573"/>
  <c r="AI573" s="1"/>
  <c r="N574"/>
  <c r="AB574"/>
  <c r="AI574" s="1"/>
  <c r="N575"/>
  <c r="AB575"/>
  <c r="AI575" s="1"/>
  <c r="N576"/>
  <c r="AB576"/>
  <c r="AI576" s="1"/>
  <c r="N641"/>
  <c r="AB641"/>
  <c r="N642"/>
  <c r="AB642"/>
  <c r="AI642" s="1"/>
  <c r="N643"/>
  <c r="AI643"/>
  <c r="AI695"/>
  <c r="E695"/>
  <c r="N695" s="1"/>
  <c r="AJ695" s="1"/>
  <c r="I695"/>
  <c r="H695" s="1"/>
  <c r="E696"/>
  <c r="N696" s="1"/>
  <c r="AJ696" s="1"/>
  <c r="I696"/>
  <c r="H696" s="1"/>
  <c r="Y711"/>
  <c r="Y712"/>
  <c r="Y713"/>
  <c r="Y714"/>
  <c r="H765"/>
  <c r="AI765"/>
  <c r="AJ765" s="1"/>
  <c r="Y715"/>
  <c r="N766"/>
  <c r="H766"/>
  <c r="AI766"/>
  <c r="Y716"/>
  <c r="H831"/>
  <c r="AB831"/>
  <c r="N832"/>
  <c r="AI832"/>
  <c r="H833"/>
  <c r="AB833"/>
  <c r="AI833" s="1"/>
  <c r="AJ833" s="1"/>
  <c r="N834"/>
  <c r="AI834"/>
  <c r="H835"/>
  <c r="AB835"/>
  <c r="N836"/>
  <c r="AI836"/>
  <c r="AJ788"/>
  <c r="AJ789"/>
  <c r="AJ790"/>
  <c r="AJ791"/>
  <c r="AJ792"/>
  <c r="AJ793"/>
  <c r="AJ794"/>
  <c r="AJ795"/>
  <c r="AJ796"/>
  <c r="AJ797"/>
  <c r="AJ798"/>
  <c r="AJ799"/>
  <c r="AJ800"/>
  <c r="AJ801"/>
  <c r="AJ802"/>
  <c r="AJ803"/>
  <c r="AJ804"/>
  <c r="AJ805"/>
  <c r="AJ806"/>
  <c r="AJ807"/>
  <c r="AJ808"/>
  <c r="AJ809"/>
  <c r="AJ810"/>
  <c r="AJ811"/>
  <c r="AJ812"/>
  <c r="AJ813"/>
  <c r="AJ814"/>
  <c r="AJ815"/>
  <c r="AJ816"/>
  <c r="AJ817"/>
  <c r="AJ819"/>
  <c r="AJ820"/>
  <c r="AJ821"/>
  <c r="AJ822"/>
  <c r="AJ823"/>
  <c r="AJ824"/>
  <c r="AJ825"/>
  <c r="AJ826"/>
  <c r="AJ830"/>
  <c r="AB644"/>
  <c r="AI644" s="1"/>
  <c r="AB645"/>
  <c r="AI645" s="1"/>
  <c r="AJ645" s="1"/>
  <c r="AB646"/>
  <c r="AI646" s="1"/>
  <c r="AJ646" s="1"/>
  <c r="N711"/>
  <c r="AB761"/>
  <c r="AI761" s="1"/>
  <c r="AJ761" s="1"/>
  <c r="AB711"/>
  <c r="N712"/>
  <c r="AB762"/>
  <c r="AI762" s="1"/>
  <c r="AJ762" s="1"/>
  <c r="AB712"/>
  <c r="AI712" s="1"/>
  <c r="N713"/>
  <c r="AB763"/>
  <c r="AI763" s="1"/>
  <c r="AJ763" s="1"/>
  <c r="AB713"/>
  <c r="N714"/>
  <c r="AB764"/>
  <c r="AI764" s="1"/>
  <c r="AJ764" s="1"/>
  <c r="AB714"/>
  <c r="AI714" s="1"/>
  <c r="N715"/>
  <c r="AB715"/>
  <c r="AI715" s="1"/>
  <c r="N716"/>
  <c r="AB716"/>
  <c r="AI831"/>
  <c r="AJ831" s="1"/>
  <c r="AI835"/>
  <c r="AJ835" s="1"/>
  <c r="H781"/>
  <c r="N781"/>
  <c r="AB781"/>
  <c r="H782"/>
  <c r="N782"/>
  <c r="AB782"/>
  <c r="H783"/>
  <c r="N783"/>
  <c r="AB783"/>
  <c r="H784"/>
  <c r="N784"/>
  <c r="AB784"/>
  <c r="H785"/>
  <c r="N785"/>
  <c r="AB785"/>
  <c r="H786"/>
  <c r="N786"/>
  <c r="AB786"/>
  <c r="AI781"/>
  <c r="AI782"/>
  <c r="AI783"/>
  <c r="AI784"/>
  <c r="AI785"/>
  <c r="AI786"/>
  <c r="AI713" l="1"/>
  <c r="AI711"/>
  <c r="AJ836"/>
  <c r="AJ834"/>
  <c r="AJ832"/>
  <c r="AJ643"/>
  <c r="AI641"/>
  <c r="AJ276"/>
  <c r="AJ274"/>
  <c r="AJ272"/>
  <c r="AI716"/>
  <c r="AJ785"/>
  <c r="AJ783"/>
  <c r="AJ781"/>
  <c r="AJ714"/>
  <c r="AJ712"/>
  <c r="AJ766"/>
  <c r="AJ693"/>
  <c r="AJ691"/>
  <c r="AJ644"/>
  <c r="AJ481"/>
  <c r="AJ436"/>
  <c r="AJ435"/>
  <c r="AJ434"/>
  <c r="AJ433"/>
  <c r="AJ432"/>
  <c r="AJ431"/>
  <c r="AJ365"/>
  <c r="AJ363"/>
  <c r="AJ361"/>
  <c r="AJ295"/>
  <c r="AJ293"/>
  <c r="AJ291"/>
  <c r="AJ225"/>
  <c r="AJ223"/>
  <c r="AJ221"/>
  <c r="AJ156"/>
  <c r="AJ86"/>
  <c r="AJ85"/>
  <c r="AJ84"/>
  <c r="AJ83"/>
  <c r="AJ82"/>
  <c r="AJ81"/>
  <c r="AJ15"/>
  <c r="AJ13"/>
  <c r="AJ11"/>
  <c r="AJ136"/>
  <c r="AJ134"/>
  <c r="AJ132"/>
  <c r="AJ66"/>
  <c r="AJ64"/>
  <c r="AJ62"/>
  <c r="AJ786"/>
  <c r="AJ784"/>
  <c r="AJ782"/>
  <c r="AJ716"/>
  <c r="AJ715"/>
  <c r="AJ713"/>
  <c r="AJ711"/>
  <c r="AJ642"/>
  <c r="AJ641"/>
  <c r="AJ576"/>
  <c r="AJ575"/>
  <c r="AJ574"/>
  <c r="AJ573"/>
  <c r="AJ572"/>
  <c r="AJ571"/>
  <c r="AJ506"/>
  <c r="AJ505"/>
  <c r="AJ504"/>
  <c r="AJ503"/>
  <c r="AJ502"/>
  <c r="AJ501"/>
  <c r="AJ692"/>
  <c r="AJ694"/>
  <c r="AJ366"/>
  <c r="AJ364"/>
  <c r="AJ362"/>
  <c r="AJ296"/>
  <c r="AJ294"/>
  <c r="AJ292"/>
  <c r="AJ226"/>
  <c r="AJ224"/>
  <c r="AJ222"/>
  <c r="AJ205"/>
  <c r="AJ204"/>
  <c r="AJ203"/>
  <c r="AJ202"/>
  <c r="AJ201"/>
  <c r="AJ206"/>
  <c r="AJ416"/>
  <c r="AJ414"/>
  <c r="AJ412"/>
  <c r="AJ346"/>
  <c r="AJ344"/>
  <c r="AJ342"/>
  <c r="AJ16"/>
  <c r="AJ14"/>
  <c r="AJ12"/>
</calcChain>
</file>

<file path=xl/sharedStrings.xml><?xml version="1.0" encoding="utf-8"?>
<sst xmlns="http://schemas.openxmlformats.org/spreadsheetml/2006/main" count="1932" uniqueCount="124">
  <si>
    <t xml:space="preserve"> </t>
  </si>
  <si>
    <t>k ó d     E N E P A L    1204</t>
  </si>
  <si>
    <t>LPG</t>
  </si>
  <si>
    <t>z toho/
of which</t>
  </si>
  <si>
    <t>z toho :     of which:</t>
  </si>
  <si>
    <t>300/A</t>
  </si>
  <si>
    <t>302/B</t>
  </si>
  <si>
    <t>303/C</t>
  </si>
  <si>
    <t>540/D</t>
  </si>
  <si>
    <t>304/G</t>
  </si>
  <si>
    <t>k ó d   ROZA</t>
  </si>
  <si>
    <t>Druh  zásob
Stocks Kind</t>
  </si>
  <si>
    <t>Ropa
Crude Oil</t>
  </si>
  <si>
    <t>Rafinérské poloprod.
Refinery Feedstocks</t>
  </si>
  <si>
    <t>Aditiva/Oxygenáty (vč. Biosložek)
Additives/Oxygenates (incl. Biofuels)</t>
  </si>
  <si>
    <t>v tom / in which</t>
  </si>
  <si>
    <t xml:space="preserve">Ostatní uhlovodíky
Other Hydrocarb. </t>
  </si>
  <si>
    <t>CELKEM SUROVINY
TOTAL  A to G</t>
  </si>
  <si>
    <t>Primární benzin
Naphta</t>
  </si>
  <si>
    <t>Motorový benzin (MOBI)(vč. Biosložek)
Motor Gasoline (incl. Biogasoline)</t>
  </si>
  <si>
    <t xml:space="preserve">Letecký benzin
Aviation Gasoline </t>
  </si>
  <si>
    <t xml:space="preserve">Letecký petrolej
Kerosene Type Jet Fuel </t>
  </si>
  <si>
    <t>Biosložky celkem
TOTAL  D to F</t>
  </si>
  <si>
    <t>Bioethanol</t>
  </si>
  <si>
    <t>FAME (MEŘO)
Biodiesel</t>
  </si>
  <si>
    <t>Ostatní biosložky
Other Biofuels</t>
  </si>
  <si>
    <t>Biosložky do / v  MOBI
Biogasoline</t>
  </si>
  <si>
    <t>poč.</t>
  </si>
  <si>
    <t>ZÁSOBY CELKEM</t>
  </si>
  <si>
    <t>kon.</t>
  </si>
  <si>
    <t>na území ČR</t>
  </si>
  <si>
    <t>TOTAL STOCKS</t>
  </si>
  <si>
    <t>on National Territory</t>
  </si>
  <si>
    <t>Zásoby v celních</t>
  </si>
  <si>
    <t>zónách</t>
  </si>
  <si>
    <t xml:space="preserve">Stocks held in </t>
  </si>
  <si>
    <t>Bonded Areas</t>
  </si>
  <si>
    <t>Zásoby u hlavních</t>
  </si>
  <si>
    <t>spotřebitelů</t>
  </si>
  <si>
    <t>Stocks held by</t>
  </si>
  <si>
    <t>Major Consumers</t>
  </si>
  <si>
    <t>Zásoby držené vládou</t>
  </si>
  <si>
    <t>Government</t>
  </si>
  <si>
    <t xml:space="preserve">Zásoby u distribučních </t>
  </si>
  <si>
    <t>Ostatní zásoby</t>
  </si>
  <si>
    <t xml:space="preserve">(včetně rafinerií) </t>
  </si>
  <si>
    <t>Other Stocks</t>
  </si>
  <si>
    <t>(incl. Refineries)</t>
  </si>
  <si>
    <t>a dále :  and next:</t>
  </si>
  <si>
    <t>Zásoby držené v zahraničí</t>
  </si>
  <si>
    <t>určené pro dovoz do ČR</t>
  </si>
  <si>
    <t xml:space="preserve">Stocks held abroad  </t>
  </si>
  <si>
    <t>designated definitely</t>
  </si>
  <si>
    <t>for import into the ČR</t>
  </si>
  <si>
    <t xml:space="preserve">ZÁSOBY CELKEM patřící ČR </t>
  </si>
  <si>
    <t>(vč. zásob mimo území ČR)</t>
  </si>
  <si>
    <t>belonging to the CR</t>
  </si>
  <si>
    <t xml:space="preserve">(incl. Stocks outside  </t>
  </si>
  <si>
    <t>CR NationalTerritory )</t>
  </si>
  <si>
    <t>D+E+F+G</t>
  </si>
  <si>
    <t>550/E</t>
  </si>
  <si>
    <t>555/F</t>
  </si>
  <si>
    <t>545/G</t>
  </si>
  <si>
    <t>H</t>
  </si>
  <si>
    <t>BioETBE</t>
  </si>
  <si>
    <t>(v tis.tun)</t>
  </si>
  <si>
    <t>(in 1000  Metric Tons)</t>
  </si>
  <si>
    <t>345/I</t>
  </si>
  <si>
    <t>350/J</t>
  </si>
  <si>
    <t>355/K</t>
  </si>
  <si>
    <t>360/L</t>
  </si>
  <si>
    <t>M</t>
  </si>
  <si>
    <t>Ostatní petrol.
Other Kerosene</t>
  </si>
  <si>
    <t>Motorová nafta (MONA) (vč. Biosložek)
Diesel Oil (incl. Biodiesels)</t>
  </si>
  <si>
    <t>Topný a ostatní plynový olej
Heating and other Gasoil</t>
  </si>
  <si>
    <t>CELKEM MONA a Plyn.olej 
TOTAL  I + J</t>
  </si>
  <si>
    <t>Topné ol. nízkosirné (&lt;1% S)
Fuel Oil -Low Sulp.</t>
  </si>
  <si>
    <t>Topné ol.vysokosir.(&gt;1% S)
Fuel Oil - High Sulp.</t>
  </si>
  <si>
    <t>CELKEM Topné oleje
TOTAL Fuel Oils K + L</t>
  </si>
  <si>
    <t>Lakový a techn.benzin
White Spirit and SBP</t>
  </si>
  <si>
    <t>Maziva a mazací oleje
Lubricants</t>
  </si>
  <si>
    <t>Ropný asfalt a asf.směsi
Bitumen</t>
  </si>
  <si>
    <t>Parafín a vosky
Paraffin Waxes</t>
  </si>
  <si>
    <t>Ropný koks
Petroleum Coke</t>
  </si>
  <si>
    <t>Ostatní produkty
Other Products</t>
  </si>
  <si>
    <t xml:space="preserve">CELKEM  PRODUKTY
TOTAL  PRODUCTS </t>
  </si>
  <si>
    <t>Biosložky do / v  MONA
Biodiesels</t>
  </si>
  <si>
    <t>a skladovatelských org.</t>
  </si>
  <si>
    <t>Distribution and</t>
  </si>
  <si>
    <t>Stockholding Organizations</t>
  </si>
  <si>
    <t>na základě mezivládních smluv</t>
  </si>
  <si>
    <t>a dohod</t>
  </si>
  <si>
    <t>Stocks held abroad under bilateral</t>
  </si>
  <si>
    <t>government agreements</t>
  </si>
  <si>
    <t>LEDEN  2010, 2011, 2012</t>
  </si>
  <si>
    <t>JANUARY 2010, 2011, 2012</t>
  </si>
  <si>
    <t>I + J</t>
  </si>
  <si>
    <t>K + L</t>
  </si>
  <si>
    <t>H + M</t>
  </si>
  <si>
    <t>CELKEM  SUROVINY
A  PRODUKTY
TOTAL  H + M</t>
  </si>
  <si>
    <t>ÚNOR  2010, 2011, 2012</t>
  </si>
  <si>
    <t>FEBRUARY 2010, 2011, 2012</t>
  </si>
  <si>
    <t>BŘEZEN  2010, 2011, 2012</t>
  </si>
  <si>
    <t>MARCH 2010, 2011, 2012</t>
  </si>
  <si>
    <t>DUBEN  2010, 2011, 2012</t>
  </si>
  <si>
    <t>APRIL 2010, 2011, 2012</t>
  </si>
  <si>
    <t>KVĚTEN  2010, 2011, 2012</t>
  </si>
  <si>
    <t>MAY 2010, 2011, 2012</t>
  </si>
  <si>
    <t>ČERVEN  2010, 2011, 2012</t>
  </si>
  <si>
    <t>JUNE 2010, 2011, 2012</t>
  </si>
  <si>
    <t>ČERVENEC  2010, 2011, 2012</t>
  </si>
  <si>
    <t>JULY 2010, 2011, 2012</t>
  </si>
  <si>
    <t>SRPEN  2010, 2011, 2012</t>
  </si>
  <si>
    <t>AUGUST 2010, 2011, 2012</t>
  </si>
  <si>
    <t>ZÁŘÍ  2010, 2011, 2012</t>
  </si>
  <si>
    <t>SEPTEMBER 2010, 2011, 2012</t>
  </si>
  <si>
    <t>ŘÍJEN  2010, 2011, 2012</t>
  </si>
  <si>
    <t>OCTOBER 2010, 2011, 2012</t>
  </si>
  <si>
    <t>LISTOPAD 2010, 2011, 2012</t>
  </si>
  <si>
    <t>NOVEMBER 2010, 2011, 2012</t>
  </si>
  <si>
    <t>PROSINEC  2010, 2011, 2012</t>
  </si>
  <si>
    <t>DECEMBER 2010, 2011, 2012</t>
  </si>
  <si>
    <t>TABULKA č. 5   Stav zásob ropy, ropných poloproduktů a produktů  - v běžném měsíci roku    2010, 2011, 2012</t>
  </si>
  <si>
    <t>Table 5   Crude Oil, Petroleum Feedstocks and Products Stock Levels - current Month in  2010, 2011, 2012</t>
  </si>
</sst>
</file>

<file path=xl/styles.xml><?xml version="1.0" encoding="utf-8"?>
<styleSheet xmlns="http://schemas.openxmlformats.org/spreadsheetml/2006/main">
  <numFmts count="3">
    <numFmt numFmtId="164" formatCode="0##"/>
    <numFmt numFmtId="165" formatCode="0#"/>
    <numFmt numFmtId="166" formatCode="#\ ##0_)"/>
  </numFmts>
  <fonts count="2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28"/>
      <name val="Arial CE"/>
      <family val="2"/>
      <charset val="238"/>
    </font>
    <font>
      <b/>
      <sz val="2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7"/>
      <name val="Arial CE"/>
      <family val="2"/>
      <charset val="238"/>
    </font>
    <font>
      <sz val="16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9">
    <xf numFmtId="0" fontId="0" fillId="0" borderId="0" xfId="0"/>
    <xf numFmtId="0" fontId="3" fillId="0" borderId="0" xfId="1" applyFont="1" applyAlignment="1">
      <alignment vertical="center"/>
    </xf>
    <xf numFmtId="166" fontId="5" fillId="2" borderId="5" xfId="0" applyNumberFormat="1" applyFont="1" applyFill="1" applyBorder="1" applyAlignment="1"/>
    <xf numFmtId="166" fontId="5" fillId="2" borderId="6" xfId="0" applyNumberFormat="1" applyFont="1" applyFill="1" applyBorder="1" applyAlignment="1"/>
    <xf numFmtId="166" fontId="5" fillId="2" borderId="7" xfId="0" applyNumberFormat="1" applyFont="1" applyFill="1" applyBorder="1" applyAlignment="1"/>
    <xf numFmtId="166" fontId="5" fillId="2" borderId="8" xfId="0" applyNumberFormat="1" applyFont="1" applyFill="1" applyBorder="1" applyAlignment="1"/>
    <xf numFmtId="166" fontId="5" fillId="2" borderId="9" xfId="0" applyNumberFormat="1" applyFont="1" applyFill="1" applyBorder="1" applyAlignment="1"/>
    <xf numFmtId="166" fontId="5" fillId="2" borderId="10" xfId="0" applyNumberFormat="1" applyFont="1" applyFill="1" applyBorder="1" applyAlignment="1"/>
    <xf numFmtId="166" fontId="5" fillId="2" borderId="11" xfId="0" applyNumberFormat="1" applyFont="1" applyFill="1" applyBorder="1" applyAlignment="1"/>
    <xf numFmtId="166" fontId="5" fillId="2" borderId="12" xfId="0" applyNumberFormat="1" applyFont="1" applyFill="1" applyBorder="1" applyAlignment="1"/>
    <xf numFmtId="166" fontId="5" fillId="2" borderId="13" xfId="0" applyNumberFormat="1" applyFont="1" applyFill="1" applyBorder="1" applyAlignment="1"/>
    <xf numFmtId="166" fontId="5" fillId="2" borderId="14" xfId="0" applyNumberFormat="1" applyFont="1" applyFill="1" applyBorder="1" applyAlignment="1"/>
    <xf numFmtId="166" fontId="5" fillId="2" borderId="15" xfId="0" applyNumberFormat="1" applyFont="1" applyFill="1" applyBorder="1" applyAlignment="1"/>
    <xf numFmtId="166" fontId="5" fillId="2" borderId="16" xfId="0" applyNumberFormat="1" applyFont="1" applyFill="1" applyBorder="1" applyAlignment="1"/>
    <xf numFmtId="166" fontId="5" fillId="2" borderId="17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18" xfId="0" applyNumberFormat="1" applyFont="1" applyFill="1" applyBorder="1" applyAlignment="1"/>
    <xf numFmtId="166" fontId="5" fillId="2" borderId="19" xfId="0" applyNumberFormat="1" applyFont="1" applyFill="1" applyBorder="1" applyAlignment="1"/>
    <xf numFmtId="166" fontId="5" fillId="2" borderId="4" xfId="0" applyNumberFormat="1" applyFont="1" applyFill="1" applyBorder="1" applyAlignment="1"/>
    <xf numFmtId="166" fontId="5" fillId="2" borderId="20" xfId="0" applyNumberFormat="1" applyFont="1" applyFill="1" applyBorder="1" applyAlignment="1"/>
    <xf numFmtId="166" fontId="5" fillId="2" borderId="21" xfId="0" applyNumberFormat="1" applyFont="1" applyFill="1" applyBorder="1" applyAlignment="1"/>
    <xf numFmtId="166" fontId="5" fillId="2" borderId="22" xfId="0" applyNumberFormat="1" applyFont="1" applyFill="1" applyBorder="1" applyAlignment="1"/>
    <xf numFmtId="166" fontId="5" fillId="2" borderId="23" xfId="0" applyNumberFormat="1" applyFont="1" applyFill="1" applyBorder="1" applyAlignment="1"/>
    <xf numFmtId="166" fontId="5" fillId="2" borderId="24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25" xfId="0" applyNumberFormat="1" applyFont="1" applyFill="1" applyBorder="1" applyAlignment="1"/>
    <xf numFmtId="166" fontId="5" fillId="2" borderId="26" xfId="0" applyNumberFormat="1" applyFont="1" applyFill="1" applyBorder="1" applyAlignment="1"/>
    <xf numFmtId="166" fontId="5" fillId="2" borderId="27" xfId="0" applyNumberFormat="1" applyFont="1" applyFill="1" applyBorder="1" applyAlignment="1"/>
    <xf numFmtId="166" fontId="5" fillId="2" borderId="28" xfId="0" applyNumberFormat="1" applyFont="1" applyFill="1" applyBorder="1" applyAlignment="1"/>
    <xf numFmtId="166" fontId="5" fillId="2" borderId="29" xfId="0" applyNumberFormat="1" applyFont="1" applyFill="1" applyBorder="1" applyAlignment="1"/>
    <xf numFmtId="166" fontId="5" fillId="2" borderId="30" xfId="0" applyNumberFormat="1" applyFont="1" applyFill="1" applyBorder="1" applyAlignment="1"/>
    <xf numFmtId="166" fontId="5" fillId="2" borderId="31" xfId="0" applyNumberFormat="1" applyFont="1" applyFill="1" applyBorder="1" applyAlignment="1"/>
    <xf numFmtId="166" fontId="5" fillId="2" borderId="32" xfId="0" applyNumberFormat="1" applyFont="1" applyFill="1" applyBorder="1" applyAlignment="1"/>
    <xf numFmtId="166" fontId="5" fillId="2" borderId="33" xfId="0" applyNumberFormat="1" applyFont="1" applyFill="1" applyBorder="1" applyAlignment="1"/>
    <xf numFmtId="166" fontId="4" fillId="0" borderId="34" xfId="0" applyNumberFormat="1" applyFont="1" applyBorder="1" applyAlignment="1"/>
    <xf numFmtId="166" fontId="5" fillId="0" borderId="34" xfId="0" applyNumberFormat="1" applyFont="1" applyBorder="1" applyAlignment="1"/>
    <xf numFmtId="166" fontId="4" fillId="0" borderId="35" xfId="0" applyNumberFormat="1" applyFont="1" applyBorder="1" applyAlignment="1"/>
    <xf numFmtId="166" fontId="5" fillId="0" borderId="36" xfId="0" applyNumberFormat="1" applyFont="1" applyBorder="1" applyAlignment="1"/>
    <xf numFmtId="166" fontId="4" fillId="0" borderId="37" xfId="0" applyNumberFormat="1" applyFont="1" applyBorder="1" applyAlignment="1"/>
    <xf numFmtId="166" fontId="4" fillId="0" borderId="38" xfId="0" applyNumberFormat="1" applyFont="1" applyBorder="1" applyAlignment="1"/>
    <xf numFmtId="166" fontId="5" fillId="0" borderId="39" xfId="0" applyNumberFormat="1" applyFont="1" applyBorder="1" applyAlignment="1"/>
    <xf numFmtId="166" fontId="5" fillId="3" borderId="8" xfId="0" applyNumberFormat="1" applyFont="1" applyFill="1" applyBorder="1" applyAlignment="1"/>
    <xf numFmtId="166" fontId="4" fillId="3" borderId="7" xfId="0" applyNumberFormat="1" applyFont="1" applyFill="1" applyBorder="1" applyAlignment="1"/>
    <xf numFmtId="166" fontId="4" fillId="3" borderId="8" xfId="0" applyNumberFormat="1" applyFont="1" applyFill="1" applyBorder="1" applyAlignment="1"/>
    <xf numFmtId="166" fontId="4" fillId="3" borderId="5" xfId="0" applyNumberFormat="1" applyFont="1" applyFill="1" applyBorder="1" applyAlignment="1"/>
    <xf numFmtId="166" fontId="5" fillId="3" borderId="12" xfId="0" applyNumberFormat="1" applyFont="1" applyFill="1" applyBorder="1" applyAlignment="1"/>
    <xf numFmtId="166" fontId="4" fillId="0" borderId="40" xfId="0" applyNumberFormat="1" applyFont="1" applyBorder="1" applyAlignment="1"/>
    <xf numFmtId="166" fontId="4" fillId="0" borderId="1" xfId="0" applyNumberFormat="1" applyFont="1" applyBorder="1" applyAlignment="1"/>
    <xf numFmtId="166" fontId="4" fillId="0" borderId="41" xfId="0" applyNumberFormat="1" applyFont="1" applyBorder="1" applyAlignment="1"/>
    <xf numFmtId="166" fontId="4" fillId="0" borderId="42" xfId="0" applyNumberFormat="1" applyFont="1" applyBorder="1" applyAlignment="1"/>
    <xf numFmtId="166" fontId="4" fillId="0" borderId="43" xfId="0" applyNumberFormat="1" applyFont="1" applyBorder="1" applyAlignment="1"/>
    <xf numFmtId="166" fontId="4" fillId="0" borderId="16" xfId="0" applyNumberFormat="1" applyFont="1" applyBorder="1" applyAlignment="1"/>
    <xf numFmtId="166" fontId="4" fillId="0" borderId="25" xfId="0" applyNumberFormat="1" applyFont="1" applyBorder="1" applyAlignment="1"/>
    <xf numFmtId="166" fontId="5" fillId="0" borderId="2" xfId="0" applyNumberFormat="1" applyFont="1" applyBorder="1" applyAlignment="1"/>
    <xf numFmtId="166" fontId="5" fillId="3" borderId="18" xfId="0" applyNumberFormat="1" applyFont="1" applyFill="1" applyBorder="1" applyAlignment="1"/>
    <xf numFmtId="166" fontId="4" fillId="3" borderId="19" xfId="0" applyNumberFormat="1" applyFont="1" applyFill="1" applyBorder="1" applyAlignment="1"/>
    <xf numFmtId="166" fontId="4" fillId="3" borderId="18" xfId="0" applyNumberFormat="1" applyFont="1" applyFill="1" applyBorder="1" applyAlignment="1"/>
    <xf numFmtId="166" fontId="4" fillId="3" borderId="32" xfId="0" applyNumberFormat="1" applyFont="1" applyFill="1" applyBorder="1" applyAlignment="1"/>
    <xf numFmtId="166" fontId="5" fillId="3" borderId="30" xfId="0" applyNumberFormat="1" applyFont="1" applyFill="1" applyBorder="1" applyAlignment="1"/>
    <xf numFmtId="166" fontId="4" fillId="0" borderId="3" xfId="0" applyNumberFormat="1" applyFont="1" applyBorder="1" applyAlignment="1"/>
    <xf numFmtId="166" fontId="4" fillId="0" borderId="17" xfId="0" applyNumberFormat="1" applyFont="1" applyBorder="1" applyAlignment="1"/>
    <xf numFmtId="166" fontId="4" fillId="0" borderId="4" xfId="0" applyNumberFormat="1" applyFont="1" applyBorder="1" applyAlignment="1"/>
    <xf numFmtId="166" fontId="4" fillId="3" borderId="2" xfId="0" applyNumberFormat="1" applyFont="1" applyFill="1" applyBorder="1" applyAlignment="1"/>
    <xf numFmtId="166" fontId="4" fillId="0" borderId="44" xfId="0" applyNumberFormat="1" applyFont="1" applyBorder="1" applyAlignment="1"/>
    <xf numFmtId="166" fontId="4" fillId="0" borderId="32" xfId="0" applyNumberFormat="1" applyFont="1" applyBorder="1" applyAlignment="1"/>
    <xf numFmtId="166" fontId="4" fillId="3" borderId="10" xfId="0" applyNumberFormat="1" applyFont="1" applyFill="1" applyBorder="1" applyAlignment="1"/>
    <xf numFmtId="166" fontId="4" fillId="3" borderId="11" xfId="0" applyNumberFormat="1" applyFont="1" applyFill="1" applyBorder="1" applyAlignment="1"/>
    <xf numFmtId="166" fontId="5" fillId="0" borderId="45" xfId="0" applyNumberFormat="1" applyFont="1" applyBorder="1" applyAlignment="1"/>
    <xf numFmtId="166" fontId="4" fillId="0" borderId="10" xfId="0" applyNumberFormat="1" applyFont="1" applyBorder="1" applyAlignment="1"/>
    <xf numFmtId="166" fontId="4" fillId="0" borderId="0" xfId="0" applyNumberFormat="1" applyFont="1" applyBorder="1" applyAlignment="1"/>
    <xf numFmtId="166" fontId="4" fillId="0" borderId="11" xfId="0" applyNumberFormat="1" applyFont="1" applyBorder="1" applyAlignment="1"/>
    <xf numFmtId="166" fontId="4" fillId="0" borderId="2" xfId="0" applyNumberFormat="1" applyFont="1" applyBorder="1" applyAlignment="1"/>
    <xf numFmtId="166" fontId="5" fillId="3" borderId="4" xfId="0" applyNumberFormat="1" applyFont="1" applyFill="1" applyBorder="1" applyAlignment="1"/>
    <xf numFmtId="166" fontId="4" fillId="3" borderId="4" xfId="0" applyNumberFormat="1" applyFont="1" applyFill="1" applyBorder="1" applyAlignment="1"/>
    <xf numFmtId="166" fontId="4" fillId="3" borderId="16" xfId="0" applyNumberFormat="1" applyFont="1" applyFill="1" applyBorder="1" applyAlignment="1"/>
    <xf numFmtId="166" fontId="5" fillId="2" borderId="46" xfId="0" applyNumberFormat="1" applyFont="1" applyFill="1" applyBorder="1" applyAlignment="1"/>
    <xf numFmtId="166" fontId="4" fillId="0" borderId="7" xfId="0" applyNumberFormat="1" applyFont="1" applyBorder="1" applyAlignment="1"/>
    <xf numFmtId="166" fontId="4" fillId="0" borderId="14" xfId="0" applyNumberFormat="1" applyFont="1" applyBorder="1" applyAlignment="1"/>
    <xf numFmtId="166" fontId="5" fillId="0" borderId="7" xfId="0" applyNumberFormat="1" applyFont="1" applyBorder="1" applyAlignment="1"/>
    <xf numFmtId="166" fontId="4" fillId="0" borderId="13" xfId="0" applyNumberFormat="1" applyFont="1" applyBorder="1" applyAlignment="1"/>
    <xf numFmtId="166" fontId="4" fillId="0" borderId="6" xfId="0" applyNumberFormat="1" applyFont="1" applyBorder="1" applyAlignment="1"/>
    <xf numFmtId="166" fontId="4" fillId="0" borderId="8" xfId="0" applyNumberFormat="1" applyFont="1" applyBorder="1" applyAlignment="1"/>
    <xf numFmtId="166" fontId="4" fillId="0" borderId="5" xfId="0" applyNumberFormat="1" applyFont="1" applyBorder="1" applyAlignment="1"/>
    <xf numFmtId="166" fontId="4" fillId="2" borderId="39" xfId="0" applyNumberFormat="1" applyFont="1" applyFill="1" applyBorder="1" applyAlignment="1"/>
    <xf numFmtId="166" fontId="4" fillId="2" borderId="38" xfId="0" applyNumberFormat="1" applyFont="1" applyFill="1" applyBorder="1" applyAlignment="1"/>
    <xf numFmtId="166" fontId="5" fillId="2" borderId="39" xfId="0" applyNumberFormat="1" applyFont="1" applyFill="1" applyBorder="1" applyAlignment="1"/>
    <xf numFmtId="166" fontId="4" fillId="2" borderId="7" xfId="0" applyNumberFormat="1" applyFont="1" applyFill="1" applyBorder="1" applyAlignment="1"/>
    <xf numFmtId="166" fontId="4" fillId="2" borderId="10" xfId="0" applyNumberFormat="1" applyFont="1" applyFill="1" applyBorder="1" applyAlignment="1"/>
    <xf numFmtId="166" fontId="4" fillId="2" borderId="11" xfId="0" applyNumberFormat="1" applyFont="1" applyFill="1" applyBorder="1" applyAlignment="1"/>
    <xf numFmtId="166" fontId="4" fillId="2" borderId="0" xfId="0" applyNumberFormat="1" applyFont="1" applyFill="1" applyBorder="1" applyAlignment="1"/>
    <xf numFmtId="166" fontId="4" fillId="2" borderId="37" xfId="0" applyNumberFormat="1" applyFont="1" applyFill="1" applyBorder="1" applyAlignment="1"/>
    <xf numFmtId="166" fontId="4" fillId="2" borderId="1" xfId="0" applyNumberFormat="1" applyFont="1" applyFill="1" applyBorder="1" applyAlignment="1"/>
    <xf numFmtId="166" fontId="4" fillId="2" borderId="41" xfId="0" applyNumberFormat="1" applyFont="1" applyFill="1" applyBorder="1" applyAlignment="1"/>
    <xf numFmtId="166" fontId="4" fillId="2" borderId="40" xfId="0" applyNumberFormat="1" applyFont="1" applyFill="1" applyBorder="1" applyAlignment="1"/>
    <xf numFmtId="166" fontId="4" fillId="2" borderId="47" xfId="0" applyNumberFormat="1" applyFont="1" applyFill="1" applyBorder="1" applyAlignment="1"/>
    <xf numFmtId="166" fontId="4" fillId="2" borderId="48" xfId="0" applyNumberFormat="1" applyFont="1" applyFill="1" applyBorder="1" applyAlignment="1"/>
    <xf numFmtId="166" fontId="4" fillId="2" borderId="45" xfId="0" applyNumberFormat="1" applyFont="1" applyFill="1" applyBorder="1" applyAlignment="1"/>
    <xf numFmtId="166" fontId="4" fillId="2" borderId="2" xfId="0" applyNumberFormat="1" applyFont="1" applyFill="1" applyBorder="1" applyAlignment="1"/>
    <xf numFmtId="166" fontId="4" fillId="2" borderId="25" xfId="0" applyNumberFormat="1" applyFont="1" applyFill="1" applyBorder="1" applyAlignment="1"/>
    <xf numFmtId="166" fontId="4" fillId="2" borderId="19" xfId="0" applyNumberFormat="1" applyFont="1" applyFill="1" applyBorder="1" applyAlignment="1"/>
    <xf numFmtId="166" fontId="4" fillId="2" borderId="4" xfId="0" applyNumberFormat="1" applyFont="1" applyFill="1" applyBorder="1" applyAlignment="1"/>
    <xf numFmtId="166" fontId="4" fillId="2" borderId="16" xfId="0" applyNumberFormat="1" applyFont="1" applyFill="1" applyBorder="1" applyAlignment="1"/>
    <xf numFmtId="166" fontId="4" fillId="2" borderId="17" xfId="0" applyNumberFormat="1" applyFont="1" applyFill="1" applyBorder="1" applyAlignment="1"/>
    <xf numFmtId="166" fontId="4" fillId="2" borderId="3" xfId="0" applyNumberFormat="1" applyFont="1" applyFill="1" applyBorder="1" applyAlignment="1"/>
    <xf numFmtId="166" fontId="4" fillId="2" borderId="49" xfId="0" applyNumberFormat="1" applyFont="1" applyFill="1" applyBorder="1" applyAlignment="1"/>
    <xf numFmtId="166" fontId="4" fillId="2" borderId="8" xfId="0" applyNumberFormat="1" applyFont="1" applyFill="1" applyBorder="1" applyAlignment="1"/>
    <xf numFmtId="166" fontId="4" fillId="2" borderId="5" xfId="0" applyNumberFormat="1" applyFont="1" applyFill="1" applyBorder="1" applyAlignment="1"/>
    <xf numFmtId="166" fontId="4" fillId="2" borderId="14" xfId="0" applyNumberFormat="1" applyFont="1" applyFill="1" applyBorder="1" applyAlignment="1"/>
    <xf numFmtId="166" fontId="4" fillId="2" borderId="50" xfId="0" applyNumberFormat="1" applyFont="1" applyFill="1" applyBorder="1" applyAlignment="1"/>
    <xf numFmtId="166" fontId="5" fillId="2" borderId="45" xfId="0" applyNumberFormat="1" applyFont="1" applyFill="1" applyBorder="1" applyAlignment="1"/>
    <xf numFmtId="166" fontId="4" fillId="2" borderId="51" xfId="0" applyNumberFormat="1" applyFont="1" applyFill="1" applyBorder="1" applyAlignment="1"/>
    <xf numFmtId="166" fontId="5" fillId="2" borderId="38" xfId="0" applyNumberFormat="1" applyFont="1" applyFill="1" applyBorder="1" applyAlignment="1"/>
    <xf numFmtId="166" fontId="4" fillId="2" borderId="52" xfId="0" applyNumberFormat="1" applyFont="1" applyFill="1" applyBorder="1" applyAlignment="1"/>
    <xf numFmtId="166" fontId="4" fillId="2" borderId="53" xfId="0" applyNumberFormat="1" applyFont="1" applyFill="1" applyBorder="1" applyAlignment="1"/>
    <xf numFmtId="166" fontId="5" fillId="2" borderId="52" xfId="0" applyNumberFormat="1" applyFont="1" applyFill="1" applyBorder="1" applyAlignment="1"/>
    <xf numFmtId="166" fontId="4" fillId="2" borderId="54" xfId="0" applyNumberFormat="1" applyFont="1" applyFill="1" applyBorder="1" applyAlignment="1"/>
    <xf numFmtId="166" fontId="4" fillId="2" borderId="55" xfId="0" applyNumberFormat="1" applyFont="1" applyFill="1" applyBorder="1" applyAlignment="1"/>
    <xf numFmtId="166" fontId="4" fillId="2" borderId="56" xfId="0" applyNumberFormat="1" applyFont="1" applyFill="1" applyBorder="1" applyAlignment="1"/>
    <xf numFmtId="166" fontId="4" fillId="2" borderId="57" xfId="0" applyNumberFormat="1" applyFont="1" applyFill="1" applyBorder="1" applyAlignment="1"/>
    <xf numFmtId="166" fontId="4" fillId="2" borderId="58" xfId="0" applyNumberFormat="1" applyFont="1" applyFill="1" applyBorder="1" applyAlignment="1"/>
    <xf numFmtId="166" fontId="4" fillId="2" borderId="18" xfId="0" applyNumberFormat="1" applyFont="1" applyFill="1" applyBorder="1" applyAlignment="1"/>
    <xf numFmtId="166" fontId="4" fillId="2" borderId="32" xfId="0" applyNumberFormat="1" applyFont="1" applyFill="1" applyBorder="1" applyAlignment="1"/>
    <xf numFmtId="166" fontId="4" fillId="2" borderId="44" xfId="0" applyNumberFormat="1" applyFont="1" applyFill="1" applyBorder="1" applyAlignment="1"/>
    <xf numFmtId="166" fontId="4" fillId="0" borderId="39" xfId="0" applyNumberFormat="1" applyFont="1" applyBorder="1" applyAlignment="1"/>
    <xf numFmtId="166" fontId="4" fillId="0" borderId="59" xfId="0" applyNumberFormat="1" applyFont="1" applyBorder="1" applyAlignment="1"/>
    <xf numFmtId="166" fontId="4" fillId="0" borderId="9" xfId="0" applyNumberFormat="1" applyFont="1" applyBorder="1" applyAlignment="1"/>
    <xf numFmtId="166" fontId="4" fillId="0" borderId="36" xfId="0" applyNumberFormat="1" applyFont="1" applyBorder="1" applyAlignment="1"/>
    <xf numFmtId="166" fontId="4" fillId="0" borderId="19" xfId="0" applyNumberFormat="1" applyFont="1" applyBorder="1" applyAlignment="1"/>
    <xf numFmtId="166" fontId="4" fillId="0" borderId="51" xfId="0" applyNumberFormat="1" applyFont="1" applyBorder="1" applyAlignment="1"/>
    <xf numFmtId="166" fontId="4" fillId="0" borderId="48" xfId="0" applyNumberFormat="1" applyFont="1" applyBorder="1" applyAlignment="1"/>
    <xf numFmtId="166" fontId="4" fillId="0" borderId="45" xfId="0" applyNumberFormat="1" applyFont="1" applyBorder="1" applyAlignment="1"/>
    <xf numFmtId="166" fontId="4" fillId="0" borderId="49" xfId="0" applyNumberFormat="1" applyFont="1" applyBorder="1" applyAlignment="1"/>
    <xf numFmtId="166" fontId="4" fillId="0" borderId="52" xfId="0" applyNumberFormat="1" applyFont="1" applyBorder="1" applyAlignment="1"/>
    <xf numFmtId="166" fontId="4" fillId="0" borderId="53" xfId="0" applyNumberFormat="1" applyFont="1" applyBorder="1" applyAlignment="1"/>
    <xf numFmtId="166" fontId="5" fillId="0" borderId="52" xfId="0" applyNumberFormat="1" applyFont="1" applyBorder="1" applyAlignment="1"/>
    <xf numFmtId="166" fontId="4" fillId="3" borderId="56" xfId="0" applyNumberFormat="1" applyFont="1" applyFill="1" applyBorder="1" applyAlignment="1"/>
    <xf numFmtId="166" fontId="4" fillId="3" borderId="54" xfId="0" applyNumberFormat="1" applyFont="1" applyFill="1" applyBorder="1" applyAlignment="1"/>
    <xf numFmtId="166" fontId="4" fillId="0" borderId="57" xfId="0" applyNumberFormat="1" applyFont="1" applyBorder="1" applyAlignment="1"/>
    <xf numFmtId="166" fontId="4" fillId="0" borderId="55" xfId="0" applyNumberFormat="1" applyFont="1" applyBorder="1" applyAlignment="1"/>
    <xf numFmtId="166" fontId="4" fillId="0" borderId="56" xfId="0" applyNumberFormat="1" applyFont="1" applyBorder="1" applyAlignment="1"/>
    <xf numFmtId="166" fontId="4" fillId="0" borderId="54" xfId="0" applyNumberFormat="1" applyFont="1" applyBorder="1" applyAlignment="1"/>
    <xf numFmtId="166" fontId="4" fillId="0" borderId="60" xfId="0" applyNumberFormat="1" applyFont="1" applyBorder="1" applyAlignment="1"/>
    <xf numFmtId="166" fontId="4" fillId="2" borderId="42" xfId="0" applyNumberFormat="1" applyFont="1" applyFill="1" applyBorder="1" applyAlignment="1"/>
    <xf numFmtId="166" fontId="4" fillId="2" borderId="43" xfId="0" applyNumberFormat="1" applyFont="1" applyFill="1" applyBorder="1" applyAlignment="1"/>
    <xf numFmtId="166" fontId="4" fillId="0" borderId="50" xfId="0" applyNumberFormat="1" applyFont="1" applyBorder="1" applyAlignment="1"/>
    <xf numFmtId="166" fontId="5" fillId="3" borderId="10" xfId="0" applyNumberFormat="1" applyFont="1" applyFill="1" applyBorder="1" applyAlignment="1"/>
    <xf numFmtId="166" fontId="4" fillId="3" borderId="45" xfId="0" applyNumberFormat="1" applyFont="1" applyFill="1" applyBorder="1" applyAlignment="1"/>
    <xf numFmtId="166" fontId="4" fillId="3" borderId="41" xfId="0" applyNumberFormat="1" applyFont="1" applyFill="1" applyBorder="1" applyAlignment="1"/>
    <xf numFmtId="166" fontId="4" fillId="3" borderId="37" xfId="0" applyNumberFormat="1" applyFont="1" applyFill="1" applyBorder="1" applyAlignment="1"/>
    <xf numFmtId="166" fontId="5" fillId="3" borderId="46" xfId="0" applyNumberFormat="1" applyFont="1" applyFill="1" applyBorder="1" applyAlignment="1"/>
    <xf numFmtId="166" fontId="4" fillId="3" borderId="39" xfId="0" applyNumberFormat="1" applyFont="1" applyFill="1" applyBorder="1" applyAlignment="1"/>
    <xf numFmtId="166" fontId="5" fillId="0" borderId="61" xfId="0" applyNumberFormat="1" applyFont="1" applyBorder="1" applyAlignment="1"/>
    <xf numFmtId="166" fontId="5" fillId="3" borderId="60" xfId="0" applyNumberFormat="1" applyFont="1" applyFill="1" applyBorder="1" applyAlignment="1"/>
    <xf numFmtId="166" fontId="5" fillId="3" borderId="36" xfId="0" applyNumberFormat="1" applyFont="1" applyFill="1" applyBorder="1" applyAlignment="1"/>
    <xf numFmtId="166" fontId="5" fillId="2" borderId="59" xfId="0" applyNumberFormat="1" applyFont="1" applyFill="1" applyBorder="1" applyAlignment="1"/>
    <xf numFmtId="166" fontId="5" fillId="2" borderId="40" xfId="0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41" xfId="0" applyNumberFormat="1" applyFont="1" applyFill="1" applyBorder="1" applyAlignment="1"/>
    <xf numFmtId="166" fontId="5" fillId="2" borderId="37" xfId="0" applyNumberFormat="1" applyFont="1" applyFill="1" applyBorder="1" applyAlignment="1"/>
    <xf numFmtId="166" fontId="5" fillId="2" borderId="36" xfId="0" applyNumberFormat="1" applyFont="1" applyFill="1" applyBorder="1" applyAlignment="1"/>
    <xf numFmtId="166" fontId="5" fillId="2" borderId="49" xfId="0" applyNumberFormat="1" applyFont="1" applyFill="1" applyBorder="1" applyAlignment="1"/>
    <xf numFmtId="166" fontId="5" fillId="2" borderId="60" xfId="0" applyNumberFormat="1" applyFont="1" applyFill="1" applyBorder="1" applyAlignment="1"/>
    <xf numFmtId="166" fontId="5" fillId="2" borderId="57" xfId="0" applyNumberFormat="1" applyFont="1" applyFill="1" applyBorder="1" applyAlignment="1"/>
    <xf numFmtId="166" fontId="5" fillId="2" borderId="55" xfId="0" applyNumberFormat="1" applyFont="1" applyFill="1" applyBorder="1" applyAlignment="1"/>
    <xf numFmtId="166" fontId="5" fillId="2" borderId="56" xfId="0" applyNumberFormat="1" applyFont="1" applyFill="1" applyBorder="1" applyAlignment="1"/>
    <xf numFmtId="166" fontId="5" fillId="2" borderId="54" xfId="0" applyNumberFormat="1" applyFont="1" applyFill="1" applyBorder="1" applyAlignment="1"/>
    <xf numFmtId="166" fontId="5" fillId="2" borderId="53" xfId="0" applyNumberFormat="1" applyFont="1" applyFill="1" applyBorder="1" applyAlignment="1"/>
    <xf numFmtId="0" fontId="2" fillId="2" borderId="57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7" fillId="0" borderId="62" xfId="0" applyFont="1" applyBorder="1" applyAlignment="1"/>
    <xf numFmtId="0" fontId="7" fillId="3" borderId="62" xfId="0" applyFont="1" applyFill="1" applyBorder="1" applyAlignment="1"/>
    <xf numFmtId="0" fontId="13" fillId="0" borderId="0" xfId="1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7" fillId="0" borderId="0" xfId="0" applyFont="1"/>
    <xf numFmtId="0" fontId="0" fillId="0" borderId="0" xfId="0" applyAlignme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Fill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9" fillId="0" borderId="0" xfId="0" quotePrefix="1" applyFont="1" applyAlignment="1">
      <alignment vertical="center"/>
    </xf>
    <xf numFmtId="0" fontId="2" fillId="0" borderId="0" xfId="0" quotePrefix="1" applyFont="1" applyAlignment="1">
      <alignment horizontal="left"/>
    </xf>
    <xf numFmtId="0" fontId="18" fillId="0" borderId="0" xfId="0" quotePrefix="1" applyFont="1" applyAlignment="1">
      <alignment horizontal="left"/>
    </xf>
    <xf numFmtId="0" fontId="19" fillId="0" borderId="0" xfId="0" quotePrefix="1" applyFont="1" applyAlignment="1">
      <alignment horizontal="left"/>
    </xf>
    <xf numFmtId="0" fontId="18" fillId="0" borderId="0" xfId="0" applyFont="1" applyAlignment="1"/>
    <xf numFmtId="0" fontId="19" fillId="0" borderId="0" xfId="0" quotePrefix="1" applyFont="1" applyBorder="1" applyAlignment="1">
      <alignment horizontal="left"/>
    </xf>
    <xf numFmtId="0" fontId="18" fillId="0" borderId="0" xfId="0" quotePrefix="1" applyFont="1" applyBorder="1" applyAlignment="1">
      <alignment horizontal="left"/>
    </xf>
    <xf numFmtId="164" fontId="18" fillId="0" borderId="23" xfId="0" applyNumberFormat="1" applyFont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Continuous" vertical="center"/>
    </xf>
    <xf numFmtId="164" fontId="18" fillId="0" borderId="7" xfId="0" applyNumberFormat="1" applyFont="1" applyBorder="1" applyAlignment="1">
      <alignment horizontal="center" vertical="center"/>
    </xf>
    <xf numFmtId="164" fontId="18" fillId="3" borderId="8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164" fontId="18" fillId="0" borderId="8" xfId="0" applyNumberFormat="1" applyFont="1" applyFill="1" applyBorder="1" applyAlignment="1">
      <alignment horizontal="center" vertical="center"/>
    </xf>
    <xf numFmtId="164" fontId="18" fillId="0" borderId="27" xfId="0" applyNumberFormat="1" applyFont="1" applyFill="1" applyBorder="1" applyAlignment="1">
      <alignment horizontal="center" vertical="center"/>
    </xf>
    <xf numFmtId="164" fontId="18" fillId="2" borderId="12" xfId="0" applyNumberFormat="1" applyFont="1" applyFill="1" applyBorder="1" applyAlignment="1">
      <alignment horizontal="centerContinuous" vertical="center"/>
    </xf>
    <xf numFmtId="164" fontId="18" fillId="0" borderId="21" xfId="0" applyNumberFormat="1" applyFont="1" applyBorder="1" applyAlignment="1">
      <alignment horizontal="centerContinuous" vertical="center"/>
    </xf>
    <xf numFmtId="0" fontId="18" fillId="0" borderId="22" xfId="0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Continuous" vertical="center"/>
    </xf>
    <xf numFmtId="164" fontId="18" fillId="0" borderId="27" xfId="0" applyNumberFormat="1" applyFont="1" applyBorder="1" applyAlignment="1">
      <alignment horizontal="center" vertical="center"/>
    </xf>
    <xf numFmtId="164" fontId="18" fillId="0" borderId="26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Continuous" vertical="center"/>
    </xf>
    <xf numFmtId="164" fontId="18" fillId="0" borderId="8" xfId="0" applyNumberFormat="1" applyFont="1" applyBorder="1" applyAlignment="1">
      <alignment horizontal="center" vertical="center"/>
    </xf>
    <xf numFmtId="164" fontId="18" fillId="2" borderId="12" xfId="0" applyNumberFormat="1" applyFont="1" applyFill="1" applyBorder="1" applyAlignment="1">
      <alignment horizontal="center" vertical="center"/>
    </xf>
    <xf numFmtId="164" fontId="18" fillId="0" borderId="23" xfId="0" applyNumberFormat="1" applyFont="1" applyFill="1" applyBorder="1" applyAlignment="1">
      <alignment horizontal="center" vertical="center"/>
    </xf>
    <xf numFmtId="164" fontId="18" fillId="0" borderId="26" xfId="0" applyNumberFormat="1" applyFont="1" applyBorder="1" applyAlignment="1">
      <alignment horizontal="centerContinuous" vertical="center"/>
    </xf>
    <xf numFmtId="164" fontId="18" fillId="0" borderId="27" xfId="0" applyNumberFormat="1" applyFont="1" applyBorder="1" applyAlignment="1">
      <alignment horizontal="centerContinuous" vertical="center"/>
    </xf>
    <xf numFmtId="164" fontId="18" fillId="0" borderId="21" xfId="0" applyNumberFormat="1" applyFont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164" fontId="10" fillId="3" borderId="41" xfId="0" applyNumberFormat="1" applyFont="1" applyFill="1" applyBorder="1" applyAlignment="1">
      <alignment horizontal="centerContinuous" vertical="center" wrapText="1"/>
    </xf>
    <xf numFmtId="0" fontId="5" fillId="2" borderId="41" xfId="0" applyFont="1" applyFill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18" fillId="0" borderId="44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4" fillId="2" borderId="57" xfId="0" applyFont="1" applyFill="1" applyBorder="1" applyAlignment="1">
      <alignment wrapText="1"/>
    </xf>
    <xf numFmtId="0" fontId="5" fillId="2" borderId="51" xfId="0" applyFont="1" applyFill="1" applyBorder="1" applyAlignment="1">
      <alignment vertical="top" wrapText="1"/>
    </xf>
    <xf numFmtId="0" fontId="5" fillId="2" borderId="51" xfId="0" applyFont="1" applyFill="1" applyBorder="1" applyAlignment="1">
      <alignment wrapText="1"/>
    </xf>
    <xf numFmtId="0" fontId="5" fillId="2" borderId="64" xfId="0" applyFont="1" applyFill="1" applyBorder="1" applyAlignment="1">
      <alignment vertical="top"/>
    </xf>
    <xf numFmtId="0" fontId="5" fillId="2" borderId="55" xfId="0" applyFont="1" applyFill="1" applyBorder="1" applyAlignment="1"/>
    <xf numFmtId="0" fontId="18" fillId="0" borderId="6" xfId="0" applyFont="1" applyBorder="1" applyAlignment="1">
      <alignment horizontal="center" vertical="center"/>
    </xf>
    <xf numFmtId="0" fontId="5" fillId="2" borderId="50" xfId="0" applyFont="1" applyFill="1" applyBorder="1" applyAlignment="1">
      <alignment vertical="top"/>
    </xf>
    <xf numFmtId="0" fontId="18" fillId="0" borderId="65" xfId="0" applyFont="1" applyBorder="1" applyAlignment="1">
      <alignment horizontal="center" vertical="center"/>
    </xf>
    <xf numFmtId="0" fontId="5" fillId="2" borderId="50" xfId="0" applyFont="1" applyFill="1" applyBorder="1" applyAlignment="1"/>
    <xf numFmtId="0" fontId="18" fillId="0" borderId="1" xfId="0" applyFont="1" applyBorder="1" applyAlignment="1">
      <alignment horizontal="center" vertical="center"/>
    </xf>
    <xf numFmtId="0" fontId="5" fillId="2" borderId="65" xfId="0" applyFont="1" applyFill="1" applyBorder="1" applyAlignment="1">
      <alignment vertical="top"/>
    </xf>
    <xf numFmtId="0" fontId="5" fillId="2" borderId="55" xfId="0" quotePrefix="1" applyFont="1" applyFill="1" applyBorder="1" applyAlignment="1"/>
    <xf numFmtId="0" fontId="5" fillId="2" borderId="50" xfId="0" quotePrefix="1" applyFont="1" applyFill="1" applyBorder="1" applyAlignment="1">
      <alignment vertical="top"/>
    </xf>
    <xf numFmtId="0" fontId="18" fillId="0" borderId="17" xfId="0" applyFont="1" applyBorder="1" applyAlignment="1">
      <alignment horizontal="center" vertical="center"/>
    </xf>
    <xf numFmtId="0" fontId="5" fillId="2" borderId="57" xfId="0" applyFont="1" applyFill="1" applyBorder="1"/>
    <xf numFmtId="0" fontId="5" fillId="2" borderId="51" xfId="0" applyFont="1" applyFill="1" applyBorder="1" applyAlignment="1">
      <alignment vertical="top"/>
    </xf>
    <xf numFmtId="0" fontId="5" fillId="2" borderId="51" xfId="0" applyFont="1" applyFill="1" applyBorder="1"/>
    <xf numFmtId="0" fontId="5" fillId="2" borderId="55" xfId="0" applyFont="1" applyFill="1" applyBorder="1"/>
    <xf numFmtId="0" fontId="5" fillId="2" borderId="50" xfId="0" applyFont="1" applyFill="1" applyBorder="1"/>
    <xf numFmtId="0" fontId="14" fillId="2" borderId="50" xfId="0" applyFont="1" applyFill="1" applyBorder="1" applyAlignment="1">
      <alignment vertical="top"/>
    </xf>
    <xf numFmtId="0" fontId="5" fillId="0" borderId="34" xfId="0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top"/>
    </xf>
    <xf numFmtId="0" fontId="18" fillId="0" borderId="34" xfId="0" applyFont="1" applyBorder="1" applyAlignment="1">
      <alignment horizontal="center" vertical="center"/>
    </xf>
    <xf numFmtId="0" fontId="5" fillId="2" borderId="51" xfId="0" applyFont="1" applyFill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5" fillId="2" borderId="64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63" xfId="0" applyFill="1" applyBorder="1" applyProtection="1">
      <protection locked="0"/>
    </xf>
    <xf numFmtId="166" fontId="5" fillId="0" borderId="63" xfId="0" applyNumberFormat="1" applyFont="1" applyFill="1" applyBorder="1" applyAlignment="1"/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20" fillId="3" borderId="52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/>
    </xf>
    <xf numFmtId="0" fontId="18" fillId="3" borderId="64" xfId="0" applyFont="1" applyFill="1" applyBorder="1" applyAlignment="1">
      <alignment horizontal="center" vertical="center"/>
    </xf>
    <xf numFmtId="0" fontId="18" fillId="3" borderId="57" xfId="0" quotePrefix="1" applyFont="1" applyFill="1" applyBorder="1" applyAlignment="1">
      <alignment horizontal="center" vertical="center"/>
    </xf>
    <xf numFmtId="0" fontId="18" fillId="3" borderId="64" xfId="0" quotePrefix="1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vertical="center"/>
    </xf>
    <xf numFmtId="0" fontId="20" fillId="3" borderId="45" xfId="0" applyFont="1" applyFill="1" applyBorder="1" applyAlignment="1">
      <alignment vertical="center"/>
    </xf>
    <xf numFmtId="0" fontId="20" fillId="3" borderId="19" xfId="0" applyFont="1" applyFill="1" applyBorder="1" applyAlignment="1">
      <alignment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textRotation="90" wrapText="1"/>
    </xf>
    <xf numFmtId="0" fontId="4" fillId="0" borderId="67" xfId="0" applyFont="1" applyBorder="1" applyAlignment="1">
      <alignment horizontal="center" vertical="center" textRotation="90"/>
    </xf>
    <xf numFmtId="0" fontId="5" fillId="2" borderId="39" xfId="0" applyFont="1" applyFill="1" applyBorder="1" applyAlignment="1">
      <alignment horizontal="center" vertical="center" textRotation="90" wrapText="1"/>
    </xf>
    <xf numFmtId="0" fontId="4" fillId="0" borderId="19" xfId="0" applyFont="1" applyBorder="1" applyAlignment="1">
      <alignment vertical="center"/>
    </xf>
    <xf numFmtId="0" fontId="5" fillId="2" borderId="40" xfId="0" applyFont="1" applyFill="1" applyBorder="1" applyAlignment="1">
      <alignment horizontal="center" vertical="center" textRotation="90" wrapText="1"/>
    </xf>
    <xf numFmtId="0" fontId="4" fillId="0" borderId="64" xfId="0" applyFont="1" applyBorder="1" applyAlignment="1">
      <alignment horizontal="center" vertical="center" textRotation="90"/>
    </xf>
    <xf numFmtId="0" fontId="4" fillId="0" borderId="64" xfId="0" applyFont="1" applyBorder="1" applyAlignment="1">
      <alignment vertical="center"/>
    </xf>
    <xf numFmtId="0" fontId="5" fillId="2" borderId="38" xfId="0" applyFont="1" applyFill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 wrapText="1"/>
    </xf>
    <xf numFmtId="0" fontId="5" fillId="2" borderId="47" xfId="0" applyFont="1" applyFill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/>
    </xf>
    <xf numFmtId="0" fontId="5" fillId="2" borderId="67" xfId="0" applyFont="1" applyFill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/>
    </xf>
    <xf numFmtId="0" fontId="4" fillId="0" borderId="36" xfId="0" applyFont="1" applyBorder="1" applyAlignment="1">
      <alignment vertical="center"/>
    </xf>
    <xf numFmtId="0" fontId="5" fillId="2" borderId="46" xfId="0" quotePrefix="1" applyFont="1" applyFill="1" applyBorder="1" applyAlignment="1">
      <alignment horizontal="center" vertical="center" textRotation="90" wrapText="1"/>
    </xf>
    <xf numFmtId="0" fontId="5" fillId="2" borderId="67" xfId="0" quotePrefix="1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5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/>
    </xf>
    <xf numFmtId="0" fontId="18" fillId="0" borderId="6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 textRotation="90" wrapText="1"/>
    </xf>
    <xf numFmtId="0" fontId="0" fillId="0" borderId="19" xfId="0" applyBorder="1" applyAlignment="1">
      <alignment textRotation="90"/>
    </xf>
    <xf numFmtId="0" fontId="2" fillId="0" borderId="57" xfId="0" applyFont="1" applyBorder="1" applyAlignment="1">
      <alignment horizontal="center" vertical="center" wrapText="1"/>
    </xf>
    <xf numFmtId="0" fontId="7" fillId="0" borderId="57" xfId="0" applyFont="1" applyBorder="1" applyAlignment="1"/>
    <xf numFmtId="0" fontId="7" fillId="0" borderId="56" xfId="0" applyFont="1" applyBorder="1" applyAlignment="1"/>
    <xf numFmtId="0" fontId="7" fillId="0" borderId="64" xfId="0" applyFont="1" applyBorder="1" applyAlignment="1"/>
    <xf numFmtId="0" fontId="7" fillId="0" borderId="18" xfId="0" applyFont="1" applyBorder="1" applyAlignment="1"/>
    <xf numFmtId="0" fontId="4" fillId="0" borderId="19" xfId="0" applyFont="1" applyBorder="1" applyAlignment="1">
      <alignment textRotation="90"/>
    </xf>
    <xf numFmtId="164" fontId="5" fillId="3" borderId="28" xfId="0" applyNumberFormat="1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/>
    </xf>
    <xf numFmtId="164" fontId="5" fillId="3" borderId="69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textRotation="90"/>
    </xf>
    <xf numFmtId="0" fontId="5" fillId="2" borderId="41" xfId="0" quotePrefix="1" applyFont="1" applyFill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/>
    </xf>
    <xf numFmtId="0" fontId="4" fillId="0" borderId="67" xfId="0" applyFont="1" applyBorder="1" applyAlignment="1">
      <alignment vertical="center"/>
    </xf>
    <xf numFmtId="0" fontId="5" fillId="2" borderId="40" xfId="0" quotePrefix="1" applyFont="1" applyFill="1" applyBorder="1" applyAlignment="1">
      <alignment horizontal="center" vertical="center" textRotation="90" wrapText="1"/>
    </xf>
  </cellXfs>
  <cellStyles count="20">
    <cellStyle name="normální" xfId="0" builtinId="0"/>
    <cellStyle name="normální 10" xfId="1"/>
    <cellStyle name="normální 11" xfId="2"/>
    <cellStyle name="normální 12" xfId="3"/>
    <cellStyle name="normální 13" xfId="4"/>
    <cellStyle name="normální 14" xfId="5"/>
    <cellStyle name="normální 15" xfId="6"/>
    <cellStyle name="normální 16" xfId="7"/>
    <cellStyle name="normální 17" xfId="8"/>
    <cellStyle name="normální 18" xfId="9"/>
    <cellStyle name="normální 19" xfId="10"/>
    <cellStyle name="normální 2" xfId="11"/>
    <cellStyle name="normální 20" xfId="12"/>
    <cellStyle name="normální 3" xfId="13"/>
    <cellStyle name="normální 4" xfId="14"/>
    <cellStyle name="normální 5" xfId="15"/>
    <cellStyle name="normální 6" xfId="16"/>
    <cellStyle name="normální 7" xfId="17"/>
    <cellStyle name="normální 8" xfId="18"/>
    <cellStyle name="normální 9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36"/>
  <sheetViews>
    <sheetView showZeros="0" tabSelected="1" zoomScaleNormal="100" workbookViewId="0"/>
  </sheetViews>
  <sheetFormatPr defaultRowHeight="12.75"/>
  <cols>
    <col min="1" max="1" width="4" style="174" customWidth="1"/>
    <col min="2" max="2" width="36.28515625" customWidth="1"/>
    <col min="3" max="3" width="5" customWidth="1"/>
    <col min="4" max="4" width="3.85546875" customWidth="1"/>
    <col min="5" max="5" width="8.140625" customWidth="1"/>
    <col min="6" max="6" width="6.42578125" customWidth="1"/>
    <col min="7" max="7" width="7.42578125" customWidth="1"/>
    <col min="9" max="10" width="6.140625" customWidth="1"/>
    <col min="11" max="11" width="6.28515625" customWidth="1"/>
    <col min="12" max="13" width="6.140625" customWidth="1"/>
    <col min="15" max="15" width="5.7109375" customWidth="1"/>
    <col min="16" max="16" width="6.42578125" customWidth="1"/>
    <col min="17" max="17" width="8.7109375" customWidth="1"/>
    <col min="18" max="18" width="8.140625" customWidth="1"/>
    <col min="19" max="19" width="6.42578125" customWidth="1"/>
    <col min="20" max="20" width="6.28515625" customWidth="1"/>
    <col min="21" max="21" width="6.140625" customWidth="1"/>
    <col min="22" max="22" width="8.5703125" customWidth="1"/>
    <col min="23" max="23" width="7.28515625" customWidth="1"/>
    <col min="24" max="24" width="6.85546875" customWidth="1"/>
    <col min="25" max="26" width="7" customWidth="1"/>
    <col min="27" max="27" width="6.85546875" customWidth="1"/>
    <col min="28" max="28" width="7.42578125" customWidth="1"/>
    <col min="29" max="29" width="6.42578125" customWidth="1"/>
    <col min="30" max="33" width="6.7109375" customWidth="1"/>
    <col min="34" max="34" width="6.42578125" customWidth="1"/>
    <col min="35" max="35" width="8.7109375" customWidth="1"/>
    <col min="36" max="36" width="10.28515625" customWidth="1"/>
    <col min="37" max="16384" width="9.140625" style="268"/>
  </cols>
  <sheetData>
    <row r="1" spans="1:36" s="264" customFormat="1" ht="27.95" customHeight="1">
      <c r="A1" s="1" t="s">
        <v>122</v>
      </c>
      <c r="B1" s="183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5"/>
      <c r="AF1" s="183"/>
      <c r="AG1" s="184"/>
      <c r="AH1" s="184"/>
      <c r="AI1" s="184"/>
      <c r="AJ1" s="184"/>
    </row>
    <row r="2" spans="1:36" s="265" customFormat="1" ht="27.95" customHeight="1">
      <c r="A2" s="171" t="s">
        <v>123</v>
      </c>
      <c r="B2" s="187"/>
      <c r="C2" s="188"/>
      <c r="D2" s="189"/>
      <c r="E2" s="271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1:36" s="266" customFormat="1" ht="18.75" customHeight="1">
      <c r="A3" s="190"/>
      <c r="B3" s="191"/>
      <c r="C3" s="188"/>
      <c r="D3" s="189"/>
      <c r="E3" s="271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</row>
    <row r="4" spans="1:36" s="266" customFormat="1" ht="15" customHeight="1">
      <c r="A4" s="172" t="s">
        <v>94</v>
      </c>
      <c r="B4" s="173"/>
      <c r="C4" s="173"/>
      <c r="D4" s="174"/>
      <c r="E4" s="174"/>
      <c r="F4" s="174"/>
      <c r="G4" s="174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2"/>
      <c r="S4" s="175"/>
      <c r="T4" s="175"/>
      <c r="U4" s="175"/>
      <c r="V4" s="175"/>
      <c r="W4" s="175"/>
      <c r="X4" s="175"/>
      <c r="Y4"/>
      <c r="Z4" s="176"/>
      <c r="AA4" s="173"/>
      <c r="AB4" s="177"/>
      <c r="AC4" s="178"/>
      <c r="AD4" s="173"/>
      <c r="AE4" s="173"/>
      <c r="AF4" s="173"/>
      <c r="AG4" s="179"/>
      <c r="AH4" s="173"/>
      <c r="AI4" s="173"/>
      <c r="AJ4" s="272" t="s">
        <v>65</v>
      </c>
    </row>
    <row r="5" spans="1:36" s="266" customFormat="1" ht="15" customHeight="1">
      <c r="A5" s="186" t="s">
        <v>95</v>
      </c>
      <c r="B5" s="180"/>
      <c r="C5" s="180"/>
      <c r="D5" s="19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81"/>
      <c r="S5" s="175"/>
      <c r="T5" s="175"/>
      <c r="U5" s="175"/>
      <c r="V5" s="175"/>
      <c r="W5" s="175"/>
      <c r="X5" s="175"/>
      <c r="Y5"/>
      <c r="Z5" s="176"/>
      <c r="AA5" s="173"/>
      <c r="AB5" s="177"/>
      <c r="AC5" s="178"/>
      <c r="AD5" s="173"/>
      <c r="AE5" s="173"/>
      <c r="AF5" s="173"/>
      <c r="AG5" s="179"/>
      <c r="AH5" s="173"/>
      <c r="AI5" s="173"/>
      <c r="AJ5" s="272" t="s">
        <v>66</v>
      </c>
    </row>
    <row r="6" spans="1:36" s="266" customFormat="1" ht="6" customHeight="1" thickBot="1">
      <c r="A6" s="186"/>
      <c r="B6" s="180"/>
      <c r="C6" s="180"/>
      <c r="D6" s="192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81"/>
      <c r="S6" s="175"/>
      <c r="T6" s="175"/>
      <c r="U6" s="175"/>
      <c r="V6" s="175"/>
      <c r="W6" s="175"/>
      <c r="X6" s="175"/>
      <c r="Y6"/>
      <c r="Z6" s="176"/>
      <c r="AA6" s="179"/>
      <c r="AB6" s="177"/>
      <c r="AC6" s="178"/>
      <c r="AD6" s="173"/>
      <c r="AE6" s="173"/>
      <c r="AF6" s="173"/>
      <c r="AG6" s="173"/>
      <c r="AH6" s="173"/>
      <c r="AI6" s="173"/>
      <c r="AJ6" s="173"/>
    </row>
    <row r="7" spans="1:36" s="266" customFormat="1" ht="12" customHeight="1" thickBot="1">
      <c r="A7" s="180"/>
      <c r="B7" s="193"/>
      <c r="C7" s="194"/>
      <c r="D7" s="195"/>
      <c r="E7" s="309" t="s">
        <v>1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2"/>
    </row>
    <row r="8" spans="1:36" s="267" customFormat="1" ht="12" customHeight="1" thickBot="1">
      <c r="A8" s="196"/>
      <c r="B8" s="197"/>
      <c r="C8" s="198"/>
      <c r="D8" s="197"/>
      <c r="E8" s="199" t="s">
        <v>5</v>
      </c>
      <c r="F8" s="200" t="s">
        <v>6</v>
      </c>
      <c r="G8" s="201" t="s">
        <v>7</v>
      </c>
      <c r="H8" s="202" t="s">
        <v>59</v>
      </c>
      <c r="I8" s="203" t="s">
        <v>8</v>
      </c>
      <c r="J8" s="204" t="s">
        <v>60</v>
      </c>
      <c r="K8" s="204" t="s">
        <v>61</v>
      </c>
      <c r="L8" s="205" t="s">
        <v>62</v>
      </c>
      <c r="M8" s="206" t="s">
        <v>9</v>
      </c>
      <c r="N8" s="207" t="s">
        <v>63</v>
      </c>
      <c r="O8" s="208">
        <v>310</v>
      </c>
      <c r="P8" s="209">
        <v>315</v>
      </c>
      <c r="Q8" s="201">
        <v>320</v>
      </c>
      <c r="R8" s="210"/>
      <c r="S8" s="211">
        <v>325</v>
      </c>
      <c r="T8" s="208">
        <v>330</v>
      </c>
      <c r="U8" s="212">
        <v>335</v>
      </c>
      <c r="V8" s="213" t="s">
        <v>67</v>
      </c>
      <c r="W8" s="214"/>
      <c r="X8" s="211" t="s">
        <v>68</v>
      </c>
      <c r="Y8" s="215" t="s">
        <v>96</v>
      </c>
      <c r="Z8" s="216" t="s">
        <v>69</v>
      </c>
      <c r="AA8" s="217" t="s">
        <v>70</v>
      </c>
      <c r="AB8" s="215" t="s">
        <v>97</v>
      </c>
      <c r="AC8" s="218">
        <v>365</v>
      </c>
      <c r="AD8" s="219">
        <v>370</v>
      </c>
      <c r="AE8" s="208">
        <v>375</v>
      </c>
      <c r="AF8" s="219">
        <v>380</v>
      </c>
      <c r="AG8" s="208">
        <v>385</v>
      </c>
      <c r="AH8" s="220">
        <v>390</v>
      </c>
      <c r="AI8" s="215" t="s">
        <v>71</v>
      </c>
      <c r="AJ8" s="215" t="s">
        <v>98</v>
      </c>
    </row>
    <row r="9" spans="1:36" s="266" customFormat="1" ht="41.25" customHeight="1">
      <c r="A9" s="313" t="s">
        <v>10</v>
      </c>
      <c r="B9" s="315" t="s">
        <v>11</v>
      </c>
      <c r="C9" s="316"/>
      <c r="D9" s="317"/>
      <c r="E9" s="288" t="s">
        <v>12</v>
      </c>
      <c r="F9" s="305" t="s">
        <v>13</v>
      </c>
      <c r="G9" s="288" t="s">
        <v>14</v>
      </c>
      <c r="H9" s="221" t="s">
        <v>3</v>
      </c>
      <c r="I9" s="321" t="s">
        <v>15</v>
      </c>
      <c r="J9" s="322"/>
      <c r="K9" s="322"/>
      <c r="L9" s="323"/>
      <c r="M9" s="296" t="s">
        <v>16</v>
      </c>
      <c r="N9" s="301" t="s">
        <v>17</v>
      </c>
      <c r="O9" s="303" t="s">
        <v>2</v>
      </c>
      <c r="P9" s="305" t="s">
        <v>18</v>
      </c>
      <c r="Q9" s="288" t="s">
        <v>19</v>
      </c>
      <c r="R9" s="222" t="s">
        <v>3</v>
      </c>
      <c r="S9" s="307" t="s">
        <v>20</v>
      </c>
      <c r="T9" s="290" t="s">
        <v>21</v>
      </c>
      <c r="U9" s="293" t="s">
        <v>72</v>
      </c>
      <c r="V9" s="288" t="s">
        <v>73</v>
      </c>
      <c r="W9" s="221" t="s">
        <v>3</v>
      </c>
      <c r="X9" s="296" t="s">
        <v>74</v>
      </c>
      <c r="Y9" s="286" t="s">
        <v>75</v>
      </c>
      <c r="Z9" s="288" t="s">
        <v>76</v>
      </c>
      <c r="AA9" s="296" t="s">
        <v>77</v>
      </c>
      <c r="AB9" s="286" t="s">
        <v>78</v>
      </c>
      <c r="AC9" s="288" t="s">
        <v>79</v>
      </c>
      <c r="AD9" s="290" t="s">
        <v>80</v>
      </c>
      <c r="AE9" s="290" t="s">
        <v>81</v>
      </c>
      <c r="AF9" s="290" t="s">
        <v>82</v>
      </c>
      <c r="AG9" s="328" t="s">
        <v>83</v>
      </c>
      <c r="AH9" s="325" t="s">
        <v>84</v>
      </c>
      <c r="AI9" s="286" t="s">
        <v>85</v>
      </c>
      <c r="AJ9" s="286" t="s">
        <v>99</v>
      </c>
    </row>
    <row r="10" spans="1:36" ht="109.5" customHeight="1" thickBot="1">
      <c r="A10" s="314"/>
      <c r="B10" s="318"/>
      <c r="C10" s="318"/>
      <c r="D10" s="319"/>
      <c r="E10" s="320"/>
      <c r="F10" s="306"/>
      <c r="G10" s="295"/>
      <c r="H10" s="223" t="s">
        <v>22</v>
      </c>
      <c r="I10" s="224" t="s">
        <v>23</v>
      </c>
      <c r="J10" s="225" t="s">
        <v>64</v>
      </c>
      <c r="K10" s="225" t="s">
        <v>24</v>
      </c>
      <c r="L10" s="226" t="s">
        <v>25</v>
      </c>
      <c r="M10" s="324"/>
      <c r="N10" s="302"/>
      <c r="O10" s="304"/>
      <c r="P10" s="306"/>
      <c r="Q10" s="295"/>
      <c r="R10" s="227" t="s">
        <v>26</v>
      </c>
      <c r="S10" s="308"/>
      <c r="T10" s="292"/>
      <c r="U10" s="294"/>
      <c r="V10" s="295"/>
      <c r="W10" s="228" t="s">
        <v>86</v>
      </c>
      <c r="X10" s="297"/>
      <c r="Y10" s="298"/>
      <c r="Z10" s="299"/>
      <c r="AA10" s="300"/>
      <c r="AB10" s="287"/>
      <c r="AC10" s="289"/>
      <c r="AD10" s="291"/>
      <c r="AE10" s="292"/>
      <c r="AF10" s="291"/>
      <c r="AG10" s="292"/>
      <c r="AH10" s="326"/>
      <c r="AI10" s="327"/>
      <c r="AJ10" s="287"/>
    </row>
    <row r="11" spans="1:36" ht="12" customHeight="1">
      <c r="A11" s="273">
        <v>1</v>
      </c>
      <c r="B11" s="167"/>
      <c r="C11" s="276">
        <v>2010</v>
      </c>
      <c r="D11" s="229" t="s">
        <v>27</v>
      </c>
      <c r="E11" s="2">
        <f t="shared" ref="E11:G16" si="0">+E18+E24+E30+E36+E42</f>
        <v>1215</v>
      </c>
      <c r="F11" s="3">
        <f t="shared" si="0"/>
        <v>2</v>
      </c>
      <c r="G11" s="4">
        <f t="shared" si="0"/>
        <v>20</v>
      </c>
      <c r="H11" s="5">
        <f t="shared" ref="H11:H16" si="1">SUM(I11:L11)</f>
        <v>13</v>
      </c>
      <c r="I11" s="6">
        <f t="shared" ref="I11:M16" si="2">+I18+I24+I30+I36+I42</f>
        <v>5</v>
      </c>
      <c r="J11" s="7">
        <f t="shared" si="2"/>
        <v>1</v>
      </c>
      <c r="K11" s="8">
        <f t="shared" si="2"/>
        <v>7</v>
      </c>
      <c r="L11" s="7">
        <f t="shared" si="2"/>
        <v>0</v>
      </c>
      <c r="M11" s="9">
        <f t="shared" si="2"/>
        <v>0</v>
      </c>
      <c r="N11" s="9">
        <f t="shared" ref="N11:N16" si="3">SUM(E11:G11)+M11</f>
        <v>1237</v>
      </c>
      <c r="O11" s="10">
        <f t="shared" ref="O11:X16" si="4">+O18+O24+O30+O36+O42</f>
        <v>13</v>
      </c>
      <c r="P11" s="3">
        <f t="shared" si="4"/>
        <v>34</v>
      </c>
      <c r="Q11" s="4">
        <f t="shared" si="4"/>
        <v>400</v>
      </c>
      <c r="R11" s="5">
        <f t="shared" si="4"/>
        <v>2</v>
      </c>
      <c r="S11" s="2">
        <f t="shared" si="4"/>
        <v>0</v>
      </c>
      <c r="T11" s="10">
        <f t="shared" si="4"/>
        <v>90</v>
      </c>
      <c r="U11" s="11">
        <f t="shared" si="4"/>
        <v>0</v>
      </c>
      <c r="V11" s="4">
        <f t="shared" si="4"/>
        <v>824</v>
      </c>
      <c r="W11" s="5">
        <f t="shared" si="4"/>
        <v>4</v>
      </c>
      <c r="X11" s="11">
        <f t="shared" si="4"/>
        <v>6</v>
      </c>
      <c r="Y11" s="9">
        <f t="shared" ref="Y11:Y16" si="5">+V11+X11</f>
        <v>830</v>
      </c>
      <c r="Z11" s="4">
        <f t="shared" ref="Z11:AA16" si="6">+Z18+Z24+Z30+Z36+Z42</f>
        <v>117</v>
      </c>
      <c r="AA11" s="11">
        <f t="shared" si="6"/>
        <v>66</v>
      </c>
      <c r="AB11" s="9">
        <f t="shared" ref="AB11:AB16" si="7">+Z11+AA11</f>
        <v>183</v>
      </c>
      <c r="AC11" s="2">
        <f t="shared" ref="AC11:AH16" si="8">+AC18+AC24+AC30+AC36+AC42</f>
        <v>0</v>
      </c>
      <c r="AD11" s="3">
        <f t="shared" si="8"/>
        <v>12</v>
      </c>
      <c r="AE11" s="10">
        <f t="shared" si="8"/>
        <v>17</v>
      </c>
      <c r="AF11" s="3">
        <f t="shared" si="8"/>
        <v>1</v>
      </c>
      <c r="AG11" s="10">
        <f t="shared" si="8"/>
        <v>0</v>
      </c>
      <c r="AH11" s="3">
        <f t="shared" si="8"/>
        <v>46</v>
      </c>
      <c r="AI11" s="12">
        <f t="shared" ref="AI11:AI16" si="9">SUM(O11:Q11)+SUM(S11:U11)+Y11+AB11+SUM(AC11:AH11)</f>
        <v>1626</v>
      </c>
      <c r="AJ11" s="9">
        <f t="shared" ref="AJ11:AJ16" si="10">+N11+AI11</f>
        <v>2863</v>
      </c>
    </row>
    <row r="12" spans="1:36" ht="12" customHeight="1" thickBot="1">
      <c r="A12" s="274"/>
      <c r="B12" s="230" t="s">
        <v>28</v>
      </c>
      <c r="C12" s="277"/>
      <c r="D12" s="231" t="s">
        <v>29</v>
      </c>
      <c r="E12" s="13">
        <f t="shared" si="0"/>
        <v>1214</v>
      </c>
      <c r="F12" s="14">
        <f t="shared" si="0"/>
        <v>2</v>
      </c>
      <c r="G12" s="15">
        <f t="shared" si="0"/>
        <v>21</v>
      </c>
      <c r="H12" s="16">
        <f t="shared" si="1"/>
        <v>13</v>
      </c>
      <c r="I12" s="17">
        <f t="shared" si="2"/>
        <v>5</v>
      </c>
      <c r="J12" s="18">
        <f t="shared" si="2"/>
        <v>0</v>
      </c>
      <c r="K12" s="13">
        <f t="shared" si="2"/>
        <v>8</v>
      </c>
      <c r="L12" s="18">
        <f t="shared" si="2"/>
        <v>0</v>
      </c>
      <c r="M12" s="13">
        <f t="shared" si="2"/>
        <v>0</v>
      </c>
      <c r="N12" s="19">
        <f t="shared" si="3"/>
        <v>1237</v>
      </c>
      <c r="O12" s="20">
        <f t="shared" si="4"/>
        <v>11</v>
      </c>
      <c r="P12" s="21">
        <f t="shared" si="4"/>
        <v>20</v>
      </c>
      <c r="Q12" s="22">
        <f t="shared" si="4"/>
        <v>424</v>
      </c>
      <c r="R12" s="23">
        <f t="shared" si="4"/>
        <v>3</v>
      </c>
      <c r="S12" s="13">
        <f t="shared" si="4"/>
        <v>0</v>
      </c>
      <c r="T12" s="24">
        <f t="shared" si="4"/>
        <v>88</v>
      </c>
      <c r="U12" s="25">
        <f t="shared" si="4"/>
        <v>0</v>
      </c>
      <c r="V12" s="15">
        <f t="shared" si="4"/>
        <v>904</v>
      </c>
      <c r="W12" s="18">
        <f t="shared" si="4"/>
        <v>5</v>
      </c>
      <c r="X12" s="26">
        <f t="shared" si="4"/>
        <v>5</v>
      </c>
      <c r="Y12" s="19">
        <f t="shared" si="5"/>
        <v>909</v>
      </c>
      <c r="Z12" s="22">
        <f t="shared" si="6"/>
        <v>105</v>
      </c>
      <c r="AA12" s="26">
        <f t="shared" si="6"/>
        <v>71</v>
      </c>
      <c r="AB12" s="19">
        <f t="shared" si="7"/>
        <v>176</v>
      </c>
      <c r="AC12" s="27">
        <f t="shared" si="8"/>
        <v>0</v>
      </c>
      <c r="AD12" s="21">
        <f t="shared" si="8"/>
        <v>12</v>
      </c>
      <c r="AE12" s="20">
        <f t="shared" si="8"/>
        <v>15</v>
      </c>
      <c r="AF12" s="21">
        <f t="shared" si="8"/>
        <v>1</v>
      </c>
      <c r="AG12" s="20">
        <f t="shared" si="8"/>
        <v>0</v>
      </c>
      <c r="AH12" s="21">
        <f t="shared" si="8"/>
        <v>45</v>
      </c>
      <c r="AI12" s="28">
        <f t="shared" si="9"/>
        <v>1701</v>
      </c>
      <c r="AJ12" s="19">
        <f t="shared" si="10"/>
        <v>2938</v>
      </c>
    </row>
    <row r="13" spans="1:36" ht="12" customHeight="1">
      <c r="A13" s="274"/>
      <c r="B13" s="230" t="s">
        <v>30</v>
      </c>
      <c r="C13" s="276">
        <v>2011</v>
      </c>
      <c r="D13" s="229" t="s">
        <v>27</v>
      </c>
      <c r="E13" s="2">
        <f t="shared" si="0"/>
        <v>1197</v>
      </c>
      <c r="F13" s="3">
        <f t="shared" si="0"/>
        <v>4</v>
      </c>
      <c r="G13" s="4">
        <f t="shared" si="0"/>
        <v>17</v>
      </c>
      <c r="H13" s="29">
        <f t="shared" si="1"/>
        <v>13</v>
      </c>
      <c r="I13" s="6">
        <f t="shared" si="2"/>
        <v>3</v>
      </c>
      <c r="J13" s="5">
        <f t="shared" si="2"/>
        <v>2</v>
      </c>
      <c r="K13" s="2">
        <f t="shared" si="2"/>
        <v>8</v>
      </c>
      <c r="L13" s="5">
        <f t="shared" si="2"/>
        <v>0</v>
      </c>
      <c r="M13" s="2">
        <f t="shared" si="2"/>
        <v>0</v>
      </c>
      <c r="N13" s="9">
        <f t="shared" si="3"/>
        <v>1218</v>
      </c>
      <c r="O13" s="10">
        <f t="shared" si="4"/>
        <v>10</v>
      </c>
      <c r="P13" s="3">
        <f t="shared" si="4"/>
        <v>20</v>
      </c>
      <c r="Q13" s="4">
        <f t="shared" si="4"/>
        <v>430</v>
      </c>
      <c r="R13" s="5">
        <f t="shared" si="4"/>
        <v>6</v>
      </c>
      <c r="S13" s="2">
        <f t="shared" si="4"/>
        <v>0</v>
      </c>
      <c r="T13" s="10">
        <f t="shared" si="4"/>
        <v>97</v>
      </c>
      <c r="U13" s="11">
        <f t="shared" si="4"/>
        <v>0</v>
      </c>
      <c r="V13" s="4">
        <f t="shared" si="4"/>
        <v>747</v>
      </c>
      <c r="W13" s="5">
        <f t="shared" si="4"/>
        <v>3</v>
      </c>
      <c r="X13" s="11">
        <f t="shared" si="4"/>
        <v>6</v>
      </c>
      <c r="Y13" s="9">
        <f t="shared" si="5"/>
        <v>753</v>
      </c>
      <c r="Z13" s="4">
        <f t="shared" si="6"/>
        <v>89</v>
      </c>
      <c r="AA13" s="11">
        <f t="shared" si="6"/>
        <v>103</v>
      </c>
      <c r="AB13" s="9">
        <f t="shared" si="7"/>
        <v>192</v>
      </c>
      <c r="AC13" s="2">
        <f t="shared" si="8"/>
        <v>0</v>
      </c>
      <c r="AD13" s="3">
        <f t="shared" si="8"/>
        <v>15</v>
      </c>
      <c r="AE13" s="10">
        <f t="shared" si="8"/>
        <v>16</v>
      </c>
      <c r="AF13" s="3">
        <f t="shared" si="8"/>
        <v>1</v>
      </c>
      <c r="AG13" s="10">
        <f t="shared" si="8"/>
        <v>0</v>
      </c>
      <c r="AH13" s="3">
        <f t="shared" si="8"/>
        <v>76</v>
      </c>
      <c r="AI13" s="12">
        <f t="shared" si="9"/>
        <v>1610</v>
      </c>
      <c r="AJ13" s="9">
        <f t="shared" si="10"/>
        <v>2828</v>
      </c>
    </row>
    <row r="14" spans="1:36" ht="12" customHeight="1" thickBot="1">
      <c r="A14" s="274"/>
      <c r="B14" s="230" t="s">
        <v>31</v>
      </c>
      <c r="C14" s="280"/>
      <c r="D14" s="232" t="s">
        <v>29</v>
      </c>
      <c r="E14" s="15">
        <f t="shared" si="0"/>
        <v>1176</v>
      </c>
      <c r="F14" s="14">
        <f t="shared" si="0"/>
        <v>3</v>
      </c>
      <c r="G14" s="15">
        <f t="shared" si="0"/>
        <v>19</v>
      </c>
      <c r="H14" s="18">
        <f t="shared" si="1"/>
        <v>12</v>
      </c>
      <c r="I14" s="15">
        <f t="shared" si="2"/>
        <v>4</v>
      </c>
      <c r="J14" s="18">
        <f t="shared" si="2"/>
        <v>1</v>
      </c>
      <c r="K14" s="13">
        <f t="shared" si="2"/>
        <v>7</v>
      </c>
      <c r="L14" s="18">
        <f t="shared" si="2"/>
        <v>0</v>
      </c>
      <c r="M14" s="13">
        <f t="shared" si="2"/>
        <v>0</v>
      </c>
      <c r="N14" s="30">
        <f t="shared" si="3"/>
        <v>1198</v>
      </c>
      <c r="O14" s="24">
        <f t="shared" si="4"/>
        <v>12</v>
      </c>
      <c r="P14" s="14">
        <f t="shared" si="4"/>
        <v>12</v>
      </c>
      <c r="Q14" s="15">
        <f t="shared" si="4"/>
        <v>434</v>
      </c>
      <c r="R14" s="18">
        <f t="shared" si="4"/>
        <v>10</v>
      </c>
      <c r="S14" s="13">
        <f t="shared" si="4"/>
        <v>0</v>
      </c>
      <c r="T14" s="24">
        <f t="shared" si="4"/>
        <v>80</v>
      </c>
      <c r="U14" s="25">
        <f t="shared" si="4"/>
        <v>0</v>
      </c>
      <c r="V14" s="15">
        <f t="shared" si="4"/>
        <v>805</v>
      </c>
      <c r="W14" s="18">
        <f t="shared" si="4"/>
        <v>4</v>
      </c>
      <c r="X14" s="25">
        <f t="shared" si="4"/>
        <v>7</v>
      </c>
      <c r="Y14" s="30">
        <f t="shared" si="5"/>
        <v>812</v>
      </c>
      <c r="Z14" s="15">
        <f t="shared" si="6"/>
        <v>90</v>
      </c>
      <c r="AA14" s="25">
        <f t="shared" si="6"/>
        <v>117</v>
      </c>
      <c r="AB14" s="30">
        <f t="shared" si="7"/>
        <v>207</v>
      </c>
      <c r="AC14" s="13">
        <f t="shared" si="8"/>
        <v>0</v>
      </c>
      <c r="AD14" s="24">
        <f t="shared" si="8"/>
        <v>16</v>
      </c>
      <c r="AE14" s="24">
        <f t="shared" si="8"/>
        <v>15</v>
      </c>
      <c r="AF14" s="14">
        <f t="shared" si="8"/>
        <v>1</v>
      </c>
      <c r="AG14" s="24">
        <f t="shared" si="8"/>
        <v>0</v>
      </c>
      <c r="AH14" s="14">
        <f t="shared" si="8"/>
        <v>72</v>
      </c>
      <c r="AI14" s="31">
        <f t="shared" si="9"/>
        <v>1661</v>
      </c>
      <c r="AJ14" s="30">
        <f t="shared" si="10"/>
        <v>2859</v>
      </c>
    </row>
    <row r="15" spans="1:36" ht="12" customHeight="1">
      <c r="A15" s="274"/>
      <c r="B15" s="230" t="s">
        <v>32</v>
      </c>
      <c r="C15" s="278">
        <v>2012</v>
      </c>
      <c r="D15" s="229" t="s">
        <v>27</v>
      </c>
      <c r="E15" s="4">
        <f t="shared" si="0"/>
        <v>1170</v>
      </c>
      <c r="F15" s="3">
        <f t="shared" si="0"/>
        <v>6</v>
      </c>
      <c r="G15" s="4">
        <f t="shared" si="0"/>
        <v>18</v>
      </c>
      <c r="H15" s="5">
        <f t="shared" si="1"/>
        <v>13</v>
      </c>
      <c r="I15" s="4">
        <f t="shared" si="2"/>
        <v>5</v>
      </c>
      <c r="J15" s="5">
        <f t="shared" si="2"/>
        <v>0</v>
      </c>
      <c r="K15" s="2">
        <f t="shared" si="2"/>
        <v>8</v>
      </c>
      <c r="L15" s="5">
        <f t="shared" si="2"/>
        <v>0</v>
      </c>
      <c r="M15" s="2">
        <f t="shared" si="2"/>
        <v>0</v>
      </c>
      <c r="N15" s="9">
        <f t="shared" si="3"/>
        <v>1194</v>
      </c>
      <c r="O15" s="10">
        <f t="shared" si="4"/>
        <v>14</v>
      </c>
      <c r="P15" s="3">
        <f t="shared" si="4"/>
        <v>38</v>
      </c>
      <c r="Q15" s="4">
        <f t="shared" si="4"/>
        <v>374</v>
      </c>
      <c r="R15" s="5">
        <f t="shared" si="4"/>
        <v>3</v>
      </c>
      <c r="S15" s="2">
        <f t="shared" si="4"/>
        <v>0</v>
      </c>
      <c r="T15" s="10">
        <f t="shared" si="4"/>
        <v>41</v>
      </c>
      <c r="U15" s="11">
        <f t="shared" si="4"/>
        <v>0</v>
      </c>
      <c r="V15" s="4">
        <f t="shared" si="4"/>
        <v>821</v>
      </c>
      <c r="W15" s="5">
        <f t="shared" si="4"/>
        <v>4</v>
      </c>
      <c r="X15" s="11">
        <f t="shared" si="4"/>
        <v>7</v>
      </c>
      <c r="Y15" s="9">
        <f t="shared" si="5"/>
        <v>828</v>
      </c>
      <c r="Z15" s="4">
        <f t="shared" si="6"/>
        <v>86</v>
      </c>
      <c r="AA15" s="11">
        <f t="shared" si="6"/>
        <v>85</v>
      </c>
      <c r="AB15" s="9">
        <f t="shared" si="7"/>
        <v>171</v>
      </c>
      <c r="AC15" s="2">
        <f t="shared" si="8"/>
        <v>0</v>
      </c>
      <c r="AD15" s="3">
        <f t="shared" si="8"/>
        <v>16</v>
      </c>
      <c r="AE15" s="10">
        <f t="shared" si="8"/>
        <v>19</v>
      </c>
      <c r="AF15" s="3">
        <f t="shared" si="8"/>
        <v>1</v>
      </c>
      <c r="AG15" s="10">
        <f t="shared" si="8"/>
        <v>0</v>
      </c>
      <c r="AH15" s="3">
        <f t="shared" si="8"/>
        <v>65</v>
      </c>
      <c r="AI15" s="12">
        <f t="shared" si="9"/>
        <v>1567</v>
      </c>
      <c r="AJ15" s="9">
        <f t="shared" si="10"/>
        <v>2761</v>
      </c>
    </row>
    <row r="16" spans="1:36" ht="12" customHeight="1" thickBot="1">
      <c r="A16" s="275"/>
      <c r="B16" s="168"/>
      <c r="C16" s="279"/>
      <c r="D16" s="231" t="s">
        <v>29</v>
      </c>
      <c r="E16" s="13">
        <f t="shared" si="0"/>
        <v>1178</v>
      </c>
      <c r="F16" s="14">
        <f t="shared" si="0"/>
        <v>14</v>
      </c>
      <c r="G16" s="15">
        <f t="shared" si="0"/>
        <v>19</v>
      </c>
      <c r="H16" s="16">
        <f t="shared" si="1"/>
        <v>12</v>
      </c>
      <c r="I16" s="17">
        <f t="shared" si="2"/>
        <v>3</v>
      </c>
      <c r="J16" s="16">
        <f t="shared" si="2"/>
        <v>0</v>
      </c>
      <c r="K16" s="32">
        <f t="shared" si="2"/>
        <v>9</v>
      </c>
      <c r="L16" s="16">
        <f t="shared" si="2"/>
        <v>0</v>
      </c>
      <c r="M16" s="32">
        <f t="shared" si="2"/>
        <v>0</v>
      </c>
      <c r="N16" s="19">
        <f t="shared" si="3"/>
        <v>1211</v>
      </c>
      <c r="O16" s="24">
        <f t="shared" si="4"/>
        <v>12</v>
      </c>
      <c r="P16" s="14">
        <f t="shared" si="4"/>
        <v>41</v>
      </c>
      <c r="Q16" s="15">
        <f t="shared" si="4"/>
        <v>371</v>
      </c>
      <c r="R16" s="18">
        <f t="shared" si="4"/>
        <v>3</v>
      </c>
      <c r="S16" s="13">
        <f t="shared" si="4"/>
        <v>0</v>
      </c>
      <c r="T16" s="24">
        <f t="shared" si="4"/>
        <v>37</v>
      </c>
      <c r="U16" s="25">
        <f t="shared" si="4"/>
        <v>0</v>
      </c>
      <c r="V16" s="15">
        <f t="shared" si="4"/>
        <v>836</v>
      </c>
      <c r="W16" s="18">
        <f t="shared" si="4"/>
        <v>6</v>
      </c>
      <c r="X16" s="26">
        <f t="shared" si="4"/>
        <v>7</v>
      </c>
      <c r="Y16" s="33">
        <f t="shared" si="5"/>
        <v>843</v>
      </c>
      <c r="Z16" s="22">
        <f t="shared" si="6"/>
        <v>81</v>
      </c>
      <c r="AA16" s="26">
        <f t="shared" si="6"/>
        <v>98</v>
      </c>
      <c r="AB16" s="33">
        <f t="shared" si="7"/>
        <v>179</v>
      </c>
      <c r="AC16" s="27">
        <f t="shared" si="8"/>
        <v>0</v>
      </c>
      <c r="AD16" s="21">
        <f t="shared" si="8"/>
        <v>15</v>
      </c>
      <c r="AE16" s="20">
        <f t="shared" si="8"/>
        <v>14</v>
      </c>
      <c r="AF16" s="21">
        <f t="shared" si="8"/>
        <v>0</v>
      </c>
      <c r="AG16" s="20">
        <f t="shared" si="8"/>
        <v>0</v>
      </c>
      <c r="AH16" s="18">
        <f t="shared" si="8"/>
        <v>50</v>
      </c>
      <c r="AI16" s="28">
        <f t="shared" si="9"/>
        <v>1562</v>
      </c>
      <c r="AJ16" s="19">
        <f t="shared" si="10"/>
        <v>2773</v>
      </c>
    </row>
    <row r="17" spans="1:36" ht="12" customHeight="1" thickBot="1">
      <c r="A17" s="169"/>
      <c r="B17" s="233" t="s">
        <v>4</v>
      </c>
      <c r="C17" s="234"/>
      <c r="D17" s="235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34"/>
      <c r="P17" s="34"/>
      <c r="Q17" s="34"/>
      <c r="R17" s="36"/>
      <c r="S17" s="34"/>
      <c r="T17" s="34"/>
      <c r="U17" s="34"/>
      <c r="V17" s="34"/>
      <c r="W17" s="34"/>
      <c r="X17" s="34"/>
      <c r="Y17" s="35"/>
      <c r="Z17" s="34"/>
      <c r="AA17" s="34"/>
      <c r="AB17" s="35"/>
      <c r="AC17" s="34"/>
      <c r="AD17" s="34"/>
      <c r="AE17" s="34"/>
      <c r="AF17" s="34"/>
      <c r="AG17" s="34"/>
      <c r="AH17" s="34"/>
      <c r="AI17" s="35"/>
      <c r="AJ17" s="37"/>
    </row>
    <row r="18" spans="1:36" ht="12" customHeight="1">
      <c r="A18" s="273">
        <v>4</v>
      </c>
      <c r="B18" s="236" t="s">
        <v>0</v>
      </c>
      <c r="C18" s="276">
        <v>2010</v>
      </c>
      <c r="D18" s="229" t="s">
        <v>27</v>
      </c>
      <c r="E18" s="38">
        <v>0</v>
      </c>
      <c r="F18" s="39">
        <v>0</v>
      </c>
      <c r="G18" s="40">
        <v>0</v>
      </c>
      <c r="H18" s="41">
        <f t="shared" ref="H18:H47" si="11">SUM(I18:L18)</f>
        <v>0</v>
      </c>
      <c r="I18" s="42">
        <v>0</v>
      </c>
      <c r="J18" s="43">
        <v>0</v>
      </c>
      <c r="K18" s="44">
        <v>0</v>
      </c>
      <c r="L18" s="43">
        <v>0</v>
      </c>
      <c r="M18" s="44">
        <v>0</v>
      </c>
      <c r="N18" s="45">
        <f t="shared" ref="N18:N47" si="12">SUM(E18:G18)+M18</f>
        <v>0</v>
      </c>
      <c r="O18" s="46">
        <v>0</v>
      </c>
      <c r="P18" s="47">
        <v>0</v>
      </c>
      <c r="Q18" s="40">
        <v>0</v>
      </c>
      <c r="R18" s="48">
        <v>0</v>
      </c>
      <c r="S18" s="38">
        <v>0</v>
      </c>
      <c r="T18" s="46">
        <v>0</v>
      </c>
      <c r="U18" s="39">
        <v>0</v>
      </c>
      <c r="V18" s="40">
        <v>0</v>
      </c>
      <c r="W18" s="48">
        <v>0</v>
      </c>
      <c r="X18" s="39">
        <v>0</v>
      </c>
      <c r="Y18" s="45">
        <f t="shared" ref="Y18:Y47" si="13">+V18+X18</f>
        <v>0</v>
      </c>
      <c r="Z18" s="42">
        <v>0</v>
      </c>
      <c r="AA18" s="49">
        <v>0</v>
      </c>
      <c r="AB18" s="45">
        <f t="shared" ref="AB18:AB47" si="14">+Z18+AA18</f>
        <v>0</v>
      </c>
      <c r="AC18" s="50">
        <v>0</v>
      </c>
      <c r="AD18" s="47">
        <v>0</v>
      </c>
      <c r="AE18" s="46">
        <v>0</v>
      </c>
      <c r="AF18" s="47">
        <v>0</v>
      </c>
      <c r="AG18" s="46">
        <v>0</v>
      </c>
      <c r="AH18" s="47">
        <v>0</v>
      </c>
      <c r="AI18" s="9">
        <f>SUM(O18:Q18)+SUM(S18:U18)+Y18+AB18+SUM(AC18:AH18)</f>
        <v>0</v>
      </c>
      <c r="AJ18" s="9">
        <f>+N18+AI18</f>
        <v>0</v>
      </c>
    </row>
    <row r="19" spans="1:36" ht="12" customHeight="1" thickBot="1">
      <c r="A19" s="274"/>
      <c r="B19" s="237" t="s">
        <v>33</v>
      </c>
      <c r="C19" s="277"/>
      <c r="D19" s="231" t="s">
        <v>29</v>
      </c>
      <c r="E19" s="51">
        <v>0</v>
      </c>
      <c r="F19" s="52">
        <v>0</v>
      </c>
      <c r="G19" s="53">
        <v>0</v>
      </c>
      <c r="H19" s="54">
        <f t="shared" si="11"/>
        <v>0</v>
      </c>
      <c r="I19" s="55">
        <v>0</v>
      </c>
      <c r="J19" s="56">
        <v>0</v>
      </c>
      <c r="K19" s="57">
        <v>0</v>
      </c>
      <c r="L19" s="56">
        <v>0</v>
      </c>
      <c r="M19" s="57">
        <v>0</v>
      </c>
      <c r="N19" s="58">
        <f t="shared" si="12"/>
        <v>0</v>
      </c>
      <c r="O19" s="59">
        <v>0</v>
      </c>
      <c r="P19" s="60">
        <v>0</v>
      </c>
      <c r="Q19" s="53">
        <v>0</v>
      </c>
      <c r="R19" s="61">
        <v>0</v>
      </c>
      <c r="S19" s="51">
        <v>0</v>
      </c>
      <c r="T19" s="59">
        <v>0</v>
      </c>
      <c r="U19" s="52">
        <v>0</v>
      </c>
      <c r="V19" s="53">
        <v>0</v>
      </c>
      <c r="W19" s="61">
        <v>0</v>
      </c>
      <c r="X19" s="52">
        <v>0</v>
      </c>
      <c r="Y19" s="58">
        <f t="shared" si="13"/>
        <v>0</v>
      </c>
      <c r="Z19" s="62">
        <v>0</v>
      </c>
      <c r="AA19" s="63">
        <v>0</v>
      </c>
      <c r="AB19" s="58">
        <f t="shared" si="14"/>
        <v>0</v>
      </c>
      <c r="AC19" s="64">
        <v>0</v>
      </c>
      <c r="AD19" s="60">
        <v>0</v>
      </c>
      <c r="AE19" s="59">
        <v>0</v>
      </c>
      <c r="AF19" s="60">
        <v>0</v>
      </c>
      <c r="AG19" s="59">
        <v>0</v>
      </c>
      <c r="AH19" s="60">
        <v>0</v>
      </c>
      <c r="AI19" s="19">
        <f>SUM(O19:Q19)+SUM(S19:U19)+Y19+AB19+SUM(AC19:AH19)</f>
        <v>0</v>
      </c>
      <c r="AJ19" s="19">
        <f>+N19+AI19</f>
        <v>0</v>
      </c>
    </row>
    <row r="20" spans="1:36" ht="12" customHeight="1">
      <c r="A20" s="274"/>
      <c r="B20" s="238" t="s">
        <v>34</v>
      </c>
      <c r="C20" s="276">
        <v>2011</v>
      </c>
      <c r="D20" s="229" t="s">
        <v>27</v>
      </c>
      <c r="E20" s="38">
        <v>0</v>
      </c>
      <c r="F20" s="39">
        <v>0</v>
      </c>
      <c r="G20" s="40">
        <v>0</v>
      </c>
      <c r="H20" s="41">
        <f t="shared" si="11"/>
        <v>0</v>
      </c>
      <c r="I20" s="42">
        <v>0</v>
      </c>
      <c r="J20" s="65">
        <v>0</v>
      </c>
      <c r="K20" s="66">
        <v>0</v>
      </c>
      <c r="L20" s="65">
        <v>0</v>
      </c>
      <c r="M20" s="66">
        <v>0</v>
      </c>
      <c r="N20" s="45">
        <f t="shared" si="12"/>
        <v>0</v>
      </c>
      <c r="O20" s="46">
        <v>0</v>
      </c>
      <c r="P20" s="47">
        <v>0</v>
      </c>
      <c r="Q20" s="67">
        <v>0</v>
      </c>
      <c r="R20" s="68">
        <v>0</v>
      </c>
      <c r="S20" s="38">
        <v>0</v>
      </c>
      <c r="T20" s="46">
        <v>0</v>
      </c>
      <c r="U20" s="39">
        <v>0</v>
      </c>
      <c r="V20" s="67">
        <v>0</v>
      </c>
      <c r="W20" s="68">
        <v>0</v>
      </c>
      <c r="X20" s="39">
        <v>0</v>
      </c>
      <c r="Y20" s="45">
        <f t="shared" si="13"/>
        <v>0</v>
      </c>
      <c r="Z20" s="42">
        <v>0</v>
      </c>
      <c r="AA20" s="69">
        <v>0</v>
      </c>
      <c r="AB20" s="45">
        <f t="shared" si="14"/>
        <v>0</v>
      </c>
      <c r="AC20" s="70">
        <v>0</v>
      </c>
      <c r="AD20" s="47">
        <v>0</v>
      </c>
      <c r="AE20" s="46">
        <v>0</v>
      </c>
      <c r="AF20" s="47">
        <v>0</v>
      </c>
      <c r="AG20" s="46">
        <v>0</v>
      </c>
      <c r="AH20" s="47">
        <v>0</v>
      </c>
      <c r="AI20" s="9">
        <f>SUM(O20:Q20)+SUM(S20:U20)+Y20+AB20+SUM(AC20:AH20)</f>
        <v>0</v>
      </c>
      <c r="AJ20" s="9">
        <f>+N20+AI20</f>
        <v>0</v>
      </c>
    </row>
    <row r="21" spans="1:36" ht="12" customHeight="1" thickBot="1">
      <c r="A21" s="274"/>
      <c r="B21" s="237" t="s">
        <v>35</v>
      </c>
      <c r="C21" s="280"/>
      <c r="D21" s="232" t="s">
        <v>29</v>
      </c>
      <c r="E21" s="71">
        <v>0</v>
      </c>
      <c r="F21" s="52">
        <v>0</v>
      </c>
      <c r="G21" s="53">
        <v>0</v>
      </c>
      <c r="H21" s="72">
        <f t="shared" si="11"/>
        <v>0</v>
      </c>
      <c r="I21" s="62">
        <v>0</v>
      </c>
      <c r="J21" s="73">
        <v>0</v>
      </c>
      <c r="K21" s="74">
        <v>0</v>
      </c>
      <c r="L21" s="73">
        <v>0</v>
      </c>
      <c r="M21" s="74">
        <v>0</v>
      </c>
      <c r="N21" s="58">
        <f t="shared" si="12"/>
        <v>0</v>
      </c>
      <c r="O21" s="59">
        <v>0</v>
      </c>
      <c r="P21" s="60">
        <v>0</v>
      </c>
      <c r="Q21" s="53">
        <v>0</v>
      </c>
      <c r="R21" s="61">
        <v>0</v>
      </c>
      <c r="S21" s="51">
        <v>0</v>
      </c>
      <c r="T21" s="59">
        <v>0</v>
      </c>
      <c r="U21" s="52">
        <v>0</v>
      </c>
      <c r="V21" s="53">
        <v>0</v>
      </c>
      <c r="W21" s="61">
        <v>0</v>
      </c>
      <c r="X21" s="52">
        <v>0</v>
      </c>
      <c r="Y21" s="58">
        <f t="shared" si="13"/>
        <v>0</v>
      </c>
      <c r="Z21" s="62">
        <v>0</v>
      </c>
      <c r="AA21" s="52">
        <v>0</v>
      </c>
      <c r="AB21" s="58">
        <f t="shared" si="14"/>
        <v>0</v>
      </c>
      <c r="AC21" s="51">
        <v>0</v>
      </c>
      <c r="AD21" s="60">
        <v>0</v>
      </c>
      <c r="AE21" s="59">
        <v>0</v>
      </c>
      <c r="AF21" s="60">
        <v>0</v>
      </c>
      <c r="AG21" s="59">
        <v>0</v>
      </c>
      <c r="AH21" s="61">
        <v>0</v>
      </c>
      <c r="AI21" s="75">
        <f>SUM(O21:Q21)+SUM(S21:U21)+Y21+AB21+SUM(AC21:AH21)</f>
        <v>0</v>
      </c>
      <c r="AJ21" s="75">
        <f>+N21+AI21</f>
        <v>0</v>
      </c>
    </row>
    <row r="22" spans="1:36" ht="12" customHeight="1">
      <c r="A22" s="274"/>
      <c r="B22" s="238" t="s">
        <v>36</v>
      </c>
      <c r="C22" s="278">
        <v>2012</v>
      </c>
      <c r="D22" s="229" t="s">
        <v>27</v>
      </c>
      <c r="E22" s="76">
        <v>0</v>
      </c>
      <c r="F22" s="77">
        <v>0</v>
      </c>
      <c r="G22" s="78">
        <v>0</v>
      </c>
      <c r="H22" s="41">
        <f t="shared" si="11"/>
        <v>0</v>
      </c>
      <c r="I22" s="42">
        <v>0</v>
      </c>
      <c r="J22" s="43">
        <v>0</v>
      </c>
      <c r="K22" s="44">
        <v>0</v>
      </c>
      <c r="L22" s="43">
        <v>0</v>
      </c>
      <c r="M22" s="44">
        <v>0</v>
      </c>
      <c r="N22" s="45">
        <f t="shared" si="12"/>
        <v>0</v>
      </c>
      <c r="O22" s="79">
        <v>0</v>
      </c>
      <c r="P22" s="80">
        <v>0</v>
      </c>
      <c r="Q22" s="78">
        <v>0</v>
      </c>
      <c r="R22" s="81">
        <v>0</v>
      </c>
      <c r="S22" s="82">
        <v>0</v>
      </c>
      <c r="T22" s="79">
        <v>0</v>
      </c>
      <c r="U22" s="77">
        <v>0</v>
      </c>
      <c r="V22" s="78">
        <v>0</v>
      </c>
      <c r="W22" s="81">
        <v>0</v>
      </c>
      <c r="X22" s="77">
        <v>0</v>
      </c>
      <c r="Y22" s="45">
        <f t="shared" si="13"/>
        <v>0</v>
      </c>
      <c r="Z22" s="42">
        <v>0</v>
      </c>
      <c r="AA22" s="77">
        <v>0</v>
      </c>
      <c r="AB22" s="45">
        <f t="shared" si="14"/>
        <v>0</v>
      </c>
      <c r="AC22" s="82">
        <v>0</v>
      </c>
      <c r="AD22" s="80">
        <v>0</v>
      </c>
      <c r="AE22" s="79">
        <v>0</v>
      </c>
      <c r="AF22" s="80">
        <v>0</v>
      </c>
      <c r="AG22" s="79">
        <v>0</v>
      </c>
      <c r="AH22" s="81">
        <v>0</v>
      </c>
      <c r="AI22" s="9">
        <f t="shared" ref="AI22:AI47" si="15">SUM(O22:Q22)+SUM(S22:U22)+Y22+AB22+SUM(AC22:AH22)</f>
        <v>0</v>
      </c>
      <c r="AJ22" s="9">
        <f t="shared" ref="AJ22:AJ47" si="16">+N22+AI22</f>
        <v>0</v>
      </c>
    </row>
    <row r="23" spans="1:36" ht="12" customHeight="1" thickBot="1">
      <c r="A23" s="275"/>
      <c r="B23" s="239" t="s">
        <v>0</v>
      </c>
      <c r="C23" s="279"/>
      <c r="D23" s="231" t="s">
        <v>29</v>
      </c>
      <c r="E23" s="51">
        <v>0</v>
      </c>
      <c r="F23" s="52">
        <v>0</v>
      </c>
      <c r="G23" s="53">
        <v>0</v>
      </c>
      <c r="H23" s="54">
        <f t="shared" si="11"/>
        <v>0</v>
      </c>
      <c r="I23" s="55">
        <v>0</v>
      </c>
      <c r="J23" s="73">
        <v>0</v>
      </c>
      <c r="K23" s="74">
        <v>0</v>
      </c>
      <c r="L23" s="73">
        <v>0</v>
      </c>
      <c r="M23" s="74">
        <v>0</v>
      </c>
      <c r="N23" s="58">
        <f t="shared" si="12"/>
        <v>0</v>
      </c>
      <c r="O23" s="59">
        <v>0</v>
      </c>
      <c r="P23" s="60">
        <v>0</v>
      </c>
      <c r="Q23" s="53">
        <v>0</v>
      </c>
      <c r="R23" s="61">
        <v>0</v>
      </c>
      <c r="S23" s="51">
        <v>0</v>
      </c>
      <c r="T23" s="59">
        <v>0</v>
      </c>
      <c r="U23" s="52">
        <v>0</v>
      </c>
      <c r="V23" s="53">
        <v>0</v>
      </c>
      <c r="W23" s="61">
        <v>0</v>
      </c>
      <c r="X23" s="52">
        <v>0</v>
      </c>
      <c r="Y23" s="58">
        <f t="shared" si="13"/>
        <v>0</v>
      </c>
      <c r="Z23" s="62">
        <v>0</v>
      </c>
      <c r="AA23" s="63">
        <v>0</v>
      </c>
      <c r="AB23" s="58">
        <f t="shared" si="14"/>
        <v>0</v>
      </c>
      <c r="AC23" s="64">
        <v>0</v>
      </c>
      <c r="AD23" s="60">
        <v>0</v>
      </c>
      <c r="AE23" s="59">
        <v>0</v>
      </c>
      <c r="AF23" s="60">
        <v>0</v>
      </c>
      <c r="AG23" s="59">
        <v>0</v>
      </c>
      <c r="AH23" s="60">
        <v>0</v>
      </c>
      <c r="AI23" s="30">
        <f t="shared" si="15"/>
        <v>0</v>
      </c>
      <c r="AJ23" s="30">
        <f t="shared" si="16"/>
        <v>0</v>
      </c>
    </row>
    <row r="24" spans="1:36" ht="12" customHeight="1">
      <c r="A24" s="273">
        <v>5</v>
      </c>
      <c r="B24" s="240"/>
      <c r="C24" s="276">
        <v>2010</v>
      </c>
      <c r="D24" s="241" t="s">
        <v>27</v>
      </c>
      <c r="E24" s="83">
        <v>0</v>
      </c>
      <c r="F24" s="84">
        <v>0</v>
      </c>
      <c r="G24" s="85">
        <v>0</v>
      </c>
      <c r="H24" s="5">
        <f>SUM(I24:L24)</f>
        <v>0</v>
      </c>
      <c r="I24" s="86">
        <v>0</v>
      </c>
      <c r="J24" s="87">
        <v>0</v>
      </c>
      <c r="K24" s="88">
        <v>0</v>
      </c>
      <c r="L24" s="87">
        <v>0</v>
      </c>
      <c r="M24" s="89">
        <v>0</v>
      </c>
      <c r="N24" s="9">
        <f>SUM(E24:G24)+M24</f>
        <v>0</v>
      </c>
      <c r="O24" s="90">
        <v>1</v>
      </c>
      <c r="P24" s="91">
        <v>0</v>
      </c>
      <c r="Q24" s="85">
        <v>0</v>
      </c>
      <c r="R24" s="92">
        <v>0</v>
      </c>
      <c r="S24" s="90">
        <v>0</v>
      </c>
      <c r="T24" s="93">
        <v>0</v>
      </c>
      <c r="U24" s="84">
        <v>0</v>
      </c>
      <c r="V24" s="85">
        <v>2</v>
      </c>
      <c r="W24" s="92">
        <v>0</v>
      </c>
      <c r="X24" s="94">
        <v>1</v>
      </c>
      <c r="Y24" s="9">
        <f>+V24+X24</f>
        <v>3</v>
      </c>
      <c r="Z24" s="86">
        <v>3</v>
      </c>
      <c r="AA24" s="95">
        <v>1</v>
      </c>
      <c r="AB24" s="11">
        <f>+Z24+AA24</f>
        <v>4</v>
      </c>
      <c r="AC24" s="96">
        <v>0</v>
      </c>
      <c r="AD24" s="91">
        <v>0</v>
      </c>
      <c r="AE24" s="93">
        <v>0</v>
      </c>
      <c r="AF24" s="91">
        <v>0</v>
      </c>
      <c r="AG24" s="93">
        <v>0</v>
      </c>
      <c r="AH24" s="92">
        <v>6</v>
      </c>
      <c r="AI24" s="11">
        <f>SUM(O24:Q24)+SUM(S24:U24)+Y24+AB24+SUM(AC24:AH24)</f>
        <v>14</v>
      </c>
      <c r="AJ24" s="9">
        <f>+N24+AI24</f>
        <v>14</v>
      </c>
    </row>
    <row r="25" spans="1:36" ht="12" customHeight="1" thickBot="1">
      <c r="A25" s="274"/>
      <c r="B25" s="242" t="s">
        <v>37</v>
      </c>
      <c r="C25" s="277"/>
      <c r="D25" s="243" t="s">
        <v>29</v>
      </c>
      <c r="E25" s="97">
        <v>0</v>
      </c>
      <c r="F25" s="98">
        <v>0</v>
      </c>
      <c r="G25" s="15">
        <v>0</v>
      </c>
      <c r="H25" s="16">
        <f>SUM(I25:L25)</f>
        <v>0</v>
      </c>
      <c r="I25" s="99">
        <v>0</v>
      </c>
      <c r="J25" s="100">
        <v>0</v>
      </c>
      <c r="K25" s="101">
        <v>0</v>
      </c>
      <c r="L25" s="100">
        <v>0</v>
      </c>
      <c r="M25" s="98">
        <v>0</v>
      </c>
      <c r="N25" s="30">
        <f>SUM(E25:G25)+M25</f>
        <v>0</v>
      </c>
      <c r="O25" s="101">
        <v>1</v>
      </c>
      <c r="P25" s="102">
        <v>0</v>
      </c>
      <c r="Q25" s="15">
        <v>0</v>
      </c>
      <c r="R25" s="100">
        <v>0</v>
      </c>
      <c r="S25" s="101">
        <v>0</v>
      </c>
      <c r="T25" s="103">
        <v>0</v>
      </c>
      <c r="U25" s="98">
        <v>0</v>
      </c>
      <c r="V25" s="15">
        <v>2</v>
      </c>
      <c r="W25" s="100">
        <v>0</v>
      </c>
      <c r="X25" s="104">
        <v>1</v>
      </c>
      <c r="Y25" s="30">
        <f>+V25+X25</f>
        <v>3</v>
      </c>
      <c r="Z25" s="97">
        <v>3</v>
      </c>
      <c r="AA25" s="104">
        <v>1</v>
      </c>
      <c r="AB25" s="25">
        <f>+Z25+AA25</f>
        <v>4</v>
      </c>
      <c r="AC25" s="97">
        <v>0</v>
      </c>
      <c r="AD25" s="102">
        <v>0</v>
      </c>
      <c r="AE25" s="103">
        <v>0</v>
      </c>
      <c r="AF25" s="102">
        <v>0</v>
      </c>
      <c r="AG25" s="103">
        <v>0</v>
      </c>
      <c r="AH25" s="100">
        <v>5</v>
      </c>
      <c r="AI25" s="26">
        <f>SUM(O25:Q25)+SUM(S25:U25)+Y25+AB25+SUM(AC25:AH25)</f>
        <v>13</v>
      </c>
      <c r="AJ25" s="19">
        <f>+N25+AI25</f>
        <v>13</v>
      </c>
    </row>
    <row r="26" spans="1:36" ht="12" customHeight="1">
      <c r="A26" s="274"/>
      <c r="B26" s="244" t="s">
        <v>38</v>
      </c>
      <c r="C26" s="276">
        <v>2011</v>
      </c>
      <c r="D26" s="241" t="s">
        <v>27</v>
      </c>
      <c r="E26" s="83">
        <v>0</v>
      </c>
      <c r="F26" s="84">
        <v>0</v>
      </c>
      <c r="G26" s="85">
        <v>0</v>
      </c>
      <c r="H26" s="5">
        <f>SUM(I26:L26)</f>
        <v>0</v>
      </c>
      <c r="I26" s="86">
        <v>0</v>
      </c>
      <c r="J26" s="105">
        <v>0</v>
      </c>
      <c r="K26" s="106">
        <v>0</v>
      </c>
      <c r="L26" s="105">
        <v>0</v>
      </c>
      <c r="M26" s="107">
        <v>0</v>
      </c>
      <c r="N26" s="9">
        <f>SUM(E26:G26)+M26</f>
        <v>0</v>
      </c>
      <c r="O26" s="88">
        <v>0</v>
      </c>
      <c r="P26" s="108">
        <v>0</v>
      </c>
      <c r="Q26" s="109">
        <v>0</v>
      </c>
      <c r="R26" s="87">
        <v>0</v>
      </c>
      <c r="S26" s="90">
        <v>0</v>
      </c>
      <c r="T26" s="93">
        <v>0</v>
      </c>
      <c r="U26" s="84">
        <v>0</v>
      </c>
      <c r="V26" s="109">
        <v>2</v>
      </c>
      <c r="W26" s="87">
        <v>0</v>
      </c>
      <c r="X26" s="95">
        <v>1</v>
      </c>
      <c r="Y26" s="9">
        <f>+V26+X26</f>
        <v>3</v>
      </c>
      <c r="Z26" s="86">
        <v>5</v>
      </c>
      <c r="AA26" s="95">
        <v>1</v>
      </c>
      <c r="AB26" s="11">
        <f>+Z26+AA26</f>
        <v>6</v>
      </c>
      <c r="AC26" s="96">
        <v>0</v>
      </c>
      <c r="AD26" s="108">
        <v>0</v>
      </c>
      <c r="AE26" s="110">
        <v>0</v>
      </c>
      <c r="AF26" s="108">
        <v>0</v>
      </c>
      <c r="AG26" s="110">
        <v>0</v>
      </c>
      <c r="AH26" s="87">
        <v>4</v>
      </c>
      <c r="AI26" s="11">
        <f>SUM(O26:Q26)+SUM(S26:U26)+Y26+AB26+SUM(AC26:AH26)</f>
        <v>13</v>
      </c>
      <c r="AJ26" s="9">
        <f>+N26+AI26</f>
        <v>13</v>
      </c>
    </row>
    <row r="27" spans="1:36" ht="12" customHeight="1" thickBot="1">
      <c r="A27" s="274"/>
      <c r="B27" s="242" t="s">
        <v>39</v>
      </c>
      <c r="C27" s="280"/>
      <c r="D27" s="245" t="s">
        <v>29</v>
      </c>
      <c r="E27" s="83">
        <v>0</v>
      </c>
      <c r="F27" s="84">
        <v>0</v>
      </c>
      <c r="G27" s="85">
        <v>0</v>
      </c>
      <c r="H27" s="7">
        <f>SUM(I27:L27)</f>
        <v>0</v>
      </c>
      <c r="I27" s="96">
        <v>0</v>
      </c>
      <c r="J27" s="87">
        <v>0</v>
      </c>
      <c r="K27" s="88">
        <v>0</v>
      </c>
      <c r="L27" s="87">
        <v>0</v>
      </c>
      <c r="M27" s="89">
        <v>0</v>
      </c>
      <c r="N27" s="75">
        <f>SUM(E27:G27)+M27</f>
        <v>0</v>
      </c>
      <c r="O27" s="90">
        <v>1</v>
      </c>
      <c r="P27" s="91">
        <v>0</v>
      </c>
      <c r="Q27" s="85">
        <v>0</v>
      </c>
      <c r="R27" s="92">
        <v>0</v>
      </c>
      <c r="S27" s="90">
        <v>0</v>
      </c>
      <c r="T27" s="93"/>
      <c r="U27" s="84">
        <v>0</v>
      </c>
      <c r="V27" s="85">
        <v>1</v>
      </c>
      <c r="W27" s="92">
        <v>0</v>
      </c>
      <c r="X27" s="94">
        <v>1</v>
      </c>
      <c r="Y27" s="75">
        <f>+V27+X27</f>
        <v>2</v>
      </c>
      <c r="Z27" s="83">
        <v>6</v>
      </c>
      <c r="AA27" s="94">
        <v>1</v>
      </c>
      <c r="AB27" s="111">
        <f>+Z27+AA27</f>
        <v>7</v>
      </c>
      <c r="AC27" s="83">
        <v>0</v>
      </c>
      <c r="AD27" s="91">
        <v>0</v>
      </c>
      <c r="AE27" s="93">
        <v>0</v>
      </c>
      <c r="AF27" s="91">
        <v>0</v>
      </c>
      <c r="AG27" s="93">
        <v>0</v>
      </c>
      <c r="AH27" s="92">
        <v>4</v>
      </c>
      <c r="AI27" s="111">
        <f>SUM(O27:Q27)+SUM(S27:U27)+Y27+AB27+SUM(AC27:AH27)</f>
        <v>14</v>
      </c>
      <c r="AJ27" s="75">
        <f>+N27+AI27</f>
        <v>14</v>
      </c>
    </row>
    <row r="28" spans="1:36" ht="12" customHeight="1">
      <c r="A28" s="274"/>
      <c r="B28" s="244" t="s">
        <v>40</v>
      </c>
      <c r="C28" s="278">
        <v>2012</v>
      </c>
      <c r="D28" s="241" t="s">
        <v>27</v>
      </c>
      <c r="E28" s="112">
        <v>0</v>
      </c>
      <c r="F28" s="113">
        <v>0</v>
      </c>
      <c r="G28" s="114">
        <v>0</v>
      </c>
      <c r="H28" s="5">
        <f t="shared" si="11"/>
        <v>0</v>
      </c>
      <c r="I28" s="86">
        <v>0</v>
      </c>
      <c r="J28" s="105">
        <v>0</v>
      </c>
      <c r="K28" s="106">
        <v>0</v>
      </c>
      <c r="L28" s="105">
        <v>0</v>
      </c>
      <c r="M28" s="107">
        <v>0</v>
      </c>
      <c r="N28" s="9">
        <f t="shared" si="12"/>
        <v>0</v>
      </c>
      <c r="O28" s="115">
        <v>0</v>
      </c>
      <c r="P28" s="116">
        <v>0</v>
      </c>
      <c r="Q28" s="114">
        <v>0</v>
      </c>
      <c r="R28" s="117">
        <v>0</v>
      </c>
      <c r="S28" s="115">
        <v>0</v>
      </c>
      <c r="T28" s="118">
        <v>0</v>
      </c>
      <c r="U28" s="113">
        <v>0</v>
      </c>
      <c r="V28" s="114">
        <v>1</v>
      </c>
      <c r="W28" s="117">
        <v>0</v>
      </c>
      <c r="X28" s="119">
        <v>1</v>
      </c>
      <c r="Y28" s="9">
        <f t="shared" si="13"/>
        <v>2</v>
      </c>
      <c r="Z28" s="86">
        <v>5</v>
      </c>
      <c r="AA28" s="119">
        <v>1</v>
      </c>
      <c r="AB28" s="11">
        <f t="shared" si="14"/>
        <v>6</v>
      </c>
      <c r="AC28" s="86">
        <v>0</v>
      </c>
      <c r="AD28" s="116">
        <v>0</v>
      </c>
      <c r="AE28" s="118">
        <v>0</v>
      </c>
      <c r="AF28" s="116">
        <v>0</v>
      </c>
      <c r="AG28" s="118">
        <v>0</v>
      </c>
      <c r="AH28" s="117">
        <v>2</v>
      </c>
      <c r="AI28" s="11">
        <f t="shared" si="15"/>
        <v>10</v>
      </c>
      <c r="AJ28" s="9">
        <f t="shared" si="16"/>
        <v>10</v>
      </c>
    </row>
    <row r="29" spans="1:36" ht="12" customHeight="1" thickBot="1">
      <c r="A29" s="275"/>
      <c r="B29" s="246"/>
      <c r="C29" s="279"/>
      <c r="D29" s="243" t="s">
        <v>29</v>
      </c>
      <c r="E29" s="97">
        <v>0</v>
      </c>
      <c r="F29" s="98">
        <v>0</v>
      </c>
      <c r="G29" s="15">
        <v>0</v>
      </c>
      <c r="H29" s="16">
        <f t="shared" si="11"/>
        <v>0</v>
      </c>
      <c r="I29" s="99">
        <v>0</v>
      </c>
      <c r="J29" s="120">
        <v>0</v>
      </c>
      <c r="K29" s="121">
        <v>0</v>
      </c>
      <c r="L29" s="120">
        <v>0</v>
      </c>
      <c r="M29" s="122">
        <v>0</v>
      </c>
      <c r="N29" s="30">
        <f t="shared" si="12"/>
        <v>0</v>
      </c>
      <c r="O29" s="101">
        <v>0</v>
      </c>
      <c r="P29" s="102">
        <v>0</v>
      </c>
      <c r="Q29" s="15">
        <v>0</v>
      </c>
      <c r="R29" s="100">
        <v>0</v>
      </c>
      <c r="S29" s="101">
        <v>0</v>
      </c>
      <c r="T29" s="103">
        <v>0</v>
      </c>
      <c r="U29" s="98">
        <v>0</v>
      </c>
      <c r="V29" s="15">
        <v>1</v>
      </c>
      <c r="W29" s="100">
        <v>0</v>
      </c>
      <c r="X29" s="104">
        <v>1</v>
      </c>
      <c r="Y29" s="30">
        <f t="shared" si="13"/>
        <v>2</v>
      </c>
      <c r="Z29" s="97">
        <v>6</v>
      </c>
      <c r="AA29" s="104">
        <v>1</v>
      </c>
      <c r="AB29" s="25">
        <f t="shared" si="14"/>
        <v>7</v>
      </c>
      <c r="AC29" s="99">
        <v>0</v>
      </c>
      <c r="AD29" s="102">
        <v>0</v>
      </c>
      <c r="AE29" s="103">
        <v>0</v>
      </c>
      <c r="AF29" s="102">
        <v>0</v>
      </c>
      <c r="AG29" s="103">
        <v>0</v>
      </c>
      <c r="AH29" s="100">
        <v>2</v>
      </c>
      <c r="AI29" s="25">
        <f t="shared" si="15"/>
        <v>11</v>
      </c>
      <c r="AJ29" s="30">
        <f t="shared" si="16"/>
        <v>11</v>
      </c>
    </row>
    <row r="30" spans="1:36" ht="12" customHeight="1">
      <c r="A30" s="273">
        <v>7</v>
      </c>
      <c r="B30" s="247"/>
      <c r="C30" s="276">
        <v>2010</v>
      </c>
      <c r="D30" s="241" t="s">
        <v>27</v>
      </c>
      <c r="E30" s="123">
        <v>1016</v>
      </c>
      <c r="F30" s="39">
        <v>0</v>
      </c>
      <c r="G30" s="40">
        <v>0</v>
      </c>
      <c r="H30" s="41">
        <f>SUM(I30:L30)</f>
        <v>0</v>
      </c>
      <c r="I30" s="42">
        <v>0</v>
      </c>
      <c r="J30" s="43">
        <v>0</v>
      </c>
      <c r="K30" s="44">
        <v>0</v>
      </c>
      <c r="L30" s="43">
        <v>0</v>
      </c>
      <c r="M30" s="44">
        <v>0</v>
      </c>
      <c r="N30" s="45">
        <f>SUM(E30:G30)+M30</f>
        <v>1016</v>
      </c>
      <c r="O30" s="46">
        <v>0</v>
      </c>
      <c r="P30" s="47">
        <v>0</v>
      </c>
      <c r="Q30" s="40">
        <v>249</v>
      </c>
      <c r="R30" s="48">
        <v>0</v>
      </c>
      <c r="S30" s="38">
        <v>0</v>
      </c>
      <c r="T30" s="46">
        <v>16</v>
      </c>
      <c r="U30" s="39">
        <v>0</v>
      </c>
      <c r="V30" s="40">
        <v>639</v>
      </c>
      <c r="W30" s="48">
        <v>0</v>
      </c>
      <c r="X30" s="39">
        <v>0</v>
      </c>
      <c r="Y30" s="45">
        <f>+V30+X30</f>
        <v>639</v>
      </c>
      <c r="Z30" s="42">
        <v>32</v>
      </c>
      <c r="AA30" s="124">
        <v>44</v>
      </c>
      <c r="AB30" s="45">
        <f>+Z30+AA30</f>
        <v>76</v>
      </c>
      <c r="AC30" s="125">
        <v>0</v>
      </c>
      <c r="AD30" s="47">
        <v>0</v>
      </c>
      <c r="AE30" s="46">
        <v>0</v>
      </c>
      <c r="AF30" s="47">
        <v>0</v>
      </c>
      <c r="AG30" s="46">
        <v>0</v>
      </c>
      <c r="AH30" s="48">
        <v>0</v>
      </c>
      <c r="AI30" s="9">
        <f t="shared" si="15"/>
        <v>980</v>
      </c>
      <c r="AJ30" s="9">
        <f t="shared" si="16"/>
        <v>1996</v>
      </c>
    </row>
    <row r="31" spans="1:36" ht="12" customHeight="1" thickBot="1">
      <c r="A31" s="274"/>
      <c r="B31" s="248" t="s">
        <v>41</v>
      </c>
      <c r="C31" s="277"/>
      <c r="D31" s="243" t="s">
        <v>29</v>
      </c>
      <c r="E31" s="71">
        <v>1016</v>
      </c>
      <c r="F31" s="52">
        <v>0</v>
      </c>
      <c r="G31" s="53">
        <v>0</v>
      </c>
      <c r="H31" s="54">
        <f>SUM(I31:L31)</f>
        <v>0</v>
      </c>
      <c r="I31" s="55">
        <v>0</v>
      </c>
      <c r="J31" s="56">
        <v>0</v>
      </c>
      <c r="K31" s="57">
        <v>0</v>
      </c>
      <c r="L31" s="56">
        <v>0</v>
      </c>
      <c r="M31" s="57">
        <v>0</v>
      </c>
      <c r="N31" s="58">
        <f>SUM(E31:G31)+M31</f>
        <v>1016</v>
      </c>
      <c r="O31" s="59">
        <v>0</v>
      </c>
      <c r="P31" s="60">
        <v>0</v>
      </c>
      <c r="Q31" s="53">
        <v>249</v>
      </c>
      <c r="R31" s="61">
        <v>0</v>
      </c>
      <c r="S31" s="51">
        <v>0</v>
      </c>
      <c r="T31" s="59">
        <v>24</v>
      </c>
      <c r="U31" s="52">
        <v>0</v>
      </c>
      <c r="V31" s="53">
        <v>671</v>
      </c>
      <c r="W31" s="61">
        <v>0</v>
      </c>
      <c r="X31" s="52">
        <v>0</v>
      </c>
      <c r="Y31" s="58">
        <f>+V31+X31</f>
        <v>671</v>
      </c>
      <c r="Z31" s="62">
        <v>32</v>
      </c>
      <c r="AA31" s="126">
        <v>44</v>
      </c>
      <c r="AB31" s="58">
        <f>+Z31+AA31</f>
        <v>76</v>
      </c>
      <c r="AC31" s="127">
        <v>0</v>
      </c>
      <c r="AD31" s="60">
        <v>0</v>
      </c>
      <c r="AE31" s="59">
        <v>0</v>
      </c>
      <c r="AF31" s="60">
        <v>0</v>
      </c>
      <c r="AG31" s="59">
        <v>0</v>
      </c>
      <c r="AH31" s="61">
        <v>0</v>
      </c>
      <c r="AI31" s="19">
        <f t="shared" si="15"/>
        <v>1020</v>
      </c>
      <c r="AJ31" s="19">
        <f t="shared" si="16"/>
        <v>2036</v>
      </c>
    </row>
    <row r="32" spans="1:36" ht="12" customHeight="1">
      <c r="A32" s="274"/>
      <c r="B32" s="242"/>
      <c r="C32" s="276">
        <v>2011</v>
      </c>
      <c r="D32" s="241" t="s">
        <v>27</v>
      </c>
      <c r="E32" s="123">
        <v>1015</v>
      </c>
      <c r="F32" s="39">
        <v>0</v>
      </c>
      <c r="G32" s="40">
        <v>0</v>
      </c>
      <c r="H32" s="41">
        <f>SUM(I32:L32)</f>
        <v>0</v>
      </c>
      <c r="I32" s="42">
        <v>0</v>
      </c>
      <c r="J32" s="65">
        <v>0</v>
      </c>
      <c r="K32" s="66">
        <v>0</v>
      </c>
      <c r="L32" s="65">
        <v>0</v>
      </c>
      <c r="M32" s="66">
        <v>0</v>
      </c>
      <c r="N32" s="45">
        <f>SUM(E32:G32)+M32</f>
        <v>1015</v>
      </c>
      <c r="O32" s="46">
        <v>0</v>
      </c>
      <c r="P32" s="47">
        <v>0</v>
      </c>
      <c r="Q32" s="67">
        <v>265</v>
      </c>
      <c r="R32" s="68">
        <v>0</v>
      </c>
      <c r="S32" s="38">
        <v>0</v>
      </c>
      <c r="T32" s="128">
        <v>62</v>
      </c>
      <c r="U32" s="39">
        <v>0</v>
      </c>
      <c r="V32" s="67">
        <v>665</v>
      </c>
      <c r="W32" s="68">
        <v>0</v>
      </c>
      <c r="X32" s="39">
        <v>0</v>
      </c>
      <c r="Y32" s="45">
        <f>+V32+X32</f>
        <v>665</v>
      </c>
      <c r="Z32" s="42">
        <v>17</v>
      </c>
      <c r="AA32" s="129">
        <v>59</v>
      </c>
      <c r="AB32" s="45">
        <f>+Z32+AA32</f>
        <v>76</v>
      </c>
      <c r="AC32" s="130">
        <v>0</v>
      </c>
      <c r="AD32" s="47">
        <v>0</v>
      </c>
      <c r="AE32" s="46">
        <v>0</v>
      </c>
      <c r="AF32" s="47">
        <v>0</v>
      </c>
      <c r="AG32" s="46">
        <v>0</v>
      </c>
      <c r="AH32" s="48">
        <v>0</v>
      </c>
      <c r="AI32" s="9">
        <f t="shared" si="15"/>
        <v>1068</v>
      </c>
      <c r="AJ32" s="9">
        <f t="shared" si="16"/>
        <v>2083</v>
      </c>
    </row>
    <row r="33" spans="1:36" ht="12" customHeight="1" thickBot="1">
      <c r="A33" s="274"/>
      <c r="B33" s="242" t="s">
        <v>39</v>
      </c>
      <c r="C33" s="277"/>
      <c r="D33" s="249" t="s">
        <v>29</v>
      </c>
      <c r="E33" s="71">
        <v>1015</v>
      </c>
      <c r="F33" s="52">
        <v>0</v>
      </c>
      <c r="G33" s="53">
        <v>0</v>
      </c>
      <c r="H33" s="54">
        <f>SUM(I33:L33)</f>
        <v>0</v>
      </c>
      <c r="I33" s="55">
        <v>0</v>
      </c>
      <c r="J33" s="73">
        <v>0</v>
      </c>
      <c r="K33" s="74">
        <v>0</v>
      </c>
      <c r="L33" s="73">
        <v>0</v>
      </c>
      <c r="M33" s="74">
        <v>0</v>
      </c>
      <c r="N33" s="58">
        <f>SUM(E33:G33)+M33</f>
        <v>1015</v>
      </c>
      <c r="O33" s="59">
        <v>0</v>
      </c>
      <c r="P33" s="60">
        <v>0</v>
      </c>
      <c r="Q33" s="53">
        <v>259</v>
      </c>
      <c r="R33" s="61">
        <v>0</v>
      </c>
      <c r="S33" s="51">
        <v>0</v>
      </c>
      <c r="T33" s="59">
        <v>64</v>
      </c>
      <c r="U33" s="52">
        <v>0</v>
      </c>
      <c r="V33" s="53">
        <v>690</v>
      </c>
      <c r="W33" s="61">
        <v>0</v>
      </c>
      <c r="X33" s="52">
        <v>0</v>
      </c>
      <c r="Y33" s="58">
        <f>+V33+X33</f>
        <v>690</v>
      </c>
      <c r="Z33" s="62">
        <v>17</v>
      </c>
      <c r="AA33" s="131">
        <v>59</v>
      </c>
      <c r="AB33" s="58">
        <f>+Z33+AA33</f>
        <v>76</v>
      </c>
      <c r="AC33" s="71">
        <v>0</v>
      </c>
      <c r="AD33" s="60">
        <v>0</v>
      </c>
      <c r="AE33" s="59">
        <v>0</v>
      </c>
      <c r="AF33" s="60">
        <v>0</v>
      </c>
      <c r="AG33" s="59">
        <v>0</v>
      </c>
      <c r="AH33" s="61">
        <v>0</v>
      </c>
      <c r="AI33" s="30">
        <f t="shared" si="15"/>
        <v>1089</v>
      </c>
      <c r="AJ33" s="30">
        <f t="shared" si="16"/>
        <v>2104</v>
      </c>
    </row>
    <row r="34" spans="1:36" ht="12" customHeight="1">
      <c r="A34" s="274"/>
      <c r="B34" s="244" t="s">
        <v>42</v>
      </c>
      <c r="C34" s="278">
        <v>2012</v>
      </c>
      <c r="D34" s="241" t="s">
        <v>27</v>
      </c>
      <c r="E34" s="132">
        <v>1015</v>
      </c>
      <c r="F34" s="133">
        <v>0</v>
      </c>
      <c r="G34" s="134">
        <v>0</v>
      </c>
      <c r="H34" s="41">
        <f t="shared" si="11"/>
        <v>0</v>
      </c>
      <c r="I34" s="42">
        <v>0</v>
      </c>
      <c r="J34" s="135">
        <v>0</v>
      </c>
      <c r="K34" s="136">
        <v>0</v>
      </c>
      <c r="L34" s="135">
        <v>0</v>
      </c>
      <c r="M34" s="136">
        <v>0</v>
      </c>
      <c r="N34" s="45">
        <f t="shared" si="12"/>
        <v>1015</v>
      </c>
      <c r="O34" s="137">
        <v>0</v>
      </c>
      <c r="P34" s="138">
        <v>0</v>
      </c>
      <c r="Q34" s="134">
        <v>230</v>
      </c>
      <c r="R34" s="139">
        <v>0</v>
      </c>
      <c r="S34" s="140">
        <v>0</v>
      </c>
      <c r="T34" s="137">
        <v>19</v>
      </c>
      <c r="U34" s="133">
        <v>0</v>
      </c>
      <c r="V34" s="134">
        <v>623</v>
      </c>
      <c r="W34" s="139">
        <v>0</v>
      </c>
      <c r="X34" s="133">
        <v>0</v>
      </c>
      <c r="Y34" s="45">
        <f t="shared" si="13"/>
        <v>623</v>
      </c>
      <c r="Z34" s="42">
        <v>17</v>
      </c>
      <c r="AA34" s="141">
        <v>50</v>
      </c>
      <c r="AB34" s="45">
        <f t="shared" si="14"/>
        <v>67</v>
      </c>
      <c r="AC34" s="76">
        <v>0</v>
      </c>
      <c r="AD34" s="138">
        <v>0</v>
      </c>
      <c r="AE34" s="137">
        <v>0</v>
      </c>
      <c r="AF34" s="138">
        <v>0</v>
      </c>
      <c r="AG34" s="137">
        <v>0</v>
      </c>
      <c r="AH34" s="139">
        <v>0</v>
      </c>
      <c r="AI34" s="9">
        <f t="shared" si="15"/>
        <v>939</v>
      </c>
      <c r="AJ34" s="9">
        <f t="shared" si="16"/>
        <v>1954</v>
      </c>
    </row>
    <row r="35" spans="1:36" ht="12" customHeight="1" thickBot="1">
      <c r="A35" s="275"/>
      <c r="B35" s="246"/>
      <c r="C35" s="279"/>
      <c r="D35" s="243" t="s">
        <v>29</v>
      </c>
      <c r="E35" s="71">
        <v>1015</v>
      </c>
      <c r="F35" s="52">
        <v>0</v>
      </c>
      <c r="G35" s="53">
        <v>0</v>
      </c>
      <c r="H35" s="54">
        <f t="shared" si="11"/>
        <v>0</v>
      </c>
      <c r="I35" s="55">
        <v>0</v>
      </c>
      <c r="J35" s="73">
        <v>0</v>
      </c>
      <c r="K35" s="74">
        <v>0</v>
      </c>
      <c r="L35" s="73">
        <v>0</v>
      </c>
      <c r="M35" s="74">
        <v>0</v>
      </c>
      <c r="N35" s="58">
        <f t="shared" si="12"/>
        <v>1015</v>
      </c>
      <c r="O35" s="59">
        <v>0</v>
      </c>
      <c r="P35" s="60">
        <v>0</v>
      </c>
      <c r="Q35" s="53">
        <v>242</v>
      </c>
      <c r="R35" s="61">
        <v>0</v>
      </c>
      <c r="S35" s="51">
        <v>0</v>
      </c>
      <c r="T35" s="59">
        <v>18</v>
      </c>
      <c r="U35" s="52">
        <v>0</v>
      </c>
      <c r="V35" s="53">
        <v>623</v>
      </c>
      <c r="W35" s="61">
        <v>0</v>
      </c>
      <c r="X35" s="52">
        <v>0</v>
      </c>
      <c r="Y35" s="58">
        <f t="shared" si="13"/>
        <v>623</v>
      </c>
      <c r="Z35" s="62">
        <v>17</v>
      </c>
      <c r="AA35" s="126">
        <v>47</v>
      </c>
      <c r="AB35" s="58">
        <f t="shared" si="14"/>
        <v>64</v>
      </c>
      <c r="AC35" s="127">
        <v>0</v>
      </c>
      <c r="AD35" s="60">
        <v>0</v>
      </c>
      <c r="AE35" s="59">
        <v>0</v>
      </c>
      <c r="AF35" s="60">
        <v>0</v>
      </c>
      <c r="AG35" s="59">
        <v>0</v>
      </c>
      <c r="AH35" s="61">
        <v>0</v>
      </c>
      <c r="AI35" s="19">
        <f t="shared" si="15"/>
        <v>947</v>
      </c>
      <c r="AJ35" s="19">
        <f t="shared" si="16"/>
        <v>1962</v>
      </c>
    </row>
    <row r="36" spans="1:36" ht="12" customHeight="1">
      <c r="A36" s="273">
        <v>8</v>
      </c>
      <c r="B36" s="250" t="s">
        <v>43</v>
      </c>
      <c r="C36" s="276">
        <v>2010</v>
      </c>
      <c r="D36" s="241" t="s">
        <v>27</v>
      </c>
      <c r="E36" s="83">
        <v>0</v>
      </c>
      <c r="F36" s="84">
        <v>0</v>
      </c>
      <c r="G36" s="85">
        <v>0</v>
      </c>
      <c r="H36" s="5">
        <f t="shared" si="11"/>
        <v>0</v>
      </c>
      <c r="I36" s="86">
        <v>0</v>
      </c>
      <c r="J36" s="87">
        <v>0</v>
      </c>
      <c r="K36" s="88">
        <v>0</v>
      </c>
      <c r="L36" s="87">
        <v>0</v>
      </c>
      <c r="M36" s="88">
        <v>0</v>
      </c>
      <c r="N36" s="9">
        <f t="shared" si="12"/>
        <v>0</v>
      </c>
      <c r="O36" s="93">
        <v>0</v>
      </c>
      <c r="P36" s="91">
        <v>0</v>
      </c>
      <c r="Q36" s="85">
        <v>0</v>
      </c>
      <c r="R36" s="92">
        <v>0</v>
      </c>
      <c r="S36" s="90">
        <v>0</v>
      </c>
      <c r="T36" s="93">
        <v>0</v>
      </c>
      <c r="U36" s="84">
        <v>0</v>
      </c>
      <c r="V36" s="85">
        <v>0</v>
      </c>
      <c r="W36" s="92">
        <v>0</v>
      </c>
      <c r="X36" s="84">
        <v>0</v>
      </c>
      <c r="Y36" s="9">
        <f t="shared" si="13"/>
        <v>0</v>
      </c>
      <c r="Z36" s="86">
        <v>0</v>
      </c>
      <c r="AA36" s="142">
        <v>0</v>
      </c>
      <c r="AB36" s="9">
        <f t="shared" si="14"/>
        <v>0</v>
      </c>
      <c r="AC36" s="88">
        <v>0</v>
      </c>
      <c r="AD36" s="91">
        <v>0</v>
      </c>
      <c r="AE36" s="93">
        <v>0</v>
      </c>
      <c r="AF36" s="91">
        <v>0</v>
      </c>
      <c r="AG36" s="93">
        <v>0</v>
      </c>
      <c r="AH36" s="91">
        <v>0</v>
      </c>
      <c r="AI36" s="9">
        <f t="shared" si="15"/>
        <v>0</v>
      </c>
      <c r="AJ36" s="9">
        <f t="shared" si="16"/>
        <v>0</v>
      </c>
    </row>
    <row r="37" spans="1:36" ht="12" customHeight="1" thickBot="1">
      <c r="A37" s="274"/>
      <c r="B37" s="251" t="s">
        <v>87</v>
      </c>
      <c r="C37" s="277"/>
      <c r="D37" s="243" t="s">
        <v>29</v>
      </c>
      <c r="E37" s="97">
        <v>0</v>
      </c>
      <c r="F37" s="98">
        <v>0</v>
      </c>
      <c r="G37" s="15">
        <v>0</v>
      </c>
      <c r="H37" s="16">
        <f t="shared" si="11"/>
        <v>0</v>
      </c>
      <c r="I37" s="99">
        <v>0</v>
      </c>
      <c r="J37" s="100">
        <v>0</v>
      </c>
      <c r="K37" s="101">
        <v>0</v>
      </c>
      <c r="L37" s="100">
        <v>0</v>
      </c>
      <c r="M37" s="101">
        <v>0</v>
      </c>
      <c r="N37" s="30">
        <f t="shared" si="12"/>
        <v>0</v>
      </c>
      <c r="O37" s="103">
        <v>0</v>
      </c>
      <c r="P37" s="102">
        <v>0</v>
      </c>
      <c r="Q37" s="15">
        <v>0</v>
      </c>
      <c r="R37" s="100">
        <v>0</v>
      </c>
      <c r="S37" s="101">
        <v>0</v>
      </c>
      <c r="T37" s="103">
        <v>0</v>
      </c>
      <c r="U37" s="98">
        <v>0</v>
      </c>
      <c r="V37" s="15">
        <v>0</v>
      </c>
      <c r="W37" s="100">
        <v>0</v>
      </c>
      <c r="X37" s="98">
        <v>0</v>
      </c>
      <c r="Y37" s="30">
        <f t="shared" si="13"/>
        <v>0</v>
      </c>
      <c r="Z37" s="97">
        <v>0</v>
      </c>
      <c r="AA37" s="122">
        <v>0</v>
      </c>
      <c r="AB37" s="30">
        <f t="shared" si="14"/>
        <v>0</v>
      </c>
      <c r="AC37" s="101">
        <v>0</v>
      </c>
      <c r="AD37" s="102">
        <v>0</v>
      </c>
      <c r="AE37" s="103">
        <v>0</v>
      </c>
      <c r="AF37" s="102">
        <v>0</v>
      </c>
      <c r="AG37" s="103">
        <v>0</v>
      </c>
      <c r="AH37" s="102">
        <v>0</v>
      </c>
      <c r="AI37" s="19">
        <f t="shared" si="15"/>
        <v>0</v>
      </c>
      <c r="AJ37" s="19">
        <f t="shared" si="16"/>
        <v>0</v>
      </c>
    </row>
    <row r="38" spans="1:36" ht="12" customHeight="1">
      <c r="A38" s="274"/>
      <c r="B38" s="252"/>
      <c r="C38" s="276">
        <v>2011</v>
      </c>
      <c r="D38" s="241" t="s">
        <v>27</v>
      </c>
      <c r="E38" s="83">
        <v>0</v>
      </c>
      <c r="F38" s="84">
        <v>0</v>
      </c>
      <c r="G38" s="85">
        <v>0</v>
      </c>
      <c r="H38" s="5">
        <f t="shared" si="11"/>
        <v>0</v>
      </c>
      <c r="I38" s="86">
        <v>0</v>
      </c>
      <c r="J38" s="105">
        <v>0</v>
      </c>
      <c r="K38" s="106">
        <v>0</v>
      </c>
      <c r="L38" s="105">
        <v>0</v>
      </c>
      <c r="M38" s="106">
        <v>0</v>
      </c>
      <c r="N38" s="9">
        <f t="shared" si="12"/>
        <v>0</v>
      </c>
      <c r="O38" s="93">
        <v>0</v>
      </c>
      <c r="P38" s="91">
        <v>0</v>
      </c>
      <c r="Q38" s="109">
        <v>0</v>
      </c>
      <c r="R38" s="87">
        <v>0</v>
      </c>
      <c r="S38" s="90">
        <v>0</v>
      </c>
      <c r="T38" s="93">
        <v>0</v>
      </c>
      <c r="U38" s="84">
        <v>0</v>
      </c>
      <c r="V38" s="109">
        <v>0</v>
      </c>
      <c r="W38" s="87">
        <v>0</v>
      </c>
      <c r="X38" s="84">
        <v>0</v>
      </c>
      <c r="Y38" s="9">
        <f t="shared" si="13"/>
        <v>0</v>
      </c>
      <c r="Z38" s="86">
        <v>0</v>
      </c>
      <c r="AA38" s="89">
        <v>0</v>
      </c>
      <c r="AB38" s="9">
        <f t="shared" si="14"/>
        <v>0</v>
      </c>
      <c r="AC38" s="143">
        <v>0</v>
      </c>
      <c r="AD38" s="91">
        <v>0</v>
      </c>
      <c r="AE38" s="93">
        <v>0</v>
      </c>
      <c r="AF38" s="91">
        <v>0</v>
      </c>
      <c r="AG38" s="93">
        <v>0</v>
      </c>
      <c r="AH38" s="91">
        <v>0</v>
      </c>
      <c r="AI38" s="9">
        <f t="shared" si="15"/>
        <v>0</v>
      </c>
      <c r="AJ38" s="9">
        <f t="shared" si="16"/>
        <v>0</v>
      </c>
    </row>
    <row r="39" spans="1:36" ht="12" customHeight="1" thickBot="1">
      <c r="A39" s="274"/>
      <c r="B39" s="252" t="s">
        <v>39</v>
      </c>
      <c r="C39" s="280"/>
      <c r="D39" s="245" t="s">
        <v>29</v>
      </c>
      <c r="E39" s="83">
        <v>0</v>
      </c>
      <c r="F39" s="84">
        <v>0</v>
      </c>
      <c r="G39" s="85">
        <v>0</v>
      </c>
      <c r="H39" s="7">
        <f t="shared" si="11"/>
        <v>0</v>
      </c>
      <c r="I39" s="96">
        <v>0</v>
      </c>
      <c r="J39" s="87">
        <v>0</v>
      </c>
      <c r="K39" s="88">
        <v>0</v>
      </c>
      <c r="L39" s="87">
        <v>0</v>
      </c>
      <c r="M39" s="88">
        <v>0</v>
      </c>
      <c r="N39" s="75">
        <f t="shared" si="12"/>
        <v>0</v>
      </c>
      <c r="O39" s="93">
        <v>0</v>
      </c>
      <c r="P39" s="91">
        <v>0</v>
      </c>
      <c r="Q39" s="85">
        <v>0</v>
      </c>
      <c r="R39" s="92">
        <v>0</v>
      </c>
      <c r="S39" s="90">
        <v>0</v>
      </c>
      <c r="T39" s="93">
        <v>0</v>
      </c>
      <c r="U39" s="84">
        <v>0</v>
      </c>
      <c r="V39" s="85">
        <v>0</v>
      </c>
      <c r="W39" s="92">
        <v>0</v>
      </c>
      <c r="X39" s="84">
        <v>0</v>
      </c>
      <c r="Y39" s="75">
        <f t="shared" si="13"/>
        <v>0</v>
      </c>
      <c r="Z39" s="83">
        <v>0</v>
      </c>
      <c r="AA39" s="84">
        <v>0</v>
      </c>
      <c r="AB39" s="75">
        <f t="shared" si="14"/>
        <v>0</v>
      </c>
      <c r="AC39" s="90">
        <v>0</v>
      </c>
      <c r="AD39" s="91">
        <v>0</v>
      </c>
      <c r="AE39" s="93">
        <v>0</v>
      </c>
      <c r="AF39" s="91">
        <v>0</v>
      </c>
      <c r="AG39" s="93">
        <v>0</v>
      </c>
      <c r="AH39" s="91">
        <v>0</v>
      </c>
      <c r="AI39" s="75">
        <f t="shared" si="15"/>
        <v>0</v>
      </c>
      <c r="AJ39" s="75">
        <f t="shared" si="16"/>
        <v>0</v>
      </c>
    </row>
    <row r="40" spans="1:36" ht="12" customHeight="1">
      <c r="A40" s="274"/>
      <c r="B40" s="252" t="s">
        <v>88</v>
      </c>
      <c r="C40" s="278">
        <v>2012</v>
      </c>
      <c r="D40" s="241" t="s">
        <v>27</v>
      </c>
      <c r="E40" s="112">
        <v>0</v>
      </c>
      <c r="F40" s="113">
        <v>0</v>
      </c>
      <c r="G40" s="114">
        <v>0</v>
      </c>
      <c r="H40" s="5">
        <f t="shared" si="11"/>
        <v>0</v>
      </c>
      <c r="I40" s="86">
        <v>0</v>
      </c>
      <c r="J40" s="105">
        <v>0</v>
      </c>
      <c r="K40" s="106">
        <v>0</v>
      </c>
      <c r="L40" s="105">
        <v>0</v>
      </c>
      <c r="M40" s="106">
        <v>0</v>
      </c>
      <c r="N40" s="9">
        <f t="shared" si="12"/>
        <v>0</v>
      </c>
      <c r="O40" s="118">
        <v>0</v>
      </c>
      <c r="P40" s="116">
        <v>0</v>
      </c>
      <c r="Q40" s="114">
        <v>0</v>
      </c>
      <c r="R40" s="117">
        <v>0</v>
      </c>
      <c r="S40" s="115">
        <v>0</v>
      </c>
      <c r="T40" s="118">
        <v>0</v>
      </c>
      <c r="U40" s="113">
        <v>0</v>
      </c>
      <c r="V40" s="114">
        <v>0</v>
      </c>
      <c r="W40" s="117">
        <v>0</v>
      </c>
      <c r="X40" s="113">
        <v>0</v>
      </c>
      <c r="Y40" s="9">
        <f t="shared" si="13"/>
        <v>0</v>
      </c>
      <c r="Z40" s="86">
        <v>0</v>
      </c>
      <c r="AA40" s="107">
        <v>0</v>
      </c>
      <c r="AB40" s="9">
        <f t="shared" si="14"/>
        <v>0</v>
      </c>
      <c r="AC40" s="106">
        <v>0</v>
      </c>
      <c r="AD40" s="116">
        <v>0</v>
      </c>
      <c r="AE40" s="118">
        <v>0</v>
      </c>
      <c r="AF40" s="116">
        <v>0</v>
      </c>
      <c r="AG40" s="118">
        <v>0</v>
      </c>
      <c r="AH40" s="116">
        <v>0</v>
      </c>
      <c r="AI40" s="9">
        <f t="shared" si="15"/>
        <v>0</v>
      </c>
      <c r="AJ40" s="9">
        <f t="shared" si="16"/>
        <v>0</v>
      </c>
    </row>
    <row r="41" spans="1:36" ht="12" customHeight="1" thickBot="1">
      <c r="A41" s="275"/>
      <c r="B41" s="239" t="s">
        <v>89</v>
      </c>
      <c r="C41" s="279"/>
      <c r="D41" s="243" t="s">
        <v>29</v>
      </c>
      <c r="E41" s="97">
        <v>0</v>
      </c>
      <c r="F41" s="98">
        <v>0</v>
      </c>
      <c r="G41" s="15">
        <v>0</v>
      </c>
      <c r="H41" s="16">
        <f t="shared" si="11"/>
        <v>0</v>
      </c>
      <c r="I41" s="99">
        <v>0</v>
      </c>
      <c r="J41" s="120">
        <v>0</v>
      </c>
      <c r="K41" s="121">
        <v>0</v>
      </c>
      <c r="L41" s="120">
        <v>0</v>
      </c>
      <c r="M41" s="121">
        <v>0</v>
      </c>
      <c r="N41" s="30">
        <f t="shared" si="12"/>
        <v>0</v>
      </c>
      <c r="O41" s="103">
        <v>0</v>
      </c>
      <c r="P41" s="102">
        <v>0</v>
      </c>
      <c r="Q41" s="15">
        <v>0</v>
      </c>
      <c r="R41" s="100">
        <v>0</v>
      </c>
      <c r="S41" s="101">
        <v>0</v>
      </c>
      <c r="T41" s="103">
        <v>0</v>
      </c>
      <c r="U41" s="98">
        <v>0</v>
      </c>
      <c r="V41" s="15">
        <v>0</v>
      </c>
      <c r="W41" s="100">
        <v>0</v>
      </c>
      <c r="X41" s="98">
        <v>0</v>
      </c>
      <c r="Y41" s="30">
        <f t="shared" si="13"/>
        <v>0</v>
      </c>
      <c r="Z41" s="97">
        <v>0</v>
      </c>
      <c r="AA41" s="122">
        <v>0</v>
      </c>
      <c r="AB41" s="30">
        <f t="shared" si="14"/>
        <v>0</v>
      </c>
      <c r="AC41" s="121">
        <v>0</v>
      </c>
      <c r="AD41" s="102">
        <v>0</v>
      </c>
      <c r="AE41" s="103">
        <v>0</v>
      </c>
      <c r="AF41" s="102">
        <v>0</v>
      </c>
      <c r="AG41" s="103">
        <v>0</v>
      </c>
      <c r="AH41" s="102">
        <v>0</v>
      </c>
      <c r="AI41" s="30">
        <f t="shared" si="15"/>
        <v>0</v>
      </c>
      <c r="AJ41" s="30">
        <f t="shared" si="16"/>
        <v>0</v>
      </c>
    </row>
    <row r="42" spans="1:36" ht="12" customHeight="1">
      <c r="A42" s="273">
        <v>9</v>
      </c>
      <c r="B42" s="253"/>
      <c r="C42" s="276">
        <v>2010</v>
      </c>
      <c r="D42" s="229" t="s">
        <v>27</v>
      </c>
      <c r="E42" s="38">
        <v>199</v>
      </c>
      <c r="F42" s="39">
        <v>2</v>
      </c>
      <c r="G42" s="40">
        <v>20</v>
      </c>
      <c r="H42" s="41">
        <f>SUM(I42:L42)</f>
        <v>13</v>
      </c>
      <c r="I42" s="42">
        <v>5</v>
      </c>
      <c r="J42" s="43">
        <v>1</v>
      </c>
      <c r="K42" s="44">
        <v>7</v>
      </c>
      <c r="L42" s="43">
        <v>0</v>
      </c>
      <c r="M42" s="44">
        <v>0</v>
      </c>
      <c r="N42" s="45">
        <f>SUM(E42:G42)+M42</f>
        <v>221</v>
      </c>
      <c r="O42" s="46">
        <v>12</v>
      </c>
      <c r="P42" s="47">
        <v>34</v>
      </c>
      <c r="Q42" s="40">
        <v>151</v>
      </c>
      <c r="R42" s="48">
        <v>2</v>
      </c>
      <c r="S42" s="38">
        <v>0</v>
      </c>
      <c r="T42" s="46">
        <v>74</v>
      </c>
      <c r="U42" s="39">
        <v>0</v>
      </c>
      <c r="V42" s="40">
        <v>183</v>
      </c>
      <c r="W42" s="48">
        <v>4</v>
      </c>
      <c r="X42" s="39">
        <v>5</v>
      </c>
      <c r="Y42" s="45">
        <f>+V42+X42</f>
        <v>188</v>
      </c>
      <c r="Z42" s="42">
        <v>82</v>
      </c>
      <c r="AA42" s="69">
        <v>21</v>
      </c>
      <c r="AB42" s="45">
        <f>+Z42+AA42</f>
        <v>103</v>
      </c>
      <c r="AC42" s="70">
        <v>0</v>
      </c>
      <c r="AD42" s="47">
        <v>12</v>
      </c>
      <c r="AE42" s="46">
        <v>17</v>
      </c>
      <c r="AF42" s="47">
        <v>1</v>
      </c>
      <c r="AG42" s="46">
        <v>0</v>
      </c>
      <c r="AH42" s="47">
        <v>40</v>
      </c>
      <c r="AI42" s="9">
        <f t="shared" si="15"/>
        <v>632</v>
      </c>
      <c r="AJ42" s="9">
        <f t="shared" si="16"/>
        <v>853</v>
      </c>
    </row>
    <row r="43" spans="1:36" ht="12" customHeight="1" thickBot="1">
      <c r="A43" s="274"/>
      <c r="B43" s="242" t="s">
        <v>44</v>
      </c>
      <c r="C43" s="277"/>
      <c r="D43" s="231" t="s">
        <v>29</v>
      </c>
      <c r="E43" s="51">
        <v>198</v>
      </c>
      <c r="F43" s="52">
        <v>2</v>
      </c>
      <c r="G43" s="53">
        <v>21</v>
      </c>
      <c r="H43" s="54">
        <f>SUM(I43:L43)</f>
        <v>13</v>
      </c>
      <c r="I43" s="55">
        <v>5</v>
      </c>
      <c r="J43" s="56">
        <v>0</v>
      </c>
      <c r="K43" s="57">
        <v>8</v>
      </c>
      <c r="L43" s="56">
        <v>0</v>
      </c>
      <c r="M43" s="57">
        <v>0</v>
      </c>
      <c r="N43" s="58">
        <f>SUM(E43:G43)+M43</f>
        <v>221</v>
      </c>
      <c r="O43" s="59">
        <v>10</v>
      </c>
      <c r="P43" s="60">
        <v>20</v>
      </c>
      <c r="Q43" s="53">
        <v>175</v>
      </c>
      <c r="R43" s="61">
        <v>3</v>
      </c>
      <c r="S43" s="51">
        <v>0</v>
      </c>
      <c r="T43" s="59">
        <v>64</v>
      </c>
      <c r="U43" s="52">
        <v>0</v>
      </c>
      <c r="V43" s="53">
        <v>231</v>
      </c>
      <c r="W43" s="61">
        <v>5</v>
      </c>
      <c r="X43" s="52">
        <v>4</v>
      </c>
      <c r="Y43" s="58">
        <f>+V43+X43</f>
        <v>235</v>
      </c>
      <c r="Z43" s="62">
        <v>70</v>
      </c>
      <c r="AA43" s="52">
        <v>26</v>
      </c>
      <c r="AB43" s="58">
        <f>+Z43+AA43</f>
        <v>96</v>
      </c>
      <c r="AC43" s="51">
        <v>0</v>
      </c>
      <c r="AD43" s="60">
        <v>12</v>
      </c>
      <c r="AE43" s="59">
        <v>15</v>
      </c>
      <c r="AF43" s="60">
        <v>1</v>
      </c>
      <c r="AG43" s="59">
        <v>0</v>
      </c>
      <c r="AH43" s="60">
        <v>40</v>
      </c>
      <c r="AI43" s="19">
        <f t="shared" si="15"/>
        <v>668</v>
      </c>
      <c r="AJ43" s="19">
        <f t="shared" si="16"/>
        <v>889</v>
      </c>
    </row>
    <row r="44" spans="1:36" ht="12" customHeight="1">
      <c r="A44" s="274"/>
      <c r="B44" s="244" t="s">
        <v>45</v>
      </c>
      <c r="C44" s="276">
        <v>2011</v>
      </c>
      <c r="D44" s="229" t="s">
        <v>27</v>
      </c>
      <c r="E44" s="38">
        <v>182</v>
      </c>
      <c r="F44" s="39">
        <v>4</v>
      </c>
      <c r="G44" s="40">
        <v>17</v>
      </c>
      <c r="H44" s="41">
        <f>SUM(I44:L44)</f>
        <v>13</v>
      </c>
      <c r="I44" s="42">
        <v>3</v>
      </c>
      <c r="J44" s="43">
        <v>2</v>
      </c>
      <c r="K44" s="44">
        <v>8</v>
      </c>
      <c r="L44" s="43">
        <v>0</v>
      </c>
      <c r="M44" s="44">
        <v>0</v>
      </c>
      <c r="N44" s="45">
        <f>SUM(E44:G44)+M44</f>
        <v>203</v>
      </c>
      <c r="O44" s="128">
        <v>10</v>
      </c>
      <c r="P44" s="144">
        <v>20</v>
      </c>
      <c r="Q44" s="67">
        <v>165</v>
      </c>
      <c r="R44" s="68">
        <v>6</v>
      </c>
      <c r="S44" s="70">
        <v>0</v>
      </c>
      <c r="T44" s="128">
        <v>35</v>
      </c>
      <c r="U44" s="69">
        <v>0</v>
      </c>
      <c r="V44" s="67">
        <v>80</v>
      </c>
      <c r="W44" s="68">
        <v>3</v>
      </c>
      <c r="X44" s="69">
        <v>5</v>
      </c>
      <c r="Y44" s="45">
        <f>+V44+X44</f>
        <v>85</v>
      </c>
      <c r="Z44" s="42">
        <v>67</v>
      </c>
      <c r="AA44" s="69">
        <v>43</v>
      </c>
      <c r="AB44" s="45">
        <f>+Z44+AA44</f>
        <v>110</v>
      </c>
      <c r="AC44" s="70">
        <v>0</v>
      </c>
      <c r="AD44" s="144">
        <v>15</v>
      </c>
      <c r="AE44" s="128">
        <v>16</v>
      </c>
      <c r="AF44" s="144">
        <v>1</v>
      </c>
      <c r="AG44" s="128">
        <v>0</v>
      </c>
      <c r="AH44" s="144">
        <v>72</v>
      </c>
      <c r="AI44" s="9">
        <f t="shared" si="15"/>
        <v>529</v>
      </c>
      <c r="AJ44" s="9">
        <f t="shared" si="16"/>
        <v>732</v>
      </c>
    </row>
    <row r="45" spans="1:36" ht="12" customHeight="1" thickBot="1">
      <c r="A45" s="274"/>
      <c r="B45" s="242" t="s">
        <v>46</v>
      </c>
      <c r="C45" s="280"/>
      <c r="D45" s="232" t="s">
        <v>29</v>
      </c>
      <c r="E45" s="38">
        <v>161</v>
      </c>
      <c r="F45" s="39">
        <v>3</v>
      </c>
      <c r="G45" s="40">
        <v>19</v>
      </c>
      <c r="H45" s="145">
        <f>SUM(I45:L45)</f>
        <v>12</v>
      </c>
      <c r="I45" s="146">
        <v>4</v>
      </c>
      <c r="J45" s="147">
        <v>1</v>
      </c>
      <c r="K45" s="148">
        <v>7</v>
      </c>
      <c r="L45" s="147">
        <v>0</v>
      </c>
      <c r="M45" s="148">
        <v>0</v>
      </c>
      <c r="N45" s="149">
        <f>SUM(E45:G45)+M45</f>
        <v>183</v>
      </c>
      <c r="O45" s="46">
        <v>11</v>
      </c>
      <c r="P45" s="47">
        <v>12</v>
      </c>
      <c r="Q45" s="40">
        <v>175</v>
      </c>
      <c r="R45" s="48">
        <v>10</v>
      </c>
      <c r="S45" s="38">
        <v>0</v>
      </c>
      <c r="T45" s="46">
        <v>16</v>
      </c>
      <c r="U45" s="39">
        <v>0</v>
      </c>
      <c r="V45" s="40">
        <v>114</v>
      </c>
      <c r="W45" s="48">
        <v>4</v>
      </c>
      <c r="X45" s="39">
        <v>6</v>
      </c>
      <c r="Y45" s="149">
        <f>+V45+X45</f>
        <v>120</v>
      </c>
      <c r="Z45" s="150">
        <v>67</v>
      </c>
      <c r="AA45" s="39">
        <v>57</v>
      </c>
      <c r="AB45" s="149">
        <f>+Z45+AA45</f>
        <v>124</v>
      </c>
      <c r="AC45" s="38">
        <v>0</v>
      </c>
      <c r="AD45" s="47">
        <v>16</v>
      </c>
      <c r="AE45" s="46">
        <v>15</v>
      </c>
      <c r="AF45" s="47">
        <v>1</v>
      </c>
      <c r="AG45" s="46">
        <v>0</v>
      </c>
      <c r="AH45" s="47">
        <v>68</v>
      </c>
      <c r="AI45" s="75">
        <f t="shared" si="15"/>
        <v>558</v>
      </c>
      <c r="AJ45" s="75">
        <f t="shared" si="16"/>
        <v>741</v>
      </c>
    </row>
    <row r="46" spans="1:36" ht="12" customHeight="1">
      <c r="A46" s="274"/>
      <c r="B46" s="254" t="s">
        <v>47</v>
      </c>
      <c r="C46" s="278">
        <v>2012</v>
      </c>
      <c r="D46" s="229" t="s">
        <v>27</v>
      </c>
      <c r="E46" s="140">
        <v>155</v>
      </c>
      <c r="F46" s="133">
        <v>6</v>
      </c>
      <c r="G46" s="134">
        <v>18</v>
      </c>
      <c r="H46" s="41">
        <f t="shared" si="11"/>
        <v>13</v>
      </c>
      <c r="I46" s="42">
        <v>5</v>
      </c>
      <c r="J46" s="135">
        <v>0</v>
      </c>
      <c r="K46" s="136">
        <v>8</v>
      </c>
      <c r="L46" s="135">
        <v>0</v>
      </c>
      <c r="M46" s="136">
        <v>0</v>
      </c>
      <c r="N46" s="45">
        <f t="shared" si="12"/>
        <v>179</v>
      </c>
      <c r="O46" s="137">
        <v>14</v>
      </c>
      <c r="P46" s="138">
        <v>38</v>
      </c>
      <c r="Q46" s="134">
        <v>144</v>
      </c>
      <c r="R46" s="139">
        <v>3</v>
      </c>
      <c r="S46" s="140">
        <v>0</v>
      </c>
      <c r="T46" s="137">
        <v>22</v>
      </c>
      <c r="U46" s="133">
        <v>0</v>
      </c>
      <c r="V46" s="134">
        <v>197</v>
      </c>
      <c r="W46" s="139">
        <v>4</v>
      </c>
      <c r="X46" s="133">
        <v>6</v>
      </c>
      <c r="Y46" s="45">
        <f t="shared" si="13"/>
        <v>203</v>
      </c>
      <c r="Z46" s="42">
        <v>64</v>
      </c>
      <c r="AA46" s="133">
        <v>34</v>
      </c>
      <c r="AB46" s="45">
        <f t="shared" si="14"/>
        <v>98</v>
      </c>
      <c r="AC46" s="140">
        <v>0</v>
      </c>
      <c r="AD46" s="138">
        <v>16</v>
      </c>
      <c r="AE46" s="137">
        <v>19</v>
      </c>
      <c r="AF46" s="138">
        <v>1</v>
      </c>
      <c r="AG46" s="137">
        <v>0</v>
      </c>
      <c r="AH46" s="138">
        <v>63</v>
      </c>
      <c r="AI46" s="9">
        <f t="shared" si="15"/>
        <v>618</v>
      </c>
      <c r="AJ46" s="9">
        <f t="shared" si="16"/>
        <v>797</v>
      </c>
    </row>
    <row r="47" spans="1:36" ht="12" customHeight="1" thickBot="1">
      <c r="A47" s="275"/>
      <c r="B47" s="255"/>
      <c r="C47" s="279"/>
      <c r="D47" s="231" t="s">
        <v>29</v>
      </c>
      <c r="E47" s="51">
        <v>163</v>
      </c>
      <c r="F47" s="52">
        <v>14</v>
      </c>
      <c r="G47" s="53">
        <v>19</v>
      </c>
      <c r="H47" s="54">
        <f t="shared" si="11"/>
        <v>12</v>
      </c>
      <c r="I47" s="55">
        <v>3</v>
      </c>
      <c r="J47" s="73">
        <v>0</v>
      </c>
      <c r="K47" s="74">
        <v>9</v>
      </c>
      <c r="L47" s="73">
        <v>0</v>
      </c>
      <c r="M47" s="74">
        <v>0</v>
      </c>
      <c r="N47" s="58">
        <f t="shared" si="12"/>
        <v>196</v>
      </c>
      <c r="O47" s="59">
        <v>12</v>
      </c>
      <c r="P47" s="60">
        <v>41</v>
      </c>
      <c r="Q47" s="53">
        <v>129</v>
      </c>
      <c r="R47" s="61">
        <v>3</v>
      </c>
      <c r="S47" s="51">
        <v>0</v>
      </c>
      <c r="T47" s="59">
        <v>19</v>
      </c>
      <c r="U47" s="52">
        <v>0</v>
      </c>
      <c r="V47" s="53">
        <v>212</v>
      </c>
      <c r="W47" s="61">
        <v>6</v>
      </c>
      <c r="X47" s="52">
        <v>6</v>
      </c>
      <c r="Y47" s="58">
        <f t="shared" si="13"/>
        <v>218</v>
      </c>
      <c r="Z47" s="62">
        <v>58</v>
      </c>
      <c r="AA47" s="52">
        <v>50</v>
      </c>
      <c r="AB47" s="58">
        <f t="shared" si="14"/>
        <v>108</v>
      </c>
      <c r="AC47" s="51">
        <v>0</v>
      </c>
      <c r="AD47" s="60">
        <v>15</v>
      </c>
      <c r="AE47" s="59">
        <v>14</v>
      </c>
      <c r="AF47" s="60">
        <v>0</v>
      </c>
      <c r="AG47" s="59">
        <v>0</v>
      </c>
      <c r="AH47" s="60">
        <v>48</v>
      </c>
      <c r="AI47" s="30">
        <f t="shared" si="15"/>
        <v>604</v>
      </c>
      <c r="AJ47" s="30">
        <f t="shared" si="16"/>
        <v>800</v>
      </c>
    </row>
    <row r="48" spans="1:36" ht="12" customHeight="1" thickBot="1">
      <c r="A48" s="170"/>
      <c r="B48" s="256" t="s">
        <v>48</v>
      </c>
      <c r="C48" s="257"/>
      <c r="D48" s="258"/>
      <c r="E48" s="34"/>
      <c r="F48" s="34"/>
      <c r="G48" s="35"/>
      <c r="H48" s="35"/>
      <c r="I48" s="34"/>
      <c r="J48" s="34"/>
      <c r="K48" s="34"/>
      <c r="L48" s="34"/>
      <c r="M48" s="34"/>
      <c r="N48" s="35"/>
      <c r="O48" s="34"/>
      <c r="P48" s="34"/>
      <c r="Q48" s="35"/>
      <c r="R48" s="34"/>
      <c r="S48" s="34"/>
      <c r="T48" s="34"/>
      <c r="U48" s="34"/>
      <c r="V48" s="35"/>
      <c r="W48" s="34"/>
      <c r="X48" s="34"/>
      <c r="Y48" s="35"/>
      <c r="Z48" s="34"/>
      <c r="AA48" s="34"/>
      <c r="AB48" s="35"/>
      <c r="AC48" s="34"/>
      <c r="AD48" s="34"/>
      <c r="AE48" s="34"/>
      <c r="AF48" s="34"/>
      <c r="AG48" s="34"/>
      <c r="AH48" s="34"/>
      <c r="AI48" s="35"/>
      <c r="AJ48" s="151"/>
    </row>
    <row r="49" spans="1:36" ht="12" customHeight="1">
      <c r="A49" s="281">
        <v>10</v>
      </c>
      <c r="B49" s="253" t="s">
        <v>49</v>
      </c>
      <c r="C49" s="284">
        <v>2010</v>
      </c>
      <c r="D49" s="229" t="s">
        <v>27</v>
      </c>
      <c r="E49" s="83">
        <v>0</v>
      </c>
      <c r="F49" s="84">
        <v>0</v>
      </c>
      <c r="G49" s="85">
        <v>0</v>
      </c>
      <c r="H49" s="5">
        <f t="shared" ref="H49:H54" si="17">SUM(I49:L49)</f>
        <v>0</v>
      </c>
      <c r="I49" s="86">
        <v>0</v>
      </c>
      <c r="J49" s="87">
        <v>0</v>
      </c>
      <c r="K49" s="88">
        <v>0</v>
      </c>
      <c r="L49" s="87">
        <v>0</v>
      </c>
      <c r="M49" s="88">
        <v>0</v>
      </c>
      <c r="N49" s="9">
        <f t="shared" ref="N49:N54" si="18">SUM(E49:G49)+M49</f>
        <v>0</v>
      </c>
      <c r="O49" s="93">
        <v>0</v>
      </c>
      <c r="P49" s="91">
        <v>0</v>
      </c>
      <c r="Q49" s="85">
        <v>0</v>
      </c>
      <c r="R49" s="92">
        <v>0</v>
      </c>
      <c r="S49" s="90">
        <v>0</v>
      </c>
      <c r="T49" s="93">
        <v>0</v>
      </c>
      <c r="U49" s="84">
        <v>0</v>
      </c>
      <c r="V49" s="85">
        <v>0</v>
      </c>
      <c r="W49" s="92">
        <v>0</v>
      </c>
      <c r="X49" s="84">
        <v>0</v>
      </c>
      <c r="Y49" s="9">
        <f t="shared" ref="Y49:Y54" si="19">+V49+X49</f>
        <v>0</v>
      </c>
      <c r="Z49" s="86">
        <v>0</v>
      </c>
      <c r="AA49" s="142">
        <v>0</v>
      </c>
      <c r="AB49" s="9">
        <f t="shared" ref="AB49:AB54" si="20">+Z49+AA49</f>
        <v>0</v>
      </c>
      <c r="AC49" s="88">
        <v>0</v>
      </c>
      <c r="AD49" s="91">
        <v>0</v>
      </c>
      <c r="AE49" s="93">
        <v>0</v>
      </c>
      <c r="AF49" s="91">
        <v>0</v>
      </c>
      <c r="AG49" s="93">
        <v>0</v>
      </c>
      <c r="AH49" s="91">
        <v>0</v>
      </c>
      <c r="AI49" s="9">
        <f t="shared" ref="AI49:AI66" si="21">SUM(O49:Q49)+SUM(S49:U49)+Y49+AB49+SUM(AC49:AH49)</f>
        <v>0</v>
      </c>
      <c r="AJ49" s="9">
        <f t="shared" ref="AJ49:AJ66" si="22">+N49+AI49</f>
        <v>0</v>
      </c>
    </row>
    <row r="50" spans="1:36" ht="12" customHeight="1" thickBot="1">
      <c r="A50" s="282"/>
      <c r="B50" s="242" t="s">
        <v>90</v>
      </c>
      <c r="C50" s="285"/>
      <c r="D50" s="231" t="s">
        <v>29</v>
      </c>
      <c r="E50" s="97">
        <v>0</v>
      </c>
      <c r="F50" s="98">
        <v>0</v>
      </c>
      <c r="G50" s="15">
        <v>0</v>
      </c>
      <c r="H50" s="16">
        <f t="shared" si="17"/>
        <v>0</v>
      </c>
      <c r="I50" s="99">
        <v>0</v>
      </c>
      <c r="J50" s="100">
        <v>0</v>
      </c>
      <c r="K50" s="101">
        <v>0</v>
      </c>
      <c r="L50" s="100">
        <v>0</v>
      </c>
      <c r="M50" s="101">
        <v>0</v>
      </c>
      <c r="N50" s="30">
        <f t="shared" si="18"/>
        <v>0</v>
      </c>
      <c r="O50" s="103">
        <v>0</v>
      </c>
      <c r="P50" s="102">
        <v>0</v>
      </c>
      <c r="Q50" s="15">
        <v>0</v>
      </c>
      <c r="R50" s="100">
        <v>0</v>
      </c>
      <c r="S50" s="101">
        <v>0</v>
      </c>
      <c r="T50" s="103">
        <v>0</v>
      </c>
      <c r="U50" s="98">
        <v>0</v>
      </c>
      <c r="V50" s="15">
        <v>0</v>
      </c>
      <c r="W50" s="100">
        <v>0</v>
      </c>
      <c r="X50" s="98">
        <v>0</v>
      </c>
      <c r="Y50" s="30">
        <f t="shared" si="19"/>
        <v>0</v>
      </c>
      <c r="Z50" s="97">
        <v>0</v>
      </c>
      <c r="AA50" s="122">
        <v>0</v>
      </c>
      <c r="AB50" s="30">
        <f t="shared" si="20"/>
        <v>0</v>
      </c>
      <c r="AC50" s="101">
        <v>0</v>
      </c>
      <c r="AD50" s="102">
        <v>0</v>
      </c>
      <c r="AE50" s="103">
        <v>0</v>
      </c>
      <c r="AF50" s="102">
        <v>0</v>
      </c>
      <c r="AG50" s="103">
        <v>0</v>
      </c>
      <c r="AH50" s="102">
        <v>0</v>
      </c>
      <c r="AI50" s="19">
        <f t="shared" si="21"/>
        <v>0</v>
      </c>
      <c r="AJ50" s="19">
        <f t="shared" si="22"/>
        <v>0</v>
      </c>
    </row>
    <row r="51" spans="1:36" ht="12" customHeight="1">
      <c r="A51" s="282"/>
      <c r="B51" s="244" t="s">
        <v>91</v>
      </c>
      <c r="C51" s="284">
        <v>2011</v>
      </c>
      <c r="D51" s="229" t="s">
        <v>27</v>
      </c>
      <c r="E51" s="83">
        <v>0</v>
      </c>
      <c r="F51" s="84">
        <v>0</v>
      </c>
      <c r="G51" s="85">
        <v>0</v>
      </c>
      <c r="H51" s="5">
        <f t="shared" si="17"/>
        <v>0</v>
      </c>
      <c r="I51" s="86">
        <v>0</v>
      </c>
      <c r="J51" s="105">
        <v>0</v>
      </c>
      <c r="K51" s="106">
        <v>0</v>
      </c>
      <c r="L51" s="105">
        <v>0</v>
      </c>
      <c r="M51" s="106">
        <v>0</v>
      </c>
      <c r="N51" s="9">
        <f t="shared" si="18"/>
        <v>0</v>
      </c>
      <c r="O51" s="93">
        <v>0</v>
      </c>
      <c r="P51" s="91">
        <v>0</v>
      </c>
      <c r="Q51" s="109">
        <v>0</v>
      </c>
      <c r="R51" s="87">
        <v>0</v>
      </c>
      <c r="S51" s="90">
        <v>0</v>
      </c>
      <c r="T51" s="93">
        <v>0</v>
      </c>
      <c r="U51" s="84">
        <v>0</v>
      </c>
      <c r="V51" s="109">
        <v>38</v>
      </c>
      <c r="W51" s="87">
        <v>0</v>
      </c>
      <c r="X51" s="84">
        <v>0</v>
      </c>
      <c r="Y51" s="9">
        <f t="shared" si="19"/>
        <v>38</v>
      </c>
      <c r="Z51" s="86">
        <v>0</v>
      </c>
      <c r="AA51" s="89">
        <v>0</v>
      </c>
      <c r="AB51" s="9">
        <f t="shared" si="20"/>
        <v>0</v>
      </c>
      <c r="AC51" s="143">
        <v>0</v>
      </c>
      <c r="AD51" s="91">
        <v>0</v>
      </c>
      <c r="AE51" s="93">
        <v>0</v>
      </c>
      <c r="AF51" s="91">
        <v>0</v>
      </c>
      <c r="AG51" s="93">
        <v>0</v>
      </c>
      <c r="AH51" s="91">
        <v>0</v>
      </c>
      <c r="AI51" s="9">
        <f t="shared" si="21"/>
        <v>38</v>
      </c>
      <c r="AJ51" s="9">
        <f t="shared" si="22"/>
        <v>38</v>
      </c>
    </row>
    <row r="52" spans="1:36" ht="12" customHeight="1" thickBot="1">
      <c r="A52" s="282"/>
      <c r="B52" s="242"/>
      <c r="C52" s="285"/>
      <c r="D52" s="232" t="s">
        <v>29</v>
      </c>
      <c r="E52" s="83">
        <v>0</v>
      </c>
      <c r="F52" s="84">
        <v>0</v>
      </c>
      <c r="G52" s="85">
        <v>0</v>
      </c>
      <c r="H52" s="7">
        <f t="shared" si="17"/>
        <v>0</v>
      </c>
      <c r="I52" s="96">
        <v>0</v>
      </c>
      <c r="J52" s="87">
        <v>0</v>
      </c>
      <c r="K52" s="88">
        <v>0</v>
      </c>
      <c r="L52" s="87">
        <v>0</v>
      </c>
      <c r="M52" s="88">
        <v>0</v>
      </c>
      <c r="N52" s="75">
        <f t="shared" si="18"/>
        <v>0</v>
      </c>
      <c r="O52" s="93">
        <v>0</v>
      </c>
      <c r="P52" s="91">
        <v>0</v>
      </c>
      <c r="Q52" s="85">
        <v>0</v>
      </c>
      <c r="R52" s="92">
        <v>0</v>
      </c>
      <c r="S52" s="90">
        <v>0</v>
      </c>
      <c r="T52" s="93">
        <v>0</v>
      </c>
      <c r="U52" s="84">
        <v>0</v>
      </c>
      <c r="V52" s="85">
        <v>60</v>
      </c>
      <c r="W52" s="92">
        <v>0</v>
      </c>
      <c r="X52" s="84">
        <v>0</v>
      </c>
      <c r="Y52" s="75">
        <f t="shared" si="19"/>
        <v>60</v>
      </c>
      <c r="Z52" s="83">
        <v>0</v>
      </c>
      <c r="AA52" s="84">
        <v>0</v>
      </c>
      <c r="AB52" s="75">
        <f t="shared" si="20"/>
        <v>0</v>
      </c>
      <c r="AC52" s="90">
        <v>0</v>
      </c>
      <c r="AD52" s="91">
        <v>0</v>
      </c>
      <c r="AE52" s="93">
        <v>0</v>
      </c>
      <c r="AF52" s="91">
        <v>0</v>
      </c>
      <c r="AG52" s="93">
        <v>0</v>
      </c>
      <c r="AH52" s="91">
        <v>0</v>
      </c>
      <c r="AI52" s="75">
        <f t="shared" si="21"/>
        <v>60</v>
      </c>
      <c r="AJ52" s="75">
        <f t="shared" si="22"/>
        <v>60</v>
      </c>
    </row>
    <row r="53" spans="1:36" ht="12" customHeight="1">
      <c r="A53" s="282"/>
      <c r="B53" s="254" t="s">
        <v>92</v>
      </c>
      <c r="C53" s="284">
        <v>2012</v>
      </c>
      <c r="D53" s="229" t="s">
        <v>27</v>
      </c>
      <c r="E53" s="112">
        <v>0</v>
      </c>
      <c r="F53" s="113">
        <v>0</v>
      </c>
      <c r="G53" s="114">
        <v>0</v>
      </c>
      <c r="H53" s="5">
        <f t="shared" si="17"/>
        <v>0</v>
      </c>
      <c r="I53" s="86">
        <v>0</v>
      </c>
      <c r="J53" s="105">
        <v>0</v>
      </c>
      <c r="K53" s="106">
        <v>0</v>
      </c>
      <c r="L53" s="105">
        <v>0</v>
      </c>
      <c r="M53" s="106">
        <v>0</v>
      </c>
      <c r="N53" s="9">
        <f t="shared" si="18"/>
        <v>0</v>
      </c>
      <c r="O53" s="118">
        <v>0</v>
      </c>
      <c r="P53" s="116">
        <v>0</v>
      </c>
      <c r="Q53" s="114">
        <v>0</v>
      </c>
      <c r="R53" s="117">
        <v>0</v>
      </c>
      <c r="S53" s="115">
        <v>0</v>
      </c>
      <c r="T53" s="118">
        <v>0</v>
      </c>
      <c r="U53" s="113">
        <v>0</v>
      </c>
      <c r="V53" s="114">
        <v>61</v>
      </c>
      <c r="W53" s="117">
        <v>0</v>
      </c>
      <c r="X53" s="113">
        <v>0</v>
      </c>
      <c r="Y53" s="9">
        <f t="shared" si="19"/>
        <v>61</v>
      </c>
      <c r="Z53" s="86">
        <v>0</v>
      </c>
      <c r="AA53" s="107">
        <v>0</v>
      </c>
      <c r="AB53" s="9">
        <f t="shared" si="20"/>
        <v>0</v>
      </c>
      <c r="AC53" s="106">
        <v>0</v>
      </c>
      <c r="AD53" s="116">
        <v>0</v>
      </c>
      <c r="AE53" s="118">
        <v>0</v>
      </c>
      <c r="AF53" s="116">
        <v>0</v>
      </c>
      <c r="AG53" s="118">
        <v>0</v>
      </c>
      <c r="AH53" s="116">
        <v>0</v>
      </c>
      <c r="AI53" s="9">
        <f t="shared" si="21"/>
        <v>61</v>
      </c>
      <c r="AJ53" s="9">
        <f t="shared" si="22"/>
        <v>61</v>
      </c>
    </row>
    <row r="54" spans="1:36" ht="12" customHeight="1" thickBot="1">
      <c r="A54" s="283"/>
      <c r="B54" s="242" t="s">
        <v>93</v>
      </c>
      <c r="C54" s="285"/>
      <c r="D54" s="231" t="s">
        <v>29</v>
      </c>
      <c r="E54" s="97">
        <v>0</v>
      </c>
      <c r="F54" s="98">
        <v>0</v>
      </c>
      <c r="G54" s="15">
        <v>0</v>
      </c>
      <c r="H54" s="16">
        <f t="shared" si="17"/>
        <v>0</v>
      </c>
      <c r="I54" s="99">
        <v>0</v>
      </c>
      <c r="J54" s="120">
        <v>0</v>
      </c>
      <c r="K54" s="121">
        <v>0</v>
      </c>
      <c r="L54" s="120">
        <v>0</v>
      </c>
      <c r="M54" s="121">
        <v>0</v>
      </c>
      <c r="N54" s="30">
        <f t="shared" si="18"/>
        <v>0</v>
      </c>
      <c r="O54" s="103">
        <v>0</v>
      </c>
      <c r="P54" s="102">
        <v>0</v>
      </c>
      <c r="Q54" s="15">
        <v>0</v>
      </c>
      <c r="R54" s="100">
        <v>0</v>
      </c>
      <c r="S54" s="101">
        <v>0</v>
      </c>
      <c r="T54" s="103">
        <v>0</v>
      </c>
      <c r="U54" s="98">
        <v>0</v>
      </c>
      <c r="V54" s="15">
        <v>64</v>
      </c>
      <c r="W54" s="100">
        <v>0</v>
      </c>
      <c r="X54" s="98">
        <v>0</v>
      </c>
      <c r="Y54" s="30">
        <f t="shared" si="19"/>
        <v>64</v>
      </c>
      <c r="Z54" s="97">
        <v>0</v>
      </c>
      <c r="AA54" s="122">
        <v>0</v>
      </c>
      <c r="AB54" s="30">
        <f t="shared" si="20"/>
        <v>0</v>
      </c>
      <c r="AC54" s="121">
        <v>0</v>
      </c>
      <c r="AD54" s="102">
        <v>0</v>
      </c>
      <c r="AE54" s="103">
        <v>0</v>
      </c>
      <c r="AF54" s="102">
        <v>0</v>
      </c>
      <c r="AG54" s="103">
        <v>0</v>
      </c>
      <c r="AH54" s="102">
        <v>0</v>
      </c>
      <c r="AI54" s="30">
        <f t="shared" si="21"/>
        <v>64</v>
      </c>
      <c r="AJ54" s="30">
        <f t="shared" si="22"/>
        <v>64</v>
      </c>
    </row>
    <row r="55" spans="1:36" ht="12" customHeight="1">
      <c r="A55" s="273">
        <v>11</v>
      </c>
      <c r="B55" s="250" t="s">
        <v>49</v>
      </c>
      <c r="C55" s="276">
        <v>2010</v>
      </c>
      <c r="D55" s="241" t="s">
        <v>27</v>
      </c>
      <c r="E55" s="123">
        <v>157</v>
      </c>
      <c r="F55" s="39">
        <v>0</v>
      </c>
      <c r="G55" s="40">
        <v>0</v>
      </c>
      <c r="H55" s="152">
        <f>SUM(I55:L55)</f>
        <v>0</v>
      </c>
      <c r="I55" s="42">
        <v>0</v>
      </c>
      <c r="J55" s="43">
        <v>0</v>
      </c>
      <c r="K55" s="44">
        <v>0</v>
      </c>
      <c r="L55" s="43">
        <v>0</v>
      </c>
      <c r="M55" s="44">
        <v>0</v>
      </c>
      <c r="N55" s="45">
        <f>SUM(E55:G55)+M55</f>
        <v>157</v>
      </c>
      <c r="O55" s="46">
        <v>0</v>
      </c>
      <c r="P55" s="47">
        <v>0</v>
      </c>
      <c r="Q55" s="40">
        <v>0</v>
      </c>
      <c r="R55" s="48">
        <v>0</v>
      </c>
      <c r="S55" s="38">
        <v>0</v>
      </c>
      <c r="T55" s="46">
        <v>0</v>
      </c>
      <c r="U55" s="39">
        <v>0</v>
      </c>
      <c r="V55" s="40">
        <v>0</v>
      </c>
      <c r="W55" s="48">
        <v>0</v>
      </c>
      <c r="X55" s="39">
        <v>0</v>
      </c>
      <c r="Y55" s="45">
        <f>+V55+X55</f>
        <v>0</v>
      </c>
      <c r="Z55" s="42">
        <v>0</v>
      </c>
      <c r="AA55" s="49">
        <v>0</v>
      </c>
      <c r="AB55" s="45">
        <f>+Z55+AA55</f>
        <v>0</v>
      </c>
      <c r="AC55" s="50">
        <v>0</v>
      </c>
      <c r="AD55" s="47">
        <v>0</v>
      </c>
      <c r="AE55" s="46">
        <v>0</v>
      </c>
      <c r="AF55" s="47">
        <v>0</v>
      </c>
      <c r="AG55" s="46">
        <v>0</v>
      </c>
      <c r="AH55" s="47">
        <v>0</v>
      </c>
      <c r="AI55" s="9">
        <f t="shared" si="21"/>
        <v>0</v>
      </c>
      <c r="AJ55" s="9">
        <f t="shared" si="22"/>
        <v>157</v>
      </c>
    </row>
    <row r="56" spans="1:36" ht="12" customHeight="1" thickBot="1">
      <c r="A56" s="274"/>
      <c r="B56" s="251" t="s">
        <v>50</v>
      </c>
      <c r="C56" s="277"/>
      <c r="D56" s="243" t="s">
        <v>29</v>
      </c>
      <c r="E56" s="71">
        <v>250</v>
      </c>
      <c r="F56" s="52">
        <v>0</v>
      </c>
      <c r="G56" s="53">
        <v>0</v>
      </c>
      <c r="H56" s="153">
        <f>SUM(I56:L56)</f>
        <v>0</v>
      </c>
      <c r="I56" s="55">
        <v>0</v>
      </c>
      <c r="J56" s="56">
        <v>0</v>
      </c>
      <c r="K56" s="57">
        <v>0</v>
      </c>
      <c r="L56" s="56">
        <v>0</v>
      </c>
      <c r="M56" s="57">
        <v>0</v>
      </c>
      <c r="N56" s="58">
        <f>SUM(E56:G56)+M56</f>
        <v>250</v>
      </c>
      <c r="O56" s="59">
        <v>0</v>
      </c>
      <c r="P56" s="60">
        <v>0</v>
      </c>
      <c r="Q56" s="53">
        <v>0</v>
      </c>
      <c r="R56" s="61">
        <v>0</v>
      </c>
      <c r="S56" s="51">
        <v>0</v>
      </c>
      <c r="T56" s="59">
        <v>0</v>
      </c>
      <c r="U56" s="52">
        <v>0</v>
      </c>
      <c r="V56" s="53">
        <v>0</v>
      </c>
      <c r="W56" s="61">
        <v>0</v>
      </c>
      <c r="X56" s="52">
        <v>0</v>
      </c>
      <c r="Y56" s="58">
        <f>+V56+X56</f>
        <v>0</v>
      </c>
      <c r="Z56" s="62">
        <v>0</v>
      </c>
      <c r="AA56" s="63">
        <v>0</v>
      </c>
      <c r="AB56" s="58">
        <f>+Z56+AA56</f>
        <v>0</v>
      </c>
      <c r="AC56" s="64">
        <v>0</v>
      </c>
      <c r="AD56" s="60">
        <v>0</v>
      </c>
      <c r="AE56" s="59">
        <v>0</v>
      </c>
      <c r="AF56" s="60">
        <v>0</v>
      </c>
      <c r="AG56" s="59">
        <v>0</v>
      </c>
      <c r="AH56" s="60">
        <v>0</v>
      </c>
      <c r="AI56" s="30">
        <f t="shared" si="21"/>
        <v>0</v>
      </c>
      <c r="AJ56" s="30">
        <f t="shared" si="22"/>
        <v>250</v>
      </c>
    </row>
    <row r="57" spans="1:36" ht="12" customHeight="1">
      <c r="A57" s="274"/>
      <c r="B57" s="252"/>
      <c r="C57" s="276">
        <v>2011</v>
      </c>
      <c r="D57" s="241" t="s">
        <v>27</v>
      </c>
      <c r="E57" s="130">
        <v>143</v>
      </c>
      <c r="F57" s="39">
        <v>0</v>
      </c>
      <c r="G57" s="40">
        <v>0</v>
      </c>
      <c r="H57" s="152">
        <f>SUM(I57:L57)</f>
        <v>0</v>
      </c>
      <c r="I57" s="42">
        <v>0</v>
      </c>
      <c r="J57" s="65">
        <v>0</v>
      </c>
      <c r="K57" s="66">
        <v>0</v>
      </c>
      <c r="L57" s="65">
        <v>0</v>
      </c>
      <c r="M57" s="66">
        <v>0</v>
      </c>
      <c r="N57" s="45">
        <f>SUM(E57:G57)+M57</f>
        <v>143</v>
      </c>
      <c r="O57" s="46">
        <v>0</v>
      </c>
      <c r="P57" s="47">
        <v>0</v>
      </c>
      <c r="Q57" s="40">
        <v>0</v>
      </c>
      <c r="R57" s="48">
        <v>0</v>
      </c>
      <c r="S57" s="38">
        <v>0</v>
      </c>
      <c r="T57" s="46">
        <v>0</v>
      </c>
      <c r="U57" s="39">
        <v>0</v>
      </c>
      <c r="V57" s="40">
        <v>0</v>
      </c>
      <c r="W57" s="48">
        <v>0</v>
      </c>
      <c r="X57" s="39">
        <v>0</v>
      </c>
      <c r="Y57" s="45">
        <f>+V57+X57</f>
        <v>0</v>
      </c>
      <c r="Z57" s="42">
        <v>0</v>
      </c>
      <c r="AA57" s="69">
        <v>0</v>
      </c>
      <c r="AB57" s="45">
        <f>+Z57+AA57</f>
        <v>0</v>
      </c>
      <c r="AC57" s="70">
        <v>0</v>
      </c>
      <c r="AD57" s="47">
        <v>0</v>
      </c>
      <c r="AE57" s="46">
        <v>0</v>
      </c>
      <c r="AF57" s="47">
        <v>0</v>
      </c>
      <c r="AG57" s="46">
        <v>0</v>
      </c>
      <c r="AH57" s="47">
        <v>0</v>
      </c>
      <c r="AI57" s="9">
        <f t="shared" si="21"/>
        <v>0</v>
      </c>
      <c r="AJ57" s="9">
        <f t="shared" si="22"/>
        <v>143</v>
      </c>
    </row>
    <row r="58" spans="1:36" ht="12" customHeight="1" thickBot="1">
      <c r="A58" s="274"/>
      <c r="B58" s="259" t="s">
        <v>51</v>
      </c>
      <c r="C58" s="277"/>
      <c r="D58" s="249" t="s">
        <v>29</v>
      </c>
      <c r="E58" s="71">
        <v>162</v>
      </c>
      <c r="F58" s="52">
        <v>0</v>
      </c>
      <c r="G58" s="53">
        <v>0</v>
      </c>
      <c r="H58" s="153">
        <f>SUM(I58:L58)</f>
        <v>0</v>
      </c>
      <c r="I58" s="55">
        <v>0</v>
      </c>
      <c r="J58" s="73">
        <v>0</v>
      </c>
      <c r="K58" s="74">
        <v>0</v>
      </c>
      <c r="L58" s="73">
        <v>0</v>
      </c>
      <c r="M58" s="74">
        <v>0</v>
      </c>
      <c r="N58" s="58">
        <f>SUM(E58:G58)+M58</f>
        <v>162</v>
      </c>
      <c r="O58" s="59">
        <v>0</v>
      </c>
      <c r="P58" s="60">
        <v>0</v>
      </c>
      <c r="Q58" s="53">
        <v>0</v>
      </c>
      <c r="R58" s="61">
        <v>0</v>
      </c>
      <c r="S58" s="51">
        <v>0</v>
      </c>
      <c r="T58" s="59">
        <v>0</v>
      </c>
      <c r="U58" s="52">
        <v>0</v>
      </c>
      <c r="V58" s="53">
        <v>0</v>
      </c>
      <c r="W58" s="61">
        <v>0</v>
      </c>
      <c r="X58" s="52">
        <v>0</v>
      </c>
      <c r="Y58" s="58">
        <f>+V58+X58</f>
        <v>0</v>
      </c>
      <c r="Z58" s="62">
        <v>0</v>
      </c>
      <c r="AA58" s="52">
        <v>0</v>
      </c>
      <c r="AB58" s="58">
        <f>+Z58+AA58</f>
        <v>0</v>
      </c>
      <c r="AC58" s="51">
        <v>0</v>
      </c>
      <c r="AD58" s="60">
        <v>0</v>
      </c>
      <c r="AE58" s="59">
        <v>0</v>
      </c>
      <c r="AF58" s="60">
        <v>0</v>
      </c>
      <c r="AG58" s="59">
        <v>0</v>
      </c>
      <c r="AH58" s="60">
        <v>0</v>
      </c>
      <c r="AI58" s="30">
        <f t="shared" si="21"/>
        <v>0</v>
      </c>
      <c r="AJ58" s="30">
        <f t="shared" si="22"/>
        <v>162</v>
      </c>
    </row>
    <row r="59" spans="1:36" ht="12" customHeight="1">
      <c r="A59" s="274"/>
      <c r="B59" s="259" t="s">
        <v>52</v>
      </c>
      <c r="C59" s="278">
        <v>2012</v>
      </c>
      <c r="D59" s="260" t="s">
        <v>27</v>
      </c>
      <c r="E59" s="132">
        <v>151</v>
      </c>
      <c r="F59" s="133">
        <v>0</v>
      </c>
      <c r="G59" s="134">
        <v>0</v>
      </c>
      <c r="H59" s="152">
        <f t="shared" ref="H59:H66" si="23">SUM(I59:L59)</f>
        <v>0</v>
      </c>
      <c r="I59" s="42">
        <v>0</v>
      </c>
      <c r="J59" s="135">
        <v>0</v>
      </c>
      <c r="K59" s="136">
        <v>0</v>
      </c>
      <c r="L59" s="135">
        <v>0</v>
      </c>
      <c r="M59" s="136">
        <v>0</v>
      </c>
      <c r="N59" s="45">
        <f t="shared" ref="N59:N66" si="24">SUM(E59:G59)+M59</f>
        <v>151</v>
      </c>
      <c r="O59" s="137">
        <v>0</v>
      </c>
      <c r="P59" s="138">
        <v>0</v>
      </c>
      <c r="Q59" s="134">
        <v>0</v>
      </c>
      <c r="R59" s="139">
        <v>0</v>
      </c>
      <c r="S59" s="140">
        <v>0</v>
      </c>
      <c r="T59" s="137">
        <v>0</v>
      </c>
      <c r="U59" s="133">
        <v>0</v>
      </c>
      <c r="V59" s="134">
        <v>0</v>
      </c>
      <c r="W59" s="139">
        <v>0</v>
      </c>
      <c r="X59" s="133">
        <v>0</v>
      </c>
      <c r="Y59" s="45">
        <f t="shared" ref="Y59:Y66" si="25">+V59+X59</f>
        <v>0</v>
      </c>
      <c r="Z59" s="42">
        <v>0</v>
      </c>
      <c r="AA59" s="77">
        <v>0</v>
      </c>
      <c r="AB59" s="45">
        <f t="shared" ref="AB59:AB66" si="26">+Z59+AA59</f>
        <v>0</v>
      </c>
      <c r="AC59" s="82">
        <v>0</v>
      </c>
      <c r="AD59" s="138">
        <v>0</v>
      </c>
      <c r="AE59" s="137">
        <v>0</v>
      </c>
      <c r="AF59" s="138">
        <v>0</v>
      </c>
      <c r="AG59" s="137">
        <v>0</v>
      </c>
      <c r="AH59" s="138">
        <v>0</v>
      </c>
      <c r="AI59" s="9">
        <f t="shared" si="21"/>
        <v>0</v>
      </c>
      <c r="AJ59" s="9">
        <f t="shared" si="22"/>
        <v>151</v>
      </c>
    </row>
    <row r="60" spans="1:36" ht="12" customHeight="1" thickBot="1">
      <c r="A60" s="275"/>
      <c r="B60" s="261" t="s">
        <v>53</v>
      </c>
      <c r="C60" s="279"/>
      <c r="D60" s="243" t="s">
        <v>29</v>
      </c>
      <c r="E60" s="71">
        <v>138</v>
      </c>
      <c r="F60" s="52">
        <v>0</v>
      </c>
      <c r="G60" s="53">
        <v>0</v>
      </c>
      <c r="H60" s="153">
        <f t="shared" si="23"/>
        <v>0</v>
      </c>
      <c r="I60" s="55">
        <v>0</v>
      </c>
      <c r="J60" s="73">
        <v>0</v>
      </c>
      <c r="K60" s="74">
        <v>0</v>
      </c>
      <c r="L60" s="73">
        <v>0</v>
      </c>
      <c r="M60" s="74">
        <v>0</v>
      </c>
      <c r="N60" s="58">
        <f t="shared" si="24"/>
        <v>138</v>
      </c>
      <c r="O60" s="59">
        <v>0</v>
      </c>
      <c r="P60" s="60">
        <v>0</v>
      </c>
      <c r="Q60" s="53">
        <v>0</v>
      </c>
      <c r="R60" s="61">
        <v>0</v>
      </c>
      <c r="S60" s="51">
        <v>0</v>
      </c>
      <c r="T60" s="59">
        <v>0</v>
      </c>
      <c r="U60" s="52">
        <v>0</v>
      </c>
      <c r="V60" s="53">
        <v>0</v>
      </c>
      <c r="W60" s="61">
        <v>0</v>
      </c>
      <c r="X60" s="52">
        <v>0</v>
      </c>
      <c r="Y60" s="58">
        <f t="shared" si="25"/>
        <v>0</v>
      </c>
      <c r="Z60" s="62">
        <v>0</v>
      </c>
      <c r="AA60" s="63">
        <v>0</v>
      </c>
      <c r="AB60" s="58">
        <f t="shared" si="26"/>
        <v>0</v>
      </c>
      <c r="AC60" s="64">
        <v>0</v>
      </c>
      <c r="AD60" s="60">
        <v>0</v>
      </c>
      <c r="AE60" s="59">
        <v>0</v>
      </c>
      <c r="AF60" s="60">
        <v>0</v>
      </c>
      <c r="AG60" s="59">
        <v>0</v>
      </c>
      <c r="AH60" s="60">
        <v>0</v>
      </c>
      <c r="AI60" s="19">
        <f t="shared" si="21"/>
        <v>0</v>
      </c>
      <c r="AJ60" s="19">
        <f t="shared" si="22"/>
        <v>138</v>
      </c>
    </row>
    <row r="61" spans="1:36" ht="12" customHeight="1">
      <c r="A61" s="273">
        <v>12</v>
      </c>
      <c r="B61" s="253" t="s">
        <v>54</v>
      </c>
      <c r="C61" s="276">
        <v>2010</v>
      </c>
      <c r="D61" s="229" t="s">
        <v>27</v>
      </c>
      <c r="E61" s="85">
        <f t="shared" ref="E61:G66" si="27">+E11+E55+E49</f>
        <v>1372</v>
      </c>
      <c r="F61" s="111">
        <f t="shared" si="27"/>
        <v>2</v>
      </c>
      <c r="G61" s="85">
        <f t="shared" si="27"/>
        <v>20</v>
      </c>
      <c r="H61" s="154">
        <f t="shared" si="23"/>
        <v>13</v>
      </c>
      <c r="I61" s="6">
        <f t="shared" ref="I61:M66" si="28">+I11+I55+I49</f>
        <v>5</v>
      </c>
      <c r="J61" s="7">
        <f t="shared" si="28"/>
        <v>1</v>
      </c>
      <c r="K61" s="8">
        <f t="shared" si="28"/>
        <v>7</v>
      </c>
      <c r="L61" s="7">
        <f t="shared" si="28"/>
        <v>0</v>
      </c>
      <c r="M61" s="8">
        <f t="shared" si="28"/>
        <v>0</v>
      </c>
      <c r="N61" s="9">
        <f t="shared" si="24"/>
        <v>1394</v>
      </c>
      <c r="O61" s="155">
        <f t="shared" ref="O61:X66" si="29">+O11+O55+O49</f>
        <v>13</v>
      </c>
      <c r="P61" s="156">
        <f t="shared" si="29"/>
        <v>34</v>
      </c>
      <c r="Q61" s="85">
        <f t="shared" si="29"/>
        <v>400</v>
      </c>
      <c r="R61" s="157">
        <f t="shared" si="29"/>
        <v>2</v>
      </c>
      <c r="S61" s="158">
        <f t="shared" si="29"/>
        <v>0</v>
      </c>
      <c r="T61" s="155">
        <f t="shared" si="29"/>
        <v>90</v>
      </c>
      <c r="U61" s="111">
        <f t="shared" si="29"/>
        <v>0</v>
      </c>
      <c r="V61" s="85">
        <f t="shared" si="29"/>
        <v>824</v>
      </c>
      <c r="W61" s="157">
        <f t="shared" si="29"/>
        <v>4</v>
      </c>
      <c r="X61" s="111">
        <f t="shared" si="29"/>
        <v>6</v>
      </c>
      <c r="Y61" s="9">
        <f t="shared" si="25"/>
        <v>830</v>
      </c>
      <c r="Z61" s="4">
        <f t="shared" ref="Z61:AA66" si="30">+Z11+Z55+Z49</f>
        <v>117</v>
      </c>
      <c r="AA61" s="111">
        <f t="shared" si="30"/>
        <v>66</v>
      </c>
      <c r="AB61" s="9">
        <f t="shared" si="26"/>
        <v>183</v>
      </c>
      <c r="AC61" s="158">
        <f t="shared" ref="AC61:AH66" si="31">+AC11+AC55+AC49</f>
        <v>0</v>
      </c>
      <c r="AD61" s="156">
        <f t="shared" si="31"/>
        <v>12</v>
      </c>
      <c r="AE61" s="155">
        <f t="shared" si="31"/>
        <v>17</v>
      </c>
      <c r="AF61" s="156">
        <f t="shared" si="31"/>
        <v>1</v>
      </c>
      <c r="AG61" s="155">
        <f t="shared" si="31"/>
        <v>0</v>
      </c>
      <c r="AH61" s="156">
        <f t="shared" si="31"/>
        <v>46</v>
      </c>
      <c r="AI61" s="9">
        <f t="shared" si="21"/>
        <v>1626</v>
      </c>
      <c r="AJ61" s="9">
        <f t="shared" si="22"/>
        <v>3020</v>
      </c>
    </row>
    <row r="62" spans="1:36" ht="12" customHeight="1" thickBot="1">
      <c r="A62" s="274"/>
      <c r="B62" s="242" t="s">
        <v>55</v>
      </c>
      <c r="C62" s="277"/>
      <c r="D62" s="231" t="s">
        <v>29</v>
      </c>
      <c r="E62" s="15">
        <f t="shared" si="27"/>
        <v>1464</v>
      </c>
      <c r="F62" s="25">
        <f t="shared" si="27"/>
        <v>2</v>
      </c>
      <c r="G62" s="15">
        <f t="shared" si="27"/>
        <v>21</v>
      </c>
      <c r="H62" s="159">
        <f t="shared" si="23"/>
        <v>13</v>
      </c>
      <c r="I62" s="17">
        <f t="shared" si="28"/>
        <v>5</v>
      </c>
      <c r="J62" s="18">
        <f t="shared" si="28"/>
        <v>0</v>
      </c>
      <c r="K62" s="13">
        <f t="shared" si="28"/>
        <v>8</v>
      </c>
      <c r="L62" s="18">
        <f t="shared" si="28"/>
        <v>0</v>
      </c>
      <c r="M62" s="13">
        <f t="shared" si="28"/>
        <v>0</v>
      </c>
      <c r="N62" s="19">
        <f t="shared" si="24"/>
        <v>1487</v>
      </c>
      <c r="O62" s="24">
        <f t="shared" si="29"/>
        <v>11</v>
      </c>
      <c r="P62" s="14">
        <f t="shared" si="29"/>
        <v>20</v>
      </c>
      <c r="Q62" s="15">
        <f t="shared" si="29"/>
        <v>424</v>
      </c>
      <c r="R62" s="18">
        <f t="shared" si="29"/>
        <v>3</v>
      </c>
      <c r="S62" s="13">
        <f t="shared" si="29"/>
        <v>0</v>
      </c>
      <c r="T62" s="24">
        <f t="shared" si="29"/>
        <v>88</v>
      </c>
      <c r="U62" s="25">
        <f t="shared" si="29"/>
        <v>0</v>
      </c>
      <c r="V62" s="15">
        <f t="shared" si="29"/>
        <v>904</v>
      </c>
      <c r="W62" s="18">
        <f t="shared" si="29"/>
        <v>5</v>
      </c>
      <c r="X62" s="13">
        <f t="shared" si="29"/>
        <v>5</v>
      </c>
      <c r="Y62" s="19">
        <f t="shared" si="25"/>
        <v>909</v>
      </c>
      <c r="Z62" s="22">
        <f t="shared" si="30"/>
        <v>105</v>
      </c>
      <c r="AA62" s="25">
        <f t="shared" si="30"/>
        <v>71</v>
      </c>
      <c r="AB62" s="19">
        <f t="shared" si="26"/>
        <v>176</v>
      </c>
      <c r="AC62" s="13">
        <f t="shared" si="31"/>
        <v>0</v>
      </c>
      <c r="AD62" s="14">
        <f t="shared" si="31"/>
        <v>12</v>
      </c>
      <c r="AE62" s="24">
        <f t="shared" si="31"/>
        <v>15</v>
      </c>
      <c r="AF62" s="14">
        <f t="shared" si="31"/>
        <v>1</v>
      </c>
      <c r="AG62" s="24">
        <f t="shared" si="31"/>
        <v>0</v>
      </c>
      <c r="AH62" s="14">
        <f t="shared" si="31"/>
        <v>45</v>
      </c>
      <c r="AI62" s="19">
        <f t="shared" si="21"/>
        <v>1701</v>
      </c>
      <c r="AJ62" s="19">
        <f t="shared" si="22"/>
        <v>3188</v>
      </c>
    </row>
    <row r="63" spans="1:36" ht="12" customHeight="1">
      <c r="A63" s="274"/>
      <c r="B63" s="244" t="s">
        <v>31</v>
      </c>
      <c r="C63" s="276">
        <v>2011</v>
      </c>
      <c r="D63" s="229" t="s">
        <v>27</v>
      </c>
      <c r="E63" s="85">
        <f t="shared" si="27"/>
        <v>1340</v>
      </c>
      <c r="F63" s="111">
        <f t="shared" si="27"/>
        <v>4</v>
      </c>
      <c r="G63" s="85">
        <f t="shared" si="27"/>
        <v>17</v>
      </c>
      <c r="H63" s="154">
        <f t="shared" si="23"/>
        <v>13</v>
      </c>
      <c r="I63" s="6">
        <f t="shared" si="28"/>
        <v>3</v>
      </c>
      <c r="J63" s="5">
        <f t="shared" si="28"/>
        <v>2</v>
      </c>
      <c r="K63" s="2">
        <f t="shared" si="28"/>
        <v>8</v>
      </c>
      <c r="L63" s="5">
        <f t="shared" si="28"/>
        <v>0</v>
      </c>
      <c r="M63" s="2">
        <f t="shared" si="28"/>
        <v>0</v>
      </c>
      <c r="N63" s="9">
        <f t="shared" si="24"/>
        <v>1361</v>
      </c>
      <c r="O63" s="155">
        <f t="shared" si="29"/>
        <v>10</v>
      </c>
      <c r="P63" s="156">
        <f t="shared" si="29"/>
        <v>20</v>
      </c>
      <c r="Q63" s="85">
        <f t="shared" si="29"/>
        <v>430</v>
      </c>
      <c r="R63" s="157">
        <f t="shared" si="29"/>
        <v>6</v>
      </c>
      <c r="S63" s="158">
        <f t="shared" si="29"/>
        <v>0</v>
      </c>
      <c r="T63" s="155">
        <f t="shared" si="29"/>
        <v>97</v>
      </c>
      <c r="U63" s="111">
        <f t="shared" si="29"/>
        <v>0</v>
      </c>
      <c r="V63" s="85">
        <f t="shared" si="29"/>
        <v>785</v>
      </c>
      <c r="W63" s="157">
        <f t="shared" si="29"/>
        <v>3</v>
      </c>
      <c r="X63" s="111">
        <f t="shared" si="29"/>
        <v>6</v>
      </c>
      <c r="Y63" s="9">
        <f t="shared" si="25"/>
        <v>791</v>
      </c>
      <c r="Z63" s="4">
        <f t="shared" si="30"/>
        <v>89</v>
      </c>
      <c r="AA63" s="111">
        <f t="shared" si="30"/>
        <v>103</v>
      </c>
      <c r="AB63" s="9">
        <f t="shared" si="26"/>
        <v>192</v>
      </c>
      <c r="AC63" s="158">
        <f t="shared" si="31"/>
        <v>0</v>
      </c>
      <c r="AD63" s="156">
        <f t="shared" si="31"/>
        <v>15</v>
      </c>
      <c r="AE63" s="155">
        <f t="shared" si="31"/>
        <v>16</v>
      </c>
      <c r="AF63" s="156">
        <f t="shared" si="31"/>
        <v>1</v>
      </c>
      <c r="AG63" s="155">
        <f t="shared" si="31"/>
        <v>0</v>
      </c>
      <c r="AH63" s="156">
        <f t="shared" si="31"/>
        <v>76</v>
      </c>
      <c r="AI63" s="9">
        <f t="shared" si="21"/>
        <v>1648</v>
      </c>
      <c r="AJ63" s="9">
        <f t="shared" si="22"/>
        <v>3009</v>
      </c>
    </row>
    <row r="64" spans="1:36" ht="12" customHeight="1" thickBot="1">
      <c r="A64" s="274"/>
      <c r="B64" s="262" t="s">
        <v>56</v>
      </c>
      <c r="C64" s="277"/>
      <c r="D64" s="263" t="s">
        <v>29</v>
      </c>
      <c r="E64" s="15">
        <f t="shared" si="27"/>
        <v>1338</v>
      </c>
      <c r="F64" s="25">
        <f t="shared" si="27"/>
        <v>3</v>
      </c>
      <c r="G64" s="15">
        <f t="shared" si="27"/>
        <v>19</v>
      </c>
      <c r="H64" s="160">
        <f t="shared" si="23"/>
        <v>12</v>
      </c>
      <c r="I64" s="15">
        <f t="shared" si="28"/>
        <v>4</v>
      </c>
      <c r="J64" s="16">
        <f t="shared" si="28"/>
        <v>1</v>
      </c>
      <c r="K64" s="32">
        <f t="shared" si="28"/>
        <v>7</v>
      </c>
      <c r="L64" s="16">
        <f t="shared" si="28"/>
        <v>0</v>
      </c>
      <c r="M64" s="32">
        <f t="shared" si="28"/>
        <v>0</v>
      </c>
      <c r="N64" s="30">
        <f t="shared" si="24"/>
        <v>1360</v>
      </c>
      <c r="O64" s="24">
        <f t="shared" si="29"/>
        <v>12</v>
      </c>
      <c r="P64" s="14">
        <f t="shared" si="29"/>
        <v>12</v>
      </c>
      <c r="Q64" s="15">
        <f t="shared" si="29"/>
        <v>434</v>
      </c>
      <c r="R64" s="18">
        <f t="shared" si="29"/>
        <v>10</v>
      </c>
      <c r="S64" s="13">
        <f t="shared" si="29"/>
        <v>0</v>
      </c>
      <c r="T64" s="24">
        <f t="shared" si="29"/>
        <v>80</v>
      </c>
      <c r="U64" s="25">
        <f t="shared" si="29"/>
        <v>0</v>
      </c>
      <c r="V64" s="15">
        <f t="shared" si="29"/>
        <v>865</v>
      </c>
      <c r="W64" s="18">
        <f t="shared" si="29"/>
        <v>4</v>
      </c>
      <c r="X64" s="25">
        <f t="shared" si="29"/>
        <v>7</v>
      </c>
      <c r="Y64" s="30">
        <f t="shared" si="25"/>
        <v>872</v>
      </c>
      <c r="Z64" s="15">
        <f t="shared" si="30"/>
        <v>90</v>
      </c>
      <c r="AA64" s="25">
        <f t="shared" si="30"/>
        <v>117</v>
      </c>
      <c r="AB64" s="30">
        <f t="shared" si="26"/>
        <v>207</v>
      </c>
      <c r="AC64" s="13">
        <f t="shared" si="31"/>
        <v>0</v>
      </c>
      <c r="AD64" s="24">
        <f t="shared" si="31"/>
        <v>16</v>
      </c>
      <c r="AE64" s="24">
        <f t="shared" si="31"/>
        <v>15</v>
      </c>
      <c r="AF64" s="24">
        <f t="shared" si="31"/>
        <v>1</v>
      </c>
      <c r="AG64" s="24">
        <f t="shared" si="31"/>
        <v>0</v>
      </c>
      <c r="AH64" s="14">
        <f t="shared" si="31"/>
        <v>72</v>
      </c>
      <c r="AI64" s="30">
        <f t="shared" si="21"/>
        <v>1721</v>
      </c>
      <c r="AJ64" s="30">
        <f t="shared" si="22"/>
        <v>3081</v>
      </c>
    </row>
    <row r="65" spans="1:36" ht="12" customHeight="1">
      <c r="A65" s="274"/>
      <c r="B65" s="242" t="s">
        <v>57</v>
      </c>
      <c r="C65" s="278">
        <v>2012</v>
      </c>
      <c r="D65" s="229" t="s">
        <v>27</v>
      </c>
      <c r="E65" s="114">
        <f t="shared" si="27"/>
        <v>1321</v>
      </c>
      <c r="F65" s="11">
        <f t="shared" si="27"/>
        <v>6</v>
      </c>
      <c r="G65" s="114">
        <f t="shared" si="27"/>
        <v>18</v>
      </c>
      <c r="H65" s="161">
        <f t="shared" si="23"/>
        <v>13</v>
      </c>
      <c r="I65" s="4">
        <f t="shared" si="28"/>
        <v>5</v>
      </c>
      <c r="J65" s="5">
        <f t="shared" si="28"/>
        <v>0</v>
      </c>
      <c r="K65" s="2">
        <f t="shared" si="28"/>
        <v>8</v>
      </c>
      <c r="L65" s="5">
        <f t="shared" si="28"/>
        <v>0</v>
      </c>
      <c r="M65" s="2">
        <f t="shared" si="28"/>
        <v>0</v>
      </c>
      <c r="N65" s="9">
        <f t="shared" si="24"/>
        <v>1345</v>
      </c>
      <c r="O65" s="162">
        <f t="shared" si="29"/>
        <v>14</v>
      </c>
      <c r="P65" s="163">
        <f t="shared" si="29"/>
        <v>38</v>
      </c>
      <c r="Q65" s="114">
        <f t="shared" si="29"/>
        <v>374</v>
      </c>
      <c r="R65" s="164">
        <f t="shared" si="29"/>
        <v>3</v>
      </c>
      <c r="S65" s="165">
        <f t="shared" si="29"/>
        <v>0</v>
      </c>
      <c r="T65" s="162">
        <f t="shared" si="29"/>
        <v>41</v>
      </c>
      <c r="U65" s="166">
        <f t="shared" si="29"/>
        <v>0</v>
      </c>
      <c r="V65" s="114">
        <f t="shared" si="29"/>
        <v>882</v>
      </c>
      <c r="W65" s="164">
        <f t="shared" si="29"/>
        <v>4</v>
      </c>
      <c r="X65" s="166">
        <f t="shared" si="29"/>
        <v>7</v>
      </c>
      <c r="Y65" s="9">
        <f t="shared" si="25"/>
        <v>889</v>
      </c>
      <c r="Z65" s="4">
        <f t="shared" si="30"/>
        <v>86</v>
      </c>
      <c r="AA65" s="166">
        <f t="shared" si="30"/>
        <v>85</v>
      </c>
      <c r="AB65" s="9">
        <f t="shared" si="26"/>
        <v>171</v>
      </c>
      <c r="AC65" s="165">
        <f t="shared" si="31"/>
        <v>0</v>
      </c>
      <c r="AD65" s="163">
        <f t="shared" si="31"/>
        <v>16</v>
      </c>
      <c r="AE65" s="162">
        <f t="shared" si="31"/>
        <v>19</v>
      </c>
      <c r="AF65" s="163">
        <f t="shared" si="31"/>
        <v>1</v>
      </c>
      <c r="AG65" s="162">
        <f t="shared" si="31"/>
        <v>0</v>
      </c>
      <c r="AH65" s="163">
        <f t="shared" si="31"/>
        <v>65</v>
      </c>
      <c r="AI65" s="9">
        <f t="shared" si="21"/>
        <v>1628</v>
      </c>
      <c r="AJ65" s="9">
        <f t="shared" si="22"/>
        <v>2973</v>
      </c>
    </row>
    <row r="66" spans="1:36" ht="12" customHeight="1" thickBot="1">
      <c r="A66" s="275"/>
      <c r="B66" s="246" t="s">
        <v>58</v>
      </c>
      <c r="C66" s="279"/>
      <c r="D66" s="231" t="s">
        <v>29</v>
      </c>
      <c r="E66" s="15">
        <f t="shared" si="27"/>
        <v>1316</v>
      </c>
      <c r="F66" s="25">
        <f t="shared" si="27"/>
        <v>14</v>
      </c>
      <c r="G66" s="15">
        <f t="shared" si="27"/>
        <v>19</v>
      </c>
      <c r="H66" s="159">
        <f t="shared" si="23"/>
        <v>12</v>
      </c>
      <c r="I66" s="17">
        <f t="shared" si="28"/>
        <v>3</v>
      </c>
      <c r="J66" s="16">
        <f t="shared" si="28"/>
        <v>0</v>
      </c>
      <c r="K66" s="32">
        <f t="shared" si="28"/>
        <v>9</v>
      </c>
      <c r="L66" s="16">
        <f t="shared" si="28"/>
        <v>0</v>
      </c>
      <c r="M66" s="32">
        <f t="shared" si="28"/>
        <v>0</v>
      </c>
      <c r="N66" s="30">
        <f t="shared" si="24"/>
        <v>1349</v>
      </c>
      <c r="O66" s="24">
        <f t="shared" si="29"/>
        <v>12</v>
      </c>
      <c r="P66" s="14">
        <f t="shared" si="29"/>
        <v>41</v>
      </c>
      <c r="Q66" s="15">
        <f t="shared" si="29"/>
        <v>371</v>
      </c>
      <c r="R66" s="18">
        <f t="shared" si="29"/>
        <v>3</v>
      </c>
      <c r="S66" s="13">
        <f t="shared" si="29"/>
        <v>0</v>
      </c>
      <c r="T66" s="24">
        <f t="shared" si="29"/>
        <v>37</v>
      </c>
      <c r="U66" s="25">
        <f t="shared" si="29"/>
        <v>0</v>
      </c>
      <c r="V66" s="15">
        <f t="shared" si="29"/>
        <v>900</v>
      </c>
      <c r="W66" s="18">
        <f t="shared" si="29"/>
        <v>6</v>
      </c>
      <c r="X66" s="25">
        <f t="shared" si="29"/>
        <v>7</v>
      </c>
      <c r="Y66" s="30">
        <f t="shared" si="25"/>
        <v>907</v>
      </c>
      <c r="Z66" s="15">
        <f t="shared" si="30"/>
        <v>81</v>
      </c>
      <c r="AA66" s="25">
        <f t="shared" si="30"/>
        <v>98</v>
      </c>
      <c r="AB66" s="30">
        <f t="shared" si="26"/>
        <v>179</v>
      </c>
      <c r="AC66" s="13">
        <f t="shared" si="31"/>
        <v>0</v>
      </c>
      <c r="AD66" s="14">
        <f t="shared" si="31"/>
        <v>15</v>
      </c>
      <c r="AE66" s="24">
        <f t="shared" si="31"/>
        <v>14</v>
      </c>
      <c r="AF66" s="14">
        <f t="shared" si="31"/>
        <v>0</v>
      </c>
      <c r="AG66" s="24">
        <f t="shared" si="31"/>
        <v>0</v>
      </c>
      <c r="AH66" s="14">
        <f t="shared" si="31"/>
        <v>50</v>
      </c>
      <c r="AI66" s="30">
        <f t="shared" si="21"/>
        <v>1626</v>
      </c>
      <c r="AJ66" s="30">
        <f t="shared" si="22"/>
        <v>2975</v>
      </c>
    </row>
    <row r="68" spans="1:36">
      <c r="Y68" s="182"/>
      <c r="Z68" s="182"/>
      <c r="AA68" s="182"/>
      <c r="AB68" s="182"/>
      <c r="AC68" s="182"/>
    </row>
    <row r="71" spans="1:36" s="264" customFormat="1" ht="27.95" customHeight="1">
      <c r="A71" s="1" t="s">
        <v>122</v>
      </c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5"/>
      <c r="AF71" s="183"/>
      <c r="AG71" s="184"/>
      <c r="AH71" s="184"/>
      <c r="AI71" s="184"/>
      <c r="AJ71" s="184"/>
    </row>
    <row r="72" spans="1:36" s="265" customFormat="1" ht="27.95" customHeight="1">
      <c r="A72" s="171" t="s">
        <v>123</v>
      </c>
      <c r="B72" s="187"/>
      <c r="C72" s="188"/>
      <c r="D72" s="189"/>
      <c r="E72" s="271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</row>
    <row r="73" spans="1:36" s="266" customFormat="1" ht="18.75" customHeight="1">
      <c r="A73" s="190"/>
      <c r="B73" s="191"/>
      <c r="C73" s="188"/>
      <c r="D73" s="189"/>
      <c r="E73" s="271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</row>
    <row r="74" spans="1:36" s="266" customFormat="1" ht="15" customHeight="1">
      <c r="A74" s="172" t="s">
        <v>100</v>
      </c>
      <c r="B74" s="173"/>
      <c r="C74" s="173"/>
      <c r="D74" s="174"/>
      <c r="E74" s="174"/>
      <c r="F74" s="174"/>
      <c r="G74" s="174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2"/>
      <c r="S74" s="175"/>
      <c r="T74" s="175"/>
      <c r="U74" s="175"/>
      <c r="V74" s="175"/>
      <c r="W74" s="175"/>
      <c r="X74" s="175"/>
      <c r="Y74"/>
      <c r="Z74" s="176"/>
      <c r="AA74" s="173"/>
      <c r="AB74" s="177"/>
      <c r="AC74" s="178"/>
      <c r="AD74" s="173"/>
      <c r="AE74" s="173"/>
      <c r="AF74" s="173"/>
      <c r="AG74" s="179"/>
      <c r="AH74" s="173"/>
      <c r="AI74" s="173"/>
      <c r="AJ74" s="272" t="s">
        <v>65</v>
      </c>
    </row>
    <row r="75" spans="1:36" s="266" customFormat="1" ht="15" customHeight="1">
      <c r="A75" s="186" t="s">
        <v>101</v>
      </c>
      <c r="B75" s="180"/>
      <c r="C75" s="180"/>
      <c r="D75" s="192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81"/>
      <c r="S75" s="175"/>
      <c r="T75" s="175"/>
      <c r="U75" s="175"/>
      <c r="V75" s="175"/>
      <c r="W75" s="175"/>
      <c r="X75" s="175"/>
      <c r="Y75"/>
      <c r="Z75" s="176"/>
      <c r="AA75" s="173"/>
      <c r="AB75" s="177"/>
      <c r="AC75" s="178"/>
      <c r="AD75" s="173"/>
      <c r="AE75" s="173"/>
      <c r="AF75" s="173"/>
      <c r="AG75" s="179"/>
      <c r="AH75" s="173"/>
      <c r="AI75" s="173"/>
      <c r="AJ75" s="272" t="s">
        <v>66</v>
      </c>
    </row>
    <row r="76" spans="1:36" s="266" customFormat="1" ht="6" customHeight="1" thickBot="1">
      <c r="A76" s="186"/>
      <c r="B76" s="180"/>
      <c r="C76" s="180"/>
      <c r="D76" s="192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81"/>
      <c r="S76" s="175"/>
      <c r="T76" s="175"/>
      <c r="U76" s="175"/>
      <c r="V76" s="175"/>
      <c r="W76" s="175"/>
      <c r="X76" s="175"/>
      <c r="Y76"/>
      <c r="Z76" s="176"/>
      <c r="AA76" s="179"/>
      <c r="AB76" s="177"/>
      <c r="AC76" s="178"/>
      <c r="AD76" s="173"/>
      <c r="AE76" s="173"/>
      <c r="AF76" s="173"/>
      <c r="AG76" s="173"/>
      <c r="AH76" s="173"/>
      <c r="AI76" s="173"/>
      <c r="AJ76" s="173"/>
    </row>
    <row r="77" spans="1:36" s="266" customFormat="1" ht="12" customHeight="1" thickBot="1">
      <c r="A77" s="180"/>
      <c r="B77" s="193"/>
      <c r="C77" s="194"/>
      <c r="D77" s="195"/>
      <c r="E77" s="309" t="s">
        <v>1</v>
      </c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2"/>
    </row>
    <row r="78" spans="1:36" s="267" customFormat="1" ht="12" customHeight="1" thickBot="1">
      <c r="A78" s="196"/>
      <c r="B78" s="197"/>
      <c r="C78" s="198"/>
      <c r="D78" s="197"/>
      <c r="E78" s="199" t="s">
        <v>5</v>
      </c>
      <c r="F78" s="200" t="s">
        <v>6</v>
      </c>
      <c r="G78" s="201" t="s">
        <v>7</v>
      </c>
      <c r="H78" s="202" t="s">
        <v>59</v>
      </c>
      <c r="I78" s="203" t="s">
        <v>8</v>
      </c>
      <c r="J78" s="204" t="s">
        <v>60</v>
      </c>
      <c r="K78" s="204" t="s">
        <v>61</v>
      </c>
      <c r="L78" s="205" t="s">
        <v>62</v>
      </c>
      <c r="M78" s="206" t="s">
        <v>9</v>
      </c>
      <c r="N78" s="207" t="s">
        <v>63</v>
      </c>
      <c r="O78" s="208">
        <v>310</v>
      </c>
      <c r="P78" s="209">
        <v>315</v>
      </c>
      <c r="Q78" s="201">
        <v>320</v>
      </c>
      <c r="R78" s="210"/>
      <c r="S78" s="211">
        <v>325</v>
      </c>
      <c r="T78" s="208">
        <v>330</v>
      </c>
      <c r="U78" s="212">
        <v>335</v>
      </c>
      <c r="V78" s="213" t="s">
        <v>67</v>
      </c>
      <c r="W78" s="214"/>
      <c r="X78" s="211" t="s">
        <v>68</v>
      </c>
      <c r="Y78" s="215" t="s">
        <v>96</v>
      </c>
      <c r="Z78" s="216" t="s">
        <v>69</v>
      </c>
      <c r="AA78" s="217" t="s">
        <v>70</v>
      </c>
      <c r="AB78" s="215" t="s">
        <v>97</v>
      </c>
      <c r="AC78" s="218">
        <v>365</v>
      </c>
      <c r="AD78" s="219">
        <v>370</v>
      </c>
      <c r="AE78" s="208">
        <v>375</v>
      </c>
      <c r="AF78" s="219">
        <v>380</v>
      </c>
      <c r="AG78" s="208">
        <v>385</v>
      </c>
      <c r="AH78" s="220">
        <v>390</v>
      </c>
      <c r="AI78" s="215" t="s">
        <v>71</v>
      </c>
      <c r="AJ78" s="215" t="s">
        <v>98</v>
      </c>
    </row>
    <row r="79" spans="1:36" s="266" customFormat="1" ht="34.5" customHeight="1">
      <c r="A79" s="313" t="s">
        <v>10</v>
      </c>
      <c r="B79" s="315" t="s">
        <v>11</v>
      </c>
      <c r="C79" s="316"/>
      <c r="D79" s="317"/>
      <c r="E79" s="288" t="s">
        <v>12</v>
      </c>
      <c r="F79" s="305" t="s">
        <v>13</v>
      </c>
      <c r="G79" s="288" t="s">
        <v>14</v>
      </c>
      <c r="H79" s="221" t="s">
        <v>3</v>
      </c>
      <c r="I79" s="321" t="s">
        <v>15</v>
      </c>
      <c r="J79" s="322"/>
      <c r="K79" s="322"/>
      <c r="L79" s="323"/>
      <c r="M79" s="296" t="s">
        <v>16</v>
      </c>
      <c r="N79" s="301" t="s">
        <v>17</v>
      </c>
      <c r="O79" s="303" t="s">
        <v>2</v>
      </c>
      <c r="P79" s="305" t="s">
        <v>18</v>
      </c>
      <c r="Q79" s="288" t="s">
        <v>19</v>
      </c>
      <c r="R79" s="222" t="s">
        <v>3</v>
      </c>
      <c r="S79" s="307" t="s">
        <v>20</v>
      </c>
      <c r="T79" s="290" t="s">
        <v>21</v>
      </c>
      <c r="U79" s="293" t="s">
        <v>72</v>
      </c>
      <c r="V79" s="288" t="s">
        <v>73</v>
      </c>
      <c r="W79" s="221" t="s">
        <v>3</v>
      </c>
      <c r="X79" s="296" t="s">
        <v>74</v>
      </c>
      <c r="Y79" s="286" t="s">
        <v>75</v>
      </c>
      <c r="Z79" s="288" t="s">
        <v>76</v>
      </c>
      <c r="AA79" s="296" t="s">
        <v>77</v>
      </c>
      <c r="AB79" s="286" t="s">
        <v>78</v>
      </c>
      <c r="AC79" s="288" t="s">
        <v>79</v>
      </c>
      <c r="AD79" s="290" t="s">
        <v>80</v>
      </c>
      <c r="AE79" s="290" t="s">
        <v>81</v>
      </c>
      <c r="AF79" s="290" t="s">
        <v>82</v>
      </c>
      <c r="AG79" s="328" t="s">
        <v>83</v>
      </c>
      <c r="AH79" s="325" t="s">
        <v>84</v>
      </c>
      <c r="AI79" s="286" t="s">
        <v>85</v>
      </c>
      <c r="AJ79" s="286" t="s">
        <v>99</v>
      </c>
    </row>
    <row r="80" spans="1:36" ht="138.75" customHeight="1" thickBot="1">
      <c r="A80" s="314"/>
      <c r="B80" s="318"/>
      <c r="C80" s="318"/>
      <c r="D80" s="319"/>
      <c r="E80" s="320"/>
      <c r="F80" s="306"/>
      <c r="G80" s="295"/>
      <c r="H80" s="223" t="s">
        <v>22</v>
      </c>
      <c r="I80" s="224" t="s">
        <v>23</v>
      </c>
      <c r="J80" s="225" t="s">
        <v>64</v>
      </c>
      <c r="K80" s="225" t="s">
        <v>24</v>
      </c>
      <c r="L80" s="226" t="s">
        <v>25</v>
      </c>
      <c r="M80" s="324"/>
      <c r="N80" s="302"/>
      <c r="O80" s="304"/>
      <c r="P80" s="306"/>
      <c r="Q80" s="295"/>
      <c r="R80" s="227" t="s">
        <v>26</v>
      </c>
      <c r="S80" s="308"/>
      <c r="T80" s="292"/>
      <c r="U80" s="294"/>
      <c r="V80" s="295"/>
      <c r="W80" s="228" t="s">
        <v>86</v>
      </c>
      <c r="X80" s="297"/>
      <c r="Y80" s="298"/>
      <c r="Z80" s="299"/>
      <c r="AA80" s="300"/>
      <c r="AB80" s="287"/>
      <c r="AC80" s="289"/>
      <c r="AD80" s="291"/>
      <c r="AE80" s="292"/>
      <c r="AF80" s="291"/>
      <c r="AG80" s="292"/>
      <c r="AH80" s="326"/>
      <c r="AI80" s="327"/>
      <c r="AJ80" s="287"/>
    </row>
    <row r="81" spans="1:36" ht="12" customHeight="1">
      <c r="A81" s="273">
        <v>1</v>
      </c>
      <c r="B81" s="167"/>
      <c r="C81" s="276">
        <v>2010</v>
      </c>
      <c r="D81" s="229" t="s">
        <v>27</v>
      </c>
      <c r="E81" s="2">
        <f t="shared" ref="E81:G86" si="32">+E88+E94+E100+E106+E112</f>
        <v>1214</v>
      </c>
      <c r="F81" s="3">
        <f t="shared" si="32"/>
        <v>2</v>
      </c>
      <c r="G81" s="4">
        <f t="shared" si="32"/>
        <v>21</v>
      </c>
      <c r="H81" s="5">
        <f t="shared" ref="H81:H86" si="33">SUM(I81:L81)</f>
        <v>13</v>
      </c>
      <c r="I81" s="6">
        <f t="shared" ref="I81:M86" si="34">+I88+I94+I100+I106+I112</f>
        <v>5</v>
      </c>
      <c r="J81" s="7">
        <f t="shared" si="34"/>
        <v>0</v>
      </c>
      <c r="K81" s="8">
        <f t="shared" si="34"/>
        <v>8</v>
      </c>
      <c r="L81" s="7">
        <f t="shared" si="34"/>
        <v>0</v>
      </c>
      <c r="M81" s="8">
        <f t="shared" si="34"/>
        <v>0</v>
      </c>
      <c r="N81" s="9">
        <f t="shared" ref="N81:N86" si="35">SUM(E81:G81)+M81</f>
        <v>1237</v>
      </c>
      <c r="O81" s="10">
        <f t="shared" ref="O81:X86" si="36">+O88+O94+O100+O106+O112</f>
        <v>11</v>
      </c>
      <c r="P81" s="3">
        <f t="shared" si="36"/>
        <v>20</v>
      </c>
      <c r="Q81" s="4">
        <f t="shared" si="36"/>
        <v>424</v>
      </c>
      <c r="R81" s="5">
        <f t="shared" si="36"/>
        <v>3</v>
      </c>
      <c r="S81" s="2">
        <f t="shared" si="36"/>
        <v>0</v>
      </c>
      <c r="T81" s="10">
        <f t="shared" si="36"/>
        <v>88</v>
      </c>
      <c r="U81" s="11">
        <f t="shared" si="36"/>
        <v>0</v>
      </c>
      <c r="V81" s="4">
        <f t="shared" si="36"/>
        <v>904</v>
      </c>
      <c r="W81" s="5">
        <f t="shared" si="36"/>
        <v>5</v>
      </c>
      <c r="X81" s="11">
        <f t="shared" si="36"/>
        <v>5</v>
      </c>
      <c r="Y81" s="9">
        <f t="shared" ref="Y81:Y86" si="37">+V81+X81</f>
        <v>909</v>
      </c>
      <c r="Z81" s="4">
        <f t="shared" ref="Z81:AA86" si="38">+Z88+Z94+Z100+Z106+Z112</f>
        <v>105</v>
      </c>
      <c r="AA81" s="11">
        <f t="shared" si="38"/>
        <v>71</v>
      </c>
      <c r="AB81" s="9">
        <f t="shared" ref="AB81:AB86" si="39">+Z81+AA81</f>
        <v>176</v>
      </c>
      <c r="AC81" s="2">
        <f t="shared" ref="AC81:AH86" si="40">+AC88+AC94+AC100+AC106+AC112</f>
        <v>0</v>
      </c>
      <c r="AD81" s="3">
        <f t="shared" si="40"/>
        <v>12</v>
      </c>
      <c r="AE81" s="10">
        <f t="shared" si="40"/>
        <v>15</v>
      </c>
      <c r="AF81" s="3">
        <f t="shared" si="40"/>
        <v>1</v>
      </c>
      <c r="AG81" s="10">
        <f t="shared" si="40"/>
        <v>0</v>
      </c>
      <c r="AH81" s="3">
        <f t="shared" si="40"/>
        <v>45</v>
      </c>
      <c r="AI81" s="12">
        <f t="shared" ref="AI81:AI86" si="41">SUM(O81:Q81)+SUM(S81:U81)+Y81+AB81+SUM(AC81:AH81)</f>
        <v>1701</v>
      </c>
      <c r="AJ81" s="9">
        <f t="shared" ref="AJ81:AJ86" si="42">+N81+AI81</f>
        <v>2938</v>
      </c>
    </row>
    <row r="82" spans="1:36" ht="12" customHeight="1" thickBot="1">
      <c r="A82" s="274"/>
      <c r="B82" s="230" t="s">
        <v>28</v>
      </c>
      <c r="C82" s="277"/>
      <c r="D82" s="231" t="s">
        <v>29</v>
      </c>
      <c r="E82" s="13">
        <f t="shared" si="32"/>
        <v>1199</v>
      </c>
      <c r="F82" s="14">
        <f t="shared" si="32"/>
        <v>4</v>
      </c>
      <c r="G82" s="15">
        <f t="shared" si="32"/>
        <v>15</v>
      </c>
      <c r="H82" s="16">
        <f t="shared" si="33"/>
        <v>10</v>
      </c>
      <c r="I82" s="17">
        <f t="shared" si="34"/>
        <v>4</v>
      </c>
      <c r="J82" s="18">
        <f t="shared" si="34"/>
        <v>1</v>
      </c>
      <c r="K82" s="13">
        <f t="shared" si="34"/>
        <v>5</v>
      </c>
      <c r="L82" s="18">
        <f t="shared" si="34"/>
        <v>0</v>
      </c>
      <c r="M82" s="13">
        <f t="shared" si="34"/>
        <v>0</v>
      </c>
      <c r="N82" s="19">
        <f t="shared" si="35"/>
        <v>1218</v>
      </c>
      <c r="O82" s="20">
        <f t="shared" si="36"/>
        <v>10</v>
      </c>
      <c r="P82" s="21">
        <f t="shared" si="36"/>
        <v>22</v>
      </c>
      <c r="Q82" s="22">
        <f t="shared" si="36"/>
        <v>431</v>
      </c>
      <c r="R82" s="23">
        <f t="shared" si="36"/>
        <v>3</v>
      </c>
      <c r="S82" s="13">
        <f t="shared" si="36"/>
        <v>0</v>
      </c>
      <c r="T82" s="24">
        <f t="shared" si="36"/>
        <v>94</v>
      </c>
      <c r="U82" s="25">
        <f t="shared" si="36"/>
        <v>0</v>
      </c>
      <c r="V82" s="15">
        <f t="shared" si="36"/>
        <v>911</v>
      </c>
      <c r="W82" s="18">
        <f t="shared" si="36"/>
        <v>5</v>
      </c>
      <c r="X82" s="26">
        <f t="shared" si="36"/>
        <v>5</v>
      </c>
      <c r="Y82" s="19">
        <f t="shared" si="37"/>
        <v>916</v>
      </c>
      <c r="Z82" s="22">
        <f t="shared" si="38"/>
        <v>94</v>
      </c>
      <c r="AA82" s="26">
        <f t="shared" si="38"/>
        <v>75</v>
      </c>
      <c r="AB82" s="19">
        <f t="shared" si="39"/>
        <v>169</v>
      </c>
      <c r="AC82" s="27">
        <f t="shared" si="40"/>
        <v>0</v>
      </c>
      <c r="AD82" s="21">
        <f t="shared" si="40"/>
        <v>12</v>
      </c>
      <c r="AE82" s="20">
        <f t="shared" si="40"/>
        <v>16</v>
      </c>
      <c r="AF82" s="21">
        <f t="shared" si="40"/>
        <v>1</v>
      </c>
      <c r="AG82" s="20">
        <f t="shared" si="40"/>
        <v>0</v>
      </c>
      <c r="AH82" s="21">
        <f t="shared" si="40"/>
        <v>46</v>
      </c>
      <c r="AI82" s="28">
        <f t="shared" si="41"/>
        <v>1717</v>
      </c>
      <c r="AJ82" s="19">
        <f t="shared" si="42"/>
        <v>2935</v>
      </c>
    </row>
    <row r="83" spans="1:36" ht="12" customHeight="1">
      <c r="A83" s="274"/>
      <c r="B83" s="230" t="s">
        <v>30</v>
      </c>
      <c r="C83" s="276">
        <v>2011</v>
      </c>
      <c r="D83" s="229" t="s">
        <v>27</v>
      </c>
      <c r="E83" s="2">
        <f t="shared" si="32"/>
        <v>1176</v>
      </c>
      <c r="F83" s="3">
        <f t="shared" si="32"/>
        <v>3</v>
      </c>
      <c r="G83" s="4">
        <f t="shared" si="32"/>
        <v>19</v>
      </c>
      <c r="H83" s="29">
        <f t="shared" si="33"/>
        <v>12</v>
      </c>
      <c r="I83" s="6">
        <f t="shared" si="34"/>
        <v>4</v>
      </c>
      <c r="J83" s="5">
        <f t="shared" si="34"/>
        <v>1</v>
      </c>
      <c r="K83" s="2">
        <f t="shared" si="34"/>
        <v>7</v>
      </c>
      <c r="L83" s="5">
        <f t="shared" si="34"/>
        <v>0</v>
      </c>
      <c r="M83" s="2">
        <f t="shared" si="34"/>
        <v>0</v>
      </c>
      <c r="N83" s="9">
        <f t="shared" si="35"/>
        <v>1198</v>
      </c>
      <c r="O83" s="10">
        <f t="shared" si="36"/>
        <v>12</v>
      </c>
      <c r="P83" s="3">
        <f t="shared" si="36"/>
        <v>12</v>
      </c>
      <c r="Q83" s="4">
        <f t="shared" si="36"/>
        <v>434</v>
      </c>
      <c r="R83" s="5">
        <f t="shared" si="36"/>
        <v>10</v>
      </c>
      <c r="S83" s="2">
        <f t="shared" si="36"/>
        <v>0</v>
      </c>
      <c r="T83" s="10">
        <f t="shared" si="36"/>
        <v>80</v>
      </c>
      <c r="U83" s="11">
        <f t="shared" si="36"/>
        <v>0</v>
      </c>
      <c r="V83" s="4">
        <f t="shared" si="36"/>
        <v>805</v>
      </c>
      <c r="W83" s="5">
        <f t="shared" si="36"/>
        <v>4</v>
      </c>
      <c r="X83" s="11">
        <f t="shared" si="36"/>
        <v>7</v>
      </c>
      <c r="Y83" s="9">
        <f t="shared" si="37"/>
        <v>812</v>
      </c>
      <c r="Z83" s="4">
        <f t="shared" si="38"/>
        <v>90</v>
      </c>
      <c r="AA83" s="11">
        <f t="shared" si="38"/>
        <v>117</v>
      </c>
      <c r="AB83" s="9">
        <f t="shared" si="39"/>
        <v>207</v>
      </c>
      <c r="AC83" s="2">
        <f t="shared" si="40"/>
        <v>0</v>
      </c>
      <c r="AD83" s="3">
        <f t="shared" si="40"/>
        <v>16</v>
      </c>
      <c r="AE83" s="10">
        <f t="shared" si="40"/>
        <v>15</v>
      </c>
      <c r="AF83" s="3">
        <f t="shared" si="40"/>
        <v>1</v>
      </c>
      <c r="AG83" s="10">
        <f t="shared" si="40"/>
        <v>0</v>
      </c>
      <c r="AH83" s="3">
        <f t="shared" si="40"/>
        <v>72</v>
      </c>
      <c r="AI83" s="12">
        <f t="shared" si="41"/>
        <v>1661</v>
      </c>
      <c r="AJ83" s="9">
        <f t="shared" si="42"/>
        <v>2859</v>
      </c>
    </row>
    <row r="84" spans="1:36" ht="12" customHeight="1" thickBot="1">
      <c r="A84" s="274"/>
      <c r="B84" s="230" t="s">
        <v>31</v>
      </c>
      <c r="C84" s="280"/>
      <c r="D84" s="232" t="s">
        <v>29</v>
      </c>
      <c r="E84" s="15">
        <f t="shared" si="32"/>
        <v>1229</v>
      </c>
      <c r="F84" s="14">
        <f t="shared" si="32"/>
        <v>2</v>
      </c>
      <c r="G84" s="15">
        <f t="shared" si="32"/>
        <v>16</v>
      </c>
      <c r="H84" s="18">
        <f t="shared" si="33"/>
        <v>9</v>
      </c>
      <c r="I84" s="15">
        <f t="shared" si="34"/>
        <v>4</v>
      </c>
      <c r="J84" s="18">
        <f t="shared" si="34"/>
        <v>0</v>
      </c>
      <c r="K84" s="13">
        <f t="shared" si="34"/>
        <v>5</v>
      </c>
      <c r="L84" s="18">
        <f t="shared" si="34"/>
        <v>0</v>
      </c>
      <c r="M84" s="13">
        <f t="shared" si="34"/>
        <v>0</v>
      </c>
      <c r="N84" s="30">
        <f t="shared" si="35"/>
        <v>1247</v>
      </c>
      <c r="O84" s="24">
        <f t="shared" si="36"/>
        <v>14</v>
      </c>
      <c r="P84" s="14">
        <f t="shared" si="36"/>
        <v>20</v>
      </c>
      <c r="Q84" s="15">
        <f t="shared" si="36"/>
        <v>454</v>
      </c>
      <c r="R84" s="18">
        <f t="shared" si="36"/>
        <v>11</v>
      </c>
      <c r="S84" s="13">
        <f t="shared" si="36"/>
        <v>0</v>
      </c>
      <c r="T84" s="24">
        <f t="shared" si="36"/>
        <v>79</v>
      </c>
      <c r="U84" s="25">
        <f t="shared" si="36"/>
        <v>0</v>
      </c>
      <c r="V84" s="15">
        <f t="shared" si="36"/>
        <v>798</v>
      </c>
      <c r="W84" s="18">
        <f t="shared" si="36"/>
        <v>4</v>
      </c>
      <c r="X84" s="25">
        <f t="shared" si="36"/>
        <v>5</v>
      </c>
      <c r="Y84" s="30">
        <f t="shared" si="37"/>
        <v>803</v>
      </c>
      <c r="Z84" s="15">
        <f t="shared" si="38"/>
        <v>82</v>
      </c>
      <c r="AA84" s="25">
        <f t="shared" si="38"/>
        <v>115</v>
      </c>
      <c r="AB84" s="30">
        <f t="shared" si="39"/>
        <v>197</v>
      </c>
      <c r="AC84" s="13">
        <f t="shared" si="40"/>
        <v>0</v>
      </c>
      <c r="AD84" s="24">
        <f t="shared" si="40"/>
        <v>14</v>
      </c>
      <c r="AE84" s="24">
        <f t="shared" si="40"/>
        <v>10</v>
      </c>
      <c r="AF84" s="14">
        <f t="shared" si="40"/>
        <v>1</v>
      </c>
      <c r="AG84" s="24">
        <f t="shared" si="40"/>
        <v>0</v>
      </c>
      <c r="AH84" s="14">
        <f t="shared" si="40"/>
        <v>77</v>
      </c>
      <c r="AI84" s="31">
        <f t="shared" si="41"/>
        <v>1669</v>
      </c>
      <c r="AJ84" s="30">
        <f t="shared" si="42"/>
        <v>2916</v>
      </c>
    </row>
    <row r="85" spans="1:36" ht="12" customHeight="1">
      <c r="A85" s="274"/>
      <c r="B85" s="230" t="s">
        <v>32</v>
      </c>
      <c r="C85" s="278">
        <v>2012</v>
      </c>
      <c r="D85" s="229" t="s">
        <v>27</v>
      </c>
      <c r="E85" s="4">
        <f t="shared" si="32"/>
        <v>1178</v>
      </c>
      <c r="F85" s="3">
        <f t="shared" si="32"/>
        <v>14</v>
      </c>
      <c r="G85" s="4">
        <f t="shared" si="32"/>
        <v>19</v>
      </c>
      <c r="H85" s="5">
        <f t="shared" si="33"/>
        <v>12</v>
      </c>
      <c r="I85" s="4">
        <f t="shared" si="34"/>
        <v>3</v>
      </c>
      <c r="J85" s="5">
        <f t="shared" si="34"/>
        <v>0</v>
      </c>
      <c r="K85" s="2">
        <f t="shared" si="34"/>
        <v>9</v>
      </c>
      <c r="L85" s="5">
        <f t="shared" si="34"/>
        <v>0</v>
      </c>
      <c r="M85" s="2">
        <f t="shared" si="34"/>
        <v>0</v>
      </c>
      <c r="N85" s="9">
        <f t="shared" si="35"/>
        <v>1211</v>
      </c>
      <c r="O85" s="10">
        <f t="shared" si="36"/>
        <v>12</v>
      </c>
      <c r="P85" s="3">
        <f t="shared" si="36"/>
        <v>41</v>
      </c>
      <c r="Q85" s="4">
        <f t="shared" si="36"/>
        <v>371</v>
      </c>
      <c r="R85" s="5">
        <f t="shared" si="36"/>
        <v>3</v>
      </c>
      <c r="S85" s="2">
        <f t="shared" si="36"/>
        <v>0</v>
      </c>
      <c r="T85" s="10">
        <f t="shared" si="36"/>
        <v>37</v>
      </c>
      <c r="U85" s="11">
        <f t="shared" si="36"/>
        <v>0</v>
      </c>
      <c r="V85" s="4">
        <f t="shared" si="36"/>
        <v>836</v>
      </c>
      <c r="W85" s="5">
        <f t="shared" si="36"/>
        <v>6</v>
      </c>
      <c r="X85" s="11">
        <f t="shared" si="36"/>
        <v>7</v>
      </c>
      <c r="Y85" s="9">
        <f t="shared" si="37"/>
        <v>843</v>
      </c>
      <c r="Z85" s="4">
        <f t="shared" si="38"/>
        <v>81</v>
      </c>
      <c r="AA85" s="11">
        <f t="shared" si="38"/>
        <v>98</v>
      </c>
      <c r="AB85" s="9">
        <f t="shared" si="39"/>
        <v>179</v>
      </c>
      <c r="AC85" s="2">
        <f t="shared" si="40"/>
        <v>0</v>
      </c>
      <c r="AD85" s="3">
        <f t="shared" si="40"/>
        <v>15</v>
      </c>
      <c r="AE85" s="10">
        <f t="shared" si="40"/>
        <v>14</v>
      </c>
      <c r="AF85" s="3">
        <f t="shared" si="40"/>
        <v>0</v>
      </c>
      <c r="AG85" s="10">
        <f t="shared" si="40"/>
        <v>0</v>
      </c>
      <c r="AH85" s="3">
        <f t="shared" si="40"/>
        <v>50</v>
      </c>
      <c r="AI85" s="12">
        <f t="shared" si="41"/>
        <v>1562</v>
      </c>
      <c r="AJ85" s="9">
        <f t="shared" si="42"/>
        <v>2773</v>
      </c>
    </row>
    <row r="86" spans="1:36" ht="12" customHeight="1" thickBot="1">
      <c r="A86" s="275"/>
      <c r="B86" s="168"/>
      <c r="C86" s="279"/>
      <c r="D86" s="231" t="s">
        <v>29</v>
      </c>
      <c r="E86" s="13">
        <f t="shared" si="32"/>
        <v>1177</v>
      </c>
      <c r="F86" s="14">
        <f t="shared" si="32"/>
        <v>5</v>
      </c>
      <c r="G86" s="15">
        <f t="shared" si="32"/>
        <v>20</v>
      </c>
      <c r="H86" s="16">
        <f t="shared" si="33"/>
        <v>12</v>
      </c>
      <c r="I86" s="17">
        <f t="shared" si="34"/>
        <v>4</v>
      </c>
      <c r="J86" s="16">
        <f t="shared" si="34"/>
        <v>0</v>
      </c>
      <c r="K86" s="32">
        <f t="shared" si="34"/>
        <v>8</v>
      </c>
      <c r="L86" s="16">
        <f t="shared" si="34"/>
        <v>0</v>
      </c>
      <c r="M86" s="32">
        <f t="shared" si="34"/>
        <v>0</v>
      </c>
      <c r="N86" s="19">
        <f t="shared" si="35"/>
        <v>1202</v>
      </c>
      <c r="O86" s="24">
        <f t="shared" si="36"/>
        <v>10</v>
      </c>
      <c r="P86" s="14">
        <f t="shared" si="36"/>
        <v>37</v>
      </c>
      <c r="Q86" s="15">
        <f t="shared" si="36"/>
        <v>351</v>
      </c>
      <c r="R86" s="18">
        <f t="shared" si="36"/>
        <v>2</v>
      </c>
      <c r="S86" s="13">
        <f t="shared" si="36"/>
        <v>0</v>
      </c>
      <c r="T86" s="24">
        <f t="shared" si="36"/>
        <v>41</v>
      </c>
      <c r="U86" s="25">
        <f t="shared" si="36"/>
        <v>0</v>
      </c>
      <c r="V86" s="15">
        <f t="shared" si="36"/>
        <v>841</v>
      </c>
      <c r="W86" s="18">
        <f t="shared" si="36"/>
        <v>6</v>
      </c>
      <c r="X86" s="26">
        <f t="shared" si="36"/>
        <v>5</v>
      </c>
      <c r="Y86" s="33">
        <f t="shared" si="37"/>
        <v>846</v>
      </c>
      <c r="Z86" s="22">
        <f t="shared" si="38"/>
        <v>71</v>
      </c>
      <c r="AA86" s="26">
        <f t="shared" si="38"/>
        <v>90</v>
      </c>
      <c r="AB86" s="33">
        <f t="shared" si="39"/>
        <v>161</v>
      </c>
      <c r="AC86" s="27">
        <f t="shared" si="40"/>
        <v>0</v>
      </c>
      <c r="AD86" s="21">
        <f t="shared" si="40"/>
        <v>14</v>
      </c>
      <c r="AE86" s="20">
        <f t="shared" si="40"/>
        <v>17</v>
      </c>
      <c r="AF86" s="21">
        <f t="shared" si="40"/>
        <v>0</v>
      </c>
      <c r="AG86" s="20">
        <f t="shared" si="40"/>
        <v>0</v>
      </c>
      <c r="AH86" s="18">
        <f t="shared" si="40"/>
        <v>65</v>
      </c>
      <c r="AI86" s="28">
        <f t="shared" si="41"/>
        <v>1542</v>
      </c>
      <c r="AJ86" s="19">
        <f t="shared" si="42"/>
        <v>2744</v>
      </c>
    </row>
    <row r="87" spans="1:36" ht="12" customHeight="1" thickBot="1">
      <c r="A87" s="169"/>
      <c r="B87" s="233" t="s">
        <v>4</v>
      </c>
      <c r="C87" s="234"/>
      <c r="D87" s="235"/>
      <c r="E87" s="34"/>
      <c r="F87" s="34"/>
      <c r="G87" s="34"/>
      <c r="H87" s="34"/>
      <c r="I87" s="34"/>
      <c r="J87" s="34"/>
      <c r="K87" s="34"/>
      <c r="L87" s="34"/>
      <c r="M87" s="34"/>
      <c r="N87" s="35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5"/>
      <c r="Z87" s="34"/>
      <c r="AA87" s="34"/>
      <c r="AB87" s="35"/>
      <c r="AC87" s="34"/>
      <c r="AD87" s="34"/>
      <c r="AE87" s="34"/>
      <c r="AF87" s="34"/>
      <c r="AG87" s="34"/>
      <c r="AH87" s="34"/>
      <c r="AI87" s="35"/>
      <c r="AJ87" s="37"/>
    </row>
    <row r="88" spans="1:36" ht="12" customHeight="1">
      <c r="A88" s="273">
        <v>4</v>
      </c>
      <c r="B88" s="236" t="s">
        <v>0</v>
      </c>
      <c r="C88" s="276">
        <v>2010</v>
      </c>
      <c r="D88" s="229" t="s">
        <v>27</v>
      </c>
      <c r="E88" s="38">
        <v>0</v>
      </c>
      <c r="F88" s="39">
        <v>0</v>
      </c>
      <c r="G88" s="40">
        <v>0</v>
      </c>
      <c r="H88" s="41">
        <f t="shared" ref="H88:H117" si="43">SUM(I88:L88)</f>
        <v>0</v>
      </c>
      <c r="I88" s="42">
        <v>0</v>
      </c>
      <c r="J88" s="43">
        <v>0</v>
      </c>
      <c r="K88" s="44">
        <v>0</v>
      </c>
      <c r="L88" s="43">
        <v>0</v>
      </c>
      <c r="M88" s="44">
        <v>0</v>
      </c>
      <c r="N88" s="45">
        <f t="shared" ref="N88:N117" si="44">SUM(E88:G88)+M88</f>
        <v>0</v>
      </c>
      <c r="O88" s="46">
        <v>0</v>
      </c>
      <c r="P88" s="47">
        <v>0</v>
      </c>
      <c r="Q88" s="40">
        <v>0</v>
      </c>
      <c r="R88" s="48">
        <v>0</v>
      </c>
      <c r="S88" s="38">
        <v>0</v>
      </c>
      <c r="T88" s="46">
        <v>0</v>
      </c>
      <c r="U88" s="39">
        <v>0</v>
      </c>
      <c r="V88" s="40">
        <v>0</v>
      </c>
      <c r="W88" s="48">
        <v>0</v>
      </c>
      <c r="X88" s="39">
        <v>0</v>
      </c>
      <c r="Y88" s="45">
        <f t="shared" ref="Y88:Y117" si="45">+V88+X88</f>
        <v>0</v>
      </c>
      <c r="Z88" s="42">
        <v>0</v>
      </c>
      <c r="AA88" s="49">
        <v>0</v>
      </c>
      <c r="AB88" s="45">
        <f t="shared" ref="AB88:AB117" si="46">+Z88+AA88</f>
        <v>0</v>
      </c>
      <c r="AC88" s="50">
        <v>0</v>
      </c>
      <c r="AD88" s="47">
        <v>0</v>
      </c>
      <c r="AE88" s="46">
        <v>0</v>
      </c>
      <c r="AF88" s="47">
        <v>0</v>
      </c>
      <c r="AG88" s="46">
        <v>0</v>
      </c>
      <c r="AH88" s="47">
        <v>0</v>
      </c>
      <c r="AI88" s="9">
        <f t="shared" ref="AI88:AI117" si="47">SUM(O88:Q88)+SUM(S88:U88)+Y88+AB88+SUM(AC88:AH88)</f>
        <v>0</v>
      </c>
      <c r="AJ88" s="9">
        <f t="shared" ref="AJ88:AJ117" si="48">+N88+AI88</f>
        <v>0</v>
      </c>
    </row>
    <row r="89" spans="1:36" ht="12" customHeight="1" thickBot="1">
      <c r="A89" s="274"/>
      <c r="B89" s="237" t="s">
        <v>33</v>
      </c>
      <c r="C89" s="277"/>
      <c r="D89" s="231" t="s">
        <v>29</v>
      </c>
      <c r="E89" s="51">
        <v>0</v>
      </c>
      <c r="F89" s="52">
        <v>0</v>
      </c>
      <c r="G89" s="53">
        <v>0</v>
      </c>
      <c r="H89" s="54">
        <f t="shared" si="43"/>
        <v>0</v>
      </c>
      <c r="I89" s="55">
        <v>0</v>
      </c>
      <c r="J89" s="56">
        <v>0</v>
      </c>
      <c r="K89" s="57">
        <v>0</v>
      </c>
      <c r="L89" s="56">
        <v>0</v>
      </c>
      <c r="M89" s="57">
        <v>0</v>
      </c>
      <c r="N89" s="58">
        <f t="shared" si="44"/>
        <v>0</v>
      </c>
      <c r="O89" s="59">
        <v>0</v>
      </c>
      <c r="P89" s="60">
        <v>0</v>
      </c>
      <c r="Q89" s="53">
        <v>0</v>
      </c>
      <c r="R89" s="61">
        <v>0</v>
      </c>
      <c r="S89" s="51">
        <v>0</v>
      </c>
      <c r="T89" s="59">
        <v>0</v>
      </c>
      <c r="U89" s="52">
        <v>0</v>
      </c>
      <c r="V89" s="53">
        <v>0</v>
      </c>
      <c r="W89" s="61">
        <v>0</v>
      </c>
      <c r="X89" s="52">
        <v>0</v>
      </c>
      <c r="Y89" s="58">
        <f t="shared" si="45"/>
        <v>0</v>
      </c>
      <c r="Z89" s="62">
        <v>0</v>
      </c>
      <c r="AA89" s="63">
        <v>0</v>
      </c>
      <c r="AB89" s="58">
        <f t="shared" si="46"/>
        <v>0</v>
      </c>
      <c r="AC89" s="64">
        <v>0</v>
      </c>
      <c r="AD89" s="60">
        <v>0</v>
      </c>
      <c r="AE89" s="59">
        <v>0</v>
      </c>
      <c r="AF89" s="60">
        <v>0</v>
      </c>
      <c r="AG89" s="59">
        <v>0</v>
      </c>
      <c r="AH89" s="60">
        <v>0</v>
      </c>
      <c r="AI89" s="19">
        <f t="shared" si="47"/>
        <v>0</v>
      </c>
      <c r="AJ89" s="19">
        <f t="shared" si="48"/>
        <v>0</v>
      </c>
    </row>
    <row r="90" spans="1:36" ht="12" customHeight="1">
      <c r="A90" s="274"/>
      <c r="B90" s="238" t="s">
        <v>34</v>
      </c>
      <c r="C90" s="276">
        <v>2011</v>
      </c>
      <c r="D90" s="229" t="s">
        <v>27</v>
      </c>
      <c r="E90" s="38">
        <v>0</v>
      </c>
      <c r="F90" s="39">
        <v>0</v>
      </c>
      <c r="G90" s="40">
        <v>0</v>
      </c>
      <c r="H90" s="41">
        <f t="shared" si="43"/>
        <v>0</v>
      </c>
      <c r="I90" s="42">
        <v>0</v>
      </c>
      <c r="J90" s="65">
        <v>0</v>
      </c>
      <c r="K90" s="66">
        <v>0</v>
      </c>
      <c r="L90" s="65">
        <v>0</v>
      </c>
      <c r="M90" s="66">
        <v>0</v>
      </c>
      <c r="N90" s="45">
        <f t="shared" si="44"/>
        <v>0</v>
      </c>
      <c r="O90" s="46">
        <v>0</v>
      </c>
      <c r="P90" s="47">
        <v>0</v>
      </c>
      <c r="Q90" s="67">
        <v>0</v>
      </c>
      <c r="R90" s="68">
        <v>0</v>
      </c>
      <c r="S90" s="38">
        <v>0</v>
      </c>
      <c r="T90" s="46">
        <v>0</v>
      </c>
      <c r="U90" s="39">
        <v>0</v>
      </c>
      <c r="V90" s="67">
        <v>0</v>
      </c>
      <c r="W90" s="68">
        <v>0</v>
      </c>
      <c r="X90" s="39">
        <v>0</v>
      </c>
      <c r="Y90" s="45">
        <f t="shared" si="45"/>
        <v>0</v>
      </c>
      <c r="Z90" s="42">
        <v>0</v>
      </c>
      <c r="AA90" s="69">
        <v>0</v>
      </c>
      <c r="AB90" s="45">
        <f t="shared" si="46"/>
        <v>0</v>
      </c>
      <c r="AC90" s="70">
        <v>0</v>
      </c>
      <c r="AD90" s="47">
        <v>0</v>
      </c>
      <c r="AE90" s="46">
        <v>0</v>
      </c>
      <c r="AF90" s="47">
        <v>0</v>
      </c>
      <c r="AG90" s="46">
        <v>0</v>
      </c>
      <c r="AH90" s="47">
        <v>0</v>
      </c>
      <c r="AI90" s="9">
        <f t="shared" si="47"/>
        <v>0</v>
      </c>
      <c r="AJ90" s="9">
        <f t="shared" si="48"/>
        <v>0</v>
      </c>
    </row>
    <row r="91" spans="1:36" ht="12" customHeight="1" thickBot="1">
      <c r="A91" s="274"/>
      <c r="B91" s="237" t="s">
        <v>35</v>
      </c>
      <c r="C91" s="280"/>
      <c r="D91" s="232" t="s">
        <v>29</v>
      </c>
      <c r="E91" s="71">
        <v>0</v>
      </c>
      <c r="F91" s="52">
        <v>0</v>
      </c>
      <c r="G91" s="53">
        <v>0</v>
      </c>
      <c r="H91" s="72">
        <f t="shared" si="43"/>
        <v>0</v>
      </c>
      <c r="I91" s="62">
        <v>0</v>
      </c>
      <c r="J91" s="73">
        <v>0</v>
      </c>
      <c r="K91" s="74">
        <v>0</v>
      </c>
      <c r="L91" s="73">
        <v>0</v>
      </c>
      <c r="M91" s="74">
        <v>0</v>
      </c>
      <c r="N91" s="58">
        <f t="shared" si="44"/>
        <v>0</v>
      </c>
      <c r="O91" s="59">
        <v>0</v>
      </c>
      <c r="P91" s="60">
        <v>0</v>
      </c>
      <c r="Q91" s="53">
        <v>0</v>
      </c>
      <c r="R91" s="61">
        <v>0</v>
      </c>
      <c r="S91" s="51">
        <v>0</v>
      </c>
      <c r="T91" s="59">
        <v>0</v>
      </c>
      <c r="U91" s="52">
        <v>0</v>
      </c>
      <c r="V91" s="53">
        <v>0</v>
      </c>
      <c r="W91" s="61">
        <v>0</v>
      </c>
      <c r="X91" s="52">
        <v>0</v>
      </c>
      <c r="Y91" s="58">
        <f t="shared" si="45"/>
        <v>0</v>
      </c>
      <c r="Z91" s="62">
        <v>0</v>
      </c>
      <c r="AA91" s="52">
        <v>0</v>
      </c>
      <c r="AB91" s="58">
        <f t="shared" si="46"/>
        <v>0</v>
      </c>
      <c r="AC91" s="51">
        <v>0</v>
      </c>
      <c r="AD91" s="60">
        <v>0</v>
      </c>
      <c r="AE91" s="59">
        <v>0</v>
      </c>
      <c r="AF91" s="60">
        <v>0</v>
      </c>
      <c r="AG91" s="59">
        <v>0</v>
      </c>
      <c r="AH91" s="61">
        <v>0</v>
      </c>
      <c r="AI91" s="75">
        <f t="shared" si="47"/>
        <v>0</v>
      </c>
      <c r="AJ91" s="75">
        <f t="shared" si="48"/>
        <v>0</v>
      </c>
    </row>
    <row r="92" spans="1:36" ht="12" customHeight="1">
      <c r="A92" s="274"/>
      <c r="B92" s="238" t="s">
        <v>36</v>
      </c>
      <c r="C92" s="278">
        <v>2012</v>
      </c>
      <c r="D92" s="229" t="s">
        <v>27</v>
      </c>
      <c r="E92" s="76">
        <v>0</v>
      </c>
      <c r="F92" s="77">
        <v>0</v>
      </c>
      <c r="G92" s="78">
        <v>0</v>
      </c>
      <c r="H92" s="41">
        <f t="shared" si="43"/>
        <v>0</v>
      </c>
      <c r="I92" s="42">
        <v>0</v>
      </c>
      <c r="J92" s="43">
        <v>0</v>
      </c>
      <c r="K92" s="44">
        <v>0</v>
      </c>
      <c r="L92" s="43">
        <v>0</v>
      </c>
      <c r="M92" s="44">
        <v>0</v>
      </c>
      <c r="N92" s="45">
        <f t="shared" si="44"/>
        <v>0</v>
      </c>
      <c r="O92" s="79">
        <v>0</v>
      </c>
      <c r="P92" s="80">
        <v>0</v>
      </c>
      <c r="Q92" s="78">
        <v>0</v>
      </c>
      <c r="R92" s="81">
        <v>0</v>
      </c>
      <c r="S92" s="82">
        <v>0</v>
      </c>
      <c r="T92" s="79">
        <v>0</v>
      </c>
      <c r="U92" s="77">
        <v>0</v>
      </c>
      <c r="V92" s="78">
        <v>0</v>
      </c>
      <c r="W92" s="81">
        <v>0</v>
      </c>
      <c r="X92" s="77">
        <v>0</v>
      </c>
      <c r="Y92" s="45">
        <f t="shared" si="45"/>
        <v>0</v>
      </c>
      <c r="Z92" s="42">
        <v>0</v>
      </c>
      <c r="AA92" s="77">
        <v>0</v>
      </c>
      <c r="AB92" s="45">
        <f t="shared" si="46"/>
        <v>0</v>
      </c>
      <c r="AC92" s="82">
        <v>0</v>
      </c>
      <c r="AD92" s="80">
        <v>0</v>
      </c>
      <c r="AE92" s="79">
        <v>0</v>
      </c>
      <c r="AF92" s="80">
        <v>0</v>
      </c>
      <c r="AG92" s="79">
        <v>0</v>
      </c>
      <c r="AH92" s="81">
        <v>0</v>
      </c>
      <c r="AI92" s="9">
        <f t="shared" si="47"/>
        <v>0</v>
      </c>
      <c r="AJ92" s="9">
        <f t="shared" si="48"/>
        <v>0</v>
      </c>
    </row>
    <row r="93" spans="1:36" ht="12" customHeight="1" thickBot="1">
      <c r="A93" s="275"/>
      <c r="B93" s="239" t="s">
        <v>0</v>
      </c>
      <c r="C93" s="279"/>
      <c r="D93" s="231" t="s">
        <v>29</v>
      </c>
      <c r="E93" s="51">
        <v>0</v>
      </c>
      <c r="F93" s="52">
        <v>0</v>
      </c>
      <c r="G93" s="53">
        <v>0</v>
      </c>
      <c r="H93" s="54">
        <f t="shared" si="43"/>
        <v>0</v>
      </c>
      <c r="I93" s="55">
        <v>0</v>
      </c>
      <c r="J93" s="73">
        <v>0</v>
      </c>
      <c r="K93" s="74">
        <v>0</v>
      </c>
      <c r="L93" s="73">
        <v>0</v>
      </c>
      <c r="M93" s="74">
        <v>0</v>
      </c>
      <c r="N93" s="58">
        <f t="shared" si="44"/>
        <v>0</v>
      </c>
      <c r="O93" s="59">
        <v>0</v>
      </c>
      <c r="P93" s="60">
        <v>0</v>
      </c>
      <c r="Q93" s="53">
        <v>0</v>
      </c>
      <c r="R93" s="61">
        <v>0</v>
      </c>
      <c r="S93" s="51">
        <v>0</v>
      </c>
      <c r="T93" s="59">
        <v>0</v>
      </c>
      <c r="U93" s="52">
        <v>0</v>
      </c>
      <c r="V93" s="53">
        <v>0</v>
      </c>
      <c r="W93" s="61">
        <v>0</v>
      </c>
      <c r="X93" s="52">
        <v>0</v>
      </c>
      <c r="Y93" s="58">
        <f t="shared" si="45"/>
        <v>0</v>
      </c>
      <c r="Z93" s="62">
        <v>0</v>
      </c>
      <c r="AA93" s="63">
        <v>0</v>
      </c>
      <c r="AB93" s="58">
        <f t="shared" si="46"/>
        <v>0</v>
      </c>
      <c r="AC93" s="64">
        <v>0</v>
      </c>
      <c r="AD93" s="60">
        <v>0</v>
      </c>
      <c r="AE93" s="59">
        <v>0</v>
      </c>
      <c r="AF93" s="60">
        <v>0</v>
      </c>
      <c r="AG93" s="59">
        <v>0</v>
      </c>
      <c r="AH93" s="60">
        <v>0</v>
      </c>
      <c r="AI93" s="30">
        <f t="shared" si="47"/>
        <v>0</v>
      </c>
      <c r="AJ93" s="30">
        <f t="shared" si="48"/>
        <v>0</v>
      </c>
    </row>
    <row r="94" spans="1:36" ht="12" customHeight="1">
      <c r="A94" s="273">
        <v>5</v>
      </c>
      <c r="B94" s="240"/>
      <c r="C94" s="276">
        <v>2010</v>
      </c>
      <c r="D94" s="241" t="s">
        <v>27</v>
      </c>
      <c r="E94" s="83">
        <v>0</v>
      </c>
      <c r="F94" s="84">
        <v>0</v>
      </c>
      <c r="G94" s="85">
        <v>0</v>
      </c>
      <c r="H94" s="5">
        <f>SUM(I94:L94)</f>
        <v>0</v>
      </c>
      <c r="I94" s="86">
        <v>0</v>
      </c>
      <c r="J94" s="87">
        <v>0</v>
      </c>
      <c r="K94" s="88">
        <v>0</v>
      </c>
      <c r="L94" s="87">
        <v>0</v>
      </c>
      <c r="M94" s="89">
        <v>0</v>
      </c>
      <c r="N94" s="9">
        <f>SUM(E94:G94)+M94</f>
        <v>0</v>
      </c>
      <c r="O94" s="90">
        <v>1</v>
      </c>
      <c r="P94" s="91">
        <v>0</v>
      </c>
      <c r="Q94" s="85">
        <v>0</v>
      </c>
      <c r="R94" s="92">
        <v>0</v>
      </c>
      <c r="S94" s="90">
        <v>0</v>
      </c>
      <c r="T94" s="93">
        <v>0</v>
      </c>
      <c r="U94" s="84">
        <v>0</v>
      </c>
      <c r="V94" s="85">
        <v>2</v>
      </c>
      <c r="W94" s="92">
        <v>0</v>
      </c>
      <c r="X94" s="94">
        <v>1</v>
      </c>
      <c r="Y94" s="9">
        <f>+V94+X94</f>
        <v>3</v>
      </c>
      <c r="Z94" s="86">
        <v>3</v>
      </c>
      <c r="AA94" s="95">
        <v>1</v>
      </c>
      <c r="AB94" s="11">
        <f>+Z94+AA94</f>
        <v>4</v>
      </c>
      <c r="AC94" s="96">
        <v>0</v>
      </c>
      <c r="AD94" s="91">
        <v>0</v>
      </c>
      <c r="AE94" s="93">
        <v>0</v>
      </c>
      <c r="AF94" s="91">
        <v>0</v>
      </c>
      <c r="AG94" s="93">
        <v>0</v>
      </c>
      <c r="AH94" s="92">
        <v>5</v>
      </c>
      <c r="AI94" s="11">
        <f t="shared" si="47"/>
        <v>13</v>
      </c>
      <c r="AJ94" s="9">
        <f t="shared" si="48"/>
        <v>13</v>
      </c>
    </row>
    <row r="95" spans="1:36" ht="12" customHeight="1" thickBot="1">
      <c r="A95" s="274"/>
      <c r="B95" s="242" t="s">
        <v>37</v>
      </c>
      <c r="C95" s="277"/>
      <c r="D95" s="243" t="s">
        <v>29</v>
      </c>
      <c r="E95" s="97">
        <v>0</v>
      </c>
      <c r="F95" s="98">
        <v>0</v>
      </c>
      <c r="G95" s="15">
        <v>0</v>
      </c>
      <c r="H95" s="16">
        <f>SUM(I95:L95)</f>
        <v>0</v>
      </c>
      <c r="I95" s="99">
        <v>0</v>
      </c>
      <c r="J95" s="100">
        <v>0</v>
      </c>
      <c r="K95" s="101">
        <v>0</v>
      </c>
      <c r="L95" s="100">
        <v>0</v>
      </c>
      <c r="M95" s="98">
        <v>0</v>
      </c>
      <c r="N95" s="30">
        <f>SUM(E95:G95)+M95</f>
        <v>0</v>
      </c>
      <c r="O95" s="101">
        <v>1</v>
      </c>
      <c r="P95" s="102">
        <v>0</v>
      </c>
      <c r="Q95" s="15">
        <v>0</v>
      </c>
      <c r="R95" s="100">
        <v>0</v>
      </c>
      <c r="S95" s="101">
        <v>0</v>
      </c>
      <c r="T95" s="103">
        <v>0</v>
      </c>
      <c r="U95" s="98">
        <v>0</v>
      </c>
      <c r="V95" s="15">
        <v>2</v>
      </c>
      <c r="W95" s="100">
        <v>0</v>
      </c>
      <c r="X95" s="104">
        <v>1</v>
      </c>
      <c r="Y95" s="30">
        <f>+V95+X95</f>
        <v>3</v>
      </c>
      <c r="Z95" s="97">
        <v>3</v>
      </c>
      <c r="AA95" s="104">
        <v>1</v>
      </c>
      <c r="AB95" s="25">
        <f>+Z95+AA95</f>
        <v>4</v>
      </c>
      <c r="AC95" s="97">
        <v>0</v>
      </c>
      <c r="AD95" s="102">
        <v>0</v>
      </c>
      <c r="AE95" s="103">
        <v>0</v>
      </c>
      <c r="AF95" s="102">
        <v>0</v>
      </c>
      <c r="AG95" s="103">
        <v>0</v>
      </c>
      <c r="AH95" s="100">
        <v>5</v>
      </c>
      <c r="AI95" s="26">
        <f t="shared" si="47"/>
        <v>13</v>
      </c>
      <c r="AJ95" s="19">
        <f t="shared" si="48"/>
        <v>13</v>
      </c>
    </row>
    <row r="96" spans="1:36" ht="12" customHeight="1">
      <c r="A96" s="274"/>
      <c r="B96" s="244" t="s">
        <v>38</v>
      </c>
      <c r="C96" s="276">
        <v>2011</v>
      </c>
      <c r="D96" s="241" t="s">
        <v>27</v>
      </c>
      <c r="E96" s="83">
        <v>0</v>
      </c>
      <c r="F96" s="84">
        <v>0</v>
      </c>
      <c r="G96" s="85">
        <v>0</v>
      </c>
      <c r="H96" s="5">
        <f>SUM(I96:L96)</f>
        <v>0</v>
      </c>
      <c r="I96" s="86">
        <v>0</v>
      </c>
      <c r="J96" s="105">
        <v>0</v>
      </c>
      <c r="K96" s="106">
        <v>0</v>
      </c>
      <c r="L96" s="105">
        <v>0</v>
      </c>
      <c r="M96" s="107">
        <v>0</v>
      </c>
      <c r="N96" s="9">
        <f>SUM(E96:G96)+M96</f>
        <v>0</v>
      </c>
      <c r="O96" s="88">
        <v>1</v>
      </c>
      <c r="P96" s="108">
        <v>0</v>
      </c>
      <c r="Q96" s="109">
        <v>0</v>
      </c>
      <c r="R96" s="87">
        <v>0</v>
      </c>
      <c r="S96" s="90">
        <v>0</v>
      </c>
      <c r="T96" s="93">
        <v>0</v>
      </c>
      <c r="U96" s="84">
        <v>0</v>
      </c>
      <c r="V96" s="109">
        <v>1</v>
      </c>
      <c r="W96" s="87">
        <v>0</v>
      </c>
      <c r="X96" s="95">
        <v>1</v>
      </c>
      <c r="Y96" s="9">
        <f>+V96+X96</f>
        <v>2</v>
      </c>
      <c r="Z96" s="86">
        <v>6</v>
      </c>
      <c r="AA96" s="95">
        <v>1</v>
      </c>
      <c r="AB96" s="11">
        <f>+Z96+AA96</f>
        <v>7</v>
      </c>
      <c r="AC96" s="96">
        <v>0</v>
      </c>
      <c r="AD96" s="108">
        <v>0</v>
      </c>
      <c r="AE96" s="110">
        <v>0</v>
      </c>
      <c r="AF96" s="108">
        <v>0</v>
      </c>
      <c r="AG96" s="110">
        <v>0</v>
      </c>
      <c r="AH96" s="87">
        <v>4</v>
      </c>
      <c r="AI96" s="11">
        <f t="shared" si="47"/>
        <v>14</v>
      </c>
      <c r="AJ96" s="9">
        <f t="shared" si="48"/>
        <v>14</v>
      </c>
    </row>
    <row r="97" spans="1:36" ht="12" customHeight="1" thickBot="1">
      <c r="A97" s="274"/>
      <c r="B97" s="242" t="s">
        <v>39</v>
      </c>
      <c r="C97" s="280"/>
      <c r="D97" s="245" t="s">
        <v>29</v>
      </c>
      <c r="E97" s="83">
        <v>0</v>
      </c>
      <c r="F97" s="84">
        <v>0</v>
      </c>
      <c r="G97" s="85">
        <v>0</v>
      </c>
      <c r="H97" s="7">
        <f>SUM(I97:L97)</f>
        <v>0</v>
      </c>
      <c r="I97" s="96">
        <v>0</v>
      </c>
      <c r="J97" s="87">
        <v>0</v>
      </c>
      <c r="K97" s="88">
        <v>0</v>
      </c>
      <c r="L97" s="87">
        <v>0</v>
      </c>
      <c r="M97" s="89">
        <v>0</v>
      </c>
      <c r="N97" s="75">
        <f>SUM(E97:G97)+M97</f>
        <v>0</v>
      </c>
      <c r="O97" s="90">
        <v>0</v>
      </c>
      <c r="P97" s="91">
        <v>0</v>
      </c>
      <c r="Q97" s="85">
        <v>0</v>
      </c>
      <c r="R97" s="92">
        <v>0</v>
      </c>
      <c r="S97" s="90">
        <v>0</v>
      </c>
      <c r="T97" s="93">
        <v>0</v>
      </c>
      <c r="U97" s="84">
        <v>0</v>
      </c>
      <c r="V97" s="85">
        <v>2</v>
      </c>
      <c r="W97" s="92">
        <v>0</v>
      </c>
      <c r="X97" s="94">
        <v>1</v>
      </c>
      <c r="Y97" s="75">
        <f>+V97+X97</f>
        <v>3</v>
      </c>
      <c r="Z97" s="83">
        <v>4</v>
      </c>
      <c r="AA97" s="94">
        <v>1</v>
      </c>
      <c r="AB97" s="111">
        <f>+Z97+AA97</f>
        <v>5</v>
      </c>
      <c r="AC97" s="83">
        <v>0</v>
      </c>
      <c r="AD97" s="91">
        <v>0</v>
      </c>
      <c r="AE97" s="93">
        <v>0</v>
      </c>
      <c r="AF97" s="91">
        <v>0</v>
      </c>
      <c r="AG97" s="93">
        <v>0</v>
      </c>
      <c r="AH97" s="92">
        <v>4</v>
      </c>
      <c r="AI97" s="111">
        <f t="shared" si="47"/>
        <v>12</v>
      </c>
      <c r="AJ97" s="75">
        <f t="shared" si="48"/>
        <v>12</v>
      </c>
    </row>
    <row r="98" spans="1:36" ht="12" customHeight="1">
      <c r="A98" s="274"/>
      <c r="B98" s="244" t="s">
        <v>40</v>
      </c>
      <c r="C98" s="278">
        <v>2012</v>
      </c>
      <c r="D98" s="241" t="s">
        <v>27</v>
      </c>
      <c r="E98" s="112">
        <v>0</v>
      </c>
      <c r="F98" s="113">
        <v>0</v>
      </c>
      <c r="G98" s="114">
        <v>0</v>
      </c>
      <c r="H98" s="5">
        <f t="shared" si="43"/>
        <v>0</v>
      </c>
      <c r="I98" s="86">
        <v>0</v>
      </c>
      <c r="J98" s="105">
        <v>0</v>
      </c>
      <c r="K98" s="106">
        <v>0</v>
      </c>
      <c r="L98" s="105">
        <v>0</v>
      </c>
      <c r="M98" s="107">
        <v>0</v>
      </c>
      <c r="N98" s="9">
        <f t="shared" si="44"/>
        <v>0</v>
      </c>
      <c r="O98" s="115">
        <v>0</v>
      </c>
      <c r="P98" s="116">
        <v>0</v>
      </c>
      <c r="Q98" s="114">
        <v>0</v>
      </c>
      <c r="R98" s="117">
        <v>0</v>
      </c>
      <c r="S98" s="115">
        <v>0</v>
      </c>
      <c r="T98" s="118">
        <v>0</v>
      </c>
      <c r="U98" s="113">
        <v>0</v>
      </c>
      <c r="V98" s="114">
        <v>1</v>
      </c>
      <c r="W98" s="117">
        <v>0</v>
      </c>
      <c r="X98" s="119">
        <v>1</v>
      </c>
      <c r="Y98" s="9">
        <f t="shared" si="45"/>
        <v>2</v>
      </c>
      <c r="Z98" s="86">
        <v>6</v>
      </c>
      <c r="AA98" s="119">
        <v>1</v>
      </c>
      <c r="AB98" s="11">
        <f t="shared" si="46"/>
        <v>7</v>
      </c>
      <c r="AC98" s="86">
        <v>0</v>
      </c>
      <c r="AD98" s="116">
        <v>0</v>
      </c>
      <c r="AE98" s="118">
        <v>0</v>
      </c>
      <c r="AF98" s="116">
        <v>0</v>
      </c>
      <c r="AG98" s="118">
        <v>0</v>
      </c>
      <c r="AH98" s="117">
        <v>2</v>
      </c>
      <c r="AI98" s="11">
        <f t="shared" si="47"/>
        <v>11</v>
      </c>
      <c r="AJ98" s="9">
        <f t="shared" si="48"/>
        <v>11</v>
      </c>
    </row>
    <row r="99" spans="1:36" ht="12" customHeight="1" thickBot="1">
      <c r="A99" s="275"/>
      <c r="B99" s="246"/>
      <c r="C99" s="279"/>
      <c r="D99" s="243" t="s">
        <v>29</v>
      </c>
      <c r="E99" s="97">
        <v>0</v>
      </c>
      <c r="F99" s="98">
        <v>0</v>
      </c>
      <c r="G99" s="15">
        <v>0</v>
      </c>
      <c r="H99" s="16">
        <f t="shared" si="43"/>
        <v>0</v>
      </c>
      <c r="I99" s="99">
        <v>0</v>
      </c>
      <c r="J99" s="120">
        <v>0</v>
      </c>
      <c r="K99" s="121">
        <v>0</v>
      </c>
      <c r="L99" s="120">
        <v>0</v>
      </c>
      <c r="M99" s="122">
        <v>0</v>
      </c>
      <c r="N99" s="30">
        <f t="shared" si="44"/>
        <v>0</v>
      </c>
      <c r="O99" s="101">
        <v>0</v>
      </c>
      <c r="P99" s="102">
        <v>0</v>
      </c>
      <c r="Q99" s="15">
        <v>0</v>
      </c>
      <c r="R99" s="100">
        <v>0</v>
      </c>
      <c r="S99" s="101">
        <v>0</v>
      </c>
      <c r="T99" s="103">
        <v>0</v>
      </c>
      <c r="U99" s="98">
        <v>0</v>
      </c>
      <c r="V99" s="15">
        <v>1</v>
      </c>
      <c r="W99" s="100">
        <v>0</v>
      </c>
      <c r="X99" s="104">
        <v>1</v>
      </c>
      <c r="Y99" s="30">
        <f t="shared" si="45"/>
        <v>2</v>
      </c>
      <c r="Z99" s="97">
        <v>5</v>
      </c>
      <c r="AA99" s="104">
        <v>1</v>
      </c>
      <c r="AB99" s="25">
        <f t="shared" si="46"/>
        <v>6</v>
      </c>
      <c r="AC99" s="99">
        <v>0</v>
      </c>
      <c r="AD99" s="102">
        <v>0</v>
      </c>
      <c r="AE99" s="103">
        <v>0</v>
      </c>
      <c r="AF99" s="102">
        <v>0</v>
      </c>
      <c r="AG99" s="103">
        <v>0</v>
      </c>
      <c r="AH99" s="100">
        <v>3</v>
      </c>
      <c r="AI99" s="25">
        <f t="shared" si="47"/>
        <v>11</v>
      </c>
      <c r="AJ99" s="30">
        <f t="shared" si="48"/>
        <v>11</v>
      </c>
    </row>
    <row r="100" spans="1:36" ht="12" customHeight="1">
      <c r="A100" s="273">
        <v>7</v>
      </c>
      <c r="B100" s="247"/>
      <c r="C100" s="276">
        <v>2010</v>
      </c>
      <c r="D100" s="241" t="s">
        <v>27</v>
      </c>
      <c r="E100" s="123">
        <v>1016</v>
      </c>
      <c r="F100" s="39">
        <v>0</v>
      </c>
      <c r="G100" s="40">
        <v>0</v>
      </c>
      <c r="H100" s="41">
        <f>SUM(I100:L100)</f>
        <v>0</v>
      </c>
      <c r="I100" s="42">
        <v>0</v>
      </c>
      <c r="J100" s="43">
        <v>0</v>
      </c>
      <c r="K100" s="44">
        <v>0</v>
      </c>
      <c r="L100" s="43">
        <v>0</v>
      </c>
      <c r="M100" s="44">
        <v>0</v>
      </c>
      <c r="N100" s="45">
        <f>SUM(E100:G100)+M100</f>
        <v>1016</v>
      </c>
      <c r="O100" s="46">
        <v>0</v>
      </c>
      <c r="P100" s="47">
        <v>0</v>
      </c>
      <c r="Q100" s="40">
        <v>249</v>
      </c>
      <c r="R100" s="48">
        <v>0</v>
      </c>
      <c r="S100" s="38">
        <v>0</v>
      </c>
      <c r="T100" s="46">
        <v>24</v>
      </c>
      <c r="U100" s="39">
        <v>0</v>
      </c>
      <c r="V100" s="40">
        <v>671</v>
      </c>
      <c r="W100" s="48">
        <v>0</v>
      </c>
      <c r="X100" s="39">
        <v>0</v>
      </c>
      <c r="Y100" s="45">
        <f>+V100+X100</f>
        <v>671</v>
      </c>
      <c r="Z100" s="42">
        <v>32</v>
      </c>
      <c r="AA100" s="124">
        <v>44</v>
      </c>
      <c r="AB100" s="45">
        <f>+Z100+AA100</f>
        <v>76</v>
      </c>
      <c r="AC100" s="125">
        <v>0</v>
      </c>
      <c r="AD100" s="47">
        <v>0</v>
      </c>
      <c r="AE100" s="46">
        <v>0</v>
      </c>
      <c r="AF100" s="47">
        <v>0</v>
      </c>
      <c r="AG100" s="46">
        <v>0</v>
      </c>
      <c r="AH100" s="48">
        <v>0</v>
      </c>
      <c r="AI100" s="9">
        <f t="shared" si="47"/>
        <v>1020</v>
      </c>
      <c r="AJ100" s="9">
        <f t="shared" si="48"/>
        <v>2036</v>
      </c>
    </row>
    <row r="101" spans="1:36" ht="12" customHeight="1" thickBot="1">
      <c r="A101" s="274"/>
      <c r="B101" s="248" t="s">
        <v>41</v>
      </c>
      <c r="C101" s="277"/>
      <c r="D101" s="243" t="s">
        <v>29</v>
      </c>
      <c r="E101" s="71">
        <v>1016</v>
      </c>
      <c r="F101" s="52">
        <v>0</v>
      </c>
      <c r="G101" s="53">
        <v>0</v>
      </c>
      <c r="H101" s="54">
        <f>SUM(I101:L101)</f>
        <v>0</v>
      </c>
      <c r="I101" s="55">
        <v>0</v>
      </c>
      <c r="J101" s="56">
        <v>0</v>
      </c>
      <c r="K101" s="57">
        <v>0</v>
      </c>
      <c r="L101" s="56">
        <v>0</v>
      </c>
      <c r="M101" s="57">
        <v>0</v>
      </c>
      <c r="N101" s="58">
        <f>SUM(E101:G101)+M101</f>
        <v>1016</v>
      </c>
      <c r="O101" s="59">
        <v>0</v>
      </c>
      <c r="P101" s="60">
        <v>0</v>
      </c>
      <c r="Q101" s="53">
        <v>249</v>
      </c>
      <c r="R101" s="61">
        <v>0</v>
      </c>
      <c r="S101" s="51">
        <v>0</v>
      </c>
      <c r="T101" s="59">
        <v>31</v>
      </c>
      <c r="U101" s="52">
        <v>0</v>
      </c>
      <c r="V101" s="53">
        <v>670</v>
      </c>
      <c r="W101" s="61">
        <v>0</v>
      </c>
      <c r="X101" s="52">
        <v>0</v>
      </c>
      <c r="Y101" s="58">
        <f>+V101+X101</f>
        <v>670</v>
      </c>
      <c r="Z101" s="62">
        <v>32</v>
      </c>
      <c r="AA101" s="126">
        <v>44</v>
      </c>
      <c r="AB101" s="58">
        <f>+Z101+AA101</f>
        <v>76</v>
      </c>
      <c r="AC101" s="127">
        <v>0</v>
      </c>
      <c r="AD101" s="60">
        <v>0</v>
      </c>
      <c r="AE101" s="59">
        <v>0</v>
      </c>
      <c r="AF101" s="60">
        <v>0</v>
      </c>
      <c r="AG101" s="59">
        <v>0</v>
      </c>
      <c r="AH101" s="61">
        <v>0</v>
      </c>
      <c r="AI101" s="19">
        <f t="shared" si="47"/>
        <v>1026</v>
      </c>
      <c r="AJ101" s="19">
        <f t="shared" si="48"/>
        <v>2042</v>
      </c>
    </row>
    <row r="102" spans="1:36" ht="12" customHeight="1">
      <c r="A102" s="274"/>
      <c r="B102" s="242"/>
      <c r="C102" s="276">
        <v>2011</v>
      </c>
      <c r="D102" s="241" t="s">
        <v>27</v>
      </c>
      <c r="E102" s="123">
        <v>1015</v>
      </c>
      <c r="F102" s="39">
        <v>0</v>
      </c>
      <c r="G102" s="40">
        <v>0</v>
      </c>
      <c r="H102" s="41">
        <f>SUM(I102:L102)</f>
        <v>0</v>
      </c>
      <c r="I102" s="42">
        <v>0</v>
      </c>
      <c r="J102" s="65">
        <v>0</v>
      </c>
      <c r="K102" s="66">
        <v>0</v>
      </c>
      <c r="L102" s="65">
        <v>0</v>
      </c>
      <c r="M102" s="66">
        <v>0</v>
      </c>
      <c r="N102" s="45">
        <f>SUM(E102:G102)+M102</f>
        <v>1015</v>
      </c>
      <c r="O102" s="46">
        <v>0</v>
      </c>
      <c r="P102" s="47">
        <v>0</v>
      </c>
      <c r="Q102" s="67">
        <v>259</v>
      </c>
      <c r="R102" s="68">
        <v>0</v>
      </c>
      <c r="S102" s="38">
        <v>0</v>
      </c>
      <c r="T102" s="128">
        <v>64</v>
      </c>
      <c r="U102" s="39">
        <v>0</v>
      </c>
      <c r="V102" s="67">
        <v>690</v>
      </c>
      <c r="W102" s="68">
        <v>0</v>
      </c>
      <c r="X102" s="39">
        <v>0</v>
      </c>
      <c r="Y102" s="45">
        <f>+V102+X102</f>
        <v>690</v>
      </c>
      <c r="Z102" s="42">
        <v>17</v>
      </c>
      <c r="AA102" s="129">
        <v>59</v>
      </c>
      <c r="AB102" s="45">
        <f>+Z102+AA102</f>
        <v>76</v>
      </c>
      <c r="AC102" s="130">
        <v>0</v>
      </c>
      <c r="AD102" s="47">
        <v>0</v>
      </c>
      <c r="AE102" s="46">
        <v>0</v>
      </c>
      <c r="AF102" s="47">
        <v>0</v>
      </c>
      <c r="AG102" s="46">
        <v>0</v>
      </c>
      <c r="AH102" s="48">
        <v>0</v>
      </c>
      <c r="AI102" s="9">
        <f t="shared" si="47"/>
        <v>1089</v>
      </c>
      <c r="AJ102" s="9">
        <f t="shared" si="48"/>
        <v>2104</v>
      </c>
    </row>
    <row r="103" spans="1:36" ht="12" customHeight="1" thickBot="1">
      <c r="A103" s="274"/>
      <c r="B103" s="242" t="s">
        <v>39</v>
      </c>
      <c r="C103" s="277"/>
      <c r="D103" s="249" t="s">
        <v>29</v>
      </c>
      <c r="E103" s="71">
        <v>1015</v>
      </c>
      <c r="F103" s="52">
        <v>0</v>
      </c>
      <c r="G103" s="53">
        <v>0</v>
      </c>
      <c r="H103" s="54">
        <f>SUM(I103:L103)</f>
        <v>0</v>
      </c>
      <c r="I103" s="55">
        <v>0</v>
      </c>
      <c r="J103" s="73">
        <v>0</v>
      </c>
      <c r="K103" s="74">
        <v>0</v>
      </c>
      <c r="L103" s="73">
        <v>0</v>
      </c>
      <c r="M103" s="74">
        <v>0</v>
      </c>
      <c r="N103" s="58">
        <f>SUM(E103:G103)+M103</f>
        <v>1015</v>
      </c>
      <c r="O103" s="59">
        <v>0</v>
      </c>
      <c r="P103" s="60">
        <v>0</v>
      </c>
      <c r="Q103" s="53">
        <v>251</v>
      </c>
      <c r="R103" s="61">
        <v>0</v>
      </c>
      <c r="S103" s="51">
        <v>0</v>
      </c>
      <c r="T103" s="59">
        <v>63</v>
      </c>
      <c r="U103" s="52">
        <v>0</v>
      </c>
      <c r="V103" s="53">
        <v>631</v>
      </c>
      <c r="W103" s="61">
        <v>0</v>
      </c>
      <c r="X103" s="52">
        <v>0</v>
      </c>
      <c r="Y103" s="58">
        <f>+V103+X103</f>
        <v>631</v>
      </c>
      <c r="Z103" s="62">
        <v>17</v>
      </c>
      <c r="AA103" s="131">
        <v>57</v>
      </c>
      <c r="AB103" s="58">
        <f>+Z103+AA103</f>
        <v>74</v>
      </c>
      <c r="AC103" s="71">
        <v>0</v>
      </c>
      <c r="AD103" s="60">
        <v>0</v>
      </c>
      <c r="AE103" s="59">
        <v>0</v>
      </c>
      <c r="AF103" s="60">
        <v>0</v>
      </c>
      <c r="AG103" s="59">
        <v>0</v>
      </c>
      <c r="AH103" s="61">
        <v>0</v>
      </c>
      <c r="AI103" s="30">
        <f t="shared" si="47"/>
        <v>1019</v>
      </c>
      <c r="AJ103" s="30">
        <f t="shared" si="48"/>
        <v>2034</v>
      </c>
    </row>
    <row r="104" spans="1:36" ht="12" customHeight="1">
      <c r="A104" s="274"/>
      <c r="B104" s="244" t="s">
        <v>42</v>
      </c>
      <c r="C104" s="278">
        <v>2012</v>
      </c>
      <c r="D104" s="241" t="s">
        <v>27</v>
      </c>
      <c r="E104" s="132">
        <v>1015</v>
      </c>
      <c r="F104" s="133">
        <v>0</v>
      </c>
      <c r="G104" s="134">
        <v>0</v>
      </c>
      <c r="H104" s="41">
        <f t="shared" si="43"/>
        <v>0</v>
      </c>
      <c r="I104" s="42">
        <v>0</v>
      </c>
      <c r="J104" s="135">
        <v>0</v>
      </c>
      <c r="K104" s="136">
        <v>0</v>
      </c>
      <c r="L104" s="135">
        <v>0</v>
      </c>
      <c r="M104" s="136">
        <v>0</v>
      </c>
      <c r="N104" s="45">
        <f t="shared" si="44"/>
        <v>1015</v>
      </c>
      <c r="O104" s="137">
        <v>0</v>
      </c>
      <c r="P104" s="138">
        <v>0</v>
      </c>
      <c r="Q104" s="134">
        <v>242</v>
      </c>
      <c r="R104" s="139">
        <v>0</v>
      </c>
      <c r="S104" s="140">
        <v>0</v>
      </c>
      <c r="T104" s="137">
        <v>18</v>
      </c>
      <c r="U104" s="133">
        <v>0</v>
      </c>
      <c r="V104" s="134">
        <v>623</v>
      </c>
      <c r="W104" s="139">
        <v>0</v>
      </c>
      <c r="X104" s="133">
        <v>0</v>
      </c>
      <c r="Y104" s="45">
        <f t="shared" si="45"/>
        <v>623</v>
      </c>
      <c r="Z104" s="42">
        <v>17</v>
      </c>
      <c r="AA104" s="141">
        <v>47</v>
      </c>
      <c r="AB104" s="45">
        <f t="shared" si="46"/>
        <v>64</v>
      </c>
      <c r="AC104" s="76">
        <v>0</v>
      </c>
      <c r="AD104" s="138">
        <v>0</v>
      </c>
      <c r="AE104" s="137">
        <v>0</v>
      </c>
      <c r="AF104" s="138">
        <v>0</v>
      </c>
      <c r="AG104" s="137">
        <v>0</v>
      </c>
      <c r="AH104" s="139">
        <v>0</v>
      </c>
      <c r="AI104" s="9">
        <f t="shared" si="47"/>
        <v>947</v>
      </c>
      <c r="AJ104" s="9">
        <f t="shared" si="48"/>
        <v>1962</v>
      </c>
    </row>
    <row r="105" spans="1:36" ht="12" customHeight="1" thickBot="1">
      <c r="A105" s="275"/>
      <c r="B105" s="246"/>
      <c r="C105" s="279"/>
      <c r="D105" s="243" t="s">
        <v>29</v>
      </c>
      <c r="E105" s="71">
        <v>1015</v>
      </c>
      <c r="F105" s="52">
        <v>0</v>
      </c>
      <c r="G105" s="53">
        <v>0</v>
      </c>
      <c r="H105" s="54">
        <f t="shared" si="43"/>
        <v>0</v>
      </c>
      <c r="I105" s="55">
        <v>0</v>
      </c>
      <c r="J105" s="73">
        <v>0</v>
      </c>
      <c r="K105" s="74">
        <v>0</v>
      </c>
      <c r="L105" s="73">
        <v>0</v>
      </c>
      <c r="M105" s="74">
        <v>0</v>
      </c>
      <c r="N105" s="58">
        <f t="shared" si="44"/>
        <v>1015</v>
      </c>
      <c r="O105" s="59">
        <v>0</v>
      </c>
      <c r="P105" s="60">
        <v>0</v>
      </c>
      <c r="Q105" s="53">
        <v>242</v>
      </c>
      <c r="R105" s="61">
        <v>0</v>
      </c>
      <c r="S105" s="51">
        <v>0</v>
      </c>
      <c r="T105" s="59">
        <v>16</v>
      </c>
      <c r="U105" s="52">
        <v>0</v>
      </c>
      <c r="V105" s="53">
        <v>612</v>
      </c>
      <c r="W105" s="61">
        <v>0</v>
      </c>
      <c r="X105" s="52">
        <v>0</v>
      </c>
      <c r="Y105" s="58">
        <f t="shared" si="45"/>
        <v>612</v>
      </c>
      <c r="Z105" s="62">
        <v>17</v>
      </c>
      <c r="AA105" s="126">
        <v>47</v>
      </c>
      <c r="AB105" s="58">
        <f t="shared" si="46"/>
        <v>64</v>
      </c>
      <c r="AC105" s="127">
        <v>0</v>
      </c>
      <c r="AD105" s="60">
        <v>0</v>
      </c>
      <c r="AE105" s="59">
        <v>0</v>
      </c>
      <c r="AF105" s="60">
        <v>0</v>
      </c>
      <c r="AG105" s="59">
        <v>0</v>
      </c>
      <c r="AH105" s="61">
        <v>0</v>
      </c>
      <c r="AI105" s="19">
        <f t="shared" si="47"/>
        <v>934</v>
      </c>
      <c r="AJ105" s="19">
        <f t="shared" si="48"/>
        <v>1949</v>
      </c>
    </row>
    <row r="106" spans="1:36" ht="12" customHeight="1">
      <c r="A106" s="273">
        <v>8</v>
      </c>
      <c r="B106" s="250" t="s">
        <v>43</v>
      </c>
      <c r="C106" s="276">
        <v>2010</v>
      </c>
      <c r="D106" s="241" t="s">
        <v>27</v>
      </c>
      <c r="E106" s="83">
        <v>0</v>
      </c>
      <c r="F106" s="84">
        <v>0</v>
      </c>
      <c r="G106" s="85">
        <v>0</v>
      </c>
      <c r="H106" s="5">
        <f t="shared" si="43"/>
        <v>0</v>
      </c>
      <c r="I106" s="86">
        <v>0</v>
      </c>
      <c r="J106" s="87">
        <v>0</v>
      </c>
      <c r="K106" s="88">
        <v>0</v>
      </c>
      <c r="L106" s="87">
        <v>0</v>
      </c>
      <c r="M106" s="88">
        <v>0</v>
      </c>
      <c r="N106" s="9">
        <f t="shared" si="44"/>
        <v>0</v>
      </c>
      <c r="O106" s="93">
        <v>0</v>
      </c>
      <c r="P106" s="91">
        <v>0</v>
      </c>
      <c r="Q106" s="85">
        <v>0</v>
      </c>
      <c r="R106" s="92">
        <v>0</v>
      </c>
      <c r="S106" s="90">
        <v>0</v>
      </c>
      <c r="T106" s="93">
        <v>0</v>
      </c>
      <c r="U106" s="84">
        <v>0</v>
      </c>
      <c r="V106" s="85">
        <v>0</v>
      </c>
      <c r="W106" s="92">
        <v>0</v>
      </c>
      <c r="X106" s="84">
        <v>0</v>
      </c>
      <c r="Y106" s="9">
        <f t="shared" si="45"/>
        <v>0</v>
      </c>
      <c r="Z106" s="86">
        <v>0</v>
      </c>
      <c r="AA106" s="142">
        <v>0</v>
      </c>
      <c r="AB106" s="9">
        <f t="shared" si="46"/>
        <v>0</v>
      </c>
      <c r="AC106" s="88">
        <v>0</v>
      </c>
      <c r="AD106" s="91">
        <v>0</v>
      </c>
      <c r="AE106" s="93">
        <v>0</v>
      </c>
      <c r="AF106" s="91">
        <v>0</v>
      </c>
      <c r="AG106" s="93">
        <v>0</v>
      </c>
      <c r="AH106" s="91">
        <v>0</v>
      </c>
      <c r="AI106" s="9">
        <f t="shared" si="47"/>
        <v>0</v>
      </c>
      <c r="AJ106" s="9">
        <f t="shared" si="48"/>
        <v>0</v>
      </c>
    </row>
    <row r="107" spans="1:36" ht="12" customHeight="1" thickBot="1">
      <c r="A107" s="274"/>
      <c r="B107" s="251" t="s">
        <v>87</v>
      </c>
      <c r="C107" s="277"/>
      <c r="D107" s="243" t="s">
        <v>29</v>
      </c>
      <c r="E107" s="97">
        <v>0</v>
      </c>
      <c r="F107" s="98">
        <v>0</v>
      </c>
      <c r="G107" s="15">
        <v>0</v>
      </c>
      <c r="H107" s="16">
        <f t="shared" si="43"/>
        <v>0</v>
      </c>
      <c r="I107" s="99">
        <v>0</v>
      </c>
      <c r="J107" s="100">
        <v>0</v>
      </c>
      <c r="K107" s="101">
        <v>0</v>
      </c>
      <c r="L107" s="100">
        <v>0</v>
      </c>
      <c r="M107" s="101">
        <v>0</v>
      </c>
      <c r="N107" s="30">
        <f t="shared" si="44"/>
        <v>0</v>
      </c>
      <c r="O107" s="103">
        <v>0</v>
      </c>
      <c r="P107" s="102">
        <v>0</v>
      </c>
      <c r="Q107" s="15">
        <v>0</v>
      </c>
      <c r="R107" s="100">
        <v>0</v>
      </c>
      <c r="S107" s="101">
        <v>0</v>
      </c>
      <c r="T107" s="103">
        <v>0</v>
      </c>
      <c r="U107" s="98">
        <v>0</v>
      </c>
      <c r="V107" s="15">
        <v>0</v>
      </c>
      <c r="W107" s="100">
        <v>0</v>
      </c>
      <c r="X107" s="98">
        <v>0</v>
      </c>
      <c r="Y107" s="30">
        <f t="shared" si="45"/>
        <v>0</v>
      </c>
      <c r="Z107" s="97">
        <v>0</v>
      </c>
      <c r="AA107" s="122">
        <v>0</v>
      </c>
      <c r="AB107" s="30">
        <f t="shared" si="46"/>
        <v>0</v>
      </c>
      <c r="AC107" s="101">
        <v>0</v>
      </c>
      <c r="AD107" s="102">
        <v>0</v>
      </c>
      <c r="AE107" s="103">
        <v>0</v>
      </c>
      <c r="AF107" s="102">
        <v>0</v>
      </c>
      <c r="AG107" s="103">
        <v>0</v>
      </c>
      <c r="AH107" s="102">
        <v>0</v>
      </c>
      <c r="AI107" s="19">
        <f t="shared" si="47"/>
        <v>0</v>
      </c>
      <c r="AJ107" s="19">
        <f t="shared" si="48"/>
        <v>0</v>
      </c>
    </row>
    <row r="108" spans="1:36" ht="12" customHeight="1">
      <c r="A108" s="274"/>
      <c r="B108" s="252"/>
      <c r="C108" s="276">
        <v>2011</v>
      </c>
      <c r="D108" s="241" t="s">
        <v>27</v>
      </c>
      <c r="E108" s="83">
        <v>0</v>
      </c>
      <c r="F108" s="84">
        <v>0</v>
      </c>
      <c r="G108" s="85">
        <v>0</v>
      </c>
      <c r="H108" s="5">
        <f t="shared" si="43"/>
        <v>0</v>
      </c>
      <c r="I108" s="86">
        <v>0</v>
      </c>
      <c r="J108" s="105">
        <v>0</v>
      </c>
      <c r="K108" s="106">
        <v>0</v>
      </c>
      <c r="L108" s="105">
        <v>0</v>
      </c>
      <c r="M108" s="106">
        <v>0</v>
      </c>
      <c r="N108" s="9">
        <f t="shared" si="44"/>
        <v>0</v>
      </c>
      <c r="O108" s="93">
        <v>0</v>
      </c>
      <c r="P108" s="91">
        <v>0</v>
      </c>
      <c r="Q108" s="109">
        <v>0</v>
      </c>
      <c r="R108" s="87">
        <v>0</v>
      </c>
      <c r="S108" s="90">
        <v>0</v>
      </c>
      <c r="T108" s="93">
        <v>0</v>
      </c>
      <c r="U108" s="84">
        <v>0</v>
      </c>
      <c r="V108" s="109">
        <v>0</v>
      </c>
      <c r="W108" s="87">
        <v>0</v>
      </c>
      <c r="X108" s="84">
        <v>0</v>
      </c>
      <c r="Y108" s="9">
        <f t="shared" si="45"/>
        <v>0</v>
      </c>
      <c r="Z108" s="86">
        <v>0</v>
      </c>
      <c r="AA108" s="89">
        <v>0</v>
      </c>
      <c r="AB108" s="9">
        <f t="shared" si="46"/>
        <v>0</v>
      </c>
      <c r="AC108" s="143">
        <v>0</v>
      </c>
      <c r="AD108" s="91">
        <v>0</v>
      </c>
      <c r="AE108" s="93">
        <v>0</v>
      </c>
      <c r="AF108" s="91">
        <v>0</v>
      </c>
      <c r="AG108" s="93">
        <v>0</v>
      </c>
      <c r="AH108" s="91">
        <v>0</v>
      </c>
      <c r="AI108" s="9">
        <f t="shared" si="47"/>
        <v>0</v>
      </c>
      <c r="AJ108" s="9">
        <f t="shared" si="48"/>
        <v>0</v>
      </c>
    </row>
    <row r="109" spans="1:36" ht="12" customHeight="1" thickBot="1">
      <c r="A109" s="274"/>
      <c r="B109" s="252" t="s">
        <v>39</v>
      </c>
      <c r="C109" s="280"/>
      <c r="D109" s="245" t="s">
        <v>29</v>
      </c>
      <c r="E109" s="83">
        <v>0</v>
      </c>
      <c r="F109" s="84">
        <v>0</v>
      </c>
      <c r="G109" s="85">
        <v>0</v>
      </c>
      <c r="H109" s="7">
        <f t="shared" si="43"/>
        <v>0</v>
      </c>
      <c r="I109" s="96">
        <v>0</v>
      </c>
      <c r="J109" s="87">
        <v>0</v>
      </c>
      <c r="K109" s="88">
        <v>0</v>
      </c>
      <c r="L109" s="87">
        <v>0</v>
      </c>
      <c r="M109" s="88">
        <v>0</v>
      </c>
      <c r="N109" s="75">
        <f t="shared" si="44"/>
        <v>0</v>
      </c>
      <c r="O109" s="93">
        <v>0</v>
      </c>
      <c r="P109" s="91">
        <v>0</v>
      </c>
      <c r="Q109" s="85">
        <v>0</v>
      </c>
      <c r="R109" s="92">
        <v>0</v>
      </c>
      <c r="S109" s="90">
        <v>0</v>
      </c>
      <c r="T109" s="93">
        <v>0</v>
      </c>
      <c r="U109" s="84">
        <v>0</v>
      </c>
      <c r="V109" s="85">
        <v>0</v>
      </c>
      <c r="W109" s="92">
        <v>0</v>
      </c>
      <c r="X109" s="84">
        <v>0</v>
      </c>
      <c r="Y109" s="75">
        <f t="shared" si="45"/>
        <v>0</v>
      </c>
      <c r="Z109" s="83">
        <v>0</v>
      </c>
      <c r="AA109" s="84">
        <v>0</v>
      </c>
      <c r="AB109" s="75">
        <f t="shared" si="46"/>
        <v>0</v>
      </c>
      <c r="AC109" s="90">
        <v>0</v>
      </c>
      <c r="AD109" s="91">
        <v>0</v>
      </c>
      <c r="AE109" s="93">
        <v>0</v>
      </c>
      <c r="AF109" s="91">
        <v>0</v>
      </c>
      <c r="AG109" s="93">
        <v>0</v>
      </c>
      <c r="AH109" s="91">
        <v>0</v>
      </c>
      <c r="AI109" s="75">
        <f t="shared" si="47"/>
        <v>0</v>
      </c>
      <c r="AJ109" s="75">
        <f t="shared" si="48"/>
        <v>0</v>
      </c>
    </row>
    <row r="110" spans="1:36" ht="12" customHeight="1">
      <c r="A110" s="274"/>
      <c r="B110" s="252" t="s">
        <v>88</v>
      </c>
      <c r="C110" s="278">
        <v>2012</v>
      </c>
      <c r="D110" s="241" t="s">
        <v>27</v>
      </c>
      <c r="E110" s="112">
        <v>0</v>
      </c>
      <c r="F110" s="113">
        <v>0</v>
      </c>
      <c r="G110" s="114">
        <v>0</v>
      </c>
      <c r="H110" s="5">
        <f t="shared" si="43"/>
        <v>0</v>
      </c>
      <c r="I110" s="86">
        <v>0</v>
      </c>
      <c r="J110" s="105">
        <v>0</v>
      </c>
      <c r="K110" s="106">
        <v>0</v>
      </c>
      <c r="L110" s="105">
        <v>0</v>
      </c>
      <c r="M110" s="106">
        <v>0</v>
      </c>
      <c r="N110" s="9">
        <f t="shared" si="44"/>
        <v>0</v>
      </c>
      <c r="O110" s="118">
        <v>0</v>
      </c>
      <c r="P110" s="116">
        <v>0</v>
      </c>
      <c r="Q110" s="114">
        <v>0</v>
      </c>
      <c r="R110" s="117">
        <v>0</v>
      </c>
      <c r="S110" s="115">
        <v>0</v>
      </c>
      <c r="T110" s="118">
        <v>0</v>
      </c>
      <c r="U110" s="113">
        <v>0</v>
      </c>
      <c r="V110" s="114">
        <v>0</v>
      </c>
      <c r="W110" s="117">
        <v>0</v>
      </c>
      <c r="X110" s="113">
        <v>0</v>
      </c>
      <c r="Y110" s="9">
        <f t="shared" si="45"/>
        <v>0</v>
      </c>
      <c r="Z110" s="86">
        <v>0</v>
      </c>
      <c r="AA110" s="107">
        <v>0</v>
      </c>
      <c r="AB110" s="9">
        <f t="shared" si="46"/>
        <v>0</v>
      </c>
      <c r="AC110" s="106">
        <v>0</v>
      </c>
      <c r="AD110" s="116">
        <v>0</v>
      </c>
      <c r="AE110" s="118">
        <v>0</v>
      </c>
      <c r="AF110" s="116">
        <v>0</v>
      </c>
      <c r="AG110" s="118">
        <v>0</v>
      </c>
      <c r="AH110" s="116">
        <v>0</v>
      </c>
      <c r="AI110" s="9">
        <f t="shared" si="47"/>
        <v>0</v>
      </c>
      <c r="AJ110" s="9">
        <f t="shared" si="48"/>
        <v>0</v>
      </c>
    </row>
    <row r="111" spans="1:36" ht="12" customHeight="1" thickBot="1">
      <c r="A111" s="275"/>
      <c r="B111" s="239" t="s">
        <v>89</v>
      </c>
      <c r="C111" s="279"/>
      <c r="D111" s="243" t="s">
        <v>29</v>
      </c>
      <c r="E111" s="97">
        <v>0</v>
      </c>
      <c r="F111" s="98">
        <v>0</v>
      </c>
      <c r="G111" s="15">
        <v>0</v>
      </c>
      <c r="H111" s="16">
        <f t="shared" si="43"/>
        <v>0</v>
      </c>
      <c r="I111" s="99">
        <v>0</v>
      </c>
      <c r="J111" s="120">
        <v>0</v>
      </c>
      <c r="K111" s="121">
        <v>0</v>
      </c>
      <c r="L111" s="120">
        <v>0</v>
      </c>
      <c r="M111" s="121">
        <v>0</v>
      </c>
      <c r="N111" s="30">
        <f t="shared" si="44"/>
        <v>0</v>
      </c>
      <c r="O111" s="103">
        <v>0</v>
      </c>
      <c r="P111" s="102">
        <v>0</v>
      </c>
      <c r="Q111" s="15">
        <v>0</v>
      </c>
      <c r="R111" s="100">
        <v>0</v>
      </c>
      <c r="S111" s="101">
        <v>0</v>
      </c>
      <c r="T111" s="103">
        <v>0</v>
      </c>
      <c r="U111" s="98">
        <v>0</v>
      </c>
      <c r="V111" s="15">
        <v>0</v>
      </c>
      <c r="W111" s="100">
        <v>0</v>
      </c>
      <c r="X111" s="98">
        <v>0</v>
      </c>
      <c r="Y111" s="30">
        <f t="shared" si="45"/>
        <v>0</v>
      </c>
      <c r="Z111" s="97">
        <v>0</v>
      </c>
      <c r="AA111" s="122">
        <v>0</v>
      </c>
      <c r="AB111" s="30">
        <f t="shared" si="46"/>
        <v>0</v>
      </c>
      <c r="AC111" s="121">
        <v>0</v>
      </c>
      <c r="AD111" s="102">
        <v>0</v>
      </c>
      <c r="AE111" s="103">
        <v>0</v>
      </c>
      <c r="AF111" s="102">
        <v>0</v>
      </c>
      <c r="AG111" s="103">
        <v>0</v>
      </c>
      <c r="AH111" s="102">
        <v>0</v>
      </c>
      <c r="AI111" s="30">
        <f t="shared" si="47"/>
        <v>0</v>
      </c>
      <c r="AJ111" s="30">
        <f t="shared" si="48"/>
        <v>0</v>
      </c>
    </row>
    <row r="112" spans="1:36" ht="12" customHeight="1">
      <c r="A112" s="273">
        <v>9</v>
      </c>
      <c r="B112" s="253"/>
      <c r="C112" s="276">
        <v>2010</v>
      </c>
      <c r="D112" s="229" t="s">
        <v>27</v>
      </c>
      <c r="E112" s="38">
        <v>198</v>
      </c>
      <c r="F112" s="39">
        <v>2</v>
      </c>
      <c r="G112" s="40">
        <v>21</v>
      </c>
      <c r="H112" s="41">
        <f>SUM(I112:L112)</f>
        <v>13</v>
      </c>
      <c r="I112" s="42">
        <v>5</v>
      </c>
      <c r="J112" s="43">
        <v>0</v>
      </c>
      <c r="K112" s="44">
        <v>8</v>
      </c>
      <c r="L112" s="43">
        <v>0</v>
      </c>
      <c r="M112" s="44">
        <v>0</v>
      </c>
      <c r="N112" s="45">
        <f>SUM(E112:G112)+M112</f>
        <v>221</v>
      </c>
      <c r="O112" s="46">
        <v>10</v>
      </c>
      <c r="P112" s="47">
        <v>20</v>
      </c>
      <c r="Q112" s="40">
        <v>175</v>
      </c>
      <c r="R112" s="48">
        <v>3</v>
      </c>
      <c r="S112" s="38">
        <v>0</v>
      </c>
      <c r="T112" s="46">
        <v>64</v>
      </c>
      <c r="U112" s="39">
        <v>0</v>
      </c>
      <c r="V112" s="40">
        <v>231</v>
      </c>
      <c r="W112" s="48">
        <v>5</v>
      </c>
      <c r="X112" s="39">
        <v>4</v>
      </c>
      <c r="Y112" s="45">
        <f>+V112+X112</f>
        <v>235</v>
      </c>
      <c r="Z112" s="42">
        <v>70</v>
      </c>
      <c r="AA112" s="69">
        <v>26</v>
      </c>
      <c r="AB112" s="45">
        <f>+Z112+AA112</f>
        <v>96</v>
      </c>
      <c r="AC112" s="70">
        <v>0</v>
      </c>
      <c r="AD112" s="47">
        <v>12</v>
      </c>
      <c r="AE112" s="46">
        <v>15</v>
      </c>
      <c r="AF112" s="47">
        <v>1</v>
      </c>
      <c r="AG112" s="46">
        <v>0</v>
      </c>
      <c r="AH112" s="47">
        <v>40</v>
      </c>
      <c r="AI112" s="9">
        <f t="shared" si="47"/>
        <v>668</v>
      </c>
      <c r="AJ112" s="9">
        <f t="shared" si="48"/>
        <v>889</v>
      </c>
    </row>
    <row r="113" spans="1:36" ht="12" customHeight="1" thickBot="1">
      <c r="A113" s="274"/>
      <c r="B113" s="242" t="s">
        <v>44</v>
      </c>
      <c r="C113" s="277"/>
      <c r="D113" s="231" t="s">
        <v>29</v>
      </c>
      <c r="E113" s="51">
        <v>183</v>
      </c>
      <c r="F113" s="52">
        <v>4</v>
      </c>
      <c r="G113" s="53">
        <v>15</v>
      </c>
      <c r="H113" s="54">
        <f>SUM(I113:L113)</f>
        <v>10</v>
      </c>
      <c r="I113" s="55">
        <v>4</v>
      </c>
      <c r="J113" s="56">
        <v>1</v>
      </c>
      <c r="K113" s="57">
        <v>5</v>
      </c>
      <c r="L113" s="56">
        <v>0</v>
      </c>
      <c r="M113" s="57">
        <v>0</v>
      </c>
      <c r="N113" s="58">
        <f>SUM(E113:G113)+M113</f>
        <v>202</v>
      </c>
      <c r="O113" s="59">
        <v>9</v>
      </c>
      <c r="P113" s="60">
        <v>22</v>
      </c>
      <c r="Q113" s="53">
        <v>182</v>
      </c>
      <c r="R113" s="61">
        <v>3</v>
      </c>
      <c r="S113" s="51">
        <v>0</v>
      </c>
      <c r="T113" s="59">
        <v>63</v>
      </c>
      <c r="U113" s="52">
        <v>0</v>
      </c>
      <c r="V113" s="53">
        <v>239</v>
      </c>
      <c r="W113" s="61">
        <v>5</v>
      </c>
      <c r="X113" s="52">
        <v>4</v>
      </c>
      <c r="Y113" s="58">
        <f>+V113+X113</f>
        <v>243</v>
      </c>
      <c r="Z113" s="62">
        <v>59</v>
      </c>
      <c r="AA113" s="52">
        <v>30</v>
      </c>
      <c r="AB113" s="58">
        <f>+Z113+AA113</f>
        <v>89</v>
      </c>
      <c r="AC113" s="51">
        <v>0</v>
      </c>
      <c r="AD113" s="60">
        <v>12</v>
      </c>
      <c r="AE113" s="59">
        <v>16</v>
      </c>
      <c r="AF113" s="60">
        <v>1</v>
      </c>
      <c r="AG113" s="59">
        <v>0</v>
      </c>
      <c r="AH113" s="60">
        <v>41</v>
      </c>
      <c r="AI113" s="19">
        <f t="shared" si="47"/>
        <v>678</v>
      </c>
      <c r="AJ113" s="19">
        <f t="shared" si="48"/>
        <v>880</v>
      </c>
    </row>
    <row r="114" spans="1:36" ht="12" customHeight="1">
      <c r="A114" s="274"/>
      <c r="B114" s="244" t="s">
        <v>45</v>
      </c>
      <c r="C114" s="276">
        <v>2011</v>
      </c>
      <c r="D114" s="229" t="s">
        <v>27</v>
      </c>
      <c r="E114" s="38">
        <v>161</v>
      </c>
      <c r="F114" s="39">
        <v>3</v>
      </c>
      <c r="G114" s="40">
        <v>19</v>
      </c>
      <c r="H114" s="41">
        <f>SUM(I114:L114)</f>
        <v>12</v>
      </c>
      <c r="I114" s="42">
        <v>4</v>
      </c>
      <c r="J114" s="43">
        <v>1</v>
      </c>
      <c r="K114" s="44">
        <v>7</v>
      </c>
      <c r="L114" s="43">
        <v>0</v>
      </c>
      <c r="M114" s="44">
        <v>0</v>
      </c>
      <c r="N114" s="45">
        <f>SUM(E114:G114)+M114</f>
        <v>183</v>
      </c>
      <c r="O114" s="128">
        <v>11</v>
      </c>
      <c r="P114" s="144">
        <v>12</v>
      </c>
      <c r="Q114" s="67">
        <v>175</v>
      </c>
      <c r="R114" s="68">
        <v>10</v>
      </c>
      <c r="S114" s="70">
        <v>0</v>
      </c>
      <c r="T114" s="128">
        <v>16</v>
      </c>
      <c r="U114" s="69">
        <v>0</v>
      </c>
      <c r="V114" s="67">
        <v>114</v>
      </c>
      <c r="W114" s="68">
        <v>4</v>
      </c>
      <c r="X114" s="69">
        <v>6</v>
      </c>
      <c r="Y114" s="45">
        <f>+V114+X114</f>
        <v>120</v>
      </c>
      <c r="Z114" s="42">
        <v>67</v>
      </c>
      <c r="AA114" s="69">
        <v>57</v>
      </c>
      <c r="AB114" s="45">
        <f>+Z114+AA114</f>
        <v>124</v>
      </c>
      <c r="AC114" s="70">
        <v>0</v>
      </c>
      <c r="AD114" s="144">
        <v>16</v>
      </c>
      <c r="AE114" s="128">
        <v>15</v>
      </c>
      <c r="AF114" s="144">
        <v>1</v>
      </c>
      <c r="AG114" s="128">
        <v>0</v>
      </c>
      <c r="AH114" s="144">
        <v>68</v>
      </c>
      <c r="AI114" s="9">
        <f t="shared" si="47"/>
        <v>558</v>
      </c>
      <c r="AJ114" s="9">
        <f t="shared" si="48"/>
        <v>741</v>
      </c>
    </row>
    <row r="115" spans="1:36" ht="12" customHeight="1" thickBot="1">
      <c r="A115" s="274"/>
      <c r="B115" s="242" t="s">
        <v>46</v>
      </c>
      <c r="C115" s="280"/>
      <c r="D115" s="232" t="s">
        <v>29</v>
      </c>
      <c r="E115" s="38">
        <v>214</v>
      </c>
      <c r="F115" s="39">
        <v>2</v>
      </c>
      <c r="G115" s="40">
        <v>16</v>
      </c>
      <c r="H115" s="145">
        <f>SUM(I115:L115)</f>
        <v>9</v>
      </c>
      <c r="I115" s="146">
        <v>4</v>
      </c>
      <c r="J115" s="147">
        <v>0</v>
      </c>
      <c r="K115" s="148">
        <v>5</v>
      </c>
      <c r="L115" s="147">
        <v>0</v>
      </c>
      <c r="M115" s="148">
        <v>0</v>
      </c>
      <c r="N115" s="149">
        <f>SUM(E115:G115)+M115</f>
        <v>232</v>
      </c>
      <c r="O115" s="46">
        <v>14</v>
      </c>
      <c r="P115" s="47">
        <v>20</v>
      </c>
      <c r="Q115" s="40">
        <v>203</v>
      </c>
      <c r="R115" s="48">
        <v>11</v>
      </c>
      <c r="S115" s="38">
        <v>0</v>
      </c>
      <c r="T115" s="46">
        <v>16</v>
      </c>
      <c r="U115" s="39">
        <v>0</v>
      </c>
      <c r="V115" s="40">
        <v>165</v>
      </c>
      <c r="W115" s="48">
        <v>4</v>
      </c>
      <c r="X115" s="39">
        <v>4</v>
      </c>
      <c r="Y115" s="149">
        <f>+V115+X115</f>
        <v>169</v>
      </c>
      <c r="Z115" s="150">
        <v>61</v>
      </c>
      <c r="AA115" s="39">
        <v>57</v>
      </c>
      <c r="AB115" s="149">
        <f>+Z115+AA115</f>
        <v>118</v>
      </c>
      <c r="AC115" s="38">
        <v>0</v>
      </c>
      <c r="AD115" s="47">
        <v>14</v>
      </c>
      <c r="AE115" s="46">
        <v>10</v>
      </c>
      <c r="AF115" s="47">
        <v>1</v>
      </c>
      <c r="AG115" s="46">
        <v>0</v>
      </c>
      <c r="AH115" s="47">
        <v>73</v>
      </c>
      <c r="AI115" s="75">
        <f t="shared" si="47"/>
        <v>638</v>
      </c>
      <c r="AJ115" s="75">
        <f t="shared" si="48"/>
        <v>870</v>
      </c>
    </row>
    <row r="116" spans="1:36" ht="12" customHeight="1">
      <c r="A116" s="274"/>
      <c r="B116" s="254" t="s">
        <v>47</v>
      </c>
      <c r="C116" s="278">
        <v>2012</v>
      </c>
      <c r="D116" s="229" t="s">
        <v>27</v>
      </c>
      <c r="E116" s="140">
        <v>163</v>
      </c>
      <c r="F116" s="133">
        <v>14</v>
      </c>
      <c r="G116" s="134">
        <v>19</v>
      </c>
      <c r="H116" s="41">
        <f t="shared" si="43"/>
        <v>12</v>
      </c>
      <c r="I116" s="42">
        <v>3</v>
      </c>
      <c r="J116" s="135">
        <v>0</v>
      </c>
      <c r="K116" s="136">
        <v>9</v>
      </c>
      <c r="L116" s="135">
        <v>0</v>
      </c>
      <c r="M116" s="136">
        <v>0</v>
      </c>
      <c r="N116" s="45">
        <f t="shared" si="44"/>
        <v>196</v>
      </c>
      <c r="O116" s="137">
        <v>12</v>
      </c>
      <c r="P116" s="138">
        <v>41</v>
      </c>
      <c r="Q116" s="134">
        <v>129</v>
      </c>
      <c r="R116" s="139">
        <v>3</v>
      </c>
      <c r="S116" s="140">
        <v>0</v>
      </c>
      <c r="T116" s="137">
        <v>19</v>
      </c>
      <c r="U116" s="133">
        <v>0</v>
      </c>
      <c r="V116" s="134">
        <v>212</v>
      </c>
      <c r="W116" s="139">
        <v>6</v>
      </c>
      <c r="X116" s="133">
        <v>6</v>
      </c>
      <c r="Y116" s="45">
        <f t="shared" si="45"/>
        <v>218</v>
      </c>
      <c r="Z116" s="42">
        <v>58</v>
      </c>
      <c r="AA116" s="133">
        <v>50</v>
      </c>
      <c r="AB116" s="45">
        <f t="shared" si="46"/>
        <v>108</v>
      </c>
      <c r="AC116" s="140">
        <v>0</v>
      </c>
      <c r="AD116" s="138">
        <v>15</v>
      </c>
      <c r="AE116" s="137">
        <v>14</v>
      </c>
      <c r="AF116" s="138">
        <v>0</v>
      </c>
      <c r="AG116" s="137">
        <v>0</v>
      </c>
      <c r="AH116" s="138">
        <v>48</v>
      </c>
      <c r="AI116" s="9">
        <f t="shared" si="47"/>
        <v>604</v>
      </c>
      <c r="AJ116" s="9">
        <f t="shared" si="48"/>
        <v>800</v>
      </c>
    </row>
    <row r="117" spans="1:36" ht="12" customHeight="1" thickBot="1">
      <c r="A117" s="275"/>
      <c r="B117" s="255"/>
      <c r="C117" s="279"/>
      <c r="D117" s="231" t="s">
        <v>29</v>
      </c>
      <c r="E117" s="51">
        <v>162</v>
      </c>
      <c r="F117" s="52">
        <v>5</v>
      </c>
      <c r="G117" s="53">
        <v>20</v>
      </c>
      <c r="H117" s="54">
        <f t="shared" si="43"/>
        <v>12</v>
      </c>
      <c r="I117" s="55">
        <v>4</v>
      </c>
      <c r="J117" s="73">
        <v>0</v>
      </c>
      <c r="K117" s="74">
        <v>8</v>
      </c>
      <c r="L117" s="73">
        <v>0</v>
      </c>
      <c r="M117" s="74">
        <v>0</v>
      </c>
      <c r="N117" s="58">
        <f t="shared" si="44"/>
        <v>187</v>
      </c>
      <c r="O117" s="59">
        <v>10</v>
      </c>
      <c r="P117" s="60">
        <v>37</v>
      </c>
      <c r="Q117" s="53">
        <v>109</v>
      </c>
      <c r="R117" s="61">
        <v>2</v>
      </c>
      <c r="S117" s="51">
        <v>0</v>
      </c>
      <c r="T117" s="59">
        <v>25</v>
      </c>
      <c r="U117" s="52">
        <v>0</v>
      </c>
      <c r="V117" s="53">
        <v>228</v>
      </c>
      <c r="W117" s="61">
        <v>6</v>
      </c>
      <c r="X117" s="52">
        <v>4</v>
      </c>
      <c r="Y117" s="58">
        <f t="shared" si="45"/>
        <v>232</v>
      </c>
      <c r="Z117" s="62">
        <v>49</v>
      </c>
      <c r="AA117" s="52">
        <v>42</v>
      </c>
      <c r="AB117" s="58">
        <f t="shared" si="46"/>
        <v>91</v>
      </c>
      <c r="AC117" s="51">
        <v>0</v>
      </c>
      <c r="AD117" s="60">
        <v>14</v>
      </c>
      <c r="AE117" s="59">
        <v>17</v>
      </c>
      <c r="AF117" s="60">
        <v>0</v>
      </c>
      <c r="AG117" s="59">
        <v>0</v>
      </c>
      <c r="AH117" s="60">
        <v>62</v>
      </c>
      <c r="AI117" s="30">
        <f t="shared" si="47"/>
        <v>597</v>
      </c>
      <c r="AJ117" s="30">
        <f t="shared" si="48"/>
        <v>784</v>
      </c>
    </row>
    <row r="118" spans="1:36" ht="12" customHeight="1" thickBot="1">
      <c r="A118" s="170"/>
      <c r="B118" s="256" t="s">
        <v>48</v>
      </c>
      <c r="C118" s="257"/>
      <c r="D118" s="258"/>
      <c r="E118" s="34"/>
      <c r="F118" s="34"/>
      <c r="G118" s="35"/>
      <c r="H118" s="35"/>
      <c r="I118" s="34"/>
      <c r="J118" s="34"/>
      <c r="K118" s="34"/>
      <c r="L118" s="34"/>
      <c r="M118" s="34"/>
      <c r="N118" s="35"/>
      <c r="O118" s="34"/>
      <c r="P118" s="34"/>
      <c r="Q118" s="35"/>
      <c r="R118" s="34"/>
      <c r="S118" s="34"/>
      <c r="T118" s="34"/>
      <c r="U118" s="34"/>
      <c r="V118" s="35"/>
      <c r="W118" s="34"/>
      <c r="X118" s="34"/>
      <c r="Y118" s="35"/>
      <c r="Z118" s="34"/>
      <c r="AA118" s="34"/>
      <c r="AB118" s="35"/>
      <c r="AC118" s="34"/>
      <c r="AD118" s="34"/>
      <c r="AE118" s="34"/>
      <c r="AF118" s="34"/>
      <c r="AG118" s="34"/>
      <c r="AH118" s="34"/>
      <c r="AI118" s="35"/>
      <c r="AJ118" s="151"/>
    </row>
    <row r="119" spans="1:36" ht="12" customHeight="1">
      <c r="A119" s="281">
        <v>10</v>
      </c>
      <c r="B119" s="253" t="s">
        <v>49</v>
      </c>
      <c r="C119" s="284">
        <v>2010</v>
      </c>
      <c r="D119" s="229" t="s">
        <v>27</v>
      </c>
      <c r="E119" s="83">
        <v>0</v>
      </c>
      <c r="F119" s="84">
        <v>0</v>
      </c>
      <c r="G119" s="85">
        <v>0</v>
      </c>
      <c r="H119" s="5">
        <f t="shared" ref="H119:H124" si="49">SUM(I119:L119)</f>
        <v>0</v>
      </c>
      <c r="I119" s="86">
        <v>0</v>
      </c>
      <c r="J119" s="87">
        <v>0</v>
      </c>
      <c r="K119" s="88">
        <v>0</v>
      </c>
      <c r="L119" s="87">
        <v>0</v>
      </c>
      <c r="M119" s="88">
        <v>0</v>
      </c>
      <c r="N119" s="9">
        <f t="shared" ref="N119:N124" si="50">SUM(E119:G119)+M119</f>
        <v>0</v>
      </c>
      <c r="O119" s="93">
        <v>0</v>
      </c>
      <c r="P119" s="91">
        <v>0</v>
      </c>
      <c r="Q119" s="85">
        <v>0</v>
      </c>
      <c r="R119" s="92">
        <v>0</v>
      </c>
      <c r="S119" s="90">
        <v>0</v>
      </c>
      <c r="T119" s="93">
        <v>0</v>
      </c>
      <c r="U119" s="84">
        <v>0</v>
      </c>
      <c r="V119" s="85">
        <v>0</v>
      </c>
      <c r="W119" s="92">
        <v>0</v>
      </c>
      <c r="X119" s="84">
        <v>0</v>
      </c>
      <c r="Y119" s="9">
        <f t="shared" ref="Y119:Y124" si="51">+V119+X119</f>
        <v>0</v>
      </c>
      <c r="Z119" s="86">
        <v>0</v>
      </c>
      <c r="AA119" s="142">
        <v>0</v>
      </c>
      <c r="AB119" s="9">
        <f t="shared" ref="AB119:AB124" si="52">+Z119+AA119</f>
        <v>0</v>
      </c>
      <c r="AC119" s="88">
        <v>0</v>
      </c>
      <c r="AD119" s="91">
        <v>0</v>
      </c>
      <c r="AE119" s="93">
        <v>0</v>
      </c>
      <c r="AF119" s="91">
        <v>0</v>
      </c>
      <c r="AG119" s="93">
        <v>0</v>
      </c>
      <c r="AH119" s="91">
        <v>0</v>
      </c>
      <c r="AI119" s="9">
        <f t="shared" ref="AI119:AI136" si="53">SUM(O119:Q119)+SUM(S119:U119)+Y119+AB119+SUM(AC119:AH119)</f>
        <v>0</v>
      </c>
      <c r="AJ119" s="9">
        <f t="shared" ref="AJ119:AJ136" si="54">+N119+AI119</f>
        <v>0</v>
      </c>
    </row>
    <row r="120" spans="1:36" ht="12" customHeight="1" thickBot="1">
      <c r="A120" s="282"/>
      <c r="B120" s="242" t="s">
        <v>90</v>
      </c>
      <c r="C120" s="285"/>
      <c r="D120" s="231" t="s">
        <v>29</v>
      </c>
      <c r="E120" s="97">
        <v>0</v>
      </c>
      <c r="F120" s="98">
        <v>0</v>
      </c>
      <c r="G120" s="15">
        <v>0</v>
      </c>
      <c r="H120" s="16">
        <f t="shared" si="49"/>
        <v>0</v>
      </c>
      <c r="I120" s="99">
        <v>0</v>
      </c>
      <c r="J120" s="100">
        <v>0</v>
      </c>
      <c r="K120" s="101">
        <v>0</v>
      </c>
      <c r="L120" s="100">
        <v>0</v>
      </c>
      <c r="M120" s="101">
        <v>0</v>
      </c>
      <c r="N120" s="30">
        <f t="shared" si="50"/>
        <v>0</v>
      </c>
      <c r="O120" s="103">
        <v>0</v>
      </c>
      <c r="P120" s="102">
        <v>0</v>
      </c>
      <c r="Q120" s="15">
        <v>0</v>
      </c>
      <c r="R120" s="100">
        <v>0</v>
      </c>
      <c r="S120" s="101">
        <v>0</v>
      </c>
      <c r="T120" s="103">
        <v>0</v>
      </c>
      <c r="U120" s="98">
        <v>0</v>
      </c>
      <c r="V120" s="15">
        <v>0</v>
      </c>
      <c r="W120" s="100">
        <v>0</v>
      </c>
      <c r="X120" s="98">
        <v>0</v>
      </c>
      <c r="Y120" s="30">
        <f t="shared" si="51"/>
        <v>0</v>
      </c>
      <c r="Z120" s="97">
        <v>0</v>
      </c>
      <c r="AA120" s="122">
        <v>0</v>
      </c>
      <c r="AB120" s="30">
        <f t="shared" si="52"/>
        <v>0</v>
      </c>
      <c r="AC120" s="101">
        <v>0</v>
      </c>
      <c r="AD120" s="102">
        <v>0</v>
      </c>
      <c r="AE120" s="103">
        <v>0</v>
      </c>
      <c r="AF120" s="102">
        <v>0</v>
      </c>
      <c r="AG120" s="103">
        <v>0</v>
      </c>
      <c r="AH120" s="102">
        <v>0</v>
      </c>
      <c r="AI120" s="19">
        <f t="shared" si="53"/>
        <v>0</v>
      </c>
      <c r="AJ120" s="19">
        <f t="shared" si="54"/>
        <v>0</v>
      </c>
    </row>
    <row r="121" spans="1:36" ht="12" customHeight="1">
      <c r="A121" s="282"/>
      <c r="B121" s="244" t="s">
        <v>91</v>
      </c>
      <c r="C121" s="284">
        <v>2011</v>
      </c>
      <c r="D121" s="229" t="s">
        <v>27</v>
      </c>
      <c r="E121" s="83">
        <v>0</v>
      </c>
      <c r="F121" s="84">
        <v>0</v>
      </c>
      <c r="G121" s="85">
        <v>0</v>
      </c>
      <c r="H121" s="5">
        <f t="shared" si="49"/>
        <v>0</v>
      </c>
      <c r="I121" s="86">
        <v>0</v>
      </c>
      <c r="J121" s="105">
        <v>0</v>
      </c>
      <c r="K121" s="106">
        <v>0</v>
      </c>
      <c r="L121" s="105">
        <v>0</v>
      </c>
      <c r="M121" s="106">
        <v>0</v>
      </c>
      <c r="N121" s="9">
        <f t="shared" si="50"/>
        <v>0</v>
      </c>
      <c r="O121" s="93">
        <v>0</v>
      </c>
      <c r="P121" s="91">
        <v>0</v>
      </c>
      <c r="Q121" s="109">
        <v>0</v>
      </c>
      <c r="R121" s="87">
        <v>0</v>
      </c>
      <c r="S121" s="90">
        <v>0</v>
      </c>
      <c r="T121" s="93">
        <v>0</v>
      </c>
      <c r="U121" s="84">
        <v>0</v>
      </c>
      <c r="V121" s="109">
        <v>60</v>
      </c>
      <c r="W121" s="87">
        <v>0</v>
      </c>
      <c r="X121" s="84">
        <v>0</v>
      </c>
      <c r="Y121" s="9">
        <f t="shared" si="51"/>
        <v>60</v>
      </c>
      <c r="Z121" s="86">
        <v>0</v>
      </c>
      <c r="AA121" s="89">
        <v>0</v>
      </c>
      <c r="AB121" s="9">
        <f t="shared" si="52"/>
        <v>0</v>
      </c>
      <c r="AC121" s="143">
        <v>0</v>
      </c>
      <c r="AD121" s="91">
        <v>0</v>
      </c>
      <c r="AE121" s="93">
        <v>0</v>
      </c>
      <c r="AF121" s="91">
        <v>0</v>
      </c>
      <c r="AG121" s="93">
        <v>0</v>
      </c>
      <c r="AH121" s="91">
        <v>0</v>
      </c>
      <c r="AI121" s="9">
        <f t="shared" si="53"/>
        <v>60</v>
      </c>
      <c r="AJ121" s="9">
        <f t="shared" si="54"/>
        <v>60</v>
      </c>
    </row>
    <row r="122" spans="1:36" ht="12" customHeight="1" thickBot="1">
      <c r="A122" s="282"/>
      <c r="B122" s="242"/>
      <c r="C122" s="285"/>
      <c r="D122" s="232" t="s">
        <v>29</v>
      </c>
      <c r="E122" s="83">
        <v>0</v>
      </c>
      <c r="F122" s="84">
        <v>0</v>
      </c>
      <c r="G122" s="85">
        <v>0</v>
      </c>
      <c r="H122" s="7">
        <f t="shared" si="49"/>
        <v>0</v>
      </c>
      <c r="I122" s="96">
        <v>0</v>
      </c>
      <c r="J122" s="87">
        <v>0</v>
      </c>
      <c r="K122" s="88">
        <v>0</v>
      </c>
      <c r="L122" s="87">
        <v>0</v>
      </c>
      <c r="M122" s="88">
        <v>0</v>
      </c>
      <c r="N122" s="75">
        <f t="shared" si="50"/>
        <v>0</v>
      </c>
      <c r="O122" s="93">
        <v>0</v>
      </c>
      <c r="P122" s="91">
        <v>0</v>
      </c>
      <c r="Q122" s="85">
        <v>0</v>
      </c>
      <c r="R122" s="92">
        <v>0</v>
      </c>
      <c r="S122" s="90">
        <v>0</v>
      </c>
      <c r="T122" s="93">
        <v>0</v>
      </c>
      <c r="U122" s="84">
        <v>0</v>
      </c>
      <c r="V122" s="85">
        <v>61</v>
      </c>
      <c r="W122" s="92">
        <v>0</v>
      </c>
      <c r="X122" s="84">
        <v>0</v>
      </c>
      <c r="Y122" s="75">
        <f t="shared" si="51"/>
        <v>61</v>
      </c>
      <c r="Z122" s="83">
        <v>0</v>
      </c>
      <c r="AA122" s="84">
        <v>0</v>
      </c>
      <c r="AB122" s="75">
        <f t="shared" si="52"/>
        <v>0</v>
      </c>
      <c r="AC122" s="90">
        <v>0</v>
      </c>
      <c r="AD122" s="91">
        <v>0</v>
      </c>
      <c r="AE122" s="93">
        <v>0</v>
      </c>
      <c r="AF122" s="91">
        <v>0</v>
      </c>
      <c r="AG122" s="93">
        <v>0</v>
      </c>
      <c r="AH122" s="91">
        <v>0</v>
      </c>
      <c r="AI122" s="75">
        <f t="shared" si="53"/>
        <v>61</v>
      </c>
      <c r="AJ122" s="75">
        <f t="shared" si="54"/>
        <v>61</v>
      </c>
    </row>
    <row r="123" spans="1:36" ht="12" customHeight="1">
      <c r="A123" s="282"/>
      <c r="B123" s="254" t="s">
        <v>92</v>
      </c>
      <c r="C123" s="284">
        <v>2012</v>
      </c>
      <c r="D123" s="229" t="s">
        <v>27</v>
      </c>
      <c r="E123" s="112">
        <v>0</v>
      </c>
      <c r="F123" s="113">
        <v>0</v>
      </c>
      <c r="G123" s="114">
        <v>0</v>
      </c>
      <c r="H123" s="5">
        <f t="shared" si="49"/>
        <v>0</v>
      </c>
      <c r="I123" s="86">
        <v>0</v>
      </c>
      <c r="J123" s="105">
        <v>0</v>
      </c>
      <c r="K123" s="106">
        <v>0</v>
      </c>
      <c r="L123" s="105">
        <v>0</v>
      </c>
      <c r="M123" s="106">
        <v>0</v>
      </c>
      <c r="N123" s="9">
        <f t="shared" si="50"/>
        <v>0</v>
      </c>
      <c r="O123" s="118">
        <v>0</v>
      </c>
      <c r="P123" s="116">
        <v>0</v>
      </c>
      <c r="Q123" s="114">
        <v>0</v>
      </c>
      <c r="R123" s="117">
        <v>0</v>
      </c>
      <c r="S123" s="115">
        <v>0</v>
      </c>
      <c r="T123" s="118">
        <v>0</v>
      </c>
      <c r="U123" s="113">
        <v>0</v>
      </c>
      <c r="V123" s="114">
        <v>64</v>
      </c>
      <c r="W123" s="117">
        <v>0</v>
      </c>
      <c r="X123" s="113">
        <v>0</v>
      </c>
      <c r="Y123" s="9">
        <f t="shared" si="51"/>
        <v>64</v>
      </c>
      <c r="Z123" s="86">
        <v>0</v>
      </c>
      <c r="AA123" s="107">
        <v>0</v>
      </c>
      <c r="AB123" s="9">
        <f t="shared" si="52"/>
        <v>0</v>
      </c>
      <c r="AC123" s="106">
        <v>0</v>
      </c>
      <c r="AD123" s="116">
        <v>0</v>
      </c>
      <c r="AE123" s="118">
        <v>0</v>
      </c>
      <c r="AF123" s="116">
        <v>0</v>
      </c>
      <c r="AG123" s="118">
        <v>0</v>
      </c>
      <c r="AH123" s="116">
        <v>0</v>
      </c>
      <c r="AI123" s="9">
        <f t="shared" si="53"/>
        <v>64</v>
      </c>
      <c r="AJ123" s="9">
        <f t="shared" si="54"/>
        <v>64</v>
      </c>
    </row>
    <row r="124" spans="1:36" ht="12" customHeight="1" thickBot="1">
      <c r="A124" s="283"/>
      <c r="B124" s="242" t="s">
        <v>93</v>
      </c>
      <c r="C124" s="285"/>
      <c r="D124" s="231" t="s">
        <v>29</v>
      </c>
      <c r="E124" s="97">
        <v>0</v>
      </c>
      <c r="F124" s="98">
        <v>0</v>
      </c>
      <c r="G124" s="15">
        <v>0</v>
      </c>
      <c r="H124" s="16">
        <f t="shared" si="49"/>
        <v>0</v>
      </c>
      <c r="I124" s="99">
        <v>0</v>
      </c>
      <c r="J124" s="120">
        <v>0</v>
      </c>
      <c r="K124" s="121">
        <v>0</v>
      </c>
      <c r="L124" s="120">
        <v>0</v>
      </c>
      <c r="M124" s="121">
        <v>0</v>
      </c>
      <c r="N124" s="30">
        <f t="shared" si="50"/>
        <v>0</v>
      </c>
      <c r="O124" s="103">
        <v>0</v>
      </c>
      <c r="P124" s="102">
        <v>0</v>
      </c>
      <c r="Q124" s="15">
        <v>0</v>
      </c>
      <c r="R124" s="100">
        <v>0</v>
      </c>
      <c r="S124" s="101">
        <v>0</v>
      </c>
      <c r="T124" s="103">
        <v>0</v>
      </c>
      <c r="U124" s="98">
        <v>0</v>
      </c>
      <c r="V124" s="15">
        <v>68</v>
      </c>
      <c r="W124" s="100">
        <v>0</v>
      </c>
      <c r="X124" s="98">
        <v>0</v>
      </c>
      <c r="Y124" s="30">
        <f t="shared" si="51"/>
        <v>68</v>
      </c>
      <c r="Z124" s="97">
        <v>0</v>
      </c>
      <c r="AA124" s="122">
        <v>0</v>
      </c>
      <c r="AB124" s="30">
        <f t="shared" si="52"/>
        <v>0</v>
      </c>
      <c r="AC124" s="121">
        <v>0</v>
      </c>
      <c r="AD124" s="102">
        <v>0</v>
      </c>
      <c r="AE124" s="103">
        <v>0</v>
      </c>
      <c r="AF124" s="102">
        <v>0</v>
      </c>
      <c r="AG124" s="103">
        <v>0</v>
      </c>
      <c r="AH124" s="102">
        <v>0</v>
      </c>
      <c r="AI124" s="30">
        <f t="shared" si="53"/>
        <v>68</v>
      </c>
      <c r="AJ124" s="30">
        <f t="shared" si="54"/>
        <v>68</v>
      </c>
    </row>
    <row r="125" spans="1:36" ht="12" customHeight="1">
      <c r="A125" s="273">
        <v>11</v>
      </c>
      <c r="B125" s="250" t="s">
        <v>49</v>
      </c>
      <c r="C125" s="276">
        <v>2010</v>
      </c>
      <c r="D125" s="241" t="s">
        <v>27</v>
      </c>
      <c r="E125" s="123">
        <v>250</v>
      </c>
      <c r="F125" s="39">
        <v>0</v>
      </c>
      <c r="G125" s="40">
        <v>0</v>
      </c>
      <c r="H125" s="152">
        <f>SUM(I125:L125)</f>
        <v>0</v>
      </c>
      <c r="I125" s="42">
        <v>0</v>
      </c>
      <c r="J125" s="43">
        <v>0</v>
      </c>
      <c r="K125" s="44">
        <v>0</v>
      </c>
      <c r="L125" s="43">
        <v>0</v>
      </c>
      <c r="M125" s="44">
        <v>0</v>
      </c>
      <c r="N125" s="45">
        <f>SUM(E125:G125)+M125</f>
        <v>250</v>
      </c>
      <c r="O125" s="46">
        <v>0</v>
      </c>
      <c r="P125" s="47">
        <v>0</v>
      </c>
      <c r="Q125" s="40">
        <v>0</v>
      </c>
      <c r="R125" s="48">
        <v>0</v>
      </c>
      <c r="S125" s="38">
        <v>0</v>
      </c>
      <c r="T125" s="46">
        <v>0</v>
      </c>
      <c r="U125" s="39">
        <v>0</v>
      </c>
      <c r="V125" s="40">
        <v>0</v>
      </c>
      <c r="W125" s="48">
        <v>0</v>
      </c>
      <c r="X125" s="39">
        <v>0</v>
      </c>
      <c r="Y125" s="45">
        <f>+V125+X125</f>
        <v>0</v>
      </c>
      <c r="Z125" s="42">
        <v>0</v>
      </c>
      <c r="AA125" s="49">
        <v>0</v>
      </c>
      <c r="AB125" s="45">
        <f>+Z125+AA125</f>
        <v>0</v>
      </c>
      <c r="AC125" s="50">
        <v>0</v>
      </c>
      <c r="AD125" s="47">
        <v>0</v>
      </c>
      <c r="AE125" s="46">
        <v>0</v>
      </c>
      <c r="AF125" s="47">
        <v>0</v>
      </c>
      <c r="AG125" s="46">
        <v>0</v>
      </c>
      <c r="AH125" s="47">
        <v>0</v>
      </c>
      <c r="AI125" s="9">
        <f t="shared" si="53"/>
        <v>0</v>
      </c>
      <c r="AJ125" s="9">
        <f t="shared" si="54"/>
        <v>250</v>
      </c>
    </row>
    <row r="126" spans="1:36" ht="12" customHeight="1" thickBot="1">
      <c r="A126" s="274"/>
      <c r="B126" s="251" t="s">
        <v>50</v>
      </c>
      <c r="C126" s="277"/>
      <c r="D126" s="243" t="s">
        <v>29</v>
      </c>
      <c r="E126" s="71">
        <v>191</v>
      </c>
      <c r="F126" s="52">
        <v>0</v>
      </c>
      <c r="G126" s="53">
        <v>0</v>
      </c>
      <c r="H126" s="153">
        <f>SUM(I126:L126)</f>
        <v>0</v>
      </c>
      <c r="I126" s="55">
        <v>0</v>
      </c>
      <c r="J126" s="56">
        <v>0</v>
      </c>
      <c r="K126" s="57">
        <v>0</v>
      </c>
      <c r="L126" s="56">
        <v>0</v>
      </c>
      <c r="M126" s="57">
        <v>0</v>
      </c>
      <c r="N126" s="58">
        <f>SUM(E126:G126)+M126</f>
        <v>191</v>
      </c>
      <c r="O126" s="59">
        <v>0</v>
      </c>
      <c r="P126" s="60">
        <v>0</v>
      </c>
      <c r="Q126" s="53">
        <v>0</v>
      </c>
      <c r="R126" s="61">
        <v>0</v>
      </c>
      <c r="S126" s="51">
        <v>0</v>
      </c>
      <c r="T126" s="59">
        <v>0</v>
      </c>
      <c r="U126" s="52">
        <v>0</v>
      </c>
      <c r="V126" s="53">
        <v>0</v>
      </c>
      <c r="W126" s="61">
        <v>0</v>
      </c>
      <c r="X126" s="52">
        <v>0</v>
      </c>
      <c r="Y126" s="58">
        <f>+V126+X126</f>
        <v>0</v>
      </c>
      <c r="Z126" s="62">
        <v>0</v>
      </c>
      <c r="AA126" s="63">
        <v>0</v>
      </c>
      <c r="AB126" s="58">
        <f>+Z126+AA126</f>
        <v>0</v>
      </c>
      <c r="AC126" s="64">
        <v>0</v>
      </c>
      <c r="AD126" s="60">
        <v>0</v>
      </c>
      <c r="AE126" s="59">
        <v>0</v>
      </c>
      <c r="AF126" s="60">
        <v>0</v>
      </c>
      <c r="AG126" s="59">
        <v>0</v>
      </c>
      <c r="AH126" s="60">
        <v>0</v>
      </c>
      <c r="AI126" s="30">
        <f t="shared" si="53"/>
        <v>0</v>
      </c>
      <c r="AJ126" s="30">
        <f t="shared" si="54"/>
        <v>191</v>
      </c>
    </row>
    <row r="127" spans="1:36" ht="12" customHeight="1">
      <c r="A127" s="274"/>
      <c r="B127" s="252"/>
      <c r="C127" s="276">
        <v>2011</v>
      </c>
      <c r="D127" s="241" t="s">
        <v>27</v>
      </c>
      <c r="E127" s="130">
        <v>162</v>
      </c>
      <c r="F127" s="39">
        <v>0</v>
      </c>
      <c r="G127" s="40">
        <v>0</v>
      </c>
      <c r="H127" s="152">
        <f>SUM(I127:L127)</f>
        <v>0</v>
      </c>
      <c r="I127" s="42">
        <v>0</v>
      </c>
      <c r="J127" s="65">
        <v>0</v>
      </c>
      <c r="K127" s="66">
        <v>0</v>
      </c>
      <c r="L127" s="65">
        <v>0</v>
      </c>
      <c r="M127" s="66">
        <v>0</v>
      </c>
      <c r="N127" s="45">
        <f>SUM(E127:G127)+M127</f>
        <v>162</v>
      </c>
      <c r="O127" s="46">
        <v>0</v>
      </c>
      <c r="P127" s="47">
        <v>0</v>
      </c>
      <c r="Q127" s="40">
        <v>0</v>
      </c>
      <c r="R127" s="48">
        <v>0</v>
      </c>
      <c r="S127" s="38">
        <v>0</v>
      </c>
      <c r="T127" s="46">
        <v>0</v>
      </c>
      <c r="U127" s="39">
        <v>0</v>
      </c>
      <c r="V127" s="40">
        <v>0</v>
      </c>
      <c r="W127" s="48">
        <v>0</v>
      </c>
      <c r="X127" s="39">
        <v>0</v>
      </c>
      <c r="Y127" s="45">
        <f>+V127+X127</f>
        <v>0</v>
      </c>
      <c r="Z127" s="42">
        <v>0</v>
      </c>
      <c r="AA127" s="69">
        <v>0</v>
      </c>
      <c r="AB127" s="45">
        <f>+Z127+AA127</f>
        <v>0</v>
      </c>
      <c r="AC127" s="70">
        <v>0</v>
      </c>
      <c r="AD127" s="47">
        <v>0</v>
      </c>
      <c r="AE127" s="46">
        <v>0</v>
      </c>
      <c r="AF127" s="47">
        <v>0</v>
      </c>
      <c r="AG127" s="46">
        <v>0</v>
      </c>
      <c r="AH127" s="47">
        <v>0</v>
      </c>
      <c r="AI127" s="9">
        <f t="shared" si="53"/>
        <v>0</v>
      </c>
      <c r="AJ127" s="9">
        <f t="shared" si="54"/>
        <v>162</v>
      </c>
    </row>
    <row r="128" spans="1:36" ht="12" customHeight="1" thickBot="1">
      <c r="A128" s="274"/>
      <c r="B128" s="259" t="s">
        <v>51</v>
      </c>
      <c r="C128" s="277"/>
      <c r="D128" s="249" t="s">
        <v>29</v>
      </c>
      <c r="E128" s="71">
        <v>251</v>
      </c>
      <c r="F128" s="52">
        <v>0</v>
      </c>
      <c r="G128" s="53">
        <v>0</v>
      </c>
      <c r="H128" s="153">
        <f>SUM(I128:L128)</f>
        <v>0</v>
      </c>
      <c r="I128" s="55">
        <v>0</v>
      </c>
      <c r="J128" s="73">
        <v>0</v>
      </c>
      <c r="K128" s="74">
        <v>0</v>
      </c>
      <c r="L128" s="73">
        <v>0</v>
      </c>
      <c r="M128" s="74">
        <v>0</v>
      </c>
      <c r="N128" s="58">
        <f>SUM(E128:G128)+M128</f>
        <v>251</v>
      </c>
      <c r="O128" s="59">
        <v>0</v>
      </c>
      <c r="P128" s="60">
        <v>0</v>
      </c>
      <c r="Q128" s="53">
        <v>0</v>
      </c>
      <c r="R128" s="61">
        <v>0</v>
      </c>
      <c r="S128" s="51">
        <v>0</v>
      </c>
      <c r="T128" s="59">
        <v>0</v>
      </c>
      <c r="U128" s="52">
        <v>0</v>
      </c>
      <c r="V128" s="53">
        <v>0</v>
      </c>
      <c r="W128" s="61">
        <v>0</v>
      </c>
      <c r="X128" s="52">
        <v>0</v>
      </c>
      <c r="Y128" s="58">
        <f>+V128+X128</f>
        <v>0</v>
      </c>
      <c r="Z128" s="62">
        <v>0</v>
      </c>
      <c r="AA128" s="52">
        <v>0</v>
      </c>
      <c r="AB128" s="58">
        <f>+Z128+AA128</f>
        <v>0</v>
      </c>
      <c r="AC128" s="51">
        <v>0</v>
      </c>
      <c r="AD128" s="60">
        <v>0</v>
      </c>
      <c r="AE128" s="59">
        <v>0</v>
      </c>
      <c r="AF128" s="60">
        <v>0</v>
      </c>
      <c r="AG128" s="59">
        <v>0</v>
      </c>
      <c r="AH128" s="60">
        <v>0</v>
      </c>
      <c r="AI128" s="30">
        <f t="shared" si="53"/>
        <v>0</v>
      </c>
      <c r="AJ128" s="30">
        <f t="shared" si="54"/>
        <v>251</v>
      </c>
    </row>
    <row r="129" spans="1:36" ht="12" customHeight="1">
      <c r="A129" s="274"/>
      <c r="B129" s="259" t="s">
        <v>52</v>
      </c>
      <c r="C129" s="278">
        <v>2012</v>
      </c>
      <c r="D129" s="260" t="s">
        <v>27</v>
      </c>
      <c r="E129" s="132">
        <v>138</v>
      </c>
      <c r="F129" s="133">
        <v>0</v>
      </c>
      <c r="G129" s="134">
        <v>0</v>
      </c>
      <c r="H129" s="152">
        <f t="shared" ref="H129:H136" si="55">SUM(I129:L129)</f>
        <v>0</v>
      </c>
      <c r="I129" s="42">
        <v>0</v>
      </c>
      <c r="J129" s="135">
        <v>0</v>
      </c>
      <c r="K129" s="136">
        <v>0</v>
      </c>
      <c r="L129" s="135">
        <v>0</v>
      </c>
      <c r="M129" s="136">
        <v>0</v>
      </c>
      <c r="N129" s="45">
        <f t="shared" ref="N129:N136" si="56">SUM(E129:G129)+M129</f>
        <v>138</v>
      </c>
      <c r="O129" s="137">
        <v>0</v>
      </c>
      <c r="P129" s="138">
        <v>0</v>
      </c>
      <c r="Q129" s="134">
        <v>0</v>
      </c>
      <c r="R129" s="139">
        <v>0</v>
      </c>
      <c r="S129" s="140">
        <v>0</v>
      </c>
      <c r="T129" s="137">
        <v>0</v>
      </c>
      <c r="U129" s="133">
        <v>0</v>
      </c>
      <c r="V129" s="134">
        <v>0</v>
      </c>
      <c r="W129" s="139">
        <v>0</v>
      </c>
      <c r="X129" s="133">
        <v>0</v>
      </c>
      <c r="Y129" s="45">
        <f t="shared" ref="Y129:Y136" si="57">+V129+X129</f>
        <v>0</v>
      </c>
      <c r="Z129" s="42">
        <v>0</v>
      </c>
      <c r="AA129" s="77">
        <v>0</v>
      </c>
      <c r="AB129" s="45">
        <f t="shared" ref="AB129:AB136" si="58">+Z129+AA129</f>
        <v>0</v>
      </c>
      <c r="AC129" s="82">
        <v>0</v>
      </c>
      <c r="AD129" s="138">
        <v>0</v>
      </c>
      <c r="AE129" s="137">
        <v>0</v>
      </c>
      <c r="AF129" s="138">
        <v>0</v>
      </c>
      <c r="AG129" s="137">
        <v>0</v>
      </c>
      <c r="AH129" s="138">
        <v>0</v>
      </c>
      <c r="AI129" s="9">
        <f t="shared" si="53"/>
        <v>0</v>
      </c>
      <c r="AJ129" s="9">
        <f t="shared" si="54"/>
        <v>138</v>
      </c>
    </row>
    <row r="130" spans="1:36" ht="12" customHeight="1" thickBot="1">
      <c r="A130" s="275"/>
      <c r="B130" s="261" t="s">
        <v>53</v>
      </c>
      <c r="C130" s="279"/>
      <c r="D130" s="243" t="s">
        <v>29</v>
      </c>
      <c r="E130" s="71">
        <v>84</v>
      </c>
      <c r="F130" s="52">
        <v>0</v>
      </c>
      <c r="G130" s="53">
        <v>0</v>
      </c>
      <c r="H130" s="153">
        <f t="shared" si="55"/>
        <v>0</v>
      </c>
      <c r="I130" s="55">
        <v>0</v>
      </c>
      <c r="J130" s="73">
        <v>0</v>
      </c>
      <c r="K130" s="74">
        <v>0</v>
      </c>
      <c r="L130" s="73">
        <v>0</v>
      </c>
      <c r="M130" s="74">
        <v>0</v>
      </c>
      <c r="N130" s="58">
        <f t="shared" si="56"/>
        <v>84</v>
      </c>
      <c r="O130" s="59">
        <v>0</v>
      </c>
      <c r="P130" s="60">
        <v>0</v>
      </c>
      <c r="Q130" s="53">
        <v>0</v>
      </c>
      <c r="R130" s="61">
        <v>0</v>
      </c>
      <c r="S130" s="51">
        <v>0</v>
      </c>
      <c r="T130" s="59">
        <v>0</v>
      </c>
      <c r="U130" s="52">
        <v>0</v>
      </c>
      <c r="V130" s="53">
        <v>0</v>
      </c>
      <c r="W130" s="61">
        <v>0</v>
      </c>
      <c r="X130" s="52">
        <v>0</v>
      </c>
      <c r="Y130" s="58">
        <f t="shared" si="57"/>
        <v>0</v>
      </c>
      <c r="Z130" s="62">
        <v>0</v>
      </c>
      <c r="AA130" s="63">
        <v>0</v>
      </c>
      <c r="AB130" s="58">
        <f t="shared" si="58"/>
        <v>0</v>
      </c>
      <c r="AC130" s="64">
        <v>0</v>
      </c>
      <c r="AD130" s="60">
        <v>0</v>
      </c>
      <c r="AE130" s="59">
        <v>0</v>
      </c>
      <c r="AF130" s="60">
        <v>0</v>
      </c>
      <c r="AG130" s="59">
        <v>0</v>
      </c>
      <c r="AH130" s="60">
        <v>0</v>
      </c>
      <c r="AI130" s="19">
        <f t="shared" si="53"/>
        <v>0</v>
      </c>
      <c r="AJ130" s="19">
        <f t="shared" si="54"/>
        <v>84</v>
      </c>
    </row>
    <row r="131" spans="1:36" ht="12" customHeight="1">
      <c r="A131" s="273">
        <v>12</v>
      </c>
      <c r="B131" s="253" t="s">
        <v>54</v>
      </c>
      <c r="C131" s="276">
        <v>2010</v>
      </c>
      <c r="D131" s="229" t="s">
        <v>27</v>
      </c>
      <c r="E131" s="85">
        <f t="shared" ref="E131:G136" si="59">+E81+E125+E119</f>
        <v>1464</v>
      </c>
      <c r="F131" s="111">
        <f t="shared" si="59"/>
        <v>2</v>
      </c>
      <c r="G131" s="85">
        <f t="shared" si="59"/>
        <v>21</v>
      </c>
      <c r="H131" s="154">
        <f t="shared" si="55"/>
        <v>13</v>
      </c>
      <c r="I131" s="6">
        <f t="shared" ref="I131:M136" si="60">+I81+I125+I119</f>
        <v>5</v>
      </c>
      <c r="J131" s="7">
        <f t="shared" si="60"/>
        <v>0</v>
      </c>
      <c r="K131" s="8">
        <f t="shared" si="60"/>
        <v>8</v>
      </c>
      <c r="L131" s="7">
        <f t="shared" si="60"/>
        <v>0</v>
      </c>
      <c r="M131" s="8">
        <f t="shared" si="60"/>
        <v>0</v>
      </c>
      <c r="N131" s="9">
        <f t="shared" si="56"/>
        <v>1487</v>
      </c>
      <c r="O131" s="155">
        <f t="shared" ref="O131:X136" si="61">+O81+O125+O119</f>
        <v>11</v>
      </c>
      <c r="P131" s="156">
        <f t="shared" si="61"/>
        <v>20</v>
      </c>
      <c r="Q131" s="85">
        <f t="shared" si="61"/>
        <v>424</v>
      </c>
      <c r="R131" s="157">
        <f t="shared" si="61"/>
        <v>3</v>
      </c>
      <c r="S131" s="158">
        <f t="shared" si="61"/>
        <v>0</v>
      </c>
      <c r="T131" s="155">
        <f t="shared" si="61"/>
        <v>88</v>
      </c>
      <c r="U131" s="111">
        <f t="shared" si="61"/>
        <v>0</v>
      </c>
      <c r="V131" s="85">
        <f t="shared" si="61"/>
        <v>904</v>
      </c>
      <c r="W131" s="157">
        <f t="shared" si="61"/>
        <v>5</v>
      </c>
      <c r="X131" s="111">
        <f t="shared" si="61"/>
        <v>5</v>
      </c>
      <c r="Y131" s="9">
        <f t="shared" si="57"/>
        <v>909</v>
      </c>
      <c r="Z131" s="4">
        <f t="shared" ref="Z131:AA136" si="62">+Z81+Z125+Z119</f>
        <v>105</v>
      </c>
      <c r="AA131" s="111">
        <f t="shared" si="62"/>
        <v>71</v>
      </c>
      <c r="AB131" s="9">
        <f t="shared" si="58"/>
        <v>176</v>
      </c>
      <c r="AC131" s="158">
        <f t="shared" ref="AC131:AH136" si="63">+AC81+AC125+AC119</f>
        <v>0</v>
      </c>
      <c r="AD131" s="156">
        <f t="shared" si="63"/>
        <v>12</v>
      </c>
      <c r="AE131" s="155">
        <f t="shared" si="63"/>
        <v>15</v>
      </c>
      <c r="AF131" s="156">
        <f t="shared" si="63"/>
        <v>1</v>
      </c>
      <c r="AG131" s="155">
        <f t="shared" si="63"/>
        <v>0</v>
      </c>
      <c r="AH131" s="156">
        <f t="shared" si="63"/>
        <v>45</v>
      </c>
      <c r="AI131" s="9">
        <f t="shared" si="53"/>
        <v>1701</v>
      </c>
      <c r="AJ131" s="9">
        <f t="shared" si="54"/>
        <v>3188</v>
      </c>
    </row>
    <row r="132" spans="1:36" ht="12" customHeight="1" thickBot="1">
      <c r="A132" s="274"/>
      <c r="B132" s="242" t="s">
        <v>55</v>
      </c>
      <c r="C132" s="277"/>
      <c r="D132" s="231" t="s">
        <v>29</v>
      </c>
      <c r="E132" s="15">
        <f t="shared" si="59"/>
        <v>1390</v>
      </c>
      <c r="F132" s="25">
        <f t="shared" si="59"/>
        <v>4</v>
      </c>
      <c r="G132" s="15">
        <f t="shared" si="59"/>
        <v>15</v>
      </c>
      <c r="H132" s="159">
        <f t="shared" si="55"/>
        <v>10</v>
      </c>
      <c r="I132" s="17">
        <f t="shared" si="60"/>
        <v>4</v>
      </c>
      <c r="J132" s="18">
        <f t="shared" si="60"/>
        <v>1</v>
      </c>
      <c r="K132" s="13">
        <f t="shared" si="60"/>
        <v>5</v>
      </c>
      <c r="L132" s="18">
        <f t="shared" si="60"/>
        <v>0</v>
      </c>
      <c r="M132" s="13">
        <f t="shared" si="60"/>
        <v>0</v>
      </c>
      <c r="N132" s="19">
        <f t="shared" si="56"/>
        <v>1409</v>
      </c>
      <c r="O132" s="24">
        <f t="shared" si="61"/>
        <v>10</v>
      </c>
      <c r="P132" s="14">
        <f t="shared" si="61"/>
        <v>22</v>
      </c>
      <c r="Q132" s="15">
        <f t="shared" si="61"/>
        <v>431</v>
      </c>
      <c r="R132" s="18">
        <f t="shared" si="61"/>
        <v>3</v>
      </c>
      <c r="S132" s="13">
        <f t="shared" si="61"/>
        <v>0</v>
      </c>
      <c r="T132" s="24">
        <f t="shared" si="61"/>
        <v>94</v>
      </c>
      <c r="U132" s="25">
        <f t="shared" si="61"/>
        <v>0</v>
      </c>
      <c r="V132" s="15">
        <f t="shared" si="61"/>
        <v>911</v>
      </c>
      <c r="W132" s="18">
        <f t="shared" si="61"/>
        <v>5</v>
      </c>
      <c r="X132" s="13">
        <f t="shared" si="61"/>
        <v>5</v>
      </c>
      <c r="Y132" s="19">
        <f t="shared" si="57"/>
        <v>916</v>
      </c>
      <c r="Z132" s="22">
        <f t="shared" si="62"/>
        <v>94</v>
      </c>
      <c r="AA132" s="25">
        <f t="shared" si="62"/>
        <v>75</v>
      </c>
      <c r="AB132" s="19">
        <f t="shared" si="58"/>
        <v>169</v>
      </c>
      <c r="AC132" s="13">
        <f t="shared" si="63"/>
        <v>0</v>
      </c>
      <c r="AD132" s="14">
        <f t="shared" si="63"/>
        <v>12</v>
      </c>
      <c r="AE132" s="24">
        <f t="shared" si="63"/>
        <v>16</v>
      </c>
      <c r="AF132" s="14">
        <f t="shared" si="63"/>
        <v>1</v>
      </c>
      <c r="AG132" s="24">
        <f t="shared" si="63"/>
        <v>0</v>
      </c>
      <c r="AH132" s="14">
        <f t="shared" si="63"/>
        <v>46</v>
      </c>
      <c r="AI132" s="19">
        <f t="shared" si="53"/>
        <v>1717</v>
      </c>
      <c r="AJ132" s="19">
        <f t="shared" si="54"/>
        <v>3126</v>
      </c>
    </row>
    <row r="133" spans="1:36" ht="12" customHeight="1">
      <c r="A133" s="274"/>
      <c r="B133" s="244" t="s">
        <v>31</v>
      </c>
      <c r="C133" s="276">
        <v>2011</v>
      </c>
      <c r="D133" s="229" t="s">
        <v>27</v>
      </c>
      <c r="E133" s="85">
        <f t="shared" si="59"/>
        <v>1338</v>
      </c>
      <c r="F133" s="111">
        <f t="shared" si="59"/>
        <v>3</v>
      </c>
      <c r="G133" s="85">
        <f t="shared" si="59"/>
        <v>19</v>
      </c>
      <c r="H133" s="154">
        <f t="shared" si="55"/>
        <v>12</v>
      </c>
      <c r="I133" s="6">
        <f t="shared" si="60"/>
        <v>4</v>
      </c>
      <c r="J133" s="5">
        <f t="shared" si="60"/>
        <v>1</v>
      </c>
      <c r="K133" s="2">
        <f t="shared" si="60"/>
        <v>7</v>
      </c>
      <c r="L133" s="5">
        <f t="shared" si="60"/>
        <v>0</v>
      </c>
      <c r="M133" s="2">
        <f t="shared" si="60"/>
        <v>0</v>
      </c>
      <c r="N133" s="9">
        <f t="shared" si="56"/>
        <v>1360</v>
      </c>
      <c r="O133" s="155">
        <f t="shared" si="61"/>
        <v>12</v>
      </c>
      <c r="P133" s="156">
        <f t="shared" si="61"/>
        <v>12</v>
      </c>
      <c r="Q133" s="85">
        <f t="shared" si="61"/>
        <v>434</v>
      </c>
      <c r="R133" s="157">
        <f t="shared" si="61"/>
        <v>10</v>
      </c>
      <c r="S133" s="158">
        <f t="shared" si="61"/>
        <v>0</v>
      </c>
      <c r="T133" s="155">
        <f t="shared" si="61"/>
        <v>80</v>
      </c>
      <c r="U133" s="111">
        <f t="shared" si="61"/>
        <v>0</v>
      </c>
      <c r="V133" s="85">
        <f t="shared" si="61"/>
        <v>865</v>
      </c>
      <c r="W133" s="157">
        <f t="shared" si="61"/>
        <v>4</v>
      </c>
      <c r="X133" s="111">
        <f t="shared" si="61"/>
        <v>7</v>
      </c>
      <c r="Y133" s="9">
        <f t="shared" si="57"/>
        <v>872</v>
      </c>
      <c r="Z133" s="4">
        <f t="shared" si="62"/>
        <v>90</v>
      </c>
      <c r="AA133" s="111">
        <f t="shared" si="62"/>
        <v>117</v>
      </c>
      <c r="AB133" s="9">
        <f t="shared" si="58"/>
        <v>207</v>
      </c>
      <c r="AC133" s="158">
        <f t="shared" si="63"/>
        <v>0</v>
      </c>
      <c r="AD133" s="156">
        <f t="shared" si="63"/>
        <v>16</v>
      </c>
      <c r="AE133" s="155">
        <f t="shared" si="63"/>
        <v>15</v>
      </c>
      <c r="AF133" s="156">
        <f t="shared" si="63"/>
        <v>1</v>
      </c>
      <c r="AG133" s="155">
        <f t="shared" si="63"/>
        <v>0</v>
      </c>
      <c r="AH133" s="156">
        <f t="shared" si="63"/>
        <v>72</v>
      </c>
      <c r="AI133" s="9">
        <f t="shared" si="53"/>
        <v>1721</v>
      </c>
      <c r="AJ133" s="9">
        <f t="shared" si="54"/>
        <v>3081</v>
      </c>
    </row>
    <row r="134" spans="1:36" ht="12" customHeight="1" thickBot="1">
      <c r="A134" s="274"/>
      <c r="B134" s="262" t="s">
        <v>56</v>
      </c>
      <c r="C134" s="277"/>
      <c r="D134" s="263" t="s">
        <v>29</v>
      </c>
      <c r="E134" s="15">
        <f t="shared" si="59"/>
        <v>1480</v>
      </c>
      <c r="F134" s="25">
        <f t="shared" si="59"/>
        <v>2</v>
      </c>
      <c r="G134" s="15">
        <f t="shared" si="59"/>
        <v>16</v>
      </c>
      <c r="H134" s="160">
        <f t="shared" si="55"/>
        <v>9</v>
      </c>
      <c r="I134" s="15">
        <f t="shared" si="60"/>
        <v>4</v>
      </c>
      <c r="J134" s="16">
        <f t="shared" si="60"/>
        <v>0</v>
      </c>
      <c r="K134" s="32">
        <f t="shared" si="60"/>
        <v>5</v>
      </c>
      <c r="L134" s="16">
        <f t="shared" si="60"/>
        <v>0</v>
      </c>
      <c r="M134" s="32">
        <f t="shared" si="60"/>
        <v>0</v>
      </c>
      <c r="N134" s="30">
        <f t="shared" si="56"/>
        <v>1498</v>
      </c>
      <c r="O134" s="24">
        <f t="shared" si="61"/>
        <v>14</v>
      </c>
      <c r="P134" s="14">
        <f t="shared" si="61"/>
        <v>20</v>
      </c>
      <c r="Q134" s="15">
        <f t="shared" si="61"/>
        <v>454</v>
      </c>
      <c r="R134" s="18">
        <f t="shared" si="61"/>
        <v>11</v>
      </c>
      <c r="S134" s="13">
        <f t="shared" si="61"/>
        <v>0</v>
      </c>
      <c r="T134" s="24">
        <f t="shared" si="61"/>
        <v>79</v>
      </c>
      <c r="U134" s="25">
        <f t="shared" si="61"/>
        <v>0</v>
      </c>
      <c r="V134" s="15">
        <f t="shared" si="61"/>
        <v>859</v>
      </c>
      <c r="W134" s="18">
        <f t="shared" si="61"/>
        <v>4</v>
      </c>
      <c r="X134" s="25">
        <f t="shared" si="61"/>
        <v>5</v>
      </c>
      <c r="Y134" s="30">
        <f t="shared" si="57"/>
        <v>864</v>
      </c>
      <c r="Z134" s="15">
        <f t="shared" si="62"/>
        <v>82</v>
      </c>
      <c r="AA134" s="25">
        <f t="shared" si="62"/>
        <v>115</v>
      </c>
      <c r="AB134" s="30">
        <f t="shared" si="58"/>
        <v>197</v>
      </c>
      <c r="AC134" s="13">
        <f t="shared" si="63"/>
        <v>0</v>
      </c>
      <c r="AD134" s="24">
        <f t="shared" si="63"/>
        <v>14</v>
      </c>
      <c r="AE134" s="24">
        <f t="shared" si="63"/>
        <v>10</v>
      </c>
      <c r="AF134" s="24">
        <f t="shared" si="63"/>
        <v>1</v>
      </c>
      <c r="AG134" s="24">
        <f t="shared" si="63"/>
        <v>0</v>
      </c>
      <c r="AH134" s="14">
        <f t="shared" si="63"/>
        <v>77</v>
      </c>
      <c r="AI134" s="30">
        <f t="shared" si="53"/>
        <v>1730</v>
      </c>
      <c r="AJ134" s="30">
        <f t="shared" si="54"/>
        <v>3228</v>
      </c>
    </row>
    <row r="135" spans="1:36" ht="12" customHeight="1">
      <c r="A135" s="274"/>
      <c r="B135" s="242" t="s">
        <v>57</v>
      </c>
      <c r="C135" s="278">
        <v>2012</v>
      </c>
      <c r="D135" s="229" t="s">
        <v>27</v>
      </c>
      <c r="E135" s="114">
        <f t="shared" si="59"/>
        <v>1316</v>
      </c>
      <c r="F135" s="11">
        <f t="shared" si="59"/>
        <v>14</v>
      </c>
      <c r="G135" s="114">
        <f t="shared" si="59"/>
        <v>19</v>
      </c>
      <c r="H135" s="161">
        <f t="shared" si="55"/>
        <v>12</v>
      </c>
      <c r="I135" s="4">
        <f t="shared" si="60"/>
        <v>3</v>
      </c>
      <c r="J135" s="5">
        <f t="shared" si="60"/>
        <v>0</v>
      </c>
      <c r="K135" s="2">
        <f t="shared" si="60"/>
        <v>9</v>
      </c>
      <c r="L135" s="5">
        <f t="shared" si="60"/>
        <v>0</v>
      </c>
      <c r="M135" s="2">
        <f t="shared" si="60"/>
        <v>0</v>
      </c>
      <c r="N135" s="9">
        <f t="shared" si="56"/>
        <v>1349</v>
      </c>
      <c r="O135" s="162">
        <f t="shared" si="61"/>
        <v>12</v>
      </c>
      <c r="P135" s="163">
        <f t="shared" si="61"/>
        <v>41</v>
      </c>
      <c r="Q135" s="114">
        <f t="shared" si="61"/>
        <v>371</v>
      </c>
      <c r="R135" s="164">
        <f t="shared" si="61"/>
        <v>3</v>
      </c>
      <c r="S135" s="165">
        <f t="shared" si="61"/>
        <v>0</v>
      </c>
      <c r="T135" s="162">
        <f t="shared" si="61"/>
        <v>37</v>
      </c>
      <c r="U135" s="166">
        <f t="shared" si="61"/>
        <v>0</v>
      </c>
      <c r="V135" s="114">
        <f t="shared" si="61"/>
        <v>900</v>
      </c>
      <c r="W135" s="164">
        <f t="shared" si="61"/>
        <v>6</v>
      </c>
      <c r="X135" s="166">
        <f t="shared" si="61"/>
        <v>7</v>
      </c>
      <c r="Y135" s="9">
        <f t="shared" si="57"/>
        <v>907</v>
      </c>
      <c r="Z135" s="4">
        <f t="shared" si="62"/>
        <v>81</v>
      </c>
      <c r="AA135" s="166">
        <f t="shared" si="62"/>
        <v>98</v>
      </c>
      <c r="AB135" s="9">
        <f t="shared" si="58"/>
        <v>179</v>
      </c>
      <c r="AC135" s="165">
        <f t="shared" si="63"/>
        <v>0</v>
      </c>
      <c r="AD135" s="163">
        <f t="shared" si="63"/>
        <v>15</v>
      </c>
      <c r="AE135" s="162">
        <f t="shared" si="63"/>
        <v>14</v>
      </c>
      <c r="AF135" s="163">
        <f t="shared" si="63"/>
        <v>0</v>
      </c>
      <c r="AG135" s="162">
        <f t="shared" si="63"/>
        <v>0</v>
      </c>
      <c r="AH135" s="163">
        <f t="shared" si="63"/>
        <v>50</v>
      </c>
      <c r="AI135" s="9">
        <f t="shared" si="53"/>
        <v>1626</v>
      </c>
      <c r="AJ135" s="9">
        <f t="shared" si="54"/>
        <v>2975</v>
      </c>
    </row>
    <row r="136" spans="1:36" ht="12" customHeight="1" thickBot="1">
      <c r="A136" s="275"/>
      <c r="B136" s="246" t="s">
        <v>58</v>
      </c>
      <c r="C136" s="279"/>
      <c r="D136" s="231" t="s">
        <v>29</v>
      </c>
      <c r="E136" s="15">
        <f t="shared" si="59"/>
        <v>1261</v>
      </c>
      <c r="F136" s="25">
        <f t="shared" si="59"/>
        <v>5</v>
      </c>
      <c r="G136" s="15">
        <f t="shared" si="59"/>
        <v>20</v>
      </c>
      <c r="H136" s="159">
        <f t="shared" si="55"/>
        <v>12</v>
      </c>
      <c r="I136" s="17">
        <f t="shared" si="60"/>
        <v>4</v>
      </c>
      <c r="J136" s="16">
        <f t="shared" si="60"/>
        <v>0</v>
      </c>
      <c r="K136" s="32">
        <f t="shared" si="60"/>
        <v>8</v>
      </c>
      <c r="L136" s="16">
        <f t="shared" si="60"/>
        <v>0</v>
      </c>
      <c r="M136" s="32">
        <f t="shared" si="60"/>
        <v>0</v>
      </c>
      <c r="N136" s="30">
        <f t="shared" si="56"/>
        <v>1286</v>
      </c>
      <c r="O136" s="24">
        <f t="shared" si="61"/>
        <v>10</v>
      </c>
      <c r="P136" s="14">
        <f t="shared" si="61"/>
        <v>37</v>
      </c>
      <c r="Q136" s="15">
        <f t="shared" si="61"/>
        <v>351</v>
      </c>
      <c r="R136" s="18">
        <f t="shared" si="61"/>
        <v>2</v>
      </c>
      <c r="S136" s="13">
        <f t="shared" si="61"/>
        <v>0</v>
      </c>
      <c r="T136" s="24">
        <f t="shared" si="61"/>
        <v>41</v>
      </c>
      <c r="U136" s="25">
        <f t="shared" si="61"/>
        <v>0</v>
      </c>
      <c r="V136" s="15">
        <f t="shared" si="61"/>
        <v>909</v>
      </c>
      <c r="W136" s="18">
        <f t="shared" si="61"/>
        <v>6</v>
      </c>
      <c r="X136" s="25">
        <f t="shared" si="61"/>
        <v>5</v>
      </c>
      <c r="Y136" s="30">
        <f t="shared" si="57"/>
        <v>914</v>
      </c>
      <c r="Z136" s="15">
        <f t="shared" si="62"/>
        <v>71</v>
      </c>
      <c r="AA136" s="25">
        <f t="shared" si="62"/>
        <v>90</v>
      </c>
      <c r="AB136" s="30">
        <f t="shared" si="58"/>
        <v>161</v>
      </c>
      <c r="AC136" s="13">
        <f t="shared" si="63"/>
        <v>0</v>
      </c>
      <c r="AD136" s="14">
        <f t="shared" si="63"/>
        <v>14</v>
      </c>
      <c r="AE136" s="24">
        <f t="shared" si="63"/>
        <v>17</v>
      </c>
      <c r="AF136" s="14">
        <f t="shared" si="63"/>
        <v>0</v>
      </c>
      <c r="AG136" s="24">
        <f t="shared" si="63"/>
        <v>0</v>
      </c>
      <c r="AH136" s="14">
        <f t="shared" si="63"/>
        <v>65</v>
      </c>
      <c r="AI136" s="30">
        <f t="shared" si="53"/>
        <v>1610</v>
      </c>
      <c r="AJ136" s="30">
        <f t="shared" si="54"/>
        <v>2896</v>
      </c>
    </row>
    <row r="141" spans="1:36" s="264" customFormat="1" ht="27.95" customHeight="1">
      <c r="A141" s="1" t="s">
        <v>122</v>
      </c>
      <c r="B141" s="183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5"/>
      <c r="AF141" s="183"/>
      <c r="AG141" s="184"/>
      <c r="AH141" s="184"/>
      <c r="AI141" s="184"/>
      <c r="AJ141" s="184"/>
    </row>
    <row r="142" spans="1:36" s="265" customFormat="1" ht="27.95" customHeight="1">
      <c r="A142" s="171" t="s">
        <v>123</v>
      </c>
      <c r="B142" s="187"/>
      <c r="C142" s="188"/>
      <c r="D142" s="189"/>
      <c r="E142" s="271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</row>
    <row r="143" spans="1:36" s="266" customFormat="1" ht="18.75" customHeight="1">
      <c r="A143" s="190"/>
      <c r="B143" s="191"/>
      <c r="C143" s="188"/>
      <c r="D143" s="189"/>
      <c r="E143" s="271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</row>
    <row r="144" spans="1:36" s="266" customFormat="1" ht="15" customHeight="1">
      <c r="A144" s="172" t="s">
        <v>102</v>
      </c>
      <c r="B144" s="173"/>
      <c r="C144" s="173"/>
      <c r="D144" s="174"/>
      <c r="E144" s="174"/>
      <c r="F144" s="174"/>
      <c r="G144" s="174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2"/>
      <c r="S144" s="175"/>
      <c r="T144" s="175"/>
      <c r="U144" s="175"/>
      <c r="V144" s="175"/>
      <c r="W144" s="175"/>
      <c r="X144" s="175"/>
      <c r="Y144"/>
      <c r="Z144" s="176"/>
      <c r="AA144" s="173"/>
      <c r="AB144" s="177"/>
      <c r="AC144" s="178"/>
      <c r="AD144" s="173"/>
      <c r="AE144" s="173"/>
      <c r="AF144" s="173"/>
      <c r="AG144" s="179"/>
      <c r="AH144" s="173"/>
      <c r="AI144" s="173"/>
      <c r="AJ144" s="272" t="s">
        <v>65</v>
      </c>
    </row>
    <row r="145" spans="1:36" s="266" customFormat="1" ht="15" customHeight="1">
      <c r="A145" s="186" t="s">
        <v>103</v>
      </c>
      <c r="B145" s="180"/>
      <c r="C145" s="180"/>
      <c r="D145" s="192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81"/>
      <c r="S145" s="175"/>
      <c r="T145" s="175"/>
      <c r="U145" s="175"/>
      <c r="V145" s="175"/>
      <c r="W145" s="175"/>
      <c r="X145" s="175"/>
      <c r="Y145"/>
      <c r="Z145" s="176"/>
      <c r="AA145" s="173"/>
      <c r="AB145" s="177"/>
      <c r="AC145" s="178"/>
      <c r="AD145" s="173"/>
      <c r="AE145" s="173"/>
      <c r="AF145" s="173"/>
      <c r="AG145" s="179"/>
      <c r="AH145" s="173"/>
      <c r="AI145" s="173"/>
      <c r="AJ145" s="272" t="s">
        <v>66</v>
      </c>
    </row>
    <row r="146" spans="1:36" s="266" customFormat="1" ht="6" customHeight="1" thickBot="1">
      <c r="A146" s="186"/>
      <c r="B146" s="180"/>
      <c r="C146" s="180"/>
      <c r="D146" s="192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81"/>
      <c r="S146" s="175"/>
      <c r="T146" s="175"/>
      <c r="U146" s="175"/>
      <c r="V146" s="175"/>
      <c r="W146" s="175"/>
      <c r="X146" s="175"/>
      <c r="Y146"/>
      <c r="Z146" s="176"/>
      <c r="AA146" s="179"/>
      <c r="AB146" s="177"/>
      <c r="AC146" s="178"/>
      <c r="AD146" s="173"/>
      <c r="AE146" s="173"/>
      <c r="AF146" s="173"/>
      <c r="AG146" s="173"/>
      <c r="AH146" s="173"/>
      <c r="AI146" s="173"/>
      <c r="AJ146" s="173"/>
    </row>
    <row r="147" spans="1:36" s="266" customFormat="1" ht="12" customHeight="1" thickBot="1">
      <c r="A147" s="180"/>
      <c r="B147" s="193"/>
      <c r="C147" s="194"/>
      <c r="D147" s="195"/>
      <c r="E147" s="309" t="s">
        <v>1</v>
      </c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2"/>
    </row>
    <row r="148" spans="1:36" s="267" customFormat="1" ht="12" customHeight="1" thickBot="1">
      <c r="A148" s="196"/>
      <c r="B148" s="197"/>
      <c r="C148" s="198"/>
      <c r="D148" s="197"/>
      <c r="E148" s="199" t="s">
        <v>5</v>
      </c>
      <c r="F148" s="200" t="s">
        <v>6</v>
      </c>
      <c r="G148" s="201" t="s">
        <v>7</v>
      </c>
      <c r="H148" s="202" t="s">
        <v>59</v>
      </c>
      <c r="I148" s="203" t="s">
        <v>8</v>
      </c>
      <c r="J148" s="204" t="s">
        <v>60</v>
      </c>
      <c r="K148" s="204" t="s">
        <v>61</v>
      </c>
      <c r="L148" s="205" t="s">
        <v>62</v>
      </c>
      <c r="M148" s="206" t="s">
        <v>9</v>
      </c>
      <c r="N148" s="207" t="s">
        <v>63</v>
      </c>
      <c r="O148" s="208">
        <v>310</v>
      </c>
      <c r="P148" s="209">
        <v>315</v>
      </c>
      <c r="Q148" s="201">
        <v>320</v>
      </c>
      <c r="R148" s="210"/>
      <c r="S148" s="211">
        <v>325</v>
      </c>
      <c r="T148" s="208">
        <v>330</v>
      </c>
      <c r="U148" s="212">
        <v>335</v>
      </c>
      <c r="V148" s="213" t="s">
        <v>67</v>
      </c>
      <c r="W148" s="214"/>
      <c r="X148" s="211" t="s">
        <v>68</v>
      </c>
      <c r="Y148" s="215" t="s">
        <v>96</v>
      </c>
      <c r="Z148" s="216" t="s">
        <v>69</v>
      </c>
      <c r="AA148" s="217" t="s">
        <v>70</v>
      </c>
      <c r="AB148" s="215" t="s">
        <v>97</v>
      </c>
      <c r="AC148" s="218">
        <v>365</v>
      </c>
      <c r="AD148" s="219">
        <v>370</v>
      </c>
      <c r="AE148" s="208">
        <v>375</v>
      </c>
      <c r="AF148" s="219">
        <v>380</v>
      </c>
      <c r="AG148" s="208">
        <v>385</v>
      </c>
      <c r="AH148" s="220">
        <v>390</v>
      </c>
      <c r="AI148" s="215" t="s">
        <v>71</v>
      </c>
      <c r="AJ148" s="215" t="s">
        <v>98</v>
      </c>
    </row>
    <row r="149" spans="1:36" s="266" customFormat="1" ht="34.5" customHeight="1">
      <c r="A149" s="313" t="s">
        <v>10</v>
      </c>
      <c r="B149" s="315" t="s">
        <v>11</v>
      </c>
      <c r="C149" s="316"/>
      <c r="D149" s="317"/>
      <c r="E149" s="288" t="s">
        <v>12</v>
      </c>
      <c r="F149" s="305" t="s">
        <v>13</v>
      </c>
      <c r="G149" s="288" t="s">
        <v>14</v>
      </c>
      <c r="H149" s="221" t="s">
        <v>3</v>
      </c>
      <c r="I149" s="321" t="s">
        <v>15</v>
      </c>
      <c r="J149" s="322"/>
      <c r="K149" s="322"/>
      <c r="L149" s="323"/>
      <c r="M149" s="296" t="s">
        <v>16</v>
      </c>
      <c r="N149" s="301" t="s">
        <v>17</v>
      </c>
      <c r="O149" s="303" t="s">
        <v>2</v>
      </c>
      <c r="P149" s="305" t="s">
        <v>18</v>
      </c>
      <c r="Q149" s="288" t="s">
        <v>19</v>
      </c>
      <c r="R149" s="222" t="s">
        <v>3</v>
      </c>
      <c r="S149" s="307" t="s">
        <v>20</v>
      </c>
      <c r="T149" s="290" t="s">
        <v>21</v>
      </c>
      <c r="U149" s="293" t="s">
        <v>72</v>
      </c>
      <c r="V149" s="288" t="s">
        <v>73</v>
      </c>
      <c r="W149" s="221" t="s">
        <v>3</v>
      </c>
      <c r="X149" s="296" t="s">
        <v>74</v>
      </c>
      <c r="Y149" s="286" t="s">
        <v>75</v>
      </c>
      <c r="Z149" s="288" t="s">
        <v>76</v>
      </c>
      <c r="AA149" s="296" t="s">
        <v>77</v>
      </c>
      <c r="AB149" s="286" t="s">
        <v>78</v>
      </c>
      <c r="AC149" s="288" t="s">
        <v>79</v>
      </c>
      <c r="AD149" s="290" t="s">
        <v>80</v>
      </c>
      <c r="AE149" s="290" t="s">
        <v>81</v>
      </c>
      <c r="AF149" s="290" t="s">
        <v>82</v>
      </c>
      <c r="AG149" s="328" t="s">
        <v>83</v>
      </c>
      <c r="AH149" s="325" t="s">
        <v>84</v>
      </c>
      <c r="AI149" s="286" t="s">
        <v>85</v>
      </c>
      <c r="AJ149" s="286" t="s">
        <v>99</v>
      </c>
    </row>
    <row r="150" spans="1:36" ht="138.75" customHeight="1" thickBot="1">
      <c r="A150" s="314"/>
      <c r="B150" s="318"/>
      <c r="C150" s="318"/>
      <c r="D150" s="319"/>
      <c r="E150" s="320"/>
      <c r="F150" s="306"/>
      <c r="G150" s="295"/>
      <c r="H150" s="223" t="s">
        <v>22</v>
      </c>
      <c r="I150" s="224" t="s">
        <v>23</v>
      </c>
      <c r="J150" s="225" t="s">
        <v>64</v>
      </c>
      <c r="K150" s="225" t="s">
        <v>24</v>
      </c>
      <c r="L150" s="226" t="s">
        <v>25</v>
      </c>
      <c r="M150" s="324"/>
      <c r="N150" s="302"/>
      <c r="O150" s="304"/>
      <c r="P150" s="306"/>
      <c r="Q150" s="295"/>
      <c r="R150" s="227" t="s">
        <v>26</v>
      </c>
      <c r="S150" s="308"/>
      <c r="T150" s="292"/>
      <c r="U150" s="294"/>
      <c r="V150" s="295"/>
      <c r="W150" s="228" t="s">
        <v>86</v>
      </c>
      <c r="X150" s="297"/>
      <c r="Y150" s="298"/>
      <c r="Z150" s="299"/>
      <c r="AA150" s="300"/>
      <c r="AB150" s="287"/>
      <c r="AC150" s="289"/>
      <c r="AD150" s="291"/>
      <c r="AE150" s="292"/>
      <c r="AF150" s="291"/>
      <c r="AG150" s="292"/>
      <c r="AH150" s="326"/>
      <c r="AI150" s="327"/>
      <c r="AJ150" s="287"/>
    </row>
    <row r="151" spans="1:36" ht="12" customHeight="1">
      <c r="A151" s="273">
        <v>1</v>
      </c>
      <c r="B151" s="167"/>
      <c r="C151" s="276">
        <v>2010</v>
      </c>
      <c r="D151" s="229" t="s">
        <v>27</v>
      </c>
      <c r="E151" s="2">
        <f t="shared" ref="E151:G156" si="64">+E158+E164+E170+E176+E182</f>
        <v>1199</v>
      </c>
      <c r="F151" s="3">
        <f t="shared" si="64"/>
        <v>4</v>
      </c>
      <c r="G151" s="4">
        <f t="shared" si="64"/>
        <v>15</v>
      </c>
      <c r="H151" s="5">
        <f t="shared" ref="H151:H156" si="65">SUM(I151:L151)</f>
        <v>10</v>
      </c>
      <c r="I151" s="6">
        <f t="shared" ref="I151:M156" si="66">+I158+I164+I170+I176+I182</f>
        <v>4</v>
      </c>
      <c r="J151" s="7">
        <f t="shared" si="66"/>
        <v>1</v>
      </c>
      <c r="K151" s="8">
        <f t="shared" si="66"/>
        <v>5</v>
      </c>
      <c r="L151" s="7">
        <f t="shared" si="66"/>
        <v>0</v>
      </c>
      <c r="M151" s="8">
        <f t="shared" si="66"/>
        <v>0</v>
      </c>
      <c r="N151" s="9">
        <f t="shared" ref="N151:N156" si="67">SUM(E151:G151)+M151</f>
        <v>1218</v>
      </c>
      <c r="O151" s="10">
        <f t="shared" ref="O151:X156" si="68">+O158+O164+O170+O176+O182</f>
        <v>10</v>
      </c>
      <c r="P151" s="3">
        <f t="shared" si="68"/>
        <v>22</v>
      </c>
      <c r="Q151" s="4">
        <f t="shared" si="68"/>
        <v>431</v>
      </c>
      <c r="R151" s="5">
        <f t="shared" si="68"/>
        <v>3</v>
      </c>
      <c r="S151" s="2">
        <f t="shared" si="68"/>
        <v>0</v>
      </c>
      <c r="T151" s="10">
        <f t="shared" si="68"/>
        <v>94</v>
      </c>
      <c r="U151" s="11">
        <f t="shared" si="68"/>
        <v>0</v>
      </c>
      <c r="V151" s="4">
        <f t="shared" si="68"/>
        <v>911</v>
      </c>
      <c r="W151" s="5">
        <f t="shared" si="68"/>
        <v>5</v>
      </c>
      <c r="X151" s="11">
        <f t="shared" si="68"/>
        <v>5</v>
      </c>
      <c r="Y151" s="9">
        <f t="shared" ref="Y151:Y156" si="69">+V151+X151</f>
        <v>916</v>
      </c>
      <c r="Z151" s="4">
        <f t="shared" ref="Z151:AA156" si="70">+Z158+Z164+Z170+Z176+Z182</f>
        <v>94</v>
      </c>
      <c r="AA151" s="11">
        <f t="shared" si="70"/>
        <v>75</v>
      </c>
      <c r="AB151" s="9">
        <f t="shared" ref="AB151:AB156" si="71">+Z151+AA151</f>
        <v>169</v>
      </c>
      <c r="AC151" s="2">
        <f t="shared" ref="AC151:AH156" si="72">+AC158+AC164+AC170+AC176+AC182</f>
        <v>0</v>
      </c>
      <c r="AD151" s="3">
        <f t="shared" si="72"/>
        <v>12</v>
      </c>
      <c r="AE151" s="10">
        <f t="shared" si="72"/>
        <v>16</v>
      </c>
      <c r="AF151" s="3">
        <f t="shared" si="72"/>
        <v>1</v>
      </c>
      <c r="AG151" s="10">
        <f t="shared" si="72"/>
        <v>0</v>
      </c>
      <c r="AH151" s="3">
        <f t="shared" si="72"/>
        <v>46</v>
      </c>
      <c r="AI151" s="12">
        <f t="shared" ref="AI151:AI156" si="73">SUM(O151:Q151)+SUM(S151:U151)+Y151+AB151+SUM(AC151:AH151)</f>
        <v>1717</v>
      </c>
      <c r="AJ151" s="9">
        <f t="shared" ref="AJ151:AJ156" si="74">+N151+AI151</f>
        <v>2935</v>
      </c>
    </row>
    <row r="152" spans="1:36" ht="12" customHeight="1" thickBot="1">
      <c r="A152" s="274"/>
      <c r="B152" s="230" t="s">
        <v>28</v>
      </c>
      <c r="C152" s="277"/>
      <c r="D152" s="231" t="s">
        <v>29</v>
      </c>
      <c r="E152" s="13">
        <f t="shared" si="64"/>
        <v>1175</v>
      </c>
      <c r="F152" s="14">
        <f t="shared" si="64"/>
        <v>3</v>
      </c>
      <c r="G152" s="15">
        <f t="shared" si="64"/>
        <v>14</v>
      </c>
      <c r="H152" s="16">
        <f t="shared" si="65"/>
        <v>9</v>
      </c>
      <c r="I152" s="17">
        <f t="shared" si="66"/>
        <v>4</v>
      </c>
      <c r="J152" s="18">
        <f t="shared" si="66"/>
        <v>1</v>
      </c>
      <c r="K152" s="13">
        <f t="shared" si="66"/>
        <v>4</v>
      </c>
      <c r="L152" s="18">
        <f t="shared" si="66"/>
        <v>0</v>
      </c>
      <c r="M152" s="13">
        <f t="shared" si="66"/>
        <v>0</v>
      </c>
      <c r="N152" s="19">
        <f t="shared" si="67"/>
        <v>1192</v>
      </c>
      <c r="O152" s="20">
        <f t="shared" si="68"/>
        <v>12</v>
      </c>
      <c r="P152" s="21">
        <f t="shared" si="68"/>
        <v>14</v>
      </c>
      <c r="Q152" s="22">
        <f t="shared" si="68"/>
        <v>433</v>
      </c>
      <c r="R152" s="23">
        <f t="shared" si="68"/>
        <v>3</v>
      </c>
      <c r="S152" s="13">
        <f t="shared" si="68"/>
        <v>0</v>
      </c>
      <c r="T152" s="24">
        <f t="shared" si="68"/>
        <v>101</v>
      </c>
      <c r="U152" s="25">
        <f t="shared" si="68"/>
        <v>0</v>
      </c>
      <c r="V152" s="15">
        <f t="shared" si="68"/>
        <v>895</v>
      </c>
      <c r="W152" s="18">
        <f t="shared" si="68"/>
        <v>2</v>
      </c>
      <c r="X152" s="26">
        <f t="shared" si="68"/>
        <v>6</v>
      </c>
      <c r="Y152" s="19">
        <f t="shared" si="69"/>
        <v>901</v>
      </c>
      <c r="Z152" s="22">
        <f t="shared" si="70"/>
        <v>91</v>
      </c>
      <c r="AA152" s="26">
        <f t="shared" si="70"/>
        <v>68</v>
      </c>
      <c r="AB152" s="19">
        <f t="shared" si="71"/>
        <v>159</v>
      </c>
      <c r="AC152" s="27">
        <f t="shared" si="72"/>
        <v>0</v>
      </c>
      <c r="AD152" s="21">
        <f t="shared" si="72"/>
        <v>12</v>
      </c>
      <c r="AE152" s="20">
        <f t="shared" si="72"/>
        <v>16</v>
      </c>
      <c r="AF152" s="21">
        <f t="shared" si="72"/>
        <v>0</v>
      </c>
      <c r="AG152" s="20">
        <f t="shared" si="72"/>
        <v>0</v>
      </c>
      <c r="AH152" s="21">
        <f t="shared" si="72"/>
        <v>46</v>
      </c>
      <c r="AI152" s="28">
        <f t="shared" si="73"/>
        <v>1694</v>
      </c>
      <c r="AJ152" s="19">
        <f t="shared" si="74"/>
        <v>2886</v>
      </c>
    </row>
    <row r="153" spans="1:36" ht="12" customHeight="1">
      <c r="A153" s="274"/>
      <c r="B153" s="230" t="s">
        <v>30</v>
      </c>
      <c r="C153" s="276">
        <v>2011</v>
      </c>
      <c r="D153" s="229" t="s">
        <v>27</v>
      </c>
      <c r="E153" s="2">
        <f t="shared" si="64"/>
        <v>1229</v>
      </c>
      <c r="F153" s="3">
        <f t="shared" si="64"/>
        <v>2</v>
      </c>
      <c r="G153" s="4">
        <f t="shared" si="64"/>
        <v>16</v>
      </c>
      <c r="H153" s="29">
        <f t="shared" si="65"/>
        <v>9</v>
      </c>
      <c r="I153" s="6">
        <f t="shared" si="66"/>
        <v>4</v>
      </c>
      <c r="J153" s="5">
        <f t="shared" si="66"/>
        <v>0</v>
      </c>
      <c r="K153" s="2">
        <f t="shared" si="66"/>
        <v>5</v>
      </c>
      <c r="L153" s="5">
        <f t="shared" si="66"/>
        <v>0</v>
      </c>
      <c r="M153" s="2">
        <f t="shared" si="66"/>
        <v>0</v>
      </c>
      <c r="N153" s="9">
        <f t="shared" si="67"/>
        <v>1247</v>
      </c>
      <c r="O153" s="10">
        <f t="shared" si="68"/>
        <v>14</v>
      </c>
      <c r="P153" s="3">
        <f t="shared" si="68"/>
        <v>20</v>
      </c>
      <c r="Q153" s="4">
        <f t="shared" si="68"/>
        <v>454</v>
      </c>
      <c r="R153" s="5">
        <f t="shared" si="68"/>
        <v>11</v>
      </c>
      <c r="S153" s="2">
        <f t="shared" si="68"/>
        <v>0</v>
      </c>
      <c r="T153" s="10">
        <f t="shared" si="68"/>
        <v>79</v>
      </c>
      <c r="U153" s="11">
        <f t="shared" si="68"/>
        <v>0</v>
      </c>
      <c r="V153" s="4">
        <f t="shared" si="68"/>
        <v>798</v>
      </c>
      <c r="W153" s="5">
        <f t="shared" si="68"/>
        <v>4</v>
      </c>
      <c r="X153" s="11">
        <f t="shared" si="68"/>
        <v>5</v>
      </c>
      <c r="Y153" s="9">
        <f t="shared" si="69"/>
        <v>803</v>
      </c>
      <c r="Z153" s="4">
        <f t="shared" si="70"/>
        <v>82</v>
      </c>
      <c r="AA153" s="11">
        <f t="shared" si="70"/>
        <v>115</v>
      </c>
      <c r="AB153" s="9">
        <f t="shared" si="71"/>
        <v>197</v>
      </c>
      <c r="AC153" s="2">
        <f t="shared" si="72"/>
        <v>0</v>
      </c>
      <c r="AD153" s="3">
        <f t="shared" si="72"/>
        <v>14</v>
      </c>
      <c r="AE153" s="10">
        <f t="shared" si="72"/>
        <v>10</v>
      </c>
      <c r="AF153" s="3">
        <f t="shared" si="72"/>
        <v>1</v>
      </c>
      <c r="AG153" s="10">
        <f t="shared" si="72"/>
        <v>0</v>
      </c>
      <c r="AH153" s="3">
        <f t="shared" si="72"/>
        <v>77</v>
      </c>
      <c r="AI153" s="12">
        <f t="shared" si="73"/>
        <v>1669</v>
      </c>
      <c r="AJ153" s="9">
        <f t="shared" si="74"/>
        <v>2916</v>
      </c>
    </row>
    <row r="154" spans="1:36" ht="12" customHeight="1" thickBot="1">
      <c r="A154" s="274"/>
      <c r="B154" s="230" t="s">
        <v>31</v>
      </c>
      <c r="C154" s="280"/>
      <c r="D154" s="232" t="s">
        <v>29</v>
      </c>
      <c r="E154" s="15">
        <f t="shared" si="64"/>
        <v>1248</v>
      </c>
      <c r="F154" s="14">
        <f t="shared" si="64"/>
        <v>6</v>
      </c>
      <c r="G154" s="15">
        <f t="shared" si="64"/>
        <v>17</v>
      </c>
      <c r="H154" s="18">
        <f t="shared" si="65"/>
        <v>11</v>
      </c>
      <c r="I154" s="15">
        <f t="shared" si="66"/>
        <v>4</v>
      </c>
      <c r="J154" s="18">
        <f t="shared" si="66"/>
        <v>0</v>
      </c>
      <c r="K154" s="13">
        <f t="shared" si="66"/>
        <v>7</v>
      </c>
      <c r="L154" s="18">
        <f t="shared" si="66"/>
        <v>0</v>
      </c>
      <c r="M154" s="13">
        <f t="shared" si="66"/>
        <v>0</v>
      </c>
      <c r="N154" s="30">
        <f t="shared" si="67"/>
        <v>1271</v>
      </c>
      <c r="O154" s="24">
        <f t="shared" si="68"/>
        <v>14</v>
      </c>
      <c r="P154" s="14">
        <f t="shared" si="68"/>
        <v>14</v>
      </c>
      <c r="Q154" s="15">
        <f t="shared" si="68"/>
        <v>435</v>
      </c>
      <c r="R154" s="18">
        <f t="shared" si="68"/>
        <v>12</v>
      </c>
      <c r="S154" s="13">
        <f t="shared" si="68"/>
        <v>0</v>
      </c>
      <c r="T154" s="24">
        <f t="shared" si="68"/>
        <v>70</v>
      </c>
      <c r="U154" s="25">
        <f t="shared" si="68"/>
        <v>0</v>
      </c>
      <c r="V154" s="15">
        <f t="shared" si="68"/>
        <v>769</v>
      </c>
      <c r="W154" s="18">
        <f t="shared" si="68"/>
        <v>2</v>
      </c>
      <c r="X154" s="25">
        <f t="shared" si="68"/>
        <v>6</v>
      </c>
      <c r="Y154" s="30">
        <f t="shared" si="69"/>
        <v>775</v>
      </c>
      <c r="Z154" s="15">
        <f t="shared" si="70"/>
        <v>82</v>
      </c>
      <c r="AA154" s="25">
        <f t="shared" si="70"/>
        <v>96</v>
      </c>
      <c r="AB154" s="30">
        <f t="shared" si="71"/>
        <v>178</v>
      </c>
      <c r="AC154" s="13">
        <f t="shared" si="72"/>
        <v>0</v>
      </c>
      <c r="AD154" s="24">
        <f t="shared" si="72"/>
        <v>15</v>
      </c>
      <c r="AE154" s="24">
        <f t="shared" si="72"/>
        <v>15</v>
      </c>
      <c r="AF154" s="14">
        <f t="shared" si="72"/>
        <v>0</v>
      </c>
      <c r="AG154" s="24">
        <f t="shared" si="72"/>
        <v>0</v>
      </c>
      <c r="AH154" s="14">
        <f t="shared" si="72"/>
        <v>75</v>
      </c>
      <c r="AI154" s="31">
        <f t="shared" si="73"/>
        <v>1591</v>
      </c>
      <c r="AJ154" s="30">
        <f t="shared" si="74"/>
        <v>2862</v>
      </c>
    </row>
    <row r="155" spans="1:36" ht="12" customHeight="1">
      <c r="A155" s="274"/>
      <c r="B155" s="230" t="s">
        <v>32</v>
      </c>
      <c r="C155" s="278">
        <v>2012</v>
      </c>
      <c r="D155" s="229" t="s">
        <v>27</v>
      </c>
      <c r="E155" s="4">
        <f t="shared" si="64"/>
        <v>1177</v>
      </c>
      <c r="F155" s="3">
        <f t="shared" si="64"/>
        <v>5</v>
      </c>
      <c r="G155" s="4">
        <f t="shared" si="64"/>
        <v>20</v>
      </c>
      <c r="H155" s="5">
        <f t="shared" si="65"/>
        <v>12</v>
      </c>
      <c r="I155" s="4">
        <f t="shared" si="66"/>
        <v>4</v>
      </c>
      <c r="J155" s="5">
        <f t="shared" si="66"/>
        <v>0</v>
      </c>
      <c r="K155" s="2">
        <f t="shared" si="66"/>
        <v>8</v>
      </c>
      <c r="L155" s="5">
        <f t="shared" si="66"/>
        <v>0</v>
      </c>
      <c r="M155" s="2">
        <f t="shared" si="66"/>
        <v>0</v>
      </c>
      <c r="N155" s="9">
        <f t="shared" si="67"/>
        <v>1202</v>
      </c>
      <c r="O155" s="10">
        <f t="shared" si="68"/>
        <v>10</v>
      </c>
      <c r="P155" s="3">
        <f t="shared" si="68"/>
        <v>37</v>
      </c>
      <c r="Q155" s="4">
        <f t="shared" si="68"/>
        <v>351</v>
      </c>
      <c r="R155" s="5">
        <f t="shared" si="68"/>
        <v>2</v>
      </c>
      <c r="S155" s="2">
        <f t="shared" si="68"/>
        <v>0</v>
      </c>
      <c r="T155" s="10">
        <f t="shared" si="68"/>
        <v>41</v>
      </c>
      <c r="U155" s="11">
        <f t="shared" si="68"/>
        <v>0</v>
      </c>
      <c r="V155" s="4">
        <f t="shared" si="68"/>
        <v>841</v>
      </c>
      <c r="W155" s="5">
        <f t="shared" si="68"/>
        <v>6</v>
      </c>
      <c r="X155" s="11">
        <f t="shared" si="68"/>
        <v>5</v>
      </c>
      <c r="Y155" s="9">
        <f t="shared" si="69"/>
        <v>846</v>
      </c>
      <c r="Z155" s="4">
        <f t="shared" si="70"/>
        <v>71</v>
      </c>
      <c r="AA155" s="11">
        <f t="shared" si="70"/>
        <v>90</v>
      </c>
      <c r="AB155" s="9">
        <f t="shared" si="71"/>
        <v>161</v>
      </c>
      <c r="AC155" s="2">
        <f t="shared" si="72"/>
        <v>0</v>
      </c>
      <c r="AD155" s="3">
        <f t="shared" si="72"/>
        <v>14</v>
      </c>
      <c r="AE155" s="10">
        <f t="shared" si="72"/>
        <v>17</v>
      </c>
      <c r="AF155" s="3">
        <f t="shared" si="72"/>
        <v>0</v>
      </c>
      <c r="AG155" s="10">
        <f t="shared" si="72"/>
        <v>0</v>
      </c>
      <c r="AH155" s="3">
        <f t="shared" si="72"/>
        <v>65</v>
      </c>
      <c r="AI155" s="12">
        <f t="shared" si="73"/>
        <v>1542</v>
      </c>
      <c r="AJ155" s="9">
        <f t="shared" si="74"/>
        <v>2744</v>
      </c>
    </row>
    <row r="156" spans="1:36" ht="12" customHeight="1" thickBot="1">
      <c r="A156" s="275"/>
      <c r="B156" s="168"/>
      <c r="C156" s="279"/>
      <c r="D156" s="231" t="s">
        <v>29</v>
      </c>
      <c r="E156" s="13">
        <f t="shared" si="64"/>
        <v>1187</v>
      </c>
      <c r="F156" s="14">
        <f t="shared" si="64"/>
        <v>4</v>
      </c>
      <c r="G156" s="15">
        <f t="shared" si="64"/>
        <v>18</v>
      </c>
      <c r="H156" s="16">
        <f t="shared" si="65"/>
        <v>12</v>
      </c>
      <c r="I156" s="17">
        <f t="shared" si="66"/>
        <v>4</v>
      </c>
      <c r="J156" s="16">
        <f t="shared" si="66"/>
        <v>0</v>
      </c>
      <c r="K156" s="32">
        <f t="shared" si="66"/>
        <v>8</v>
      </c>
      <c r="L156" s="16">
        <f t="shared" si="66"/>
        <v>0</v>
      </c>
      <c r="M156" s="32">
        <f t="shared" si="66"/>
        <v>0</v>
      </c>
      <c r="N156" s="19">
        <f t="shared" si="67"/>
        <v>1209</v>
      </c>
      <c r="O156" s="24">
        <f t="shared" si="68"/>
        <v>11</v>
      </c>
      <c r="P156" s="14">
        <f t="shared" si="68"/>
        <v>32</v>
      </c>
      <c r="Q156" s="15">
        <f t="shared" si="68"/>
        <v>360</v>
      </c>
      <c r="R156" s="18">
        <f t="shared" si="68"/>
        <v>3</v>
      </c>
      <c r="S156" s="13">
        <f t="shared" si="68"/>
        <v>0</v>
      </c>
      <c r="T156" s="24">
        <f t="shared" si="68"/>
        <v>37</v>
      </c>
      <c r="U156" s="25">
        <f t="shared" si="68"/>
        <v>0</v>
      </c>
      <c r="V156" s="15">
        <f t="shared" si="68"/>
        <v>804</v>
      </c>
      <c r="W156" s="18">
        <f t="shared" si="68"/>
        <v>6</v>
      </c>
      <c r="X156" s="26">
        <f t="shared" si="68"/>
        <v>6</v>
      </c>
      <c r="Y156" s="33">
        <f t="shared" si="69"/>
        <v>810</v>
      </c>
      <c r="Z156" s="22">
        <f t="shared" si="70"/>
        <v>68</v>
      </c>
      <c r="AA156" s="26">
        <f t="shared" si="70"/>
        <v>84</v>
      </c>
      <c r="AB156" s="33">
        <f t="shared" si="71"/>
        <v>152</v>
      </c>
      <c r="AC156" s="27">
        <f t="shared" si="72"/>
        <v>0</v>
      </c>
      <c r="AD156" s="21">
        <f t="shared" si="72"/>
        <v>15</v>
      </c>
      <c r="AE156" s="20">
        <f t="shared" si="72"/>
        <v>22</v>
      </c>
      <c r="AF156" s="21">
        <f t="shared" si="72"/>
        <v>0</v>
      </c>
      <c r="AG156" s="20">
        <f t="shared" si="72"/>
        <v>0</v>
      </c>
      <c r="AH156" s="18">
        <f t="shared" si="72"/>
        <v>48</v>
      </c>
      <c r="AI156" s="28">
        <f t="shared" si="73"/>
        <v>1487</v>
      </c>
      <c r="AJ156" s="19">
        <f t="shared" si="74"/>
        <v>2696</v>
      </c>
    </row>
    <row r="157" spans="1:36" ht="12" customHeight="1" thickBot="1">
      <c r="A157" s="169"/>
      <c r="B157" s="233" t="s">
        <v>4</v>
      </c>
      <c r="C157" s="234"/>
      <c r="D157" s="235"/>
      <c r="E157" s="34"/>
      <c r="F157" s="34"/>
      <c r="G157" s="34"/>
      <c r="H157" s="34"/>
      <c r="I157" s="34"/>
      <c r="J157" s="34"/>
      <c r="K157" s="34"/>
      <c r="L157" s="34"/>
      <c r="M157" s="34"/>
      <c r="N157" s="35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5"/>
      <c r="Z157" s="34"/>
      <c r="AA157" s="34"/>
      <c r="AB157" s="35"/>
      <c r="AC157" s="34"/>
      <c r="AD157" s="34"/>
      <c r="AE157" s="34"/>
      <c r="AF157" s="34"/>
      <c r="AG157" s="34"/>
      <c r="AH157" s="34"/>
      <c r="AI157" s="35"/>
      <c r="AJ157" s="37"/>
    </row>
    <row r="158" spans="1:36" ht="12" customHeight="1">
      <c r="A158" s="273">
        <v>4</v>
      </c>
      <c r="B158" s="236" t="s">
        <v>0</v>
      </c>
      <c r="C158" s="276">
        <v>2010</v>
      </c>
      <c r="D158" s="229" t="s">
        <v>27</v>
      </c>
      <c r="E158" s="38">
        <v>0</v>
      </c>
      <c r="F158" s="39">
        <v>0</v>
      </c>
      <c r="G158" s="40">
        <v>0</v>
      </c>
      <c r="H158" s="41">
        <f t="shared" ref="H158:H187" si="75">SUM(I158:L158)</f>
        <v>0</v>
      </c>
      <c r="I158" s="42">
        <v>0</v>
      </c>
      <c r="J158" s="43">
        <v>0</v>
      </c>
      <c r="K158" s="44">
        <v>0</v>
      </c>
      <c r="L158" s="43">
        <v>0</v>
      </c>
      <c r="M158" s="44">
        <v>0</v>
      </c>
      <c r="N158" s="45">
        <f t="shared" ref="N158:N187" si="76">SUM(E158:G158)+M158</f>
        <v>0</v>
      </c>
      <c r="O158" s="46">
        <v>0</v>
      </c>
      <c r="P158" s="47">
        <v>0</v>
      </c>
      <c r="Q158" s="40">
        <v>0</v>
      </c>
      <c r="R158" s="48">
        <v>0</v>
      </c>
      <c r="S158" s="38">
        <v>0</v>
      </c>
      <c r="T158" s="46">
        <v>0</v>
      </c>
      <c r="U158" s="39">
        <v>0</v>
      </c>
      <c r="V158" s="40">
        <v>0</v>
      </c>
      <c r="W158" s="48">
        <v>0</v>
      </c>
      <c r="X158" s="39">
        <v>0</v>
      </c>
      <c r="Y158" s="45">
        <f t="shared" ref="Y158:Y187" si="77">+V158+X158</f>
        <v>0</v>
      </c>
      <c r="Z158" s="42">
        <v>0</v>
      </c>
      <c r="AA158" s="49">
        <v>0</v>
      </c>
      <c r="AB158" s="45">
        <f t="shared" ref="AB158:AB187" si="78">+Z158+AA158</f>
        <v>0</v>
      </c>
      <c r="AC158" s="50">
        <v>0</v>
      </c>
      <c r="AD158" s="47">
        <v>0</v>
      </c>
      <c r="AE158" s="46">
        <v>0</v>
      </c>
      <c r="AF158" s="47">
        <v>0</v>
      </c>
      <c r="AG158" s="46">
        <v>0</v>
      </c>
      <c r="AH158" s="47">
        <v>0</v>
      </c>
      <c r="AI158" s="9">
        <f t="shared" ref="AI158:AI185" si="79">SUM(O158:Q158)+SUM(S158:U158)+Y158+AB158+SUM(AC158:AH158)</f>
        <v>0</v>
      </c>
      <c r="AJ158" s="9">
        <f t="shared" ref="AJ158:AJ185" si="80">+N158+AI158</f>
        <v>0</v>
      </c>
    </row>
    <row r="159" spans="1:36" ht="12" customHeight="1" thickBot="1">
      <c r="A159" s="274"/>
      <c r="B159" s="237" t="s">
        <v>33</v>
      </c>
      <c r="C159" s="277"/>
      <c r="D159" s="231" t="s">
        <v>29</v>
      </c>
      <c r="E159" s="51">
        <v>0</v>
      </c>
      <c r="F159" s="52">
        <v>0</v>
      </c>
      <c r="G159" s="53">
        <v>0</v>
      </c>
      <c r="H159" s="54">
        <f t="shared" si="75"/>
        <v>0</v>
      </c>
      <c r="I159" s="55">
        <v>0</v>
      </c>
      <c r="J159" s="56">
        <v>0</v>
      </c>
      <c r="K159" s="57">
        <v>0</v>
      </c>
      <c r="L159" s="56">
        <v>0</v>
      </c>
      <c r="M159" s="57">
        <v>0</v>
      </c>
      <c r="N159" s="58">
        <f t="shared" si="76"/>
        <v>0</v>
      </c>
      <c r="O159" s="59">
        <v>0</v>
      </c>
      <c r="P159" s="60">
        <v>0</v>
      </c>
      <c r="Q159" s="53">
        <v>0</v>
      </c>
      <c r="R159" s="61">
        <v>0</v>
      </c>
      <c r="S159" s="51">
        <v>0</v>
      </c>
      <c r="T159" s="59">
        <v>0</v>
      </c>
      <c r="U159" s="52">
        <v>0</v>
      </c>
      <c r="V159" s="53">
        <v>0</v>
      </c>
      <c r="W159" s="61">
        <v>0</v>
      </c>
      <c r="X159" s="52">
        <v>0</v>
      </c>
      <c r="Y159" s="58">
        <f t="shared" si="77"/>
        <v>0</v>
      </c>
      <c r="Z159" s="62">
        <v>0</v>
      </c>
      <c r="AA159" s="63">
        <v>0</v>
      </c>
      <c r="AB159" s="58">
        <f t="shared" si="78"/>
        <v>0</v>
      </c>
      <c r="AC159" s="64">
        <v>0</v>
      </c>
      <c r="AD159" s="60">
        <v>0</v>
      </c>
      <c r="AE159" s="59">
        <v>0</v>
      </c>
      <c r="AF159" s="60">
        <v>0</v>
      </c>
      <c r="AG159" s="59">
        <v>0</v>
      </c>
      <c r="AH159" s="60">
        <v>0</v>
      </c>
      <c r="AI159" s="19">
        <f t="shared" si="79"/>
        <v>0</v>
      </c>
      <c r="AJ159" s="19">
        <f t="shared" si="80"/>
        <v>0</v>
      </c>
    </row>
    <row r="160" spans="1:36" ht="12" customHeight="1">
      <c r="A160" s="274"/>
      <c r="B160" s="238" t="s">
        <v>34</v>
      </c>
      <c r="C160" s="276">
        <v>2011</v>
      </c>
      <c r="D160" s="229" t="s">
        <v>27</v>
      </c>
      <c r="E160" s="38">
        <v>0</v>
      </c>
      <c r="F160" s="39">
        <v>0</v>
      </c>
      <c r="G160" s="40">
        <v>0</v>
      </c>
      <c r="H160" s="41">
        <f t="shared" si="75"/>
        <v>0</v>
      </c>
      <c r="I160" s="42">
        <v>0</v>
      </c>
      <c r="J160" s="65">
        <v>0</v>
      </c>
      <c r="K160" s="66">
        <v>0</v>
      </c>
      <c r="L160" s="65">
        <v>0</v>
      </c>
      <c r="M160" s="66">
        <v>0</v>
      </c>
      <c r="N160" s="45">
        <f t="shared" si="76"/>
        <v>0</v>
      </c>
      <c r="O160" s="46">
        <v>0</v>
      </c>
      <c r="P160" s="47">
        <v>0</v>
      </c>
      <c r="Q160" s="67">
        <v>0</v>
      </c>
      <c r="R160" s="68">
        <v>0</v>
      </c>
      <c r="S160" s="38">
        <v>0</v>
      </c>
      <c r="T160" s="46">
        <v>0</v>
      </c>
      <c r="U160" s="39">
        <v>0</v>
      </c>
      <c r="V160" s="67">
        <v>0</v>
      </c>
      <c r="W160" s="68">
        <v>0</v>
      </c>
      <c r="X160" s="39">
        <v>0</v>
      </c>
      <c r="Y160" s="45">
        <f t="shared" si="77"/>
        <v>0</v>
      </c>
      <c r="Z160" s="42">
        <v>0</v>
      </c>
      <c r="AA160" s="69">
        <v>0</v>
      </c>
      <c r="AB160" s="45">
        <f t="shared" si="78"/>
        <v>0</v>
      </c>
      <c r="AC160" s="70">
        <v>0</v>
      </c>
      <c r="AD160" s="47">
        <v>0</v>
      </c>
      <c r="AE160" s="46">
        <v>0</v>
      </c>
      <c r="AF160" s="47">
        <v>0</v>
      </c>
      <c r="AG160" s="46">
        <v>0</v>
      </c>
      <c r="AH160" s="47">
        <v>0</v>
      </c>
      <c r="AI160" s="9">
        <f t="shared" si="79"/>
        <v>0</v>
      </c>
      <c r="AJ160" s="9">
        <f t="shared" si="80"/>
        <v>0</v>
      </c>
    </row>
    <row r="161" spans="1:36" ht="12" customHeight="1" thickBot="1">
      <c r="A161" s="274"/>
      <c r="B161" s="237" t="s">
        <v>35</v>
      </c>
      <c r="C161" s="280"/>
      <c r="D161" s="232" t="s">
        <v>29</v>
      </c>
      <c r="E161" s="71">
        <v>0</v>
      </c>
      <c r="F161" s="52">
        <v>0</v>
      </c>
      <c r="G161" s="53">
        <v>0</v>
      </c>
      <c r="H161" s="72">
        <f t="shared" si="75"/>
        <v>0</v>
      </c>
      <c r="I161" s="62">
        <v>0</v>
      </c>
      <c r="J161" s="73">
        <v>0</v>
      </c>
      <c r="K161" s="74">
        <v>0</v>
      </c>
      <c r="L161" s="73">
        <v>0</v>
      </c>
      <c r="M161" s="74">
        <v>0</v>
      </c>
      <c r="N161" s="58">
        <f t="shared" si="76"/>
        <v>0</v>
      </c>
      <c r="O161" s="59">
        <v>0</v>
      </c>
      <c r="P161" s="60">
        <v>0</v>
      </c>
      <c r="Q161" s="53">
        <v>0</v>
      </c>
      <c r="R161" s="61">
        <v>0</v>
      </c>
      <c r="S161" s="51">
        <v>0</v>
      </c>
      <c r="T161" s="59">
        <v>0</v>
      </c>
      <c r="U161" s="52">
        <v>0</v>
      </c>
      <c r="V161" s="53">
        <v>0</v>
      </c>
      <c r="W161" s="61">
        <v>0</v>
      </c>
      <c r="X161" s="52">
        <v>0</v>
      </c>
      <c r="Y161" s="58">
        <f t="shared" si="77"/>
        <v>0</v>
      </c>
      <c r="Z161" s="62">
        <v>0</v>
      </c>
      <c r="AA161" s="52">
        <v>0</v>
      </c>
      <c r="AB161" s="58">
        <f t="shared" si="78"/>
        <v>0</v>
      </c>
      <c r="AC161" s="51">
        <v>0</v>
      </c>
      <c r="AD161" s="60">
        <v>0</v>
      </c>
      <c r="AE161" s="59">
        <v>0</v>
      </c>
      <c r="AF161" s="60">
        <v>0</v>
      </c>
      <c r="AG161" s="59">
        <v>0</v>
      </c>
      <c r="AH161" s="61">
        <v>0</v>
      </c>
      <c r="AI161" s="75">
        <f t="shared" si="79"/>
        <v>0</v>
      </c>
      <c r="AJ161" s="75">
        <f t="shared" si="80"/>
        <v>0</v>
      </c>
    </row>
    <row r="162" spans="1:36" ht="12" customHeight="1">
      <c r="A162" s="274"/>
      <c r="B162" s="238" t="s">
        <v>36</v>
      </c>
      <c r="C162" s="278">
        <v>2012</v>
      </c>
      <c r="D162" s="229" t="s">
        <v>27</v>
      </c>
      <c r="E162" s="76">
        <v>0</v>
      </c>
      <c r="F162" s="77">
        <v>0</v>
      </c>
      <c r="G162" s="78">
        <v>0</v>
      </c>
      <c r="H162" s="41">
        <f t="shared" si="75"/>
        <v>0</v>
      </c>
      <c r="I162" s="42">
        <v>0</v>
      </c>
      <c r="J162" s="43">
        <v>0</v>
      </c>
      <c r="K162" s="44">
        <v>0</v>
      </c>
      <c r="L162" s="43">
        <v>0</v>
      </c>
      <c r="M162" s="44">
        <v>0</v>
      </c>
      <c r="N162" s="45">
        <f t="shared" si="76"/>
        <v>0</v>
      </c>
      <c r="O162" s="79">
        <v>0</v>
      </c>
      <c r="P162" s="80">
        <v>0</v>
      </c>
      <c r="Q162" s="78">
        <v>0</v>
      </c>
      <c r="R162" s="81">
        <v>0</v>
      </c>
      <c r="S162" s="82">
        <v>0</v>
      </c>
      <c r="T162" s="79">
        <v>0</v>
      </c>
      <c r="U162" s="77">
        <v>0</v>
      </c>
      <c r="V162" s="78">
        <v>0</v>
      </c>
      <c r="W162" s="81">
        <v>0</v>
      </c>
      <c r="X162" s="77">
        <v>0</v>
      </c>
      <c r="Y162" s="45">
        <f t="shared" si="77"/>
        <v>0</v>
      </c>
      <c r="Z162" s="42">
        <v>0</v>
      </c>
      <c r="AA162" s="77">
        <v>0</v>
      </c>
      <c r="AB162" s="45">
        <f t="shared" si="78"/>
        <v>0</v>
      </c>
      <c r="AC162" s="82">
        <v>0</v>
      </c>
      <c r="AD162" s="80">
        <v>0</v>
      </c>
      <c r="AE162" s="79">
        <v>0</v>
      </c>
      <c r="AF162" s="80">
        <v>0</v>
      </c>
      <c r="AG162" s="79">
        <v>0</v>
      </c>
      <c r="AH162" s="81">
        <v>0</v>
      </c>
      <c r="AI162" s="9">
        <f t="shared" si="79"/>
        <v>0</v>
      </c>
      <c r="AJ162" s="9">
        <f t="shared" si="80"/>
        <v>0</v>
      </c>
    </row>
    <row r="163" spans="1:36" ht="12" customHeight="1" thickBot="1">
      <c r="A163" s="275"/>
      <c r="B163" s="239" t="s">
        <v>0</v>
      </c>
      <c r="C163" s="279"/>
      <c r="D163" s="231" t="s">
        <v>29</v>
      </c>
      <c r="E163" s="51">
        <v>0</v>
      </c>
      <c r="F163" s="52">
        <v>0</v>
      </c>
      <c r="G163" s="53">
        <v>0</v>
      </c>
      <c r="H163" s="54">
        <f t="shared" si="75"/>
        <v>0</v>
      </c>
      <c r="I163" s="55">
        <v>0</v>
      </c>
      <c r="J163" s="73">
        <v>0</v>
      </c>
      <c r="K163" s="74">
        <v>0</v>
      </c>
      <c r="L163" s="73">
        <v>0</v>
      </c>
      <c r="M163" s="74">
        <v>0</v>
      </c>
      <c r="N163" s="58">
        <f t="shared" si="76"/>
        <v>0</v>
      </c>
      <c r="O163" s="59">
        <v>0</v>
      </c>
      <c r="P163" s="60">
        <v>0</v>
      </c>
      <c r="Q163" s="53">
        <v>0</v>
      </c>
      <c r="R163" s="61">
        <v>0</v>
      </c>
      <c r="S163" s="51">
        <v>0</v>
      </c>
      <c r="T163" s="59">
        <v>0</v>
      </c>
      <c r="U163" s="52">
        <v>0</v>
      </c>
      <c r="V163" s="53">
        <v>0</v>
      </c>
      <c r="W163" s="61">
        <v>0</v>
      </c>
      <c r="X163" s="52">
        <v>0</v>
      </c>
      <c r="Y163" s="58">
        <f t="shared" si="77"/>
        <v>0</v>
      </c>
      <c r="Z163" s="62">
        <v>0</v>
      </c>
      <c r="AA163" s="63">
        <v>0</v>
      </c>
      <c r="AB163" s="58">
        <f t="shared" si="78"/>
        <v>0</v>
      </c>
      <c r="AC163" s="64">
        <v>0</v>
      </c>
      <c r="AD163" s="60">
        <v>0</v>
      </c>
      <c r="AE163" s="59">
        <v>0</v>
      </c>
      <c r="AF163" s="60">
        <v>0</v>
      </c>
      <c r="AG163" s="59">
        <v>0</v>
      </c>
      <c r="AH163" s="60">
        <v>0</v>
      </c>
      <c r="AI163" s="30">
        <f t="shared" si="79"/>
        <v>0</v>
      </c>
      <c r="AJ163" s="30">
        <f t="shared" si="80"/>
        <v>0</v>
      </c>
    </row>
    <row r="164" spans="1:36" ht="12" customHeight="1">
      <c r="A164" s="273">
        <v>5</v>
      </c>
      <c r="B164" s="240"/>
      <c r="C164" s="276">
        <v>2010</v>
      </c>
      <c r="D164" s="241" t="s">
        <v>27</v>
      </c>
      <c r="E164" s="83">
        <v>0</v>
      </c>
      <c r="F164" s="84">
        <v>0</v>
      </c>
      <c r="G164" s="85">
        <v>0</v>
      </c>
      <c r="H164" s="5">
        <f>SUM(I164:L164)</f>
        <v>0</v>
      </c>
      <c r="I164" s="86">
        <v>0</v>
      </c>
      <c r="J164" s="87">
        <v>0</v>
      </c>
      <c r="K164" s="88">
        <v>0</v>
      </c>
      <c r="L164" s="87">
        <v>0</v>
      </c>
      <c r="M164" s="89">
        <v>0</v>
      </c>
      <c r="N164" s="9">
        <f>SUM(E164:G164)+M164</f>
        <v>0</v>
      </c>
      <c r="O164" s="90">
        <v>1</v>
      </c>
      <c r="P164" s="91">
        <v>0</v>
      </c>
      <c r="Q164" s="85">
        <v>0</v>
      </c>
      <c r="R164" s="92">
        <v>0</v>
      </c>
      <c r="S164" s="90">
        <v>0</v>
      </c>
      <c r="T164" s="93">
        <v>0</v>
      </c>
      <c r="U164" s="84">
        <v>0</v>
      </c>
      <c r="V164" s="85">
        <v>2</v>
      </c>
      <c r="W164" s="92">
        <v>0</v>
      </c>
      <c r="X164" s="94">
        <v>1</v>
      </c>
      <c r="Y164" s="9">
        <f>+V164+X164</f>
        <v>3</v>
      </c>
      <c r="Z164" s="86">
        <v>3</v>
      </c>
      <c r="AA164" s="95">
        <v>1</v>
      </c>
      <c r="AB164" s="11">
        <f>+Z164+AA164</f>
        <v>4</v>
      </c>
      <c r="AC164" s="96">
        <v>0</v>
      </c>
      <c r="AD164" s="91">
        <v>0</v>
      </c>
      <c r="AE164" s="93">
        <v>0</v>
      </c>
      <c r="AF164" s="91">
        <v>0</v>
      </c>
      <c r="AG164" s="93">
        <v>0</v>
      </c>
      <c r="AH164" s="92">
        <v>5</v>
      </c>
      <c r="AI164" s="11">
        <f t="shared" si="79"/>
        <v>13</v>
      </c>
      <c r="AJ164" s="9">
        <f t="shared" si="80"/>
        <v>13</v>
      </c>
    </row>
    <row r="165" spans="1:36" ht="12" customHeight="1" thickBot="1">
      <c r="A165" s="274"/>
      <c r="B165" s="242" t="s">
        <v>37</v>
      </c>
      <c r="C165" s="277"/>
      <c r="D165" s="243" t="s">
        <v>29</v>
      </c>
      <c r="E165" s="97">
        <v>0</v>
      </c>
      <c r="F165" s="98">
        <v>0</v>
      </c>
      <c r="G165" s="15">
        <v>0</v>
      </c>
      <c r="H165" s="16">
        <f>SUM(I165:L165)</f>
        <v>0</v>
      </c>
      <c r="I165" s="99">
        <v>0</v>
      </c>
      <c r="J165" s="100">
        <v>0</v>
      </c>
      <c r="K165" s="101">
        <v>0</v>
      </c>
      <c r="L165" s="100">
        <v>0</v>
      </c>
      <c r="M165" s="98">
        <v>0</v>
      </c>
      <c r="N165" s="30">
        <f>SUM(E165:G165)+M165</f>
        <v>0</v>
      </c>
      <c r="O165" s="101">
        <v>1</v>
      </c>
      <c r="P165" s="102">
        <v>0</v>
      </c>
      <c r="Q165" s="15">
        <v>0</v>
      </c>
      <c r="R165" s="100">
        <v>0</v>
      </c>
      <c r="S165" s="101">
        <v>0</v>
      </c>
      <c r="T165" s="103">
        <v>0</v>
      </c>
      <c r="U165" s="98">
        <v>0</v>
      </c>
      <c r="V165" s="15">
        <v>2</v>
      </c>
      <c r="W165" s="100">
        <v>0</v>
      </c>
      <c r="X165" s="104">
        <v>1</v>
      </c>
      <c r="Y165" s="30">
        <f>+V165+X165</f>
        <v>3</v>
      </c>
      <c r="Z165" s="97">
        <v>2</v>
      </c>
      <c r="AA165" s="104">
        <v>1</v>
      </c>
      <c r="AB165" s="25">
        <f>+Z165+AA165</f>
        <v>3</v>
      </c>
      <c r="AC165" s="97">
        <v>0</v>
      </c>
      <c r="AD165" s="102">
        <v>0</v>
      </c>
      <c r="AE165" s="103">
        <v>0</v>
      </c>
      <c r="AF165" s="102">
        <v>0</v>
      </c>
      <c r="AG165" s="103">
        <v>0</v>
      </c>
      <c r="AH165" s="100">
        <v>5</v>
      </c>
      <c r="AI165" s="26">
        <f t="shared" si="79"/>
        <v>12</v>
      </c>
      <c r="AJ165" s="19">
        <f t="shared" si="80"/>
        <v>12</v>
      </c>
    </row>
    <row r="166" spans="1:36" ht="12" customHeight="1">
      <c r="A166" s="274"/>
      <c r="B166" s="244" t="s">
        <v>38</v>
      </c>
      <c r="C166" s="276">
        <v>2011</v>
      </c>
      <c r="D166" s="241" t="s">
        <v>27</v>
      </c>
      <c r="E166" s="83">
        <v>0</v>
      </c>
      <c r="F166" s="84">
        <v>0</v>
      </c>
      <c r="G166" s="85">
        <v>0</v>
      </c>
      <c r="H166" s="5">
        <f>SUM(I166:L166)</f>
        <v>0</v>
      </c>
      <c r="I166" s="86">
        <v>0</v>
      </c>
      <c r="J166" s="105">
        <v>0</v>
      </c>
      <c r="K166" s="106">
        <v>0</v>
      </c>
      <c r="L166" s="105">
        <v>0</v>
      </c>
      <c r="M166" s="107">
        <v>0</v>
      </c>
      <c r="N166" s="9">
        <f>SUM(E166:G166)+M166</f>
        <v>0</v>
      </c>
      <c r="O166" s="88">
        <v>0</v>
      </c>
      <c r="P166" s="108">
        <v>0</v>
      </c>
      <c r="Q166" s="109">
        <v>0</v>
      </c>
      <c r="R166" s="87">
        <v>0</v>
      </c>
      <c r="S166" s="90">
        <v>0</v>
      </c>
      <c r="T166" s="93">
        <v>0</v>
      </c>
      <c r="U166" s="84">
        <v>0</v>
      </c>
      <c r="V166" s="109">
        <v>2</v>
      </c>
      <c r="W166" s="87">
        <v>0</v>
      </c>
      <c r="X166" s="95">
        <v>1</v>
      </c>
      <c r="Y166" s="9">
        <f>+V166+X166</f>
        <v>3</v>
      </c>
      <c r="Z166" s="86">
        <v>4</v>
      </c>
      <c r="AA166" s="95">
        <v>1</v>
      </c>
      <c r="AB166" s="11">
        <f>+Z166+AA166</f>
        <v>5</v>
      </c>
      <c r="AC166" s="96">
        <v>0</v>
      </c>
      <c r="AD166" s="108">
        <v>0</v>
      </c>
      <c r="AE166" s="110">
        <v>0</v>
      </c>
      <c r="AF166" s="108">
        <v>0</v>
      </c>
      <c r="AG166" s="110">
        <v>0</v>
      </c>
      <c r="AH166" s="87">
        <v>4</v>
      </c>
      <c r="AI166" s="11">
        <f t="shared" si="79"/>
        <v>12</v>
      </c>
      <c r="AJ166" s="9">
        <f t="shared" si="80"/>
        <v>12</v>
      </c>
    </row>
    <row r="167" spans="1:36" ht="12" customHeight="1" thickBot="1">
      <c r="A167" s="274"/>
      <c r="B167" s="242" t="s">
        <v>39</v>
      </c>
      <c r="C167" s="280"/>
      <c r="D167" s="245" t="s">
        <v>29</v>
      </c>
      <c r="E167" s="83">
        <v>0</v>
      </c>
      <c r="F167" s="84">
        <v>0</v>
      </c>
      <c r="G167" s="85">
        <v>0</v>
      </c>
      <c r="H167" s="7">
        <f>SUM(I167:L167)</f>
        <v>0</v>
      </c>
      <c r="I167" s="96">
        <v>0</v>
      </c>
      <c r="J167" s="87">
        <v>0</v>
      </c>
      <c r="K167" s="88">
        <v>0</v>
      </c>
      <c r="L167" s="87">
        <v>0</v>
      </c>
      <c r="M167" s="89">
        <v>0</v>
      </c>
      <c r="N167" s="75">
        <f>SUM(E167:G167)+M167</f>
        <v>0</v>
      </c>
      <c r="O167" s="90">
        <v>1</v>
      </c>
      <c r="P167" s="91">
        <v>0</v>
      </c>
      <c r="Q167" s="85">
        <v>0</v>
      </c>
      <c r="R167" s="92">
        <v>0</v>
      </c>
      <c r="S167" s="90">
        <v>0</v>
      </c>
      <c r="T167" s="93">
        <v>0</v>
      </c>
      <c r="U167" s="84">
        <v>0</v>
      </c>
      <c r="V167" s="85">
        <v>2</v>
      </c>
      <c r="W167" s="92">
        <v>0</v>
      </c>
      <c r="X167" s="94">
        <v>1</v>
      </c>
      <c r="Y167" s="75">
        <f>+V167+X167</f>
        <v>3</v>
      </c>
      <c r="Z167" s="83">
        <v>5</v>
      </c>
      <c r="AA167" s="94">
        <v>1</v>
      </c>
      <c r="AB167" s="111">
        <f>+Z167+AA167</f>
        <v>6</v>
      </c>
      <c r="AC167" s="83">
        <v>0</v>
      </c>
      <c r="AD167" s="91">
        <v>0</v>
      </c>
      <c r="AE167" s="93">
        <v>0</v>
      </c>
      <c r="AF167" s="91">
        <v>0</v>
      </c>
      <c r="AG167" s="93">
        <v>0</v>
      </c>
      <c r="AH167" s="92">
        <v>3</v>
      </c>
      <c r="AI167" s="111">
        <f t="shared" si="79"/>
        <v>13</v>
      </c>
      <c r="AJ167" s="75">
        <f t="shared" si="80"/>
        <v>13</v>
      </c>
    </row>
    <row r="168" spans="1:36" ht="12" customHeight="1">
      <c r="A168" s="274"/>
      <c r="B168" s="244" t="s">
        <v>40</v>
      </c>
      <c r="C168" s="278">
        <v>2012</v>
      </c>
      <c r="D168" s="241" t="s">
        <v>27</v>
      </c>
      <c r="E168" s="112">
        <v>0</v>
      </c>
      <c r="F168" s="113">
        <v>0</v>
      </c>
      <c r="G168" s="114">
        <v>0</v>
      </c>
      <c r="H168" s="5">
        <f t="shared" si="75"/>
        <v>0</v>
      </c>
      <c r="I168" s="86">
        <v>0</v>
      </c>
      <c r="J168" s="105">
        <v>0</v>
      </c>
      <c r="K168" s="106">
        <v>0</v>
      </c>
      <c r="L168" s="105">
        <v>0</v>
      </c>
      <c r="M168" s="107">
        <v>0</v>
      </c>
      <c r="N168" s="9">
        <f t="shared" si="76"/>
        <v>0</v>
      </c>
      <c r="O168" s="115">
        <v>0</v>
      </c>
      <c r="P168" s="116">
        <v>0</v>
      </c>
      <c r="Q168" s="114">
        <v>0</v>
      </c>
      <c r="R168" s="117">
        <v>0</v>
      </c>
      <c r="S168" s="115">
        <v>0</v>
      </c>
      <c r="T168" s="118">
        <v>0</v>
      </c>
      <c r="U168" s="113">
        <v>0</v>
      </c>
      <c r="V168" s="114">
        <v>1</v>
      </c>
      <c r="W168" s="117">
        <v>0</v>
      </c>
      <c r="X168" s="119">
        <v>1</v>
      </c>
      <c r="Y168" s="9">
        <f t="shared" si="77"/>
        <v>2</v>
      </c>
      <c r="Z168" s="86">
        <v>5</v>
      </c>
      <c r="AA168" s="119">
        <v>1</v>
      </c>
      <c r="AB168" s="11">
        <f t="shared" si="78"/>
        <v>6</v>
      </c>
      <c r="AC168" s="86">
        <v>0</v>
      </c>
      <c r="AD168" s="116">
        <v>0</v>
      </c>
      <c r="AE168" s="118">
        <v>0</v>
      </c>
      <c r="AF168" s="116">
        <v>0</v>
      </c>
      <c r="AG168" s="118">
        <v>0</v>
      </c>
      <c r="AH168" s="117">
        <v>3</v>
      </c>
      <c r="AI168" s="11">
        <f t="shared" si="79"/>
        <v>11</v>
      </c>
      <c r="AJ168" s="9">
        <f t="shared" si="80"/>
        <v>11</v>
      </c>
    </row>
    <row r="169" spans="1:36" ht="12" customHeight="1" thickBot="1">
      <c r="A169" s="275"/>
      <c r="B169" s="246"/>
      <c r="C169" s="279"/>
      <c r="D169" s="243" t="s">
        <v>29</v>
      </c>
      <c r="E169" s="97">
        <v>0</v>
      </c>
      <c r="F169" s="98">
        <v>0</v>
      </c>
      <c r="G169" s="15">
        <v>0</v>
      </c>
      <c r="H169" s="16">
        <f t="shared" si="75"/>
        <v>0</v>
      </c>
      <c r="I169" s="99">
        <v>0</v>
      </c>
      <c r="J169" s="120">
        <v>0</v>
      </c>
      <c r="K169" s="121">
        <v>0</v>
      </c>
      <c r="L169" s="120">
        <v>0</v>
      </c>
      <c r="M169" s="122">
        <v>0</v>
      </c>
      <c r="N169" s="30">
        <f t="shared" si="76"/>
        <v>0</v>
      </c>
      <c r="O169" s="101">
        <v>0</v>
      </c>
      <c r="P169" s="102">
        <v>0</v>
      </c>
      <c r="Q169" s="15">
        <v>0</v>
      </c>
      <c r="R169" s="100">
        <v>0</v>
      </c>
      <c r="S169" s="101">
        <v>0</v>
      </c>
      <c r="T169" s="103">
        <v>0</v>
      </c>
      <c r="U169" s="98">
        <v>0</v>
      </c>
      <c r="V169" s="15">
        <v>1</v>
      </c>
      <c r="W169" s="100">
        <v>0</v>
      </c>
      <c r="X169" s="104">
        <v>1</v>
      </c>
      <c r="Y169" s="30">
        <f t="shared" si="77"/>
        <v>2</v>
      </c>
      <c r="Z169" s="97">
        <v>4</v>
      </c>
      <c r="AA169" s="104">
        <v>1</v>
      </c>
      <c r="AB169" s="25">
        <f t="shared" si="78"/>
        <v>5</v>
      </c>
      <c r="AC169" s="99">
        <v>0</v>
      </c>
      <c r="AD169" s="102">
        <v>0</v>
      </c>
      <c r="AE169" s="103">
        <v>0</v>
      </c>
      <c r="AF169" s="102">
        <v>0</v>
      </c>
      <c r="AG169" s="103">
        <v>0</v>
      </c>
      <c r="AH169" s="100">
        <v>2</v>
      </c>
      <c r="AI169" s="25">
        <f t="shared" si="79"/>
        <v>9</v>
      </c>
      <c r="AJ169" s="30">
        <f t="shared" si="80"/>
        <v>9</v>
      </c>
    </row>
    <row r="170" spans="1:36" ht="12" customHeight="1">
      <c r="A170" s="273">
        <v>7</v>
      </c>
      <c r="B170" s="247"/>
      <c r="C170" s="276">
        <v>2010</v>
      </c>
      <c r="D170" s="241" t="s">
        <v>27</v>
      </c>
      <c r="E170" s="123">
        <v>1016</v>
      </c>
      <c r="F170" s="39">
        <v>0</v>
      </c>
      <c r="G170" s="40">
        <v>0</v>
      </c>
      <c r="H170" s="41">
        <f>SUM(I170:L170)</f>
        <v>0</v>
      </c>
      <c r="I170" s="42">
        <v>0</v>
      </c>
      <c r="J170" s="43">
        <v>0</v>
      </c>
      <c r="K170" s="44">
        <v>0</v>
      </c>
      <c r="L170" s="43">
        <v>0</v>
      </c>
      <c r="M170" s="44">
        <v>0</v>
      </c>
      <c r="N170" s="45">
        <f>SUM(E170:G170)+M170</f>
        <v>1016</v>
      </c>
      <c r="O170" s="46">
        <v>0</v>
      </c>
      <c r="P170" s="47">
        <v>0</v>
      </c>
      <c r="Q170" s="40">
        <v>249</v>
      </c>
      <c r="R170" s="48">
        <v>0</v>
      </c>
      <c r="S170" s="38">
        <v>0</v>
      </c>
      <c r="T170" s="46">
        <v>31</v>
      </c>
      <c r="U170" s="39">
        <v>0</v>
      </c>
      <c r="V170" s="40">
        <v>670</v>
      </c>
      <c r="W170" s="48">
        <v>0</v>
      </c>
      <c r="X170" s="39">
        <v>0</v>
      </c>
      <c r="Y170" s="45">
        <f>+V170+X170</f>
        <v>670</v>
      </c>
      <c r="Z170" s="42">
        <v>32</v>
      </c>
      <c r="AA170" s="124">
        <v>44</v>
      </c>
      <c r="AB170" s="45">
        <f>+Z170+AA170</f>
        <v>76</v>
      </c>
      <c r="AC170" s="125">
        <v>0</v>
      </c>
      <c r="AD170" s="47">
        <v>0</v>
      </c>
      <c r="AE170" s="46">
        <v>0</v>
      </c>
      <c r="AF170" s="47">
        <v>0</v>
      </c>
      <c r="AG170" s="46">
        <v>0</v>
      </c>
      <c r="AH170" s="48">
        <v>0</v>
      </c>
      <c r="AI170" s="9">
        <f t="shared" si="79"/>
        <v>1026</v>
      </c>
      <c r="AJ170" s="9">
        <f t="shared" si="80"/>
        <v>2042</v>
      </c>
    </row>
    <row r="171" spans="1:36" ht="12" customHeight="1" thickBot="1">
      <c r="A171" s="274"/>
      <c r="B171" s="248" t="s">
        <v>41</v>
      </c>
      <c r="C171" s="277"/>
      <c r="D171" s="243" t="s">
        <v>29</v>
      </c>
      <c r="E171" s="71">
        <v>1016</v>
      </c>
      <c r="F171" s="52">
        <v>0</v>
      </c>
      <c r="G171" s="53">
        <v>0</v>
      </c>
      <c r="H171" s="54">
        <f>SUM(I171:L171)</f>
        <v>0</v>
      </c>
      <c r="I171" s="55">
        <v>0</v>
      </c>
      <c r="J171" s="56">
        <v>0</v>
      </c>
      <c r="K171" s="57">
        <v>0</v>
      </c>
      <c r="L171" s="56">
        <v>0</v>
      </c>
      <c r="M171" s="57">
        <v>0</v>
      </c>
      <c r="N171" s="58">
        <f>SUM(E171:G171)+M171</f>
        <v>1016</v>
      </c>
      <c r="O171" s="59">
        <v>0</v>
      </c>
      <c r="P171" s="60">
        <v>0</v>
      </c>
      <c r="Q171" s="53">
        <v>248</v>
      </c>
      <c r="R171" s="61">
        <v>0</v>
      </c>
      <c r="S171" s="51">
        <v>0</v>
      </c>
      <c r="T171" s="59">
        <v>37</v>
      </c>
      <c r="U171" s="52">
        <v>0</v>
      </c>
      <c r="V171" s="53">
        <v>674</v>
      </c>
      <c r="W171" s="61">
        <v>0</v>
      </c>
      <c r="X171" s="52">
        <v>0</v>
      </c>
      <c r="Y171" s="58">
        <f>+V171+X171</f>
        <v>674</v>
      </c>
      <c r="Z171" s="62">
        <v>32</v>
      </c>
      <c r="AA171" s="126">
        <v>44</v>
      </c>
      <c r="AB171" s="58">
        <f>+Z171+AA171</f>
        <v>76</v>
      </c>
      <c r="AC171" s="127">
        <v>0</v>
      </c>
      <c r="AD171" s="60">
        <v>0</v>
      </c>
      <c r="AE171" s="59">
        <v>0</v>
      </c>
      <c r="AF171" s="60">
        <v>0</v>
      </c>
      <c r="AG171" s="59">
        <v>0</v>
      </c>
      <c r="AH171" s="61">
        <v>0</v>
      </c>
      <c r="AI171" s="19">
        <f t="shared" si="79"/>
        <v>1035</v>
      </c>
      <c r="AJ171" s="19">
        <f t="shared" si="80"/>
        <v>2051</v>
      </c>
    </row>
    <row r="172" spans="1:36" ht="12" customHeight="1">
      <c r="A172" s="274"/>
      <c r="B172" s="242"/>
      <c r="C172" s="276">
        <v>2011</v>
      </c>
      <c r="D172" s="241" t="s">
        <v>27</v>
      </c>
      <c r="E172" s="123">
        <v>1015</v>
      </c>
      <c r="F172" s="39">
        <v>0</v>
      </c>
      <c r="G172" s="40">
        <v>0</v>
      </c>
      <c r="H172" s="41">
        <f>SUM(I172:L172)</f>
        <v>0</v>
      </c>
      <c r="I172" s="42">
        <v>0</v>
      </c>
      <c r="J172" s="65">
        <v>0</v>
      </c>
      <c r="K172" s="66">
        <v>0</v>
      </c>
      <c r="L172" s="65">
        <v>0</v>
      </c>
      <c r="M172" s="66">
        <v>0</v>
      </c>
      <c r="N172" s="45">
        <f>SUM(E172:G172)+M172</f>
        <v>1015</v>
      </c>
      <c r="O172" s="46">
        <v>0</v>
      </c>
      <c r="P172" s="47">
        <v>0</v>
      </c>
      <c r="Q172" s="67">
        <v>251</v>
      </c>
      <c r="R172" s="68">
        <v>0</v>
      </c>
      <c r="S172" s="38">
        <v>0</v>
      </c>
      <c r="T172" s="128">
        <v>63</v>
      </c>
      <c r="U172" s="39">
        <v>0</v>
      </c>
      <c r="V172" s="67">
        <v>631</v>
      </c>
      <c r="W172" s="68">
        <v>0</v>
      </c>
      <c r="X172" s="39">
        <v>0</v>
      </c>
      <c r="Y172" s="45">
        <f>+V172+X172</f>
        <v>631</v>
      </c>
      <c r="Z172" s="42">
        <v>17</v>
      </c>
      <c r="AA172" s="129">
        <v>57</v>
      </c>
      <c r="AB172" s="45">
        <f>+Z172+AA172</f>
        <v>74</v>
      </c>
      <c r="AC172" s="130">
        <v>0</v>
      </c>
      <c r="AD172" s="47">
        <v>0</v>
      </c>
      <c r="AE172" s="46">
        <v>0</v>
      </c>
      <c r="AF172" s="47">
        <v>0</v>
      </c>
      <c r="AG172" s="46">
        <v>0</v>
      </c>
      <c r="AH172" s="48">
        <v>0</v>
      </c>
      <c r="AI172" s="9">
        <f t="shared" si="79"/>
        <v>1019</v>
      </c>
      <c r="AJ172" s="9">
        <f t="shared" si="80"/>
        <v>2034</v>
      </c>
    </row>
    <row r="173" spans="1:36" ht="12" customHeight="1" thickBot="1">
      <c r="A173" s="274"/>
      <c r="B173" s="242" t="s">
        <v>39</v>
      </c>
      <c r="C173" s="277"/>
      <c r="D173" s="249" t="s">
        <v>29</v>
      </c>
      <c r="E173" s="71">
        <v>1015</v>
      </c>
      <c r="F173" s="52">
        <v>0</v>
      </c>
      <c r="G173" s="53">
        <v>0</v>
      </c>
      <c r="H173" s="54">
        <f>SUM(I173:L173)</f>
        <v>0</v>
      </c>
      <c r="I173" s="55">
        <v>0</v>
      </c>
      <c r="J173" s="73">
        <v>0</v>
      </c>
      <c r="K173" s="74">
        <v>0</v>
      </c>
      <c r="L173" s="73">
        <v>0</v>
      </c>
      <c r="M173" s="74">
        <v>0</v>
      </c>
      <c r="N173" s="58">
        <f>SUM(E173:G173)+M173</f>
        <v>1015</v>
      </c>
      <c r="O173" s="59">
        <v>0</v>
      </c>
      <c r="P173" s="60">
        <v>0</v>
      </c>
      <c r="Q173" s="53">
        <v>255</v>
      </c>
      <c r="R173" s="61">
        <v>0</v>
      </c>
      <c r="S173" s="51">
        <v>0</v>
      </c>
      <c r="T173" s="59">
        <v>58</v>
      </c>
      <c r="U173" s="52">
        <v>0</v>
      </c>
      <c r="V173" s="53">
        <v>624</v>
      </c>
      <c r="W173" s="61">
        <v>0</v>
      </c>
      <c r="X173" s="52">
        <v>0</v>
      </c>
      <c r="Y173" s="58">
        <f>+V173+X173</f>
        <v>624</v>
      </c>
      <c r="Z173" s="62">
        <v>17</v>
      </c>
      <c r="AA173" s="131">
        <v>54</v>
      </c>
      <c r="AB173" s="58">
        <f>+Z173+AA173</f>
        <v>71</v>
      </c>
      <c r="AC173" s="71">
        <v>0</v>
      </c>
      <c r="AD173" s="60">
        <v>0</v>
      </c>
      <c r="AE173" s="59">
        <v>0</v>
      </c>
      <c r="AF173" s="60">
        <v>0</v>
      </c>
      <c r="AG173" s="59">
        <v>0</v>
      </c>
      <c r="AH173" s="61">
        <v>0</v>
      </c>
      <c r="AI173" s="30">
        <f t="shared" si="79"/>
        <v>1008</v>
      </c>
      <c r="AJ173" s="30">
        <f t="shared" si="80"/>
        <v>2023</v>
      </c>
    </row>
    <row r="174" spans="1:36" ht="12" customHeight="1">
      <c r="A174" s="274"/>
      <c r="B174" s="244" t="s">
        <v>42</v>
      </c>
      <c r="C174" s="278">
        <v>2012</v>
      </c>
      <c r="D174" s="241" t="s">
        <v>27</v>
      </c>
      <c r="E174" s="132">
        <v>1015</v>
      </c>
      <c r="F174" s="133">
        <v>0</v>
      </c>
      <c r="G174" s="134">
        <v>0</v>
      </c>
      <c r="H174" s="41">
        <f t="shared" si="75"/>
        <v>0</v>
      </c>
      <c r="I174" s="42">
        <v>0</v>
      </c>
      <c r="J174" s="135">
        <v>0</v>
      </c>
      <c r="K174" s="136">
        <v>0</v>
      </c>
      <c r="L174" s="135">
        <v>0</v>
      </c>
      <c r="M174" s="136">
        <v>0</v>
      </c>
      <c r="N174" s="45">
        <f t="shared" si="76"/>
        <v>1015</v>
      </c>
      <c r="O174" s="137">
        <v>0</v>
      </c>
      <c r="P174" s="138">
        <v>0</v>
      </c>
      <c r="Q174" s="134">
        <v>242</v>
      </c>
      <c r="R174" s="139">
        <v>0</v>
      </c>
      <c r="S174" s="140">
        <v>0</v>
      </c>
      <c r="T174" s="137">
        <v>16</v>
      </c>
      <c r="U174" s="133">
        <v>0</v>
      </c>
      <c r="V174" s="134">
        <v>612</v>
      </c>
      <c r="W174" s="139">
        <v>0</v>
      </c>
      <c r="X174" s="133">
        <v>0</v>
      </c>
      <c r="Y174" s="45">
        <f t="shared" si="77"/>
        <v>612</v>
      </c>
      <c r="Z174" s="42">
        <v>17</v>
      </c>
      <c r="AA174" s="141">
        <v>47</v>
      </c>
      <c r="AB174" s="45">
        <f t="shared" si="78"/>
        <v>64</v>
      </c>
      <c r="AC174" s="76">
        <v>0</v>
      </c>
      <c r="AD174" s="138">
        <v>0</v>
      </c>
      <c r="AE174" s="137">
        <v>0</v>
      </c>
      <c r="AF174" s="138">
        <v>0</v>
      </c>
      <c r="AG174" s="137">
        <v>0</v>
      </c>
      <c r="AH174" s="139">
        <v>0</v>
      </c>
      <c r="AI174" s="9">
        <f>SUM(O174:Q174)+SUM(S174:U174)+Y174+AB174+SUM(AC174:AH174)</f>
        <v>934</v>
      </c>
      <c r="AJ174" s="9">
        <f>+N174+AI174</f>
        <v>1949</v>
      </c>
    </row>
    <row r="175" spans="1:36" ht="12.75" customHeight="1" thickBot="1">
      <c r="A175" s="275"/>
      <c r="B175" s="246"/>
      <c r="C175" s="279"/>
      <c r="D175" s="243" t="s">
        <v>29</v>
      </c>
      <c r="E175" s="71">
        <v>1015</v>
      </c>
      <c r="F175" s="52">
        <v>0</v>
      </c>
      <c r="G175" s="53">
        <v>0</v>
      </c>
      <c r="H175" s="54">
        <f t="shared" si="75"/>
        <v>0</v>
      </c>
      <c r="I175" s="55">
        <v>0</v>
      </c>
      <c r="J175" s="73">
        <v>0</v>
      </c>
      <c r="K175" s="74">
        <v>0</v>
      </c>
      <c r="L175" s="73">
        <v>0</v>
      </c>
      <c r="M175" s="74">
        <v>0</v>
      </c>
      <c r="N175" s="58">
        <f t="shared" si="76"/>
        <v>1015</v>
      </c>
      <c r="O175" s="59">
        <v>0</v>
      </c>
      <c r="P175" s="60">
        <v>0</v>
      </c>
      <c r="Q175" s="53">
        <v>242</v>
      </c>
      <c r="R175" s="61">
        <v>0</v>
      </c>
      <c r="S175" s="51">
        <v>0</v>
      </c>
      <c r="T175" s="59">
        <v>16</v>
      </c>
      <c r="U175" s="52">
        <v>0</v>
      </c>
      <c r="V175" s="53">
        <v>627</v>
      </c>
      <c r="W175" s="61">
        <v>0</v>
      </c>
      <c r="X175" s="52">
        <v>0</v>
      </c>
      <c r="Y175" s="58">
        <f t="shared" si="77"/>
        <v>627</v>
      </c>
      <c r="Z175" s="62">
        <v>17</v>
      </c>
      <c r="AA175" s="126">
        <v>45</v>
      </c>
      <c r="AB175" s="58">
        <f t="shared" si="78"/>
        <v>62</v>
      </c>
      <c r="AC175" s="127">
        <v>0</v>
      </c>
      <c r="AD175" s="60">
        <v>0</v>
      </c>
      <c r="AE175" s="59">
        <v>0</v>
      </c>
      <c r="AF175" s="60">
        <v>0</v>
      </c>
      <c r="AG175" s="59">
        <v>0</v>
      </c>
      <c r="AH175" s="61">
        <v>0</v>
      </c>
      <c r="AI175" s="19">
        <f>SUM(O175:Q175)+SUM(S175:U175)+Y175+AB175+SUM(AC175:AH175)</f>
        <v>947</v>
      </c>
      <c r="AJ175" s="19">
        <f>+N175+AI175</f>
        <v>1962</v>
      </c>
    </row>
    <row r="176" spans="1:36" ht="12" customHeight="1">
      <c r="A176" s="273">
        <v>8</v>
      </c>
      <c r="B176" s="250" t="s">
        <v>43</v>
      </c>
      <c r="C176" s="276">
        <v>2010</v>
      </c>
      <c r="D176" s="241" t="s">
        <v>27</v>
      </c>
      <c r="E176" s="83">
        <v>0</v>
      </c>
      <c r="F176" s="84">
        <v>0</v>
      </c>
      <c r="G176" s="85">
        <v>0</v>
      </c>
      <c r="H176" s="5">
        <f t="shared" si="75"/>
        <v>0</v>
      </c>
      <c r="I176" s="86">
        <v>0</v>
      </c>
      <c r="J176" s="87">
        <v>0</v>
      </c>
      <c r="K176" s="88">
        <v>0</v>
      </c>
      <c r="L176" s="87">
        <v>0</v>
      </c>
      <c r="M176" s="88">
        <v>0</v>
      </c>
      <c r="N176" s="9">
        <f t="shared" si="76"/>
        <v>0</v>
      </c>
      <c r="O176" s="93">
        <v>0</v>
      </c>
      <c r="P176" s="91">
        <v>0</v>
      </c>
      <c r="Q176" s="85">
        <v>0</v>
      </c>
      <c r="R176" s="92">
        <v>0</v>
      </c>
      <c r="S176" s="90">
        <v>0</v>
      </c>
      <c r="T176" s="93">
        <v>0</v>
      </c>
      <c r="U176" s="84">
        <v>0</v>
      </c>
      <c r="V176" s="85">
        <v>0</v>
      </c>
      <c r="W176" s="92">
        <v>0</v>
      </c>
      <c r="X176" s="84">
        <v>0</v>
      </c>
      <c r="Y176" s="9">
        <f t="shared" si="77"/>
        <v>0</v>
      </c>
      <c r="Z176" s="86">
        <v>0</v>
      </c>
      <c r="AA176" s="142">
        <v>0</v>
      </c>
      <c r="AB176" s="9">
        <f t="shared" si="78"/>
        <v>0</v>
      </c>
      <c r="AC176" s="88">
        <v>0</v>
      </c>
      <c r="AD176" s="91">
        <v>0</v>
      </c>
      <c r="AE176" s="93">
        <v>0</v>
      </c>
      <c r="AF176" s="91">
        <v>0</v>
      </c>
      <c r="AG176" s="93">
        <v>0</v>
      </c>
      <c r="AH176" s="91">
        <v>0</v>
      </c>
      <c r="AI176" s="9">
        <f t="shared" si="79"/>
        <v>0</v>
      </c>
      <c r="AJ176" s="9">
        <f t="shared" si="80"/>
        <v>0</v>
      </c>
    </row>
    <row r="177" spans="1:36" ht="12" customHeight="1" thickBot="1">
      <c r="A177" s="274"/>
      <c r="B177" s="251" t="s">
        <v>87</v>
      </c>
      <c r="C177" s="277"/>
      <c r="D177" s="243" t="s">
        <v>29</v>
      </c>
      <c r="E177" s="97">
        <v>0</v>
      </c>
      <c r="F177" s="98">
        <v>0</v>
      </c>
      <c r="G177" s="15">
        <v>0</v>
      </c>
      <c r="H177" s="16">
        <f t="shared" si="75"/>
        <v>0</v>
      </c>
      <c r="I177" s="99">
        <v>0</v>
      </c>
      <c r="J177" s="100">
        <v>0</v>
      </c>
      <c r="K177" s="101">
        <v>0</v>
      </c>
      <c r="L177" s="100">
        <v>0</v>
      </c>
      <c r="M177" s="101">
        <v>0</v>
      </c>
      <c r="N177" s="30">
        <f t="shared" si="76"/>
        <v>0</v>
      </c>
      <c r="O177" s="103">
        <v>0</v>
      </c>
      <c r="P177" s="102">
        <v>0</v>
      </c>
      <c r="Q177" s="15">
        <v>0</v>
      </c>
      <c r="R177" s="100">
        <v>0</v>
      </c>
      <c r="S177" s="101">
        <v>0</v>
      </c>
      <c r="T177" s="103">
        <v>0</v>
      </c>
      <c r="U177" s="98">
        <v>0</v>
      </c>
      <c r="V177" s="15">
        <v>0</v>
      </c>
      <c r="W177" s="100">
        <v>0</v>
      </c>
      <c r="X177" s="98">
        <v>0</v>
      </c>
      <c r="Y177" s="30">
        <f t="shared" si="77"/>
        <v>0</v>
      </c>
      <c r="Z177" s="97">
        <v>0</v>
      </c>
      <c r="AA177" s="122">
        <v>0</v>
      </c>
      <c r="AB177" s="30">
        <f t="shared" si="78"/>
        <v>0</v>
      </c>
      <c r="AC177" s="101">
        <v>0</v>
      </c>
      <c r="AD177" s="102">
        <v>0</v>
      </c>
      <c r="AE177" s="103">
        <v>0</v>
      </c>
      <c r="AF177" s="102">
        <v>0</v>
      </c>
      <c r="AG177" s="103">
        <v>0</v>
      </c>
      <c r="AH177" s="102">
        <v>0</v>
      </c>
      <c r="AI177" s="19">
        <f t="shared" si="79"/>
        <v>0</v>
      </c>
      <c r="AJ177" s="19">
        <f t="shared" si="80"/>
        <v>0</v>
      </c>
    </row>
    <row r="178" spans="1:36" ht="12" customHeight="1">
      <c r="A178" s="274"/>
      <c r="B178" s="252"/>
      <c r="C178" s="276">
        <v>2011</v>
      </c>
      <c r="D178" s="241" t="s">
        <v>27</v>
      </c>
      <c r="E178" s="83">
        <v>0</v>
      </c>
      <c r="F178" s="84">
        <v>0</v>
      </c>
      <c r="G178" s="85">
        <v>0</v>
      </c>
      <c r="H178" s="5">
        <f t="shared" si="75"/>
        <v>0</v>
      </c>
      <c r="I178" s="86">
        <v>0</v>
      </c>
      <c r="J178" s="105">
        <v>0</v>
      </c>
      <c r="K178" s="106">
        <v>0</v>
      </c>
      <c r="L178" s="105">
        <v>0</v>
      </c>
      <c r="M178" s="106">
        <v>0</v>
      </c>
      <c r="N178" s="9">
        <f t="shared" si="76"/>
        <v>0</v>
      </c>
      <c r="O178" s="93">
        <v>0</v>
      </c>
      <c r="P178" s="91">
        <v>0</v>
      </c>
      <c r="Q178" s="109">
        <v>0</v>
      </c>
      <c r="R178" s="87">
        <v>0</v>
      </c>
      <c r="S178" s="90">
        <v>0</v>
      </c>
      <c r="T178" s="93">
        <v>0</v>
      </c>
      <c r="U178" s="84">
        <v>0</v>
      </c>
      <c r="V178" s="109">
        <v>0</v>
      </c>
      <c r="W178" s="87">
        <v>0</v>
      </c>
      <c r="X178" s="84">
        <v>0</v>
      </c>
      <c r="Y178" s="9">
        <f t="shared" si="77"/>
        <v>0</v>
      </c>
      <c r="Z178" s="86">
        <v>0</v>
      </c>
      <c r="AA178" s="89">
        <v>0</v>
      </c>
      <c r="AB178" s="9">
        <f t="shared" si="78"/>
        <v>0</v>
      </c>
      <c r="AC178" s="143">
        <v>0</v>
      </c>
      <c r="AD178" s="91">
        <v>0</v>
      </c>
      <c r="AE178" s="93">
        <v>0</v>
      </c>
      <c r="AF178" s="91">
        <v>0</v>
      </c>
      <c r="AG178" s="93">
        <v>0</v>
      </c>
      <c r="AH178" s="91">
        <v>0</v>
      </c>
      <c r="AI178" s="9">
        <f t="shared" si="79"/>
        <v>0</v>
      </c>
      <c r="AJ178" s="9">
        <f t="shared" si="80"/>
        <v>0</v>
      </c>
    </row>
    <row r="179" spans="1:36" ht="12" customHeight="1" thickBot="1">
      <c r="A179" s="274"/>
      <c r="B179" s="252" t="s">
        <v>39</v>
      </c>
      <c r="C179" s="280"/>
      <c r="D179" s="245" t="s">
        <v>29</v>
      </c>
      <c r="E179" s="83">
        <v>0</v>
      </c>
      <c r="F179" s="84">
        <v>0</v>
      </c>
      <c r="G179" s="85">
        <v>0</v>
      </c>
      <c r="H179" s="7">
        <f t="shared" si="75"/>
        <v>0</v>
      </c>
      <c r="I179" s="96">
        <v>0</v>
      </c>
      <c r="J179" s="87">
        <v>0</v>
      </c>
      <c r="K179" s="88">
        <v>0</v>
      </c>
      <c r="L179" s="87">
        <v>0</v>
      </c>
      <c r="M179" s="88">
        <v>0</v>
      </c>
      <c r="N179" s="75">
        <f t="shared" si="76"/>
        <v>0</v>
      </c>
      <c r="O179" s="93">
        <v>0</v>
      </c>
      <c r="P179" s="91">
        <v>0</v>
      </c>
      <c r="Q179" s="85">
        <v>0</v>
      </c>
      <c r="R179" s="92">
        <v>0</v>
      </c>
      <c r="S179" s="90">
        <v>0</v>
      </c>
      <c r="T179" s="93">
        <v>0</v>
      </c>
      <c r="U179" s="84">
        <v>0</v>
      </c>
      <c r="V179" s="85">
        <v>0</v>
      </c>
      <c r="W179" s="92">
        <v>0</v>
      </c>
      <c r="X179" s="84">
        <v>0</v>
      </c>
      <c r="Y179" s="75">
        <f t="shared" si="77"/>
        <v>0</v>
      </c>
      <c r="Z179" s="83">
        <v>0</v>
      </c>
      <c r="AA179" s="84">
        <v>0</v>
      </c>
      <c r="AB179" s="75">
        <f t="shared" si="78"/>
        <v>0</v>
      </c>
      <c r="AC179" s="90">
        <v>0</v>
      </c>
      <c r="AD179" s="91">
        <v>0</v>
      </c>
      <c r="AE179" s="93">
        <v>0</v>
      </c>
      <c r="AF179" s="91">
        <v>0</v>
      </c>
      <c r="AG179" s="93">
        <v>0</v>
      </c>
      <c r="AH179" s="91">
        <v>0</v>
      </c>
      <c r="AI179" s="75">
        <f t="shared" si="79"/>
        <v>0</v>
      </c>
      <c r="AJ179" s="75">
        <f t="shared" si="80"/>
        <v>0</v>
      </c>
    </row>
    <row r="180" spans="1:36" ht="12" customHeight="1">
      <c r="A180" s="274"/>
      <c r="B180" s="252" t="s">
        <v>88</v>
      </c>
      <c r="C180" s="278">
        <v>2012</v>
      </c>
      <c r="D180" s="241" t="s">
        <v>27</v>
      </c>
      <c r="E180" s="112">
        <v>0</v>
      </c>
      <c r="F180" s="113">
        <v>0</v>
      </c>
      <c r="G180" s="114">
        <v>0</v>
      </c>
      <c r="H180" s="5">
        <f t="shared" si="75"/>
        <v>0</v>
      </c>
      <c r="I180" s="86">
        <v>0</v>
      </c>
      <c r="J180" s="105">
        <v>0</v>
      </c>
      <c r="K180" s="106">
        <v>0</v>
      </c>
      <c r="L180" s="105">
        <v>0</v>
      </c>
      <c r="M180" s="106">
        <v>0</v>
      </c>
      <c r="N180" s="9">
        <f t="shared" si="76"/>
        <v>0</v>
      </c>
      <c r="O180" s="118">
        <v>0</v>
      </c>
      <c r="P180" s="116">
        <v>0</v>
      </c>
      <c r="Q180" s="114">
        <v>0</v>
      </c>
      <c r="R180" s="117">
        <v>0</v>
      </c>
      <c r="S180" s="115">
        <v>0</v>
      </c>
      <c r="T180" s="118">
        <v>0</v>
      </c>
      <c r="U180" s="113">
        <v>0</v>
      </c>
      <c r="V180" s="114">
        <v>0</v>
      </c>
      <c r="W180" s="117">
        <v>0</v>
      </c>
      <c r="X180" s="113">
        <v>0</v>
      </c>
      <c r="Y180" s="9">
        <f t="shared" si="77"/>
        <v>0</v>
      </c>
      <c r="Z180" s="86">
        <v>0</v>
      </c>
      <c r="AA180" s="107">
        <v>0</v>
      </c>
      <c r="AB180" s="9">
        <f t="shared" si="78"/>
        <v>0</v>
      </c>
      <c r="AC180" s="106">
        <v>0</v>
      </c>
      <c r="AD180" s="116">
        <v>0</v>
      </c>
      <c r="AE180" s="118">
        <v>0</v>
      </c>
      <c r="AF180" s="116">
        <v>0</v>
      </c>
      <c r="AG180" s="118">
        <v>0</v>
      </c>
      <c r="AH180" s="116">
        <v>0</v>
      </c>
      <c r="AI180" s="9">
        <f>SUM(O180:Q180)+SUM(S180:U180)+Y180+AB180+SUM(AC180:AH180)</f>
        <v>0</v>
      </c>
      <c r="AJ180" s="9">
        <f>+N180+AI180</f>
        <v>0</v>
      </c>
    </row>
    <row r="181" spans="1:36" ht="12" customHeight="1" thickBot="1">
      <c r="A181" s="275"/>
      <c r="B181" s="239" t="s">
        <v>89</v>
      </c>
      <c r="C181" s="279"/>
      <c r="D181" s="243" t="s">
        <v>29</v>
      </c>
      <c r="E181" s="97">
        <v>0</v>
      </c>
      <c r="F181" s="98">
        <v>0</v>
      </c>
      <c r="G181" s="15">
        <v>0</v>
      </c>
      <c r="H181" s="16">
        <f t="shared" si="75"/>
        <v>0</v>
      </c>
      <c r="I181" s="99">
        <v>0</v>
      </c>
      <c r="J181" s="120">
        <v>0</v>
      </c>
      <c r="K181" s="121">
        <v>0</v>
      </c>
      <c r="L181" s="120">
        <v>0</v>
      </c>
      <c r="M181" s="121">
        <v>0</v>
      </c>
      <c r="N181" s="30">
        <f t="shared" si="76"/>
        <v>0</v>
      </c>
      <c r="O181" s="103">
        <v>0</v>
      </c>
      <c r="P181" s="102">
        <v>0</v>
      </c>
      <c r="Q181" s="15">
        <v>0</v>
      </c>
      <c r="R181" s="100">
        <v>0</v>
      </c>
      <c r="S181" s="101">
        <v>0</v>
      </c>
      <c r="T181" s="103">
        <v>0</v>
      </c>
      <c r="U181" s="98">
        <v>0</v>
      </c>
      <c r="V181" s="15">
        <v>0</v>
      </c>
      <c r="W181" s="100">
        <v>0</v>
      </c>
      <c r="X181" s="98">
        <v>0</v>
      </c>
      <c r="Y181" s="30">
        <f t="shared" si="77"/>
        <v>0</v>
      </c>
      <c r="Z181" s="97">
        <v>0</v>
      </c>
      <c r="AA181" s="122">
        <v>0</v>
      </c>
      <c r="AB181" s="30">
        <f t="shared" si="78"/>
        <v>0</v>
      </c>
      <c r="AC181" s="121">
        <v>0</v>
      </c>
      <c r="AD181" s="102">
        <v>0</v>
      </c>
      <c r="AE181" s="103">
        <v>0</v>
      </c>
      <c r="AF181" s="102">
        <v>0</v>
      </c>
      <c r="AG181" s="103">
        <v>0</v>
      </c>
      <c r="AH181" s="102">
        <v>0</v>
      </c>
      <c r="AI181" s="30">
        <f>SUM(O181:Q181)+SUM(S181:U181)+Y181+AB181+SUM(AC181:AH181)</f>
        <v>0</v>
      </c>
      <c r="AJ181" s="30">
        <f>+N181+AI181</f>
        <v>0</v>
      </c>
    </row>
    <row r="182" spans="1:36" ht="12" customHeight="1">
      <c r="A182" s="273">
        <v>9</v>
      </c>
      <c r="B182" s="253"/>
      <c r="C182" s="276">
        <v>2010</v>
      </c>
      <c r="D182" s="229" t="s">
        <v>27</v>
      </c>
      <c r="E182" s="38">
        <v>183</v>
      </c>
      <c r="F182" s="39">
        <v>4</v>
      </c>
      <c r="G182" s="40">
        <v>15</v>
      </c>
      <c r="H182" s="41">
        <f>SUM(I182:L182)</f>
        <v>10</v>
      </c>
      <c r="I182" s="42">
        <v>4</v>
      </c>
      <c r="J182" s="43">
        <v>1</v>
      </c>
      <c r="K182" s="44">
        <v>5</v>
      </c>
      <c r="L182" s="43">
        <v>0</v>
      </c>
      <c r="M182" s="44">
        <v>0</v>
      </c>
      <c r="N182" s="45">
        <f>SUM(E182:G182)+M182</f>
        <v>202</v>
      </c>
      <c r="O182" s="46">
        <v>9</v>
      </c>
      <c r="P182" s="47">
        <v>22</v>
      </c>
      <c r="Q182" s="40">
        <v>182</v>
      </c>
      <c r="R182" s="48">
        <v>3</v>
      </c>
      <c r="S182" s="38">
        <v>0</v>
      </c>
      <c r="T182" s="46">
        <v>63</v>
      </c>
      <c r="U182" s="39">
        <v>0</v>
      </c>
      <c r="V182" s="40">
        <v>239</v>
      </c>
      <c r="W182" s="48">
        <v>5</v>
      </c>
      <c r="X182" s="39">
        <v>4</v>
      </c>
      <c r="Y182" s="45">
        <f>+V182+X182</f>
        <v>243</v>
      </c>
      <c r="Z182" s="42">
        <v>59</v>
      </c>
      <c r="AA182" s="69">
        <v>30</v>
      </c>
      <c r="AB182" s="45">
        <f>+Z182+AA182</f>
        <v>89</v>
      </c>
      <c r="AC182" s="70">
        <v>0</v>
      </c>
      <c r="AD182" s="47">
        <v>12</v>
      </c>
      <c r="AE182" s="46">
        <v>16</v>
      </c>
      <c r="AF182" s="47">
        <v>1</v>
      </c>
      <c r="AG182" s="46">
        <v>0</v>
      </c>
      <c r="AH182" s="47">
        <v>41</v>
      </c>
      <c r="AI182" s="9">
        <f t="shared" si="79"/>
        <v>678</v>
      </c>
      <c r="AJ182" s="9">
        <f t="shared" si="80"/>
        <v>880</v>
      </c>
    </row>
    <row r="183" spans="1:36" ht="12" customHeight="1" thickBot="1">
      <c r="A183" s="274"/>
      <c r="B183" s="242" t="s">
        <v>44</v>
      </c>
      <c r="C183" s="277"/>
      <c r="D183" s="231" t="s">
        <v>29</v>
      </c>
      <c r="E183" s="51">
        <v>159</v>
      </c>
      <c r="F183" s="52">
        <v>3</v>
      </c>
      <c r="G183" s="53">
        <v>14</v>
      </c>
      <c r="H183" s="54">
        <f>SUM(I183:L183)</f>
        <v>9</v>
      </c>
      <c r="I183" s="55">
        <v>4</v>
      </c>
      <c r="J183" s="56">
        <v>1</v>
      </c>
      <c r="K183" s="57">
        <v>4</v>
      </c>
      <c r="L183" s="56">
        <v>0</v>
      </c>
      <c r="M183" s="57">
        <v>0</v>
      </c>
      <c r="N183" s="58">
        <f>SUM(E183:G183)+M183</f>
        <v>176</v>
      </c>
      <c r="O183" s="59">
        <v>11</v>
      </c>
      <c r="P183" s="60">
        <v>14</v>
      </c>
      <c r="Q183" s="53">
        <v>185</v>
      </c>
      <c r="R183" s="61">
        <v>3</v>
      </c>
      <c r="S183" s="51">
        <v>0</v>
      </c>
      <c r="T183" s="59">
        <v>64</v>
      </c>
      <c r="U183" s="52">
        <v>0</v>
      </c>
      <c r="V183" s="53">
        <v>219</v>
      </c>
      <c r="W183" s="61">
        <v>2</v>
      </c>
      <c r="X183" s="52">
        <v>5</v>
      </c>
      <c r="Y183" s="58">
        <f>+V183+X183</f>
        <v>224</v>
      </c>
      <c r="Z183" s="62">
        <v>57</v>
      </c>
      <c r="AA183" s="52">
        <v>23</v>
      </c>
      <c r="AB183" s="58">
        <f>+Z183+AA183</f>
        <v>80</v>
      </c>
      <c r="AC183" s="51">
        <v>0</v>
      </c>
      <c r="AD183" s="60">
        <v>12</v>
      </c>
      <c r="AE183" s="59">
        <v>16</v>
      </c>
      <c r="AF183" s="60">
        <v>0</v>
      </c>
      <c r="AG183" s="59">
        <v>0</v>
      </c>
      <c r="AH183" s="60">
        <v>41</v>
      </c>
      <c r="AI183" s="19">
        <f t="shared" si="79"/>
        <v>647</v>
      </c>
      <c r="AJ183" s="19">
        <f t="shared" si="80"/>
        <v>823</v>
      </c>
    </row>
    <row r="184" spans="1:36" ht="12" customHeight="1">
      <c r="A184" s="274"/>
      <c r="B184" s="244" t="s">
        <v>45</v>
      </c>
      <c r="C184" s="276">
        <v>2011</v>
      </c>
      <c r="D184" s="229" t="s">
        <v>27</v>
      </c>
      <c r="E184" s="38">
        <v>214</v>
      </c>
      <c r="F184" s="39">
        <v>2</v>
      </c>
      <c r="G184" s="40">
        <v>16</v>
      </c>
      <c r="H184" s="41">
        <f>SUM(I184:L184)</f>
        <v>9</v>
      </c>
      <c r="I184" s="42">
        <v>4</v>
      </c>
      <c r="J184" s="43">
        <v>0</v>
      </c>
      <c r="K184" s="44">
        <v>5</v>
      </c>
      <c r="L184" s="43">
        <v>0</v>
      </c>
      <c r="M184" s="44">
        <v>0</v>
      </c>
      <c r="N184" s="45">
        <f>SUM(E184:G184)+M184</f>
        <v>232</v>
      </c>
      <c r="O184" s="128">
        <v>14</v>
      </c>
      <c r="P184" s="144">
        <v>20</v>
      </c>
      <c r="Q184" s="67">
        <v>203</v>
      </c>
      <c r="R184" s="68">
        <v>11</v>
      </c>
      <c r="S184" s="70">
        <v>0</v>
      </c>
      <c r="T184" s="128">
        <v>16</v>
      </c>
      <c r="U184" s="69">
        <v>0</v>
      </c>
      <c r="V184" s="67">
        <v>165</v>
      </c>
      <c r="W184" s="68">
        <v>4</v>
      </c>
      <c r="X184" s="69">
        <v>4</v>
      </c>
      <c r="Y184" s="45">
        <f>+V184+X184</f>
        <v>169</v>
      </c>
      <c r="Z184" s="42">
        <v>61</v>
      </c>
      <c r="AA184" s="69">
        <v>57</v>
      </c>
      <c r="AB184" s="45">
        <f>+Z184+AA184</f>
        <v>118</v>
      </c>
      <c r="AC184" s="70">
        <v>0</v>
      </c>
      <c r="AD184" s="144">
        <v>14</v>
      </c>
      <c r="AE184" s="128">
        <v>10</v>
      </c>
      <c r="AF184" s="144">
        <v>1</v>
      </c>
      <c r="AG184" s="128">
        <v>0</v>
      </c>
      <c r="AH184" s="144">
        <v>73</v>
      </c>
      <c r="AI184" s="9">
        <f t="shared" si="79"/>
        <v>638</v>
      </c>
      <c r="AJ184" s="9">
        <f t="shared" si="80"/>
        <v>870</v>
      </c>
    </row>
    <row r="185" spans="1:36" ht="12" customHeight="1" thickBot="1">
      <c r="A185" s="274"/>
      <c r="B185" s="242" t="s">
        <v>46</v>
      </c>
      <c r="C185" s="280"/>
      <c r="D185" s="232" t="s">
        <v>29</v>
      </c>
      <c r="E185" s="38">
        <v>233</v>
      </c>
      <c r="F185" s="39">
        <v>6</v>
      </c>
      <c r="G185" s="40">
        <v>17</v>
      </c>
      <c r="H185" s="145">
        <f>SUM(I185:L185)</f>
        <v>11</v>
      </c>
      <c r="I185" s="146">
        <v>4</v>
      </c>
      <c r="J185" s="147">
        <v>0</v>
      </c>
      <c r="K185" s="148">
        <v>7</v>
      </c>
      <c r="L185" s="147">
        <v>0</v>
      </c>
      <c r="M185" s="148">
        <v>0</v>
      </c>
      <c r="N185" s="149">
        <f>SUM(E185:G185)+M185</f>
        <v>256</v>
      </c>
      <c r="O185" s="46">
        <v>13</v>
      </c>
      <c r="P185" s="47">
        <v>14</v>
      </c>
      <c r="Q185" s="40">
        <v>180</v>
      </c>
      <c r="R185" s="48">
        <v>12</v>
      </c>
      <c r="S185" s="38">
        <v>0</v>
      </c>
      <c r="T185" s="46">
        <v>12</v>
      </c>
      <c r="U185" s="39">
        <v>0</v>
      </c>
      <c r="V185" s="40">
        <v>143</v>
      </c>
      <c r="W185" s="48">
        <v>2</v>
      </c>
      <c r="X185" s="39">
        <v>5</v>
      </c>
      <c r="Y185" s="149">
        <f>+V185+X185</f>
        <v>148</v>
      </c>
      <c r="Z185" s="150">
        <v>60</v>
      </c>
      <c r="AA185" s="39">
        <v>41</v>
      </c>
      <c r="AB185" s="149">
        <f>+Z185+AA185</f>
        <v>101</v>
      </c>
      <c r="AC185" s="38">
        <v>0</v>
      </c>
      <c r="AD185" s="47">
        <v>15</v>
      </c>
      <c r="AE185" s="46">
        <v>15</v>
      </c>
      <c r="AF185" s="47">
        <v>0</v>
      </c>
      <c r="AG185" s="46">
        <v>0</v>
      </c>
      <c r="AH185" s="47">
        <v>72</v>
      </c>
      <c r="AI185" s="75">
        <f t="shared" si="79"/>
        <v>570</v>
      </c>
      <c r="AJ185" s="75">
        <f t="shared" si="80"/>
        <v>826</v>
      </c>
    </row>
    <row r="186" spans="1:36" ht="12" customHeight="1">
      <c r="A186" s="274"/>
      <c r="B186" s="254" t="s">
        <v>47</v>
      </c>
      <c r="C186" s="278">
        <v>2012</v>
      </c>
      <c r="D186" s="229" t="s">
        <v>27</v>
      </c>
      <c r="E186" s="140">
        <v>162</v>
      </c>
      <c r="F186" s="133">
        <v>5</v>
      </c>
      <c r="G186" s="134">
        <v>20</v>
      </c>
      <c r="H186" s="41">
        <f t="shared" si="75"/>
        <v>12</v>
      </c>
      <c r="I186" s="42">
        <v>4</v>
      </c>
      <c r="J186" s="135">
        <v>0</v>
      </c>
      <c r="K186" s="136">
        <v>8</v>
      </c>
      <c r="L186" s="135">
        <v>0</v>
      </c>
      <c r="M186" s="136">
        <v>0</v>
      </c>
      <c r="N186" s="45">
        <f t="shared" si="76"/>
        <v>187</v>
      </c>
      <c r="O186" s="137">
        <v>10</v>
      </c>
      <c r="P186" s="138">
        <v>37</v>
      </c>
      <c r="Q186" s="134">
        <v>109</v>
      </c>
      <c r="R186" s="139">
        <v>2</v>
      </c>
      <c r="S186" s="140">
        <v>0</v>
      </c>
      <c r="T186" s="137">
        <v>25</v>
      </c>
      <c r="U186" s="133">
        <v>0</v>
      </c>
      <c r="V186" s="134">
        <v>228</v>
      </c>
      <c r="W186" s="139">
        <v>6</v>
      </c>
      <c r="X186" s="133">
        <v>4</v>
      </c>
      <c r="Y186" s="45">
        <f t="shared" si="77"/>
        <v>232</v>
      </c>
      <c r="Z186" s="42">
        <v>49</v>
      </c>
      <c r="AA186" s="133">
        <v>42</v>
      </c>
      <c r="AB186" s="45">
        <f t="shared" si="78"/>
        <v>91</v>
      </c>
      <c r="AC186" s="140">
        <v>0</v>
      </c>
      <c r="AD186" s="140">
        <v>14</v>
      </c>
      <c r="AE186" s="140">
        <v>17</v>
      </c>
      <c r="AF186" s="140">
        <v>0</v>
      </c>
      <c r="AG186" s="137">
        <v>0</v>
      </c>
      <c r="AH186" s="138">
        <v>62</v>
      </c>
      <c r="AI186" s="9">
        <f>SUM(O186:Q186)+SUM(S186:U186)+Y186+AB186+SUM(AC186:AH186)</f>
        <v>597</v>
      </c>
      <c r="AJ186" s="9">
        <f>+N186+AI186</f>
        <v>784</v>
      </c>
    </row>
    <row r="187" spans="1:36" ht="12" customHeight="1" thickBot="1">
      <c r="A187" s="275"/>
      <c r="B187" s="255"/>
      <c r="C187" s="279"/>
      <c r="D187" s="231" t="s">
        <v>29</v>
      </c>
      <c r="E187" s="51">
        <v>172</v>
      </c>
      <c r="F187" s="52">
        <v>4</v>
      </c>
      <c r="G187" s="53">
        <v>18</v>
      </c>
      <c r="H187" s="54">
        <f t="shared" si="75"/>
        <v>12</v>
      </c>
      <c r="I187" s="55">
        <v>4</v>
      </c>
      <c r="J187" s="73">
        <v>0</v>
      </c>
      <c r="K187" s="74">
        <v>8</v>
      </c>
      <c r="L187" s="73">
        <v>0</v>
      </c>
      <c r="M187" s="74">
        <v>0</v>
      </c>
      <c r="N187" s="58">
        <f t="shared" si="76"/>
        <v>194</v>
      </c>
      <c r="O187" s="59">
        <v>11</v>
      </c>
      <c r="P187" s="60">
        <v>32</v>
      </c>
      <c r="Q187" s="53">
        <v>118</v>
      </c>
      <c r="R187" s="61">
        <v>3</v>
      </c>
      <c r="S187" s="51">
        <v>0</v>
      </c>
      <c r="T187" s="59">
        <v>21</v>
      </c>
      <c r="U187" s="52">
        <v>0</v>
      </c>
      <c r="V187" s="53">
        <v>176</v>
      </c>
      <c r="W187" s="61">
        <v>6</v>
      </c>
      <c r="X187" s="52">
        <v>5</v>
      </c>
      <c r="Y187" s="58">
        <f t="shared" si="77"/>
        <v>181</v>
      </c>
      <c r="Z187" s="62">
        <v>47</v>
      </c>
      <c r="AA187" s="52">
        <v>38</v>
      </c>
      <c r="AB187" s="58">
        <f t="shared" si="78"/>
        <v>85</v>
      </c>
      <c r="AC187" s="51">
        <v>0</v>
      </c>
      <c r="AD187" s="51">
        <v>15</v>
      </c>
      <c r="AE187" s="51">
        <v>22</v>
      </c>
      <c r="AF187" s="51">
        <v>0</v>
      </c>
      <c r="AG187" s="59">
        <v>0</v>
      </c>
      <c r="AH187" s="60">
        <v>46</v>
      </c>
      <c r="AI187" s="30">
        <f>SUM(O187:Q187)+SUM(S187:U187)+Y187+AB187+SUM(AC187:AH187)</f>
        <v>531</v>
      </c>
      <c r="AJ187" s="30">
        <f>+N187+AI187</f>
        <v>725</v>
      </c>
    </row>
    <row r="188" spans="1:36" ht="12" customHeight="1" thickBot="1">
      <c r="A188" s="170"/>
      <c r="B188" s="256" t="s">
        <v>48</v>
      </c>
      <c r="C188" s="257"/>
      <c r="D188" s="258"/>
      <c r="E188" s="34"/>
      <c r="F188" s="34"/>
      <c r="G188" s="35"/>
      <c r="H188" s="35"/>
      <c r="I188" s="34"/>
      <c r="J188" s="34"/>
      <c r="K188" s="34"/>
      <c r="L188" s="34"/>
      <c r="M188" s="34"/>
      <c r="N188" s="35"/>
      <c r="O188" s="34"/>
      <c r="P188" s="34"/>
      <c r="Q188" s="35"/>
      <c r="R188" s="34"/>
      <c r="S188" s="34"/>
      <c r="T188" s="34"/>
      <c r="U188" s="34"/>
      <c r="V188" s="35"/>
      <c r="W188" s="34"/>
      <c r="X188" s="34"/>
      <c r="Y188" s="35"/>
      <c r="Z188" s="34"/>
      <c r="AA188" s="34"/>
      <c r="AB188" s="35"/>
      <c r="AC188" s="34"/>
      <c r="AD188" s="34"/>
      <c r="AE188" s="34"/>
      <c r="AF188" s="34"/>
      <c r="AG188" s="34"/>
      <c r="AH188" s="34"/>
      <c r="AI188" s="35"/>
      <c r="AJ188" s="151"/>
    </row>
    <row r="189" spans="1:36" ht="12" customHeight="1">
      <c r="A189" s="281">
        <v>10</v>
      </c>
      <c r="B189" s="253" t="s">
        <v>49</v>
      </c>
      <c r="C189" s="284">
        <v>2010</v>
      </c>
      <c r="D189" s="229" t="s">
        <v>27</v>
      </c>
      <c r="E189" s="83">
        <v>0</v>
      </c>
      <c r="F189" s="84">
        <v>0</v>
      </c>
      <c r="G189" s="85">
        <v>0</v>
      </c>
      <c r="H189" s="5">
        <f t="shared" ref="H189:H194" si="81">SUM(I189:L189)</f>
        <v>0</v>
      </c>
      <c r="I189" s="86">
        <v>0</v>
      </c>
      <c r="J189" s="87">
        <v>0</v>
      </c>
      <c r="K189" s="88">
        <v>0</v>
      </c>
      <c r="L189" s="87">
        <v>0</v>
      </c>
      <c r="M189" s="88">
        <v>0</v>
      </c>
      <c r="N189" s="9">
        <f t="shared" ref="N189:N194" si="82">SUM(E189:G189)+M189</f>
        <v>0</v>
      </c>
      <c r="O189" s="93">
        <v>0</v>
      </c>
      <c r="P189" s="91">
        <v>0</v>
      </c>
      <c r="Q189" s="85">
        <v>0</v>
      </c>
      <c r="R189" s="92">
        <v>0</v>
      </c>
      <c r="S189" s="90">
        <v>0</v>
      </c>
      <c r="T189" s="93">
        <v>0</v>
      </c>
      <c r="U189" s="84">
        <v>0</v>
      </c>
      <c r="V189" s="85">
        <v>0</v>
      </c>
      <c r="W189" s="92">
        <v>0</v>
      </c>
      <c r="X189" s="84">
        <v>0</v>
      </c>
      <c r="Y189" s="9">
        <f t="shared" ref="Y189:Y194" si="83">+V189+X189</f>
        <v>0</v>
      </c>
      <c r="Z189" s="86">
        <v>0</v>
      </c>
      <c r="AA189" s="142">
        <v>0</v>
      </c>
      <c r="AB189" s="9">
        <f t="shared" ref="AB189:AB194" si="84">+Z189+AA189</f>
        <v>0</v>
      </c>
      <c r="AC189" s="88">
        <v>0</v>
      </c>
      <c r="AD189" s="91">
        <v>0</v>
      </c>
      <c r="AE189" s="93">
        <v>0</v>
      </c>
      <c r="AF189" s="91">
        <v>0</v>
      </c>
      <c r="AG189" s="93">
        <v>0</v>
      </c>
      <c r="AH189" s="91">
        <v>0</v>
      </c>
      <c r="AI189" s="9">
        <f t="shared" ref="AI189:AI206" si="85">SUM(O189:Q189)+SUM(S189:U189)+Y189+AB189+SUM(AC189:AH189)</f>
        <v>0</v>
      </c>
      <c r="AJ189" s="9">
        <f t="shared" ref="AJ189:AJ206" si="86">+N189+AI189</f>
        <v>0</v>
      </c>
    </row>
    <row r="190" spans="1:36" ht="12" customHeight="1" thickBot="1">
      <c r="A190" s="282"/>
      <c r="B190" s="242" t="s">
        <v>90</v>
      </c>
      <c r="C190" s="285"/>
      <c r="D190" s="231" t="s">
        <v>29</v>
      </c>
      <c r="E190" s="97">
        <v>0</v>
      </c>
      <c r="F190" s="98">
        <v>0</v>
      </c>
      <c r="G190" s="15">
        <v>0</v>
      </c>
      <c r="H190" s="16">
        <f t="shared" si="81"/>
        <v>0</v>
      </c>
      <c r="I190" s="99">
        <v>0</v>
      </c>
      <c r="J190" s="100">
        <v>0</v>
      </c>
      <c r="K190" s="101">
        <v>0</v>
      </c>
      <c r="L190" s="100">
        <v>0</v>
      </c>
      <c r="M190" s="101">
        <v>0</v>
      </c>
      <c r="N190" s="30">
        <f t="shared" si="82"/>
        <v>0</v>
      </c>
      <c r="O190" s="103">
        <v>0</v>
      </c>
      <c r="P190" s="102">
        <v>0</v>
      </c>
      <c r="Q190" s="15">
        <v>0</v>
      </c>
      <c r="R190" s="100">
        <v>0</v>
      </c>
      <c r="S190" s="101">
        <v>0</v>
      </c>
      <c r="T190" s="103">
        <v>0</v>
      </c>
      <c r="U190" s="98">
        <v>0</v>
      </c>
      <c r="V190" s="15">
        <v>0</v>
      </c>
      <c r="W190" s="100">
        <v>0</v>
      </c>
      <c r="X190" s="98">
        <v>0</v>
      </c>
      <c r="Y190" s="30">
        <f t="shared" si="83"/>
        <v>0</v>
      </c>
      <c r="Z190" s="97">
        <v>0</v>
      </c>
      <c r="AA190" s="122">
        <v>0</v>
      </c>
      <c r="AB190" s="30">
        <f t="shared" si="84"/>
        <v>0</v>
      </c>
      <c r="AC190" s="101">
        <v>0</v>
      </c>
      <c r="AD190" s="102">
        <v>0</v>
      </c>
      <c r="AE190" s="103">
        <v>0</v>
      </c>
      <c r="AF190" s="102">
        <v>0</v>
      </c>
      <c r="AG190" s="103">
        <v>0</v>
      </c>
      <c r="AH190" s="102">
        <v>0</v>
      </c>
      <c r="AI190" s="19">
        <f t="shared" si="85"/>
        <v>0</v>
      </c>
      <c r="AJ190" s="19">
        <f t="shared" si="86"/>
        <v>0</v>
      </c>
    </row>
    <row r="191" spans="1:36" ht="12" customHeight="1">
      <c r="A191" s="282"/>
      <c r="B191" s="244" t="s">
        <v>91</v>
      </c>
      <c r="C191" s="284">
        <v>2011</v>
      </c>
      <c r="D191" s="229" t="s">
        <v>27</v>
      </c>
      <c r="E191" s="83">
        <v>0</v>
      </c>
      <c r="F191" s="84">
        <v>0</v>
      </c>
      <c r="G191" s="85">
        <v>0</v>
      </c>
      <c r="H191" s="5">
        <f t="shared" si="81"/>
        <v>0</v>
      </c>
      <c r="I191" s="86">
        <v>0</v>
      </c>
      <c r="J191" s="105">
        <v>0</v>
      </c>
      <c r="K191" s="106">
        <v>0</v>
      </c>
      <c r="L191" s="105">
        <v>0</v>
      </c>
      <c r="M191" s="106">
        <v>0</v>
      </c>
      <c r="N191" s="9">
        <f t="shared" si="82"/>
        <v>0</v>
      </c>
      <c r="O191" s="93">
        <v>0</v>
      </c>
      <c r="P191" s="91">
        <v>0</v>
      </c>
      <c r="Q191" s="109">
        <v>0</v>
      </c>
      <c r="R191" s="87">
        <v>0</v>
      </c>
      <c r="S191" s="90">
        <v>0</v>
      </c>
      <c r="T191" s="93">
        <v>0</v>
      </c>
      <c r="U191" s="84">
        <v>0</v>
      </c>
      <c r="V191" s="109">
        <v>0</v>
      </c>
      <c r="W191" s="87">
        <v>0</v>
      </c>
      <c r="X191" s="84">
        <v>0</v>
      </c>
      <c r="Y191" s="9">
        <f t="shared" si="83"/>
        <v>0</v>
      </c>
      <c r="Z191" s="86">
        <v>0</v>
      </c>
      <c r="AA191" s="89">
        <v>0</v>
      </c>
      <c r="AB191" s="9">
        <f t="shared" si="84"/>
        <v>0</v>
      </c>
      <c r="AC191" s="143">
        <v>0</v>
      </c>
      <c r="AD191" s="91">
        <v>0</v>
      </c>
      <c r="AE191" s="93">
        <v>0</v>
      </c>
      <c r="AF191" s="91">
        <v>0</v>
      </c>
      <c r="AG191" s="93">
        <v>0</v>
      </c>
      <c r="AH191" s="91">
        <v>0</v>
      </c>
      <c r="AI191" s="9">
        <f t="shared" si="85"/>
        <v>0</v>
      </c>
      <c r="AJ191" s="9">
        <f t="shared" si="86"/>
        <v>0</v>
      </c>
    </row>
    <row r="192" spans="1:36" ht="12" customHeight="1" thickBot="1">
      <c r="A192" s="282"/>
      <c r="B192" s="242"/>
      <c r="C192" s="285"/>
      <c r="D192" s="232" t="s">
        <v>29</v>
      </c>
      <c r="E192" s="83">
        <v>0</v>
      </c>
      <c r="F192" s="84">
        <v>0</v>
      </c>
      <c r="G192" s="85">
        <v>0</v>
      </c>
      <c r="H192" s="7">
        <f t="shared" si="81"/>
        <v>0</v>
      </c>
      <c r="I192" s="96">
        <v>0</v>
      </c>
      <c r="J192" s="87">
        <v>0</v>
      </c>
      <c r="K192" s="88">
        <v>0</v>
      </c>
      <c r="L192" s="87">
        <v>0</v>
      </c>
      <c r="M192" s="88">
        <v>0</v>
      </c>
      <c r="N192" s="75">
        <f t="shared" si="82"/>
        <v>0</v>
      </c>
      <c r="O192" s="93">
        <v>0</v>
      </c>
      <c r="P192" s="91">
        <v>0</v>
      </c>
      <c r="Q192" s="85">
        <v>0</v>
      </c>
      <c r="R192" s="92">
        <v>0</v>
      </c>
      <c r="S192" s="90">
        <v>0</v>
      </c>
      <c r="T192" s="93">
        <v>0</v>
      </c>
      <c r="U192" s="84">
        <v>0</v>
      </c>
      <c r="V192" s="85">
        <v>0</v>
      </c>
      <c r="W192" s="92">
        <v>0</v>
      </c>
      <c r="X192" s="84">
        <v>0</v>
      </c>
      <c r="Y192" s="75">
        <f t="shared" si="83"/>
        <v>0</v>
      </c>
      <c r="Z192" s="83">
        <v>0</v>
      </c>
      <c r="AA192" s="84">
        <v>0</v>
      </c>
      <c r="AB192" s="75">
        <f t="shared" si="84"/>
        <v>0</v>
      </c>
      <c r="AC192" s="90">
        <v>0</v>
      </c>
      <c r="AD192" s="91">
        <v>0</v>
      </c>
      <c r="AE192" s="93">
        <v>0</v>
      </c>
      <c r="AF192" s="91">
        <v>0</v>
      </c>
      <c r="AG192" s="93">
        <v>0</v>
      </c>
      <c r="AH192" s="91">
        <v>0</v>
      </c>
      <c r="AI192" s="75">
        <f t="shared" si="85"/>
        <v>0</v>
      </c>
      <c r="AJ192" s="75">
        <f t="shared" si="86"/>
        <v>0</v>
      </c>
    </row>
    <row r="193" spans="1:36" ht="12" customHeight="1">
      <c r="A193" s="282"/>
      <c r="B193" s="254" t="s">
        <v>92</v>
      </c>
      <c r="C193" s="284">
        <v>2012</v>
      </c>
      <c r="D193" s="229" t="s">
        <v>27</v>
      </c>
      <c r="E193" s="112">
        <v>0</v>
      </c>
      <c r="F193" s="113">
        <v>0</v>
      </c>
      <c r="G193" s="114">
        <v>0</v>
      </c>
      <c r="H193" s="5">
        <f t="shared" si="81"/>
        <v>0</v>
      </c>
      <c r="I193" s="86">
        <v>0</v>
      </c>
      <c r="J193" s="105">
        <v>0</v>
      </c>
      <c r="K193" s="106">
        <v>0</v>
      </c>
      <c r="L193" s="105">
        <v>0</v>
      </c>
      <c r="M193" s="106">
        <v>0</v>
      </c>
      <c r="N193" s="9">
        <f t="shared" si="82"/>
        <v>0</v>
      </c>
      <c r="O193" s="118">
        <v>0</v>
      </c>
      <c r="P193" s="116">
        <v>0</v>
      </c>
      <c r="Q193" s="114">
        <v>0</v>
      </c>
      <c r="R193" s="117">
        <v>0</v>
      </c>
      <c r="S193" s="115">
        <v>0</v>
      </c>
      <c r="T193" s="118">
        <v>0</v>
      </c>
      <c r="U193" s="113">
        <v>0</v>
      </c>
      <c r="V193" s="114">
        <v>0</v>
      </c>
      <c r="W193" s="117">
        <v>0</v>
      </c>
      <c r="X193" s="113">
        <v>0</v>
      </c>
      <c r="Y193" s="9">
        <f t="shared" si="83"/>
        <v>0</v>
      </c>
      <c r="Z193" s="86">
        <v>0</v>
      </c>
      <c r="AA193" s="107">
        <v>0</v>
      </c>
      <c r="AB193" s="9">
        <f t="shared" si="84"/>
        <v>0</v>
      </c>
      <c r="AC193" s="106">
        <v>0</v>
      </c>
      <c r="AD193" s="116">
        <v>0</v>
      </c>
      <c r="AE193" s="118">
        <v>0</v>
      </c>
      <c r="AF193" s="116">
        <v>0</v>
      </c>
      <c r="AG193" s="118">
        <v>0</v>
      </c>
      <c r="AH193" s="116">
        <v>0</v>
      </c>
      <c r="AI193" s="9">
        <f t="shared" si="85"/>
        <v>0</v>
      </c>
      <c r="AJ193" s="9">
        <f t="shared" si="86"/>
        <v>0</v>
      </c>
    </row>
    <row r="194" spans="1:36" ht="12" customHeight="1" thickBot="1">
      <c r="A194" s="283"/>
      <c r="B194" s="242" t="s">
        <v>93</v>
      </c>
      <c r="C194" s="285"/>
      <c r="D194" s="231" t="s">
        <v>29</v>
      </c>
      <c r="E194" s="97">
        <v>0</v>
      </c>
      <c r="F194" s="98">
        <v>0</v>
      </c>
      <c r="G194" s="15">
        <v>0</v>
      </c>
      <c r="H194" s="16">
        <f t="shared" si="81"/>
        <v>0</v>
      </c>
      <c r="I194" s="99">
        <v>0</v>
      </c>
      <c r="J194" s="120">
        <v>0</v>
      </c>
      <c r="K194" s="121">
        <v>0</v>
      </c>
      <c r="L194" s="120">
        <v>0</v>
      </c>
      <c r="M194" s="121">
        <v>0</v>
      </c>
      <c r="N194" s="30">
        <f t="shared" si="82"/>
        <v>0</v>
      </c>
      <c r="O194" s="103">
        <v>0</v>
      </c>
      <c r="P194" s="102">
        <v>0</v>
      </c>
      <c r="Q194" s="15">
        <v>0</v>
      </c>
      <c r="R194" s="100">
        <v>0</v>
      </c>
      <c r="S194" s="101">
        <v>0</v>
      </c>
      <c r="T194" s="103">
        <v>0</v>
      </c>
      <c r="U194" s="98">
        <v>0</v>
      </c>
      <c r="V194" s="15">
        <v>0</v>
      </c>
      <c r="W194" s="100">
        <v>0</v>
      </c>
      <c r="X194" s="98">
        <v>0</v>
      </c>
      <c r="Y194" s="30">
        <f t="shared" si="83"/>
        <v>0</v>
      </c>
      <c r="Z194" s="97">
        <v>0</v>
      </c>
      <c r="AA194" s="122">
        <v>0</v>
      </c>
      <c r="AB194" s="30">
        <f t="shared" si="84"/>
        <v>0</v>
      </c>
      <c r="AC194" s="121">
        <v>0</v>
      </c>
      <c r="AD194" s="102">
        <v>0</v>
      </c>
      <c r="AE194" s="103">
        <v>0</v>
      </c>
      <c r="AF194" s="102">
        <v>0</v>
      </c>
      <c r="AG194" s="103">
        <v>0</v>
      </c>
      <c r="AH194" s="102">
        <v>0</v>
      </c>
      <c r="AI194" s="30">
        <f t="shared" si="85"/>
        <v>0</v>
      </c>
      <c r="AJ194" s="30">
        <f t="shared" si="86"/>
        <v>0</v>
      </c>
    </row>
    <row r="195" spans="1:36" ht="12" customHeight="1">
      <c r="A195" s="273">
        <v>11</v>
      </c>
      <c r="B195" s="250" t="s">
        <v>49</v>
      </c>
      <c r="C195" s="276">
        <v>2010</v>
      </c>
      <c r="D195" s="241" t="s">
        <v>27</v>
      </c>
      <c r="E195" s="123">
        <v>191</v>
      </c>
      <c r="F195" s="39">
        <v>0</v>
      </c>
      <c r="G195" s="40">
        <v>0</v>
      </c>
      <c r="H195" s="152">
        <f>SUM(I195:L195)</f>
        <v>0</v>
      </c>
      <c r="I195" s="42">
        <v>0</v>
      </c>
      <c r="J195" s="43">
        <v>0</v>
      </c>
      <c r="K195" s="44">
        <v>0</v>
      </c>
      <c r="L195" s="43">
        <v>0</v>
      </c>
      <c r="M195" s="44">
        <v>0</v>
      </c>
      <c r="N195" s="45">
        <f>SUM(E195:G195)+M195</f>
        <v>191</v>
      </c>
      <c r="O195" s="46">
        <v>0</v>
      </c>
      <c r="P195" s="47">
        <v>0</v>
      </c>
      <c r="Q195" s="40">
        <v>0</v>
      </c>
      <c r="R195" s="48">
        <v>0</v>
      </c>
      <c r="S195" s="38">
        <v>0</v>
      </c>
      <c r="T195" s="46">
        <v>0</v>
      </c>
      <c r="U195" s="39">
        <v>0</v>
      </c>
      <c r="V195" s="40">
        <v>0</v>
      </c>
      <c r="W195" s="48">
        <v>0</v>
      </c>
      <c r="X195" s="39">
        <v>0</v>
      </c>
      <c r="Y195" s="45">
        <f>+V195+X195</f>
        <v>0</v>
      </c>
      <c r="Z195" s="42">
        <v>0</v>
      </c>
      <c r="AA195" s="49">
        <v>0</v>
      </c>
      <c r="AB195" s="45">
        <f>+Z195+AA195</f>
        <v>0</v>
      </c>
      <c r="AC195" s="50">
        <v>0</v>
      </c>
      <c r="AD195" s="47">
        <v>0</v>
      </c>
      <c r="AE195" s="46">
        <v>0</v>
      </c>
      <c r="AF195" s="47">
        <v>0</v>
      </c>
      <c r="AG195" s="46">
        <v>0</v>
      </c>
      <c r="AH195" s="47">
        <v>0</v>
      </c>
      <c r="AI195" s="9">
        <f t="shared" si="85"/>
        <v>0</v>
      </c>
      <c r="AJ195" s="9">
        <f t="shared" si="86"/>
        <v>191</v>
      </c>
    </row>
    <row r="196" spans="1:36" ht="12" customHeight="1" thickBot="1">
      <c r="A196" s="274"/>
      <c r="B196" s="251" t="s">
        <v>50</v>
      </c>
      <c r="C196" s="277"/>
      <c r="D196" s="243" t="s">
        <v>29</v>
      </c>
      <c r="E196" s="71">
        <v>164</v>
      </c>
      <c r="F196" s="52">
        <v>0</v>
      </c>
      <c r="G196" s="53">
        <v>0</v>
      </c>
      <c r="H196" s="153">
        <f>SUM(I196:L196)</f>
        <v>0</v>
      </c>
      <c r="I196" s="55">
        <v>0</v>
      </c>
      <c r="J196" s="56">
        <v>0</v>
      </c>
      <c r="K196" s="57">
        <v>0</v>
      </c>
      <c r="L196" s="56">
        <v>0</v>
      </c>
      <c r="M196" s="57">
        <v>0</v>
      </c>
      <c r="N196" s="58">
        <f>SUM(E196:G196)+M196</f>
        <v>164</v>
      </c>
      <c r="O196" s="59">
        <v>0</v>
      </c>
      <c r="P196" s="60">
        <v>0</v>
      </c>
      <c r="Q196" s="53">
        <v>0</v>
      </c>
      <c r="R196" s="61">
        <v>0</v>
      </c>
      <c r="S196" s="51">
        <v>0</v>
      </c>
      <c r="T196" s="59">
        <v>0</v>
      </c>
      <c r="U196" s="52">
        <v>0</v>
      </c>
      <c r="V196" s="53">
        <v>0</v>
      </c>
      <c r="W196" s="61">
        <v>0</v>
      </c>
      <c r="X196" s="52">
        <v>0</v>
      </c>
      <c r="Y196" s="58">
        <f>+V196+X196</f>
        <v>0</v>
      </c>
      <c r="Z196" s="62">
        <v>0</v>
      </c>
      <c r="AA196" s="63">
        <v>0</v>
      </c>
      <c r="AB196" s="58">
        <f>+Z196+AA196</f>
        <v>0</v>
      </c>
      <c r="AC196" s="64">
        <v>0</v>
      </c>
      <c r="AD196" s="60">
        <v>0</v>
      </c>
      <c r="AE196" s="59">
        <v>0</v>
      </c>
      <c r="AF196" s="60">
        <v>0</v>
      </c>
      <c r="AG196" s="59">
        <v>0</v>
      </c>
      <c r="AH196" s="60">
        <v>0</v>
      </c>
      <c r="AI196" s="30">
        <f t="shared" si="85"/>
        <v>0</v>
      </c>
      <c r="AJ196" s="30">
        <f t="shared" si="86"/>
        <v>164</v>
      </c>
    </row>
    <row r="197" spans="1:36" ht="12" customHeight="1">
      <c r="A197" s="274"/>
      <c r="B197" s="252"/>
      <c r="C197" s="276">
        <v>2011</v>
      </c>
      <c r="D197" s="241" t="s">
        <v>27</v>
      </c>
      <c r="E197" s="130">
        <v>251</v>
      </c>
      <c r="F197" s="39">
        <v>0</v>
      </c>
      <c r="G197" s="40">
        <v>0</v>
      </c>
      <c r="H197" s="152">
        <f>SUM(I197:L197)</f>
        <v>0</v>
      </c>
      <c r="I197" s="42">
        <v>0</v>
      </c>
      <c r="J197" s="65">
        <v>0</v>
      </c>
      <c r="K197" s="66">
        <v>0</v>
      </c>
      <c r="L197" s="65">
        <v>0</v>
      </c>
      <c r="M197" s="66">
        <v>0</v>
      </c>
      <c r="N197" s="45">
        <f>SUM(E197:G197)+M197</f>
        <v>251</v>
      </c>
      <c r="O197" s="46">
        <v>0</v>
      </c>
      <c r="P197" s="47">
        <v>0</v>
      </c>
      <c r="Q197" s="40">
        <v>0</v>
      </c>
      <c r="R197" s="48">
        <v>0</v>
      </c>
      <c r="S197" s="38">
        <v>0</v>
      </c>
      <c r="T197" s="46">
        <v>0</v>
      </c>
      <c r="U197" s="39">
        <v>0</v>
      </c>
      <c r="V197" s="40">
        <v>0</v>
      </c>
      <c r="W197" s="48">
        <v>0</v>
      </c>
      <c r="X197" s="39">
        <v>0</v>
      </c>
      <c r="Y197" s="45">
        <f>+V197+X197</f>
        <v>0</v>
      </c>
      <c r="Z197" s="42">
        <v>0</v>
      </c>
      <c r="AA197" s="69">
        <v>0</v>
      </c>
      <c r="AB197" s="45">
        <f>+Z197+AA197</f>
        <v>0</v>
      </c>
      <c r="AC197" s="70">
        <v>0</v>
      </c>
      <c r="AD197" s="47">
        <v>0</v>
      </c>
      <c r="AE197" s="46">
        <v>0</v>
      </c>
      <c r="AF197" s="47">
        <v>0</v>
      </c>
      <c r="AG197" s="46">
        <v>0</v>
      </c>
      <c r="AH197" s="47">
        <v>0</v>
      </c>
      <c r="AI197" s="9">
        <f t="shared" si="85"/>
        <v>0</v>
      </c>
      <c r="AJ197" s="9">
        <f t="shared" si="86"/>
        <v>251</v>
      </c>
    </row>
    <row r="198" spans="1:36" ht="12" customHeight="1" thickBot="1">
      <c r="A198" s="274"/>
      <c r="B198" s="259" t="s">
        <v>51</v>
      </c>
      <c r="C198" s="277"/>
      <c r="D198" s="249" t="s">
        <v>29</v>
      </c>
      <c r="E198" s="71">
        <v>144</v>
      </c>
      <c r="F198" s="52">
        <v>0</v>
      </c>
      <c r="G198" s="53">
        <v>0</v>
      </c>
      <c r="H198" s="153">
        <f>SUM(I198:L198)</f>
        <v>0</v>
      </c>
      <c r="I198" s="55">
        <v>0</v>
      </c>
      <c r="J198" s="73">
        <v>0</v>
      </c>
      <c r="K198" s="74">
        <v>0</v>
      </c>
      <c r="L198" s="73">
        <v>0</v>
      </c>
      <c r="M198" s="74">
        <v>0</v>
      </c>
      <c r="N198" s="58">
        <f>SUM(E198:G198)+M198</f>
        <v>144</v>
      </c>
      <c r="O198" s="59">
        <v>0</v>
      </c>
      <c r="P198" s="60">
        <v>0</v>
      </c>
      <c r="Q198" s="53">
        <v>0</v>
      </c>
      <c r="R198" s="61">
        <v>0</v>
      </c>
      <c r="S198" s="51">
        <v>0</v>
      </c>
      <c r="T198" s="59">
        <v>0</v>
      </c>
      <c r="U198" s="52">
        <v>0</v>
      </c>
      <c r="V198" s="53">
        <v>0</v>
      </c>
      <c r="W198" s="61">
        <v>0</v>
      </c>
      <c r="X198" s="52">
        <v>0</v>
      </c>
      <c r="Y198" s="58">
        <f>+V198+X198</f>
        <v>0</v>
      </c>
      <c r="Z198" s="62">
        <v>0</v>
      </c>
      <c r="AA198" s="52">
        <v>0</v>
      </c>
      <c r="AB198" s="58">
        <f>+Z198+AA198</f>
        <v>0</v>
      </c>
      <c r="AC198" s="51">
        <v>0</v>
      </c>
      <c r="AD198" s="60">
        <v>0</v>
      </c>
      <c r="AE198" s="59">
        <v>0</v>
      </c>
      <c r="AF198" s="60">
        <v>0</v>
      </c>
      <c r="AG198" s="59">
        <v>0</v>
      </c>
      <c r="AH198" s="60">
        <v>0</v>
      </c>
      <c r="AI198" s="30">
        <f t="shared" si="85"/>
        <v>0</v>
      </c>
      <c r="AJ198" s="30">
        <f t="shared" si="86"/>
        <v>144</v>
      </c>
    </row>
    <row r="199" spans="1:36" ht="12" customHeight="1">
      <c r="A199" s="274"/>
      <c r="B199" s="259" t="s">
        <v>52</v>
      </c>
      <c r="C199" s="278">
        <v>2012</v>
      </c>
      <c r="D199" s="260" t="s">
        <v>27</v>
      </c>
      <c r="E199" s="132">
        <v>84</v>
      </c>
      <c r="F199" s="133">
        <v>0</v>
      </c>
      <c r="G199" s="134">
        <v>0</v>
      </c>
      <c r="H199" s="152">
        <f t="shared" ref="H199:H206" si="87">SUM(I199:L199)</f>
        <v>0</v>
      </c>
      <c r="I199" s="42">
        <v>0</v>
      </c>
      <c r="J199" s="135">
        <v>0</v>
      </c>
      <c r="K199" s="136">
        <v>0</v>
      </c>
      <c r="L199" s="135">
        <v>0</v>
      </c>
      <c r="M199" s="136">
        <v>0</v>
      </c>
      <c r="N199" s="45">
        <f t="shared" ref="N199:N206" si="88">SUM(E199:G199)+M199</f>
        <v>84</v>
      </c>
      <c r="O199" s="137">
        <v>0</v>
      </c>
      <c r="P199" s="138">
        <v>0</v>
      </c>
      <c r="Q199" s="134">
        <v>0</v>
      </c>
      <c r="R199" s="139">
        <v>0</v>
      </c>
      <c r="S199" s="140">
        <v>0</v>
      </c>
      <c r="T199" s="137">
        <v>0</v>
      </c>
      <c r="U199" s="133">
        <v>0</v>
      </c>
      <c r="V199" s="134">
        <v>0</v>
      </c>
      <c r="W199" s="139">
        <v>0</v>
      </c>
      <c r="X199" s="133">
        <v>0</v>
      </c>
      <c r="Y199" s="45">
        <f t="shared" ref="Y199:Y206" si="89">+V199+X199</f>
        <v>0</v>
      </c>
      <c r="Z199" s="42">
        <v>0</v>
      </c>
      <c r="AA199" s="77">
        <v>0</v>
      </c>
      <c r="AB199" s="45">
        <f t="shared" ref="AB199:AB206" si="90">+Z199+AA199</f>
        <v>0</v>
      </c>
      <c r="AC199" s="82">
        <v>0</v>
      </c>
      <c r="AD199" s="138">
        <v>0</v>
      </c>
      <c r="AE199" s="137">
        <v>0</v>
      </c>
      <c r="AF199" s="138">
        <v>0</v>
      </c>
      <c r="AG199" s="137">
        <v>0</v>
      </c>
      <c r="AH199" s="138">
        <v>0</v>
      </c>
      <c r="AI199" s="9">
        <f t="shared" si="85"/>
        <v>0</v>
      </c>
      <c r="AJ199" s="9">
        <f t="shared" si="86"/>
        <v>84</v>
      </c>
    </row>
    <row r="200" spans="1:36" ht="12" customHeight="1" thickBot="1">
      <c r="A200" s="275"/>
      <c r="B200" s="261" t="s">
        <v>53</v>
      </c>
      <c r="C200" s="279"/>
      <c r="D200" s="243" t="s">
        <v>29</v>
      </c>
      <c r="E200" s="71">
        <v>145</v>
      </c>
      <c r="F200" s="52">
        <v>0</v>
      </c>
      <c r="G200" s="53">
        <v>0</v>
      </c>
      <c r="H200" s="153">
        <f t="shared" si="87"/>
        <v>0</v>
      </c>
      <c r="I200" s="55">
        <v>0</v>
      </c>
      <c r="J200" s="73">
        <v>0</v>
      </c>
      <c r="K200" s="74">
        <v>0</v>
      </c>
      <c r="L200" s="73">
        <v>0</v>
      </c>
      <c r="M200" s="74">
        <v>0</v>
      </c>
      <c r="N200" s="58">
        <f t="shared" si="88"/>
        <v>145</v>
      </c>
      <c r="O200" s="59">
        <v>0</v>
      </c>
      <c r="P200" s="60">
        <v>0</v>
      </c>
      <c r="Q200" s="53">
        <v>0</v>
      </c>
      <c r="R200" s="61">
        <v>0</v>
      </c>
      <c r="S200" s="51">
        <v>0</v>
      </c>
      <c r="T200" s="59">
        <v>0</v>
      </c>
      <c r="U200" s="52">
        <v>0</v>
      </c>
      <c r="V200" s="53">
        <v>0</v>
      </c>
      <c r="W200" s="61">
        <v>0</v>
      </c>
      <c r="X200" s="52">
        <v>0</v>
      </c>
      <c r="Y200" s="58">
        <f t="shared" si="89"/>
        <v>0</v>
      </c>
      <c r="Z200" s="62">
        <v>0</v>
      </c>
      <c r="AA200" s="63">
        <v>0</v>
      </c>
      <c r="AB200" s="58">
        <f t="shared" si="90"/>
        <v>0</v>
      </c>
      <c r="AC200" s="64">
        <v>0</v>
      </c>
      <c r="AD200" s="60">
        <v>0</v>
      </c>
      <c r="AE200" s="59">
        <v>0</v>
      </c>
      <c r="AF200" s="60">
        <v>0</v>
      </c>
      <c r="AG200" s="59">
        <v>0</v>
      </c>
      <c r="AH200" s="60">
        <v>0</v>
      </c>
      <c r="AI200" s="19">
        <f t="shared" si="85"/>
        <v>0</v>
      </c>
      <c r="AJ200" s="19">
        <f t="shared" si="86"/>
        <v>145</v>
      </c>
    </row>
    <row r="201" spans="1:36" ht="12" customHeight="1">
      <c r="A201" s="273">
        <v>12</v>
      </c>
      <c r="B201" s="253" t="s">
        <v>54</v>
      </c>
      <c r="C201" s="276">
        <v>2010</v>
      </c>
      <c r="D201" s="229" t="s">
        <v>27</v>
      </c>
      <c r="E201" s="85">
        <f t="shared" ref="E201:G206" si="91">+E151+E195+E189</f>
        <v>1390</v>
      </c>
      <c r="F201" s="111">
        <f t="shared" si="91"/>
        <v>4</v>
      </c>
      <c r="G201" s="85">
        <f t="shared" si="91"/>
        <v>15</v>
      </c>
      <c r="H201" s="154">
        <f t="shared" si="87"/>
        <v>10</v>
      </c>
      <c r="I201" s="6">
        <f t="shared" ref="I201:M206" si="92">+I151+I195+I189</f>
        <v>4</v>
      </c>
      <c r="J201" s="7">
        <f t="shared" si="92"/>
        <v>1</v>
      </c>
      <c r="K201" s="8">
        <f t="shared" si="92"/>
        <v>5</v>
      </c>
      <c r="L201" s="7">
        <f t="shared" si="92"/>
        <v>0</v>
      </c>
      <c r="M201" s="8">
        <f t="shared" si="92"/>
        <v>0</v>
      </c>
      <c r="N201" s="9">
        <f t="shared" si="88"/>
        <v>1409</v>
      </c>
      <c r="O201" s="155">
        <f t="shared" ref="O201:X206" si="93">+O151+O195+O189</f>
        <v>10</v>
      </c>
      <c r="P201" s="156">
        <f t="shared" si="93"/>
        <v>22</v>
      </c>
      <c r="Q201" s="85">
        <f t="shared" si="93"/>
        <v>431</v>
      </c>
      <c r="R201" s="157">
        <f t="shared" si="93"/>
        <v>3</v>
      </c>
      <c r="S201" s="158">
        <f t="shared" si="93"/>
        <v>0</v>
      </c>
      <c r="T201" s="155">
        <f t="shared" si="93"/>
        <v>94</v>
      </c>
      <c r="U201" s="111">
        <f t="shared" si="93"/>
        <v>0</v>
      </c>
      <c r="V201" s="85">
        <f t="shared" si="93"/>
        <v>911</v>
      </c>
      <c r="W201" s="157">
        <f t="shared" si="93"/>
        <v>5</v>
      </c>
      <c r="X201" s="111">
        <f t="shared" si="93"/>
        <v>5</v>
      </c>
      <c r="Y201" s="9">
        <f t="shared" si="89"/>
        <v>916</v>
      </c>
      <c r="Z201" s="4">
        <f t="shared" ref="Z201:AA206" si="94">+Z151+Z195+Z189</f>
        <v>94</v>
      </c>
      <c r="AA201" s="111">
        <f t="shared" si="94"/>
        <v>75</v>
      </c>
      <c r="AB201" s="9">
        <f t="shared" si="90"/>
        <v>169</v>
      </c>
      <c r="AC201" s="158">
        <f t="shared" ref="AC201:AH206" si="95">+AC151+AC195+AC189</f>
        <v>0</v>
      </c>
      <c r="AD201" s="156">
        <f t="shared" si="95"/>
        <v>12</v>
      </c>
      <c r="AE201" s="155">
        <f t="shared" si="95"/>
        <v>16</v>
      </c>
      <c r="AF201" s="156">
        <f t="shared" si="95"/>
        <v>1</v>
      </c>
      <c r="AG201" s="155">
        <f t="shared" si="95"/>
        <v>0</v>
      </c>
      <c r="AH201" s="156">
        <f t="shared" si="95"/>
        <v>46</v>
      </c>
      <c r="AI201" s="9">
        <f t="shared" si="85"/>
        <v>1717</v>
      </c>
      <c r="AJ201" s="9">
        <f t="shared" si="86"/>
        <v>3126</v>
      </c>
    </row>
    <row r="202" spans="1:36" ht="12" customHeight="1" thickBot="1">
      <c r="A202" s="274"/>
      <c r="B202" s="242" t="s">
        <v>55</v>
      </c>
      <c r="C202" s="277"/>
      <c r="D202" s="231" t="s">
        <v>29</v>
      </c>
      <c r="E202" s="15">
        <f t="shared" si="91"/>
        <v>1339</v>
      </c>
      <c r="F202" s="25">
        <f t="shared" si="91"/>
        <v>3</v>
      </c>
      <c r="G202" s="15">
        <f t="shared" si="91"/>
        <v>14</v>
      </c>
      <c r="H202" s="159">
        <f t="shared" si="87"/>
        <v>9</v>
      </c>
      <c r="I202" s="17">
        <f t="shared" si="92"/>
        <v>4</v>
      </c>
      <c r="J202" s="18">
        <f t="shared" si="92"/>
        <v>1</v>
      </c>
      <c r="K202" s="13">
        <f t="shared" si="92"/>
        <v>4</v>
      </c>
      <c r="L202" s="18">
        <f t="shared" si="92"/>
        <v>0</v>
      </c>
      <c r="M202" s="13">
        <f t="shared" si="92"/>
        <v>0</v>
      </c>
      <c r="N202" s="19">
        <f t="shared" si="88"/>
        <v>1356</v>
      </c>
      <c r="O202" s="24">
        <f t="shared" si="93"/>
        <v>12</v>
      </c>
      <c r="P202" s="14">
        <f t="shared" si="93"/>
        <v>14</v>
      </c>
      <c r="Q202" s="15">
        <f t="shared" si="93"/>
        <v>433</v>
      </c>
      <c r="R202" s="18">
        <f t="shared" si="93"/>
        <v>3</v>
      </c>
      <c r="S202" s="13">
        <f t="shared" si="93"/>
        <v>0</v>
      </c>
      <c r="T202" s="24">
        <f t="shared" si="93"/>
        <v>101</v>
      </c>
      <c r="U202" s="25">
        <f t="shared" si="93"/>
        <v>0</v>
      </c>
      <c r="V202" s="15">
        <f t="shared" si="93"/>
        <v>895</v>
      </c>
      <c r="W202" s="18">
        <f t="shared" si="93"/>
        <v>2</v>
      </c>
      <c r="X202" s="13">
        <f t="shared" si="93"/>
        <v>6</v>
      </c>
      <c r="Y202" s="19">
        <f t="shared" si="89"/>
        <v>901</v>
      </c>
      <c r="Z202" s="22">
        <f t="shared" si="94"/>
        <v>91</v>
      </c>
      <c r="AA202" s="25">
        <f t="shared" si="94"/>
        <v>68</v>
      </c>
      <c r="AB202" s="19">
        <f t="shared" si="90"/>
        <v>159</v>
      </c>
      <c r="AC202" s="13">
        <f t="shared" si="95"/>
        <v>0</v>
      </c>
      <c r="AD202" s="14">
        <f t="shared" si="95"/>
        <v>12</v>
      </c>
      <c r="AE202" s="24">
        <f t="shared" si="95"/>
        <v>16</v>
      </c>
      <c r="AF202" s="14">
        <f t="shared" si="95"/>
        <v>0</v>
      </c>
      <c r="AG202" s="24">
        <f t="shared" si="95"/>
        <v>0</v>
      </c>
      <c r="AH202" s="14">
        <f t="shared" si="95"/>
        <v>46</v>
      </c>
      <c r="AI202" s="19">
        <f t="shared" si="85"/>
        <v>1694</v>
      </c>
      <c r="AJ202" s="19">
        <f t="shared" si="86"/>
        <v>3050</v>
      </c>
    </row>
    <row r="203" spans="1:36" ht="12" customHeight="1">
      <c r="A203" s="274"/>
      <c r="B203" s="244" t="s">
        <v>31</v>
      </c>
      <c r="C203" s="276">
        <v>2011</v>
      </c>
      <c r="D203" s="229" t="s">
        <v>27</v>
      </c>
      <c r="E203" s="85">
        <f t="shared" si="91"/>
        <v>1480</v>
      </c>
      <c r="F203" s="111">
        <f t="shared" si="91"/>
        <v>2</v>
      </c>
      <c r="G203" s="85">
        <f t="shared" si="91"/>
        <v>16</v>
      </c>
      <c r="H203" s="154">
        <f t="shared" si="87"/>
        <v>9</v>
      </c>
      <c r="I203" s="6">
        <f t="shared" si="92"/>
        <v>4</v>
      </c>
      <c r="J203" s="5">
        <f t="shared" si="92"/>
        <v>0</v>
      </c>
      <c r="K203" s="2">
        <f t="shared" si="92"/>
        <v>5</v>
      </c>
      <c r="L203" s="5">
        <f t="shared" si="92"/>
        <v>0</v>
      </c>
      <c r="M203" s="2">
        <f t="shared" si="92"/>
        <v>0</v>
      </c>
      <c r="N203" s="9">
        <f t="shared" si="88"/>
        <v>1498</v>
      </c>
      <c r="O203" s="155">
        <f t="shared" si="93"/>
        <v>14</v>
      </c>
      <c r="P203" s="156">
        <f t="shared" si="93"/>
        <v>20</v>
      </c>
      <c r="Q203" s="85">
        <f t="shared" si="93"/>
        <v>454</v>
      </c>
      <c r="R203" s="157">
        <f t="shared" si="93"/>
        <v>11</v>
      </c>
      <c r="S203" s="158">
        <f t="shared" si="93"/>
        <v>0</v>
      </c>
      <c r="T203" s="155">
        <f t="shared" si="93"/>
        <v>79</v>
      </c>
      <c r="U203" s="111">
        <f t="shared" si="93"/>
        <v>0</v>
      </c>
      <c r="V203" s="85">
        <f t="shared" si="93"/>
        <v>798</v>
      </c>
      <c r="W203" s="157">
        <f t="shared" si="93"/>
        <v>4</v>
      </c>
      <c r="X203" s="111">
        <f t="shared" si="93"/>
        <v>5</v>
      </c>
      <c r="Y203" s="9">
        <f t="shared" si="89"/>
        <v>803</v>
      </c>
      <c r="Z203" s="4">
        <f t="shared" si="94"/>
        <v>82</v>
      </c>
      <c r="AA203" s="111">
        <f t="shared" si="94"/>
        <v>115</v>
      </c>
      <c r="AB203" s="9">
        <f t="shared" si="90"/>
        <v>197</v>
      </c>
      <c r="AC203" s="158">
        <f t="shared" si="95"/>
        <v>0</v>
      </c>
      <c r="AD203" s="156">
        <f t="shared" si="95"/>
        <v>14</v>
      </c>
      <c r="AE203" s="155">
        <f t="shared" si="95"/>
        <v>10</v>
      </c>
      <c r="AF203" s="156">
        <f t="shared" si="95"/>
        <v>1</v>
      </c>
      <c r="AG203" s="155">
        <f t="shared" si="95"/>
        <v>0</v>
      </c>
      <c r="AH203" s="156">
        <f t="shared" si="95"/>
        <v>77</v>
      </c>
      <c r="AI203" s="9">
        <f t="shared" si="85"/>
        <v>1669</v>
      </c>
      <c r="AJ203" s="9">
        <f t="shared" si="86"/>
        <v>3167</v>
      </c>
    </row>
    <row r="204" spans="1:36" ht="12" customHeight="1" thickBot="1">
      <c r="A204" s="274"/>
      <c r="B204" s="262" t="s">
        <v>56</v>
      </c>
      <c r="C204" s="277"/>
      <c r="D204" s="263" t="s">
        <v>29</v>
      </c>
      <c r="E204" s="15">
        <f t="shared" si="91"/>
        <v>1392</v>
      </c>
      <c r="F204" s="25">
        <f t="shared" si="91"/>
        <v>6</v>
      </c>
      <c r="G204" s="15">
        <f t="shared" si="91"/>
        <v>17</v>
      </c>
      <c r="H204" s="160">
        <f t="shared" si="87"/>
        <v>11</v>
      </c>
      <c r="I204" s="15">
        <f t="shared" si="92"/>
        <v>4</v>
      </c>
      <c r="J204" s="16">
        <f t="shared" si="92"/>
        <v>0</v>
      </c>
      <c r="K204" s="32">
        <f t="shared" si="92"/>
        <v>7</v>
      </c>
      <c r="L204" s="16">
        <f t="shared" si="92"/>
        <v>0</v>
      </c>
      <c r="M204" s="32">
        <f t="shared" si="92"/>
        <v>0</v>
      </c>
      <c r="N204" s="30">
        <f t="shared" si="88"/>
        <v>1415</v>
      </c>
      <c r="O204" s="24">
        <f t="shared" si="93"/>
        <v>14</v>
      </c>
      <c r="P204" s="14">
        <f t="shared" si="93"/>
        <v>14</v>
      </c>
      <c r="Q204" s="15">
        <f t="shared" si="93"/>
        <v>435</v>
      </c>
      <c r="R204" s="18">
        <f t="shared" si="93"/>
        <v>12</v>
      </c>
      <c r="S204" s="13">
        <f t="shared" si="93"/>
        <v>0</v>
      </c>
      <c r="T204" s="24">
        <f t="shared" si="93"/>
        <v>70</v>
      </c>
      <c r="U204" s="25">
        <f t="shared" si="93"/>
        <v>0</v>
      </c>
      <c r="V204" s="15">
        <f t="shared" si="93"/>
        <v>769</v>
      </c>
      <c r="W204" s="18">
        <f t="shared" si="93"/>
        <v>2</v>
      </c>
      <c r="X204" s="25">
        <f t="shared" si="93"/>
        <v>6</v>
      </c>
      <c r="Y204" s="30">
        <f t="shared" si="89"/>
        <v>775</v>
      </c>
      <c r="Z204" s="15">
        <f t="shared" si="94"/>
        <v>82</v>
      </c>
      <c r="AA204" s="25">
        <f t="shared" si="94"/>
        <v>96</v>
      </c>
      <c r="AB204" s="30">
        <f t="shared" si="90"/>
        <v>178</v>
      </c>
      <c r="AC204" s="13">
        <f t="shared" si="95"/>
        <v>0</v>
      </c>
      <c r="AD204" s="24">
        <f t="shared" si="95"/>
        <v>15</v>
      </c>
      <c r="AE204" s="24">
        <f t="shared" si="95"/>
        <v>15</v>
      </c>
      <c r="AF204" s="24">
        <f t="shared" si="95"/>
        <v>0</v>
      </c>
      <c r="AG204" s="24">
        <f t="shared" si="95"/>
        <v>0</v>
      </c>
      <c r="AH204" s="14">
        <f t="shared" si="95"/>
        <v>75</v>
      </c>
      <c r="AI204" s="30">
        <f t="shared" si="85"/>
        <v>1591</v>
      </c>
      <c r="AJ204" s="30">
        <f t="shared" si="86"/>
        <v>3006</v>
      </c>
    </row>
    <row r="205" spans="1:36" ht="12" customHeight="1">
      <c r="A205" s="274"/>
      <c r="B205" s="242" t="s">
        <v>57</v>
      </c>
      <c r="C205" s="278">
        <v>2012</v>
      </c>
      <c r="D205" s="229" t="s">
        <v>27</v>
      </c>
      <c r="E205" s="114">
        <f t="shared" si="91"/>
        <v>1261</v>
      </c>
      <c r="F205" s="11">
        <f t="shared" si="91"/>
        <v>5</v>
      </c>
      <c r="G205" s="114">
        <f t="shared" si="91"/>
        <v>20</v>
      </c>
      <c r="H205" s="161">
        <f t="shared" si="87"/>
        <v>12</v>
      </c>
      <c r="I205" s="4">
        <f t="shared" si="92"/>
        <v>4</v>
      </c>
      <c r="J205" s="5">
        <f t="shared" si="92"/>
        <v>0</v>
      </c>
      <c r="K205" s="2">
        <f t="shared" si="92"/>
        <v>8</v>
      </c>
      <c r="L205" s="5">
        <f t="shared" si="92"/>
        <v>0</v>
      </c>
      <c r="M205" s="2">
        <f t="shared" si="92"/>
        <v>0</v>
      </c>
      <c r="N205" s="9">
        <f t="shared" si="88"/>
        <v>1286</v>
      </c>
      <c r="O205" s="162">
        <f t="shared" si="93"/>
        <v>10</v>
      </c>
      <c r="P205" s="163">
        <f t="shared" si="93"/>
        <v>37</v>
      </c>
      <c r="Q205" s="114">
        <f t="shared" si="93"/>
        <v>351</v>
      </c>
      <c r="R205" s="164">
        <f t="shared" si="93"/>
        <v>2</v>
      </c>
      <c r="S205" s="165">
        <f t="shared" si="93"/>
        <v>0</v>
      </c>
      <c r="T205" s="162">
        <f t="shared" si="93"/>
        <v>41</v>
      </c>
      <c r="U205" s="166">
        <f t="shared" si="93"/>
        <v>0</v>
      </c>
      <c r="V205" s="114">
        <f t="shared" si="93"/>
        <v>841</v>
      </c>
      <c r="W205" s="164">
        <f t="shared" si="93"/>
        <v>6</v>
      </c>
      <c r="X205" s="166">
        <f t="shared" si="93"/>
        <v>5</v>
      </c>
      <c r="Y205" s="9">
        <f t="shared" si="89"/>
        <v>846</v>
      </c>
      <c r="Z205" s="4">
        <f t="shared" si="94"/>
        <v>71</v>
      </c>
      <c r="AA205" s="166">
        <f t="shared" si="94"/>
        <v>90</v>
      </c>
      <c r="AB205" s="9">
        <f t="shared" si="90"/>
        <v>161</v>
      </c>
      <c r="AC205" s="165">
        <f t="shared" si="95"/>
        <v>0</v>
      </c>
      <c r="AD205" s="163">
        <f t="shared" si="95"/>
        <v>14</v>
      </c>
      <c r="AE205" s="162">
        <f t="shared" si="95"/>
        <v>17</v>
      </c>
      <c r="AF205" s="163">
        <f t="shared" si="95"/>
        <v>0</v>
      </c>
      <c r="AG205" s="162">
        <f t="shared" si="95"/>
        <v>0</v>
      </c>
      <c r="AH205" s="163">
        <f t="shared" si="95"/>
        <v>65</v>
      </c>
      <c r="AI205" s="9">
        <f t="shared" si="85"/>
        <v>1542</v>
      </c>
      <c r="AJ205" s="9">
        <f t="shared" si="86"/>
        <v>2828</v>
      </c>
    </row>
    <row r="206" spans="1:36" ht="12" customHeight="1" thickBot="1">
      <c r="A206" s="275"/>
      <c r="B206" s="246" t="s">
        <v>58</v>
      </c>
      <c r="C206" s="279"/>
      <c r="D206" s="231" t="s">
        <v>29</v>
      </c>
      <c r="E206" s="15">
        <f t="shared" si="91"/>
        <v>1332</v>
      </c>
      <c r="F206" s="25">
        <f t="shared" si="91"/>
        <v>4</v>
      </c>
      <c r="G206" s="15">
        <f t="shared" si="91"/>
        <v>18</v>
      </c>
      <c r="H206" s="159">
        <f t="shared" si="87"/>
        <v>12</v>
      </c>
      <c r="I206" s="17">
        <f t="shared" si="92"/>
        <v>4</v>
      </c>
      <c r="J206" s="16">
        <f t="shared" si="92"/>
        <v>0</v>
      </c>
      <c r="K206" s="32">
        <f t="shared" si="92"/>
        <v>8</v>
      </c>
      <c r="L206" s="16">
        <f t="shared" si="92"/>
        <v>0</v>
      </c>
      <c r="M206" s="32">
        <f t="shared" si="92"/>
        <v>0</v>
      </c>
      <c r="N206" s="30">
        <f t="shared" si="88"/>
        <v>1354</v>
      </c>
      <c r="O206" s="24">
        <f t="shared" si="93"/>
        <v>11</v>
      </c>
      <c r="P206" s="14">
        <f t="shared" si="93"/>
        <v>32</v>
      </c>
      <c r="Q206" s="15">
        <f t="shared" si="93"/>
        <v>360</v>
      </c>
      <c r="R206" s="18">
        <f t="shared" si="93"/>
        <v>3</v>
      </c>
      <c r="S206" s="13">
        <f t="shared" si="93"/>
        <v>0</v>
      </c>
      <c r="T206" s="24">
        <f t="shared" si="93"/>
        <v>37</v>
      </c>
      <c r="U206" s="25">
        <f t="shared" si="93"/>
        <v>0</v>
      </c>
      <c r="V206" s="15">
        <f t="shared" si="93"/>
        <v>804</v>
      </c>
      <c r="W206" s="18">
        <f t="shared" si="93"/>
        <v>6</v>
      </c>
      <c r="X206" s="25">
        <f t="shared" si="93"/>
        <v>6</v>
      </c>
      <c r="Y206" s="30">
        <f t="shared" si="89"/>
        <v>810</v>
      </c>
      <c r="Z206" s="15">
        <f t="shared" si="94"/>
        <v>68</v>
      </c>
      <c r="AA206" s="25">
        <f t="shared" si="94"/>
        <v>84</v>
      </c>
      <c r="AB206" s="30">
        <f t="shared" si="90"/>
        <v>152</v>
      </c>
      <c r="AC206" s="13">
        <f t="shared" si="95"/>
        <v>0</v>
      </c>
      <c r="AD206" s="14">
        <f t="shared" si="95"/>
        <v>15</v>
      </c>
      <c r="AE206" s="24">
        <f t="shared" si="95"/>
        <v>22</v>
      </c>
      <c r="AF206" s="14">
        <f t="shared" si="95"/>
        <v>0</v>
      </c>
      <c r="AG206" s="24">
        <f t="shared" si="95"/>
        <v>0</v>
      </c>
      <c r="AH206" s="14">
        <f t="shared" si="95"/>
        <v>48</v>
      </c>
      <c r="AI206" s="30">
        <f t="shared" si="85"/>
        <v>1487</v>
      </c>
      <c r="AJ206" s="30">
        <f t="shared" si="86"/>
        <v>2841</v>
      </c>
    </row>
    <row r="211" spans="1:36" s="264" customFormat="1" ht="27.95" customHeight="1">
      <c r="A211" s="1" t="s">
        <v>122</v>
      </c>
      <c r="B211" s="183"/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5"/>
      <c r="AF211" s="183"/>
      <c r="AG211" s="184"/>
      <c r="AH211" s="184"/>
      <c r="AI211" s="184"/>
      <c r="AJ211" s="184"/>
    </row>
    <row r="212" spans="1:36" s="265" customFormat="1" ht="27.95" customHeight="1">
      <c r="A212" s="171" t="s">
        <v>123</v>
      </c>
      <c r="B212" s="187"/>
      <c r="C212" s="188"/>
      <c r="D212" s="189"/>
      <c r="E212" s="271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</row>
    <row r="213" spans="1:36" s="266" customFormat="1" ht="18.75" customHeight="1">
      <c r="A213" s="190"/>
      <c r="B213" s="191"/>
      <c r="C213" s="188"/>
      <c r="D213" s="189"/>
      <c r="E213" s="271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</row>
    <row r="214" spans="1:36" s="266" customFormat="1" ht="15" customHeight="1">
      <c r="A214" s="172" t="s">
        <v>104</v>
      </c>
      <c r="B214" s="173"/>
      <c r="C214" s="173"/>
      <c r="D214" s="174"/>
      <c r="E214" s="174"/>
      <c r="F214" s="174"/>
      <c r="G214" s="174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2"/>
      <c r="S214" s="175"/>
      <c r="T214" s="175"/>
      <c r="U214" s="175"/>
      <c r="V214" s="175"/>
      <c r="W214" s="175"/>
      <c r="X214" s="175"/>
      <c r="Y214"/>
      <c r="Z214" s="176"/>
      <c r="AA214" s="173"/>
      <c r="AB214" s="177"/>
      <c r="AC214" s="178"/>
      <c r="AD214" s="173"/>
      <c r="AE214" s="173"/>
      <c r="AF214" s="173"/>
      <c r="AG214" s="179"/>
      <c r="AH214" s="173"/>
      <c r="AI214" s="173"/>
      <c r="AJ214" s="272" t="s">
        <v>65</v>
      </c>
    </row>
    <row r="215" spans="1:36" s="266" customFormat="1" ht="15" customHeight="1">
      <c r="A215" s="186" t="s">
        <v>105</v>
      </c>
      <c r="B215" s="180"/>
      <c r="C215" s="180"/>
      <c r="D215" s="192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81"/>
      <c r="S215" s="175"/>
      <c r="T215" s="175"/>
      <c r="U215" s="175"/>
      <c r="V215" s="175"/>
      <c r="W215" s="175"/>
      <c r="X215" s="175"/>
      <c r="Y215"/>
      <c r="Z215" s="176"/>
      <c r="AA215" s="173"/>
      <c r="AB215" s="177"/>
      <c r="AC215" s="178"/>
      <c r="AD215" s="173"/>
      <c r="AE215" s="173"/>
      <c r="AF215" s="173"/>
      <c r="AG215" s="179"/>
      <c r="AH215" s="173"/>
      <c r="AI215" s="173"/>
      <c r="AJ215" s="272" t="s">
        <v>66</v>
      </c>
    </row>
    <row r="216" spans="1:36" s="266" customFormat="1" ht="6" customHeight="1" thickBot="1">
      <c r="A216" s="186"/>
      <c r="B216" s="180"/>
      <c r="C216" s="180"/>
      <c r="D216" s="192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81"/>
      <c r="S216" s="175"/>
      <c r="T216" s="175"/>
      <c r="U216" s="175"/>
      <c r="V216" s="175"/>
      <c r="W216" s="175"/>
      <c r="X216" s="175"/>
      <c r="Y216"/>
      <c r="Z216" s="176"/>
      <c r="AA216" s="179"/>
      <c r="AB216" s="177"/>
      <c r="AC216" s="178"/>
      <c r="AD216" s="173"/>
      <c r="AE216" s="173"/>
      <c r="AF216" s="173"/>
      <c r="AG216" s="173"/>
      <c r="AH216" s="173"/>
      <c r="AI216" s="173"/>
      <c r="AJ216" s="173"/>
    </row>
    <row r="217" spans="1:36" s="266" customFormat="1" ht="12" customHeight="1" thickBot="1">
      <c r="A217" s="180"/>
      <c r="B217" s="193"/>
      <c r="C217" s="194"/>
      <c r="D217" s="195"/>
      <c r="E217" s="309" t="s">
        <v>1</v>
      </c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1"/>
      <c r="W217" s="311"/>
      <c r="X217" s="311"/>
      <c r="Y217" s="311"/>
      <c r="Z217" s="311"/>
      <c r="AA217" s="311"/>
      <c r="AB217" s="311"/>
      <c r="AC217" s="311"/>
      <c r="AD217" s="311"/>
      <c r="AE217" s="311"/>
      <c r="AF217" s="311"/>
      <c r="AG217" s="311"/>
      <c r="AH217" s="311"/>
      <c r="AI217" s="311"/>
      <c r="AJ217" s="312"/>
    </row>
    <row r="218" spans="1:36" s="267" customFormat="1" ht="12" customHeight="1" thickBot="1">
      <c r="A218" s="196"/>
      <c r="B218" s="197"/>
      <c r="C218" s="198"/>
      <c r="D218" s="197"/>
      <c r="E218" s="199" t="s">
        <v>5</v>
      </c>
      <c r="F218" s="200" t="s">
        <v>6</v>
      </c>
      <c r="G218" s="201" t="s">
        <v>7</v>
      </c>
      <c r="H218" s="202" t="s">
        <v>59</v>
      </c>
      <c r="I218" s="203" t="s">
        <v>8</v>
      </c>
      <c r="J218" s="204" t="s">
        <v>60</v>
      </c>
      <c r="K218" s="204" t="s">
        <v>61</v>
      </c>
      <c r="L218" s="205" t="s">
        <v>62</v>
      </c>
      <c r="M218" s="206" t="s">
        <v>9</v>
      </c>
      <c r="N218" s="207" t="s">
        <v>63</v>
      </c>
      <c r="O218" s="208">
        <v>310</v>
      </c>
      <c r="P218" s="209">
        <v>315</v>
      </c>
      <c r="Q218" s="201">
        <v>320</v>
      </c>
      <c r="R218" s="210"/>
      <c r="S218" s="211">
        <v>325</v>
      </c>
      <c r="T218" s="208">
        <v>330</v>
      </c>
      <c r="U218" s="212">
        <v>335</v>
      </c>
      <c r="V218" s="213" t="s">
        <v>67</v>
      </c>
      <c r="W218" s="214"/>
      <c r="X218" s="211" t="s">
        <v>68</v>
      </c>
      <c r="Y218" s="215" t="s">
        <v>96</v>
      </c>
      <c r="Z218" s="216" t="s">
        <v>69</v>
      </c>
      <c r="AA218" s="217" t="s">
        <v>70</v>
      </c>
      <c r="AB218" s="215" t="s">
        <v>97</v>
      </c>
      <c r="AC218" s="218">
        <v>365</v>
      </c>
      <c r="AD218" s="219">
        <v>370</v>
      </c>
      <c r="AE218" s="208">
        <v>375</v>
      </c>
      <c r="AF218" s="219">
        <v>380</v>
      </c>
      <c r="AG218" s="208">
        <v>385</v>
      </c>
      <c r="AH218" s="220">
        <v>390</v>
      </c>
      <c r="AI218" s="215" t="s">
        <v>71</v>
      </c>
      <c r="AJ218" s="215" t="s">
        <v>98</v>
      </c>
    </row>
    <row r="219" spans="1:36" s="266" customFormat="1" ht="34.5" customHeight="1">
      <c r="A219" s="313" t="s">
        <v>10</v>
      </c>
      <c r="B219" s="315" t="s">
        <v>11</v>
      </c>
      <c r="C219" s="316"/>
      <c r="D219" s="317"/>
      <c r="E219" s="288" t="s">
        <v>12</v>
      </c>
      <c r="F219" s="305" t="s">
        <v>13</v>
      </c>
      <c r="G219" s="288" t="s">
        <v>14</v>
      </c>
      <c r="H219" s="221" t="s">
        <v>3</v>
      </c>
      <c r="I219" s="321" t="s">
        <v>15</v>
      </c>
      <c r="J219" s="322"/>
      <c r="K219" s="322"/>
      <c r="L219" s="323"/>
      <c r="M219" s="296" t="s">
        <v>16</v>
      </c>
      <c r="N219" s="301" t="s">
        <v>17</v>
      </c>
      <c r="O219" s="303" t="s">
        <v>2</v>
      </c>
      <c r="P219" s="305" t="s">
        <v>18</v>
      </c>
      <c r="Q219" s="288" t="s">
        <v>19</v>
      </c>
      <c r="R219" s="222" t="s">
        <v>3</v>
      </c>
      <c r="S219" s="307" t="s">
        <v>20</v>
      </c>
      <c r="T219" s="290" t="s">
        <v>21</v>
      </c>
      <c r="U219" s="293" t="s">
        <v>72</v>
      </c>
      <c r="V219" s="288" t="s">
        <v>73</v>
      </c>
      <c r="W219" s="221" t="s">
        <v>3</v>
      </c>
      <c r="X219" s="296" t="s">
        <v>74</v>
      </c>
      <c r="Y219" s="286" t="s">
        <v>75</v>
      </c>
      <c r="Z219" s="288" t="s">
        <v>76</v>
      </c>
      <c r="AA219" s="296" t="s">
        <v>77</v>
      </c>
      <c r="AB219" s="286" t="s">
        <v>78</v>
      </c>
      <c r="AC219" s="288" t="s">
        <v>79</v>
      </c>
      <c r="AD219" s="290" t="s">
        <v>80</v>
      </c>
      <c r="AE219" s="290" t="s">
        <v>81</v>
      </c>
      <c r="AF219" s="290" t="s">
        <v>82</v>
      </c>
      <c r="AG219" s="328" t="s">
        <v>83</v>
      </c>
      <c r="AH219" s="325" t="s">
        <v>84</v>
      </c>
      <c r="AI219" s="286" t="s">
        <v>85</v>
      </c>
      <c r="AJ219" s="286" t="s">
        <v>99</v>
      </c>
    </row>
    <row r="220" spans="1:36" ht="138.75" customHeight="1" thickBot="1">
      <c r="A220" s="314"/>
      <c r="B220" s="318"/>
      <c r="C220" s="318"/>
      <c r="D220" s="319"/>
      <c r="E220" s="320"/>
      <c r="F220" s="306"/>
      <c r="G220" s="295"/>
      <c r="H220" s="223" t="s">
        <v>22</v>
      </c>
      <c r="I220" s="224" t="s">
        <v>23</v>
      </c>
      <c r="J220" s="225" t="s">
        <v>64</v>
      </c>
      <c r="K220" s="225" t="s">
        <v>24</v>
      </c>
      <c r="L220" s="226" t="s">
        <v>25</v>
      </c>
      <c r="M220" s="324"/>
      <c r="N220" s="302"/>
      <c r="O220" s="304"/>
      <c r="P220" s="306"/>
      <c r="Q220" s="295"/>
      <c r="R220" s="227" t="s">
        <v>26</v>
      </c>
      <c r="S220" s="308"/>
      <c r="T220" s="292"/>
      <c r="U220" s="294"/>
      <c r="V220" s="295"/>
      <c r="W220" s="228" t="s">
        <v>86</v>
      </c>
      <c r="X220" s="297"/>
      <c r="Y220" s="298"/>
      <c r="Z220" s="299"/>
      <c r="AA220" s="300"/>
      <c r="AB220" s="287"/>
      <c r="AC220" s="289"/>
      <c r="AD220" s="291"/>
      <c r="AE220" s="292"/>
      <c r="AF220" s="291"/>
      <c r="AG220" s="292"/>
      <c r="AH220" s="326"/>
      <c r="AI220" s="327"/>
      <c r="AJ220" s="287"/>
    </row>
    <row r="221" spans="1:36" ht="12" customHeight="1">
      <c r="A221" s="273">
        <v>1</v>
      </c>
      <c r="B221" s="167"/>
      <c r="C221" s="276">
        <v>2010</v>
      </c>
      <c r="D221" s="229" t="s">
        <v>27</v>
      </c>
      <c r="E221" s="2">
        <f t="shared" ref="E221:G226" si="96">+E228+E234+E240+E246+E252</f>
        <v>1175</v>
      </c>
      <c r="F221" s="3">
        <f t="shared" si="96"/>
        <v>3</v>
      </c>
      <c r="G221" s="4">
        <f t="shared" si="96"/>
        <v>14</v>
      </c>
      <c r="H221" s="5">
        <f t="shared" ref="H221:H226" si="97">SUM(I221:L221)</f>
        <v>9</v>
      </c>
      <c r="I221" s="6">
        <f t="shared" ref="I221:M226" si="98">+I228+I234+I240+I246+I252</f>
        <v>4</v>
      </c>
      <c r="J221" s="7">
        <f t="shared" si="98"/>
        <v>1</v>
      </c>
      <c r="K221" s="8">
        <f t="shared" si="98"/>
        <v>4</v>
      </c>
      <c r="L221" s="7">
        <f t="shared" si="98"/>
        <v>0</v>
      </c>
      <c r="M221" s="8">
        <f t="shared" si="98"/>
        <v>0</v>
      </c>
      <c r="N221" s="9">
        <f t="shared" ref="N221:N226" si="99">SUM(E221:G221)+M221</f>
        <v>1192</v>
      </c>
      <c r="O221" s="10">
        <f t="shared" ref="O221:X226" si="100">+O228+O234+O240+O246+O252</f>
        <v>12</v>
      </c>
      <c r="P221" s="3">
        <f t="shared" si="100"/>
        <v>14</v>
      </c>
      <c r="Q221" s="4">
        <f t="shared" si="100"/>
        <v>433</v>
      </c>
      <c r="R221" s="5">
        <f t="shared" si="100"/>
        <v>3</v>
      </c>
      <c r="S221" s="2">
        <f t="shared" si="100"/>
        <v>0</v>
      </c>
      <c r="T221" s="10">
        <f t="shared" si="100"/>
        <v>101</v>
      </c>
      <c r="U221" s="11">
        <f t="shared" si="100"/>
        <v>0</v>
      </c>
      <c r="V221" s="4">
        <f t="shared" si="100"/>
        <v>895</v>
      </c>
      <c r="W221" s="5">
        <f t="shared" si="100"/>
        <v>2</v>
      </c>
      <c r="X221" s="11">
        <f t="shared" si="100"/>
        <v>6</v>
      </c>
      <c r="Y221" s="9">
        <f t="shared" ref="Y221:Y226" si="101">+V221+X221</f>
        <v>901</v>
      </c>
      <c r="Z221" s="4">
        <f t="shared" ref="Z221:AA226" si="102">+Z228+Z234+Z240+Z246+Z252</f>
        <v>91</v>
      </c>
      <c r="AA221" s="11">
        <f t="shared" si="102"/>
        <v>68</v>
      </c>
      <c r="AB221" s="9">
        <f t="shared" ref="AB221:AB226" si="103">+Z221+AA221</f>
        <v>159</v>
      </c>
      <c r="AC221" s="2">
        <f t="shared" ref="AC221:AH226" si="104">+AC228+AC234+AC240+AC246+AC252</f>
        <v>0</v>
      </c>
      <c r="AD221" s="3">
        <f t="shared" si="104"/>
        <v>12</v>
      </c>
      <c r="AE221" s="10">
        <f t="shared" si="104"/>
        <v>16</v>
      </c>
      <c r="AF221" s="3">
        <f t="shared" si="104"/>
        <v>0</v>
      </c>
      <c r="AG221" s="10">
        <f t="shared" si="104"/>
        <v>0</v>
      </c>
      <c r="AH221" s="3">
        <f t="shared" si="104"/>
        <v>46</v>
      </c>
      <c r="AI221" s="12">
        <f t="shared" ref="AI221:AI226" si="105">SUM(O221:Q221)+SUM(S221:U221)+Y221+AB221+SUM(AC221:AH221)</f>
        <v>1694</v>
      </c>
      <c r="AJ221" s="9">
        <f t="shared" ref="AJ221:AJ226" si="106">+N221+AI221</f>
        <v>2886</v>
      </c>
    </row>
    <row r="222" spans="1:36" ht="12" customHeight="1" thickBot="1">
      <c r="A222" s="274"/>
      <c r="B222" s="230" t="s">
        <v>28</v>
      </c>
      <c r="C222" s="277"/>
      <c r="D222" s="231" t="s">
        <v>29</v>
      </c>
      <c r="E222" s="13">
        <f t="shared" si="96"/>
        <v>1180</v>
      </c>
      <c r="F222" s="14">
        <f t="shared" si="96"/>
        <v>2</v>
      </c>
      <c r="G222" s="15">
        <f t="shared" si="96"/>
        <v>14</v>
      </c>
      <c r="H222" s="16">
        <f t="shared" si="97"/>
        <v>8</v>
      </c>
      <c r="I222" s="17">
        <f t="shared" si="98"/>
        <v>3</v>
      </c>
      <c r="J222" s="18">
        <f t="shared" si="98"/>
        <v>0</v>
      </c>
      <c r="K222" s="13">
        <f t="shared" si="98"/>
        <v>5</v>
      </c>
      <c r="L222" s="18">
        <f t="shared" si="98"/>
        <v>0</v>
      </c>
      <c r="M222" s="13">
        <f t="shared" si="98"/>
        <v>0</v>
      </c>
      <c r="N222" s="19">
        <f t="shared" si="99"/>
        <v>1196</v>
      </c>
      <c r="O222" s="20">
        <f t="shared" si="100"/>
        <v>12</v>
      </c>
      <c r="P222" s="21">
        <f t="shared" si="100"/>
        <v>20</v>
      </c>
      <c r="Q222" s="22">
        <f t="shared" si="100"/>
        <v>421</v>
      </c>
      <c r="R222" s="23">
        <f t="shared" si="100"/>
        <v>3</v>
      </c>
      <c r="S222" s="13">
        <f t="shared" si="100"/>
        <v>0</v>
      </c>
      <c r="T222" s="24">
        <f t="shared" si="100"/>
        <v>98</v>
      </c>
      <c r="U222" s="25">
        <f t="shared" si="100"/>
        <v>0</v>
      </c>
      <c r="V222" s="15">
        <f t="shared" si="100"/>
        <v>863</v>
      </c>
      <c r="W222" s="18">
        <f t="shared" si="100"/>
        <v>2</v>
      </c>
      <c r="X222" s="26">
        <f t="shared" si="100"/>
        <v>7</v>
      </c>
      <c r="Y222" s="19">
        <f t="shared" si="101"/>
        <v>870</v>
      </c>
      <c r="Z222" s="22">
        <f t="shared" si="102"/>
        <v>80</v>
      </c>
      <c r="AA222" s="26">
        <f t="shared" si="102"/>
        <v>65</v>
      </c>
      <c r="AB222" s="19">
        <f t="shared" si="103"/>
        <v>145</v>
      </c>
      <c r="AC222" s="27">
        <f t="shared" si="104"/>
        <v>0</v>
      </c>
      <c r="AD222" s="21">
        <f t="shared" si="104"/>
        <v>13</v>
      </c>
      <c r="AE222" s="20">
        <f t="shared" si="104"/>
        <v>16</v>
      </c>
      <c r="AF222" s="21">
        <f t="shared" si="104"/>
        <v>0</v>
      </c>
      <c r="AG222" s="20">
        <f t="shared" si="104"/>
        <v>0</v>
      </c>
      <c r="AH222" s="21">
        <f t="shared" si="104"/>
        <v>42</v>
      </c>
      <c r="AI222" s="28">
        <f t="shared" si="105"/>
        <v>1637</v>
      </c>
      <c r="AJ222" s="19">
        <f t="shared" si="106"/>
        <v>2833</v>
      </c>
    </row>
    <row r="223" spans="1:36" ht="12" customHeight="1">
      <c r="A223" s="274"/>
      <c r="B223" s="230" t="s">
        <v>30</v>
      </c>
      <c r="C223" s="276">
        <v>2011</v>
      </c>
      <c r="D223" s="229" t="s">
        <v>27</v>
      </c>
      <c r="E223" s="2">
        <f t="shared" si="96"/>
        <v>1248</v>
      </c>
      <c r="F223" s="3">
        <f t="shared" si="96"/>
        <v>6</v>
      </c>
      <c r="G223" s="4">
        <f t="shared" si="96"/>
        <v>17</v>
      </c>
      <c r="H223" s="29">
        <f t="shared" si="97"/>
        <v>11</v>
      </c>
      <c r="I223" s="6">
        <f t="shared" si="98"/>
        <v>4</v>
      </c>
      <c r="J223" s="5">
        <f t="shared" si="98"/>
        <v>0</v>
      </c>
      <c r="K223" s="2">
        <f t="shared" si="98"/>
        <v>7</v>
      </c>
      <c r="L223" s="5">
        <f t="shared" si="98"/>
        <v>0</v>
      </c>
      <c r="M223" s="2">
        <f t="shared" si="98"/>
        <v>0</v>
      </c>
      <c r="N223" s="9">
        <f t="shared" si="99"/>
        <v>1271</v>
      </c>
      <c r="O223" s="10">
        <f t="shared" si="100"/>
        <v>14</v>
      </c>
      <c r="P223" s="3">
        <f t="shared" si="100"/>
        <v>14</v>
      </c>
      <c r="Q223" s="4">
        <f t="shared" si="100"/>
        <v>435</v>
      </c>
      <c r="R223" s="5">
        <f t="shared" si="100"/>
        <v>12</v>
      </c>
      <c r="S223" s="2">
        <f t="shared" si="100"/>
        <v>0</v>
      </c>
      <c r="T223" s="10">
        <f t="shared" si="100"/>
        <v>70</v>
      </c>
      <c r="U223" s="11">
        <f t="shared" si="100"/>
        <v>0</v>
      </c>
      <c r="V223" s="4">
        <f t="shared" si="100"/>
        <v>769</v>
      </c>
      <c r="W223" s="5">
        <f t="shared" si="100"/>
        <v>2</v>
      </c>
      <c r="X223" s="11">
        <f t="shared" si="100"/>
        <v>6</v>
      </c>
      <c r="Y223" s="9">
        <f t="shared" si="101"/>
        <v>775</v>
      </c>
      <c r="Z223" s="4">
        <f t="shared" si="102"/>
        <v>82</v>
      </c>
      <c r="AA223" s="11">
        <f t="shared" si="102"/>
        <v>96</v>
      </c>
      <c r="AB223" s="9">
        <f t="shared" si="103"/>
        <v>178</v>
      </c>
      <c r="AC223" s="2">
        <f t="shared" si="104"/>
        <v>0</v>
      </c>
      <c r="AD223" s="3">
        <f t="shared" si="104"/>
        <v>15</v>
      </c>
      <c r="AE223" s="10">
        <f t="shared" si="104"/>
        <v>15</v>
      </c>
      <c r="AF223" s="3">
        <f t="shared" si="104"/>
        <v>0</v>
      </c>
      <c r="AG223" s="10">
        <f t="shared" si="104"/>
        <v>0</v>
      </c>
      <c r="AH223" s="3">
        <f t="shared" si="104"/>
        <v>75</v>
      </c>
      <c r="AI223" s="12">
        <f t="shared" si="105"/>
        <v>1591</v>
      </c>
      <c r="AJ223" s="9">
        <f t="shared" si="106"/>
        <v>2862</v>
      </c>
    </row>
    <row r="224" spans="1:36" ht="12" customHeight="1" thickBot="1">
      <c r="A224" s="274"/>
      <c r="B224" s="230" t="s">
        <v>31</v>
      </c>
      <c r="C224" s="280"/>
      <c r="D224" s="232" t="s">
        <v>29</v>
      </c>
      <c r="E224" s="15">
        <f t="shared" si="96"/>
        <v>1200</v>
      </c>
      <c r="F224" s="14">
        <f t="shared" si="96"/>
        <v>4</v>
      </c>
      <c r="G224" s="15">
        <f t="shared" si="96"/>
        <v>19</v>
      </c>
      <c r="H224" s="18">
        <f t="shared" si="97"/>
        <v>14</v>
      </c>
      <c r="I224" s="15">
        <f t="shared" si="98"/>
        <v>4</v>
      </c>
      <c r="J224" s="18">
        <f t="shared" si="98"/>
        <v>0</v>
      </c>
      <c r="K224" s="13">
        <f t="shared" si="98"/>
        <v>10</v>
      </c>
      <c r="L224" s="18">
        <f t="shared" si="98"/>
        <v>0</v>
      </c>
      <c r="M224" s="13">
        <f t="shared" si="98"/>
        <v>0</v>
      </c>
      <c r="N224" s="30">
        <f t="shared" si="99"/>
        <v>1223</v>
      </c>
      <c r="O224" s="24">
        <f t="shared" si="100"/>
        <v>16</v>
      </c>
      <c r="P224" s="14">
        <f t="shared" si="100"/>
        <v>23</v>
      </c>
      <c r="Q224" s="15">
        <f t="shared" si="100"/>
        <v>426</v>
      </c>
      <c r="R224" s="18">
        <f t="shared" si="100"/>
        <v>10</v>
      </c>
      <c r="S224" s="13">
        <f t="shared" si="100"/>
        <v>0</v>
      </c>
      <c r="T224" s="24">
        <f t="shared" si="100"/>
        <v>66</v>
      </c>
      <c r="U224" s="25">
        <f t="shared" si="100"/>
        <v>0</v>
      </c>
      <c r="V224" s="15">
        <f t="shared" si="100"/>
        <v>774</v>
      </c>
      <c r="W224" s="18">
        <f t="shared" si="100"/>
        <v>2</v>
      </c>
      <c r="X224" s="25">
        <f t="shared" si="100"/>
        <v>8</v>
      </c>
      <c r="Y224" s="30">
        <f t="shared" si="101"/>
        <v>782</v>
      </c>
      <c r="Z224" s="15">
        <f t="shared" si="102"/>
        <v>85</v>
      </c>
      <c r="AA224" s="25">
        <f t="shared" si="102"/>
        <v>91</v>
      </c>
      <c r="AB224" s="30">
        <f t="shared" si="103"/>
        <v>176</v>
      </c>
      <c r="AC224" s="13">
        <f t="shared" si="104"/>
        <v>0</v>
      </c>
      <c r="AD224" s="24">
        <f t="shared" si="104"/>
        <v>13</v>
      </c>
      <c r="AE224" s="24">
        <f t="shared" si="104"/>
        <v>20</v>
      </c>
      <c r="AF224" s="14">
        <f t="shared" si="104"/>
        <v>1</v>
      </c>
      <c r="AG224" s="24">
        <f t="shared" si="104"/>
        <v>0</v>
      </c>
      <c r="AH224" s="14">
        <f t="shared" si="104"/>
        <v>81</v>
      </c>
      <c r="AI224" s="31">
        <f t="shared" si="105"/>
        <v>1604</v>
      </c>
      <c r="AJ224" s="30">
        <f t="shared" si="106"/>
        <v>2827</v>
      </c>
    </row>
    <row r="225" spans="1:36" ht="12" customHeight="1">
      <c r="A225" s="274"/>
      <c r="B225" s="230" t="s">
        <v>32</v>
      </c>
      <c r="C225" s="278">
        <v>2012</v>
      </c>
      <c r="D225" s="229" t="s">
        <v>27</v>
      </c>
      <c r="E225" s="4">
        <f t="shared" si="96"/>
        <v>1187</v>
      </c>
      <c r="F225" s="3">
        <f t="shared" si="96"/>
        <v>4</v>
      </c>
      <c r="G225" s="4">
        <f t="shared" si="96"/>
        <v>18</v>
      </c>
      <c r="H225" s="5">
        <f t="shared" si="97"/>
        <v>12</v>
      </c>
      <c r="I225" s="4">
        <f t="shared" si="98"/>
        <v>4</v>
      </c>
      <c r="J225" s="5">
        <f t="shared" si="98"/>
        <v>0</v>
      </c>
      <c r="K225" s="2">
        <f t="shared" si="98"/>
        <v>8</v>
      </c>
      <c r="L225" s="5">
        <f t="shared" si="98"/>
        <v>0</v>
      </c>
      <c r="M225" s="2">
        <f t="shared" si="98"/>
        <v>0</v>
      </c>
      <c r="N225" s="9">
        <f t="shared" si="99"/>
        <v>1209</v>
      </c>
      <c r="O225" s="10">
        <f t="shared" si="100"/>
        <v>11</v>
      </c>
      <c r="P225" s="3">
        <f t="shared" si="100"/>
        <v>32</v>
      </c>
      <c r="Q225" s="4">
        <f t="shared" si="100"/>
        <v>360</v>
      </c>
      <c r="R225" s="5">
        <f t="shared" si="100"/>
        <v>3</v>
      </c>
      <c r="S225" s="2">
        <f t="shared" si="100"/>
        <v>0</v>
      </c>
      <c r="T225" s="10">
        <f t="shared" si="100"/>
        <v>37</v>
      </c>
      <c r="U225" s="11">
        <f t="shared" si="100"/>
        <v>0</v>
      </c>
      <c r="V225" s="4">
        <f t="shared" si="100"/>
        <v>804</v>
      </c>
      <c r="W225" s="5">
        <f t="shared" si="100"/>
        <v>6</v>
      </c>
      <c r="X225" s="11">
        <f t="shared" si="100"/>
        <v>6</v>
      </c>
      <c r="Y225" s="9">
        <f t="shared" si="101"/>
        <v>810</v>
      </c>
      <c r="Z225" s="4">
        <f t="shared" si="102"/>
        <v>68</v>
      </c>
      <c r="AA225" s="11">
        <f t="shared" si="102"/>
        <v>84</v>
      </c>
      <c r="AB225" s="9">
        <f t="shared" si="103"/>
        <v>152</v>
      </c>
      <c r="AC225" s="2">
        <f t="shared" si="104"/>
        <v>0</v>
      </c>
      <c r="AD225" s="3">
        <f t="shared" si="104"/>
        <v>15</v>
      </c>
      <c r="AE225" s="10">
        <f t="shared" si="104"/>
        <v>22</v>
      </c>
      <c r="AF225" s="3">
        <f t="shared" si="104"/>
        <v>0</v>
      </c>
      <c r="AG225" s="10">
        <f t="shared" si="104"/>
        <v>0</v>
      </c>
      <c r="AH225" s="3">
        <f t="shared" si="104"/>
        <v>48</v>
      </c>
      <c r="AI225" s="12">
        <f t="shared" si="105"/>
        <v>1487</v>
      </c>
      <c r="AJ225" s="9">
        <f t="shared" si="106"/>
        <v>2696</v>
      </c>
    </row>
    <row r="226" spans="1:36" ht="12" customHeight="1" thickBot="1">
      <c r="A226" s="275"/>
      <c r="B226" s="168"/>
      <c r="C226" s="279"/>
      <c r="D226" s="231" t="s">
        <v>29</v>
      </c>
      <c r="E226" s="13">
        <f t="shared" si="96"/>
        <v>1081</v>
      </c>
      <c r="F226" s="14">
        <f t="shared" si="96"/>
        <v>8</v>
      </c>
      <c r="G226" s="15">
        <f t="shared" si="96"/>
        <v>19</v>
      </c>
      <c r="H226" s="16">
        <f t="shared" si="97"/>
        <v>13</v>
      </c>
      <c r="I226" s="17">
        <f t="shared" si="98"/>
        <v>4</v>
      </c>
      <c r="J226" s="16">
        <f t="shared" si="98"/>
        <v>0</v>
      </c>
      <c r="K226" s="32">
        <f t="shared" si="98"/>
        <v>9</v>
      </c>
      <c r="L226" s="16">
        <f t="shared" si="98"/>
        <v>0</v>
      </c>
      <c r="M226" s="32">
        <f t="shared" si="98"/>
        <v>0</v>
      </c>
      <c r="N226" s="19">
        <f t="shared" si="99"/>
        <v>1108</v>
      </c>
      <c r="O226" s="24">
        <f t="shared" si="100"/>
        <v>10</v>
      </c>
      <c r="P226" s="14">
        <f t="shared" si="100"/>
        <v>43</v>
      </c>
      <c r="Q226" s="15">
        <f t="shared" si="100"/>
        <v>347</v>
      </c>
      <c r="R226" s="18">
        <f t="shared" si="100"/>
        <v>3</v>
      </c>
      <c r="S226" s="13">
        <f t="shared" si="100"/>
        <v>0</v>
      </c>
      <c r="T226" s="24">
        <f t="shared" si="100"/>
        <v>41</v>
      </c>
      <c r="U226" s="25">
        <f t="shared" si="100"/>
        <v>0</v>
      </c>
      <c r="V226" s="15">
        <f t="shared" si="100"/>
        <v>794</v>
      </c>
      <c r="W226" s="18">
        <f t="shared" si="100"/>
        <v>5</v>
      </c>
      <c r="X226" s="26">
        <f t="shared" si="100"/>
        <v>7</v>
      </c>
      <c r="Y226" s="33">
        <f t="shared" si="101"/>
        <v>801</v>
      </c>
      <c r="Z226" s="22">
        <f t="shared" si="102"/>
        <v>73</v>
      </c>
      <c r="AA226" s="26">
        <f t="shared" si="102"/>
        <v>81</v>
      </c>
      <c r="AB226" s="33">
        <f t="shared" si="103"/>
        <v>154</v>
      </c>
      <c r="AC226" s="27">
        <f t="shared" si="104"/>
        <v>0</v>
      </c>
      <c r="AD226" s="21">
        <f t="shared" si="104"/>
        <v>16</v>
      </c>
      <c r="AE226" s="20">
        <f t="shared" si="104"/>
        <v>17</v>
      </c>
      <c r="AF226" s="21">
        <f t="shared" si="104"/>
        <v>0</v>
      </c>
      <c r="AG226" s="20">
        <f t="shared" si="104"/>
        <v>0</v>
      </c>
      <c r="AH226" s="18">
        <f t="shared" si="104"/>
        <v>43</v>
      </c>
      <c r="AI226" s="28">
        <f t="shared" si="105"/>
        <v>1472</v>
      </c>
      <c r="AJ226" s="30">
        <f t="shared" si="106"/>
        <v>2580</v>
      </c>
    </row>
    <row r="227" spans="1:36" ht="12" customHeight="1" thickBot="1">
      <c r="A227" s="169"/>
      <c r="B227" s="233" t="s">
        <v>4</v>
      </c>
      <c r="C227" s="234"/>
      <c r="D227" s="235"/>
      <c r="E227" s="34"/>
      <c r="F227" s="34"/>
      <c r="G227" s="34"/>
      <c r="H227" s="34"/>
      <c r="I227" s="34"/>
      <c r="J227" s="34"/>
      <c r="K227" s="34"/>
      <c r="L227" s="34"/>
      <c r="M227" s="34"/>
      <c r="N227" s="35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5"/>
      <c r="Z227" s="34"/>
      <c r="AA227" s="34"/>
      <c r="AB227" s="35"/>
      <c r="AC227" s="34"/>
      <c r="AD227" s="34"/>
      <c r="AE227" s="34"/>
      <c r="AF227" s="34"/>
      <c r="AG227" s="34"/>
      <c r="AH227" s="34"/>
      <c r="AI227" s="35"/>
      <c r="AJ227" s="37"/>
    </row>
    <row r="228" spans="1:36" ht="12" customHeight="1">
      <c r="A228" s="273">
        <v>4</v>
      </c>
      <c r="B228" s="236" t="s">
        <v>0</v>
      </c>
      <c r="C228" s="276">
        <v>2010</v>
      </c>
      <c r="D228" s="229" t="s">
        <v>27</v>
      </c>
      <c r="E228" s="38">
        <v>0</v>
      </c>
      <c r="F228" s="39">
        <v>0</v>
      </c>
      <c r="G228" s="40">
        <v>0</v>
      </c>
      <c r="H228" s="41">
        <f t="shared" ref="H228:H257" si="107">SUM(I228:L228)</f>
        <v>0</v>
      </c>
      <c r="I228" s="42">
        <v>0</v>
      </c>
      <c r="J228" s="43">
        <v>0</v>
      </c>
      <c r="K228" s="44">
        <v>0</v>
      </c>
      <c r="L228" s="43">
        <v>0</v>
      </c>
      <c r="M228" s="44">
        <v>0</v>
      </c>
      <c r="N228" s="45">
        <f t="shared" ref="N228:N257" si="108">SUM(E228:G228)+M228</f>
        <v>0</v>
      </c>
      <c r="O228" s="46">
        <v>0</v>
      </c>
      <c r="P228" s="47">
        <v>0</v>
      </c>
      <c r="Q228" s="40">
        <v>0</v>
      </c>
      <c r="R228" s="48">
        <v>0</v>
      </c>
      <c r="S228" s="38">
        <v>0</v>
      </c>
      <c r="T228" s="46">
        <v>0</v>
      </c>
      <c r="U228" s="39">
        <v>0</v>
      </c>
      <c r="V228" s="40">
        <v>0</v>
      </c>
      <c r="W228" s="48">
        <v>0</v>
      </c>
      <c r="X228" s="39">
        <v>0</v>
      </c>
      <c r="Y228" s="45">
        <f t="shared" ref="Y228:Y257" si="109">+V228+X228</f>
        <v>0</v>
      </c>
      <c r="Z228" s="42">
        <v>0</v>
      </c>
      <c r="AA228" s="49">
        <v>0</v>
      </c>
      <c r="AB228" s="45">
        <f t="shared" ref="AB228:AB257" si="110">+Z228+AA228</f>
        <v>0</v>
      </c>
      <c r="AC228" s="50">
        <v>0</v>
      </c>
      <c r="AD228" s="47">
        <v>0</v>
      </c>
      <c r="AE228" s="46">
        <v>0</v>
      </c>
      <c r="AF228" s="47">
        <v>0</v>
      </c>
      <c r="AG228" s="46">
        <v>0</v>
      </c>
      <c r="AH228" s="47">
        <v>0</v>
      </c>
      <c r="AI228" s="9">
        <f t="shared" ref="AI228:AI255" si="111">SUM(O228:Q228)+SUM(S228:U228)+Y228+AB228+SUM(AC228:AH228)</f>
        <v>0</v>
      </c>
      <c r="AJ228" s="9">
        <f t="shared" ref="AJ228:AJ255" si="112">+N228+AI228</f>
        <v>0</v>
      </c>
    </row>
    <row r="229" spans="1:36" ht="12" customHeight="1" thickBot="1">
      <c r="A229" s="274"/>
      <c r="B229" s="237" t="s">
        <v>33</v>
      </c>
      <c r="C229" s="277"/>
      <c r="D229" s="231" t="s">
        <v>29</v>
      </c>
      <c r="E229" s="51">
        <v>0</v>
      </c>
      <c r="F229" s="52">
        <v>0</v>
      </c>
      <c r="G229" s="53">
        <v>0</v>
      </c>
      <c r="H229" s="54">
        <f t="shared" si="107"/>
        <v>0</v>
      </c>
      <c r="I229" s="55">
        <v>0</v>
      </c>
      <c r="J229" s="56">
        <v>0</v>
      </c>
      <c r="K229" s="57">
        <v>0</v>
      </c>
      <c r="L229" s="56">
        <v>0</v>
      </c>
      <c r="M229" s="57">
        <v>0</v>
      </c>
      <c r="N229" s="58">
        <f t="shared" si="108"/>
        <v>0</v>
      </c>
      <c r="O229" s="59">
        <v>0</v>
      </c>
      <c r="P229" s="60">
        <v>0</v>
      </c>
      <c r="Q229" s="53">
        <v>0</v>
      </c>
      <c r="R229" s="61">
        <v>0</v>
      </c>
      <c r="S229" s="51">
        <v>0</v>
      </c>
      <c r="T229" s="59">
        <v>0</v>
      </c>
      <c r="U229" s="52">
        <v>0</v>
      </c>
      <c r="V229" s="53">
        <v>0</v>
      </c>
      <c r="W229" s="61">
        <v>0</v>
      </c>
      <c r="X229" s="52">
        <v>0</v>
      </c>
      <c r="Y229" s="58">
        <f t="shared" si="109"/>
        <v>0</v>
      </c>
      <c r="Z229" s="62">
        <v>0</v>
      </c>
      <c r="AA229" s="63">
        <v>0</v>
      </c>
      <c r="AB229" s="58">
        <f t="shared" si="110"/>
        <v>0</v>
      </c>
      <c r="AC229" s="64">
        <v>0</v>
      </c>
      <c r="AD229" s="60">
        <v>0</v>
      </c>
      <c r="AE229" s="59">
        <v>0</v>
      </c>
      <c r="AF229" s="60">
        <v>0</v>
      </c>
      <c r="AG229" s="59">
        <v>0</v>
      </c>
      <c r="AH229" s="60">
        <v>0</v>
      </c>
      <c r="AI229" s="19">
        <f t="shared" si="111"/>
        <v>0</v>
      </c>
      <c r="AJ229" s="19">
        <f t="shared" si="112"/>
        <v>0</v>
      </c>
    </row>
    <row r="230" spans="1:36" ht="12" customHeight="1">
      <c r="A230" s="274"/>
      <c r="B230" s="238" t="s">
        <v>34</v>
      </c>
      <c r="C230" s="276">
        <v>2011</v>
      </c>
      <c r="D230" s="229" t="s">
        <v>27</v>
      </c>
      <c r="E230" s="38">
        <v>0</v>
      </c>
      <c r="F230" s="39">
        <v>0</v>
      </c>
      <c r="G230" s="40">
        <v>0</v>
      </c>
      <c r="H230" s="41">
        <f t="shared" si="107"/>
        <v>0</v>
      </c>
      <c r="I230" s="42">
        <v>0</v>
      </c>
      <c r="J230" s="65">
        <v>0</v>
      </c>
      <c r="K230" s="66">
        <v>0</v>
      </c>
      <c r="L230" s="65">
        <v>0</v>
      </c>
      <c r="M230" s="66">
        <v>0</v>
      </c>
      <c r="N230" s="45">
        <f t="shared" si="108"/>
        <v>0</v>
      </c>
      <c r="O230" s="46">
        <v>0</v>
      </c>
      <c r="P230" s="47">
        <v>0</v>
      </c>
      <c r="Q230" s="67">
        <v>0</v>
      </c>
      <c r="R230" s="68">
        <v>0</v>
      </c>
      <c r="S230" s="38">
        <v>0</v>
      </c>
      <c r="T230" s="46">
        <v>0</v>
      </c>
      <c r="U230" s="39">
        <v>0</v>
      </c>
      <c r="V230" s="67">
        <v>0</v>
      </c>
      <c r="W230" s="68">
        <v>0</v>
      </c>
      <c r="X230" s="39">
        <v>0</v>
      </c>
      <c r="Y230" s="45">
        <f t="shared" si="109"/>
        <v>0</v>
      </c>
      <c r="Z230" s="42">
        <v>0</v>
      </c>
      <c r="AA230" s="69">
        <v>0</v>
      </c>
      <c r="AB230" s="45">
        <f t="shared" si="110"/>
        <v>0</v>
      </c>
      <c r="AC230" s="70">
        <v>0</v>
      </c>
      <c r="AD230" s="47">
        <v>0</v>
      </c>
      <c r="AE230" s="46">
        <v>0</v>
      </c>
      <c r="AF230" s="47">
        <v>0</v>
      </c>
      <c r="AG230" s="46">
        <v>0</v>
      </c>
      <c r="AH230" s="47">
        <v>0</v>
      </c>
      <c r="AI230" s="9">
        <f t="shared" si="111"/>
        <v>0</v>
      </c>
      <c r="AJ230" s="9">
        <f t="shared" si="112"/>
        <v>0</v>
      </c>
    </row>
    <row r="231" spans="1:36" ht="12" customHeight="1" thickBot="1">
      <c r="A231" s="274"/>
      <c r="B231" s="237" t="s">
        <v>35</v>
      </c>
      <c r="C231" s="280"/>
      <c r="D231" s="232" t="s">
        <v>29</v>
      </c>
      <c r="E231" s="71">
        <v>0</v>
      </c>
      <c r="F231" s="52">
        <v>0</v>
      </c>
      <c r="G231" s="53">
        <v>0</v>
      </c>
      <c r="H231" s="72">
        <f t="shared" si="107"/>
        <v>0</v>
      </c>
      <c r="I231" s="62">
        <v>0</v>
      </c>
      <c r="J231" s="73">
        <v>0</v>
      </c>
      <c r="K231" s="74">
        <v>0</v>
      </c>
      <c r="L231" s="73">
        <v>0</v>
      </c>
      <c r="M231" s="74">
        <v>0</v>
      </c>
      <c r="N231" s="58">
        <f t="shared" si="108"/>
        <v>0</v>
      </c>
      <c r="O231" s="59">
        <v>0</v>
      </c>
      <c r="P231" s="60">
        <v>0</v>
      </c>
      <c r="Q231" s="53">
        <v>0</v>
      </c>
      <c r="R231" s="61">
        <v>0</v>
      </c>
      <c r="S231" s="51">
        <v>0</v>
      </c>
      <c r="T231" s="59">
        <v>0</v>
      </c>
      <c r="U231" s="52">
        <v>0</v>
      </c>
      <c r="V231" s="53">
        <v>0</v>
      </c>
      <c r="W231" s="61">
        <v>0</v>
      </c>
      <c r="X231" s="52">
        <v>0</v>
      </c>
      <c r="Y231" s="58">
        <f t="shared" si="109"/>
        <v>0</v>
      </c>
      <c r="Z231" s="62">
        <v>0</v>
      </c>
      <c r="AA231" s="52">
        <v>0</v>
      </c>
      <c r="AB231" s="58">
        <f t="shared" si="110"/>
        <v>0</v>
      </c>
      <c r="AC231" s="51">
        <v>0</v>
      </c>
      <c r="AD231" s="60">
        <v>0</v>
      </c>
      <c r="AE231" s="59">
        <v>0</v>
      </c>
      <c r="AF231" s="60">
        <v>0</v>
      </c>
      <c r="AG231" s="59">
        <v>0</v>
      </c>
      <c r="AH231" s="61">
        <v>0</v>
      </c>
      <c r="AI231" s="75">
        <f t="shared" si="111"/>
        <v>0</v>
      </c>
      <c r="AJ231" s="75">
        <f t="shared" si="112"/>
        <v>0</v>
      </c>
    </row>
    <row r="232" spans="1:36" ht="12" customHeight="1">
      <c r="A232" s="274"/>
      <c r="B232" s="238" t="s">
        <v>36</v>
      </c>
      <c r="C232" s="278">
        <v>2012</v>
      </c>
      <c r="D232" s="229" t="s">
        <v>27</v>
      </c>
      <c r="E232" s="76">
        <v>0</v>
      </c>
      <c r="F232" s="77">
        <v>0</v>
      </c>
      <c r="G232" s="78">
        <v>0</v>
      </c>
      <c r="H232" s="41">
        <f t="shared" si="107"/>
        <v>0</v>
      </c>
      <c r="I232" s="42">
        <v>0</v>
      </c>
      <c r="J232" s="43">
        <v>0</v>
      </c>
      <c r="K232" s="44">
        <v>0</v>
      </c>
      <c r="L232" s="43">
        <v>0</v>
      </c>
      <c r="M232" s="44">
        <v>0</v>
      </c>
      <c r="N232" s="45">
        <f t="shared" si="108"/>
        <v>0</v>
      </c>
      <c r="O232" s="79">
        <v>0</v>
      </c>
      <c r="P232" s="80">
        <v>0</v>
      </c>
      <c r="Q232" s="78">
        <v>0</v>
      </c>
      <c r="R232" s="81">
        <v>0</v>
      </c>
      <c r="S232" s="82">
        <v>0</v>
      </c>
      <c r="T232" s="79">
        <v>0</v>
      </c>
      <c r="U232" s="77">
        <v>0</v>
      </c>
      <c r="V232" s="78">
        <v>0</v>
      </c>
      <c r="W232" s="81">
        <v>0</v>
      </c>
      <c r="X232" s="77">
        <v>0</v>
      </c>
      <c r="Y232" s="45">
        <f t="shared" si="109"/>
        <v>0</v>
      </c>
      <c r="Z232" s="42">
        <v>0</v>
      </c>
      <c r="AA232" s="77">
        <v>0</v>
      </c>
      <c r="AB232" s="45">
        <f t="shared" si="110"/>
        <v>0</v>
      </c>
      <c r="AC232" s="82">
        <v>0</v>
      </c>
      <c r="AD232" s="80">
        <v>0</v>
      </c>
      <c r="AE232" s="79">
        <v>0</v>
      </c>
      <c r="AF232" s="80">
        <v>0</v>
      </c>
      <c r="AG232" s="79">
        <v>0</v>
      </c>
      <c r="AH232" s="81">
        <v>0</v>
      </c>
      <c r="AI232" s="9">
        <f>SUM(O232:Q232)+SUM(S232:U232)+Y232+AB232+SUM(AC232:AH232)</f>
        <v>0</v>
      </c>
      <c r="AJ232" s="9">
        <f>+N232+AI232</f>
        <v>0</v>
      </c>
    </row>
    <row r="233" spans="1:36" ht="12" customHeight="1" thickBot="1">
      <c r="A233" s="275"/>
      <c r="B233" s="239" t="s">
        <v>0</v>
      </c>
      <c r="C233" s="279"/>
      <c r="D233" s="231" t="s">
        <v>29</v>
      </c>
      <c r="E233" s="51">
        <v>0</v>
      </c>
      <c r="F233" s="52">
        <v>0</v>
      </c>
      <c r="G233" s="53">
        <v>0</v>
      </c>
      <c r="H233" s="54">
        <f t="shared" si="107"/>
        <v>0</v>
      </c>
      <c r="I233" s="55">
        <v>0</v>
      </c>
      <c r="J233" s="73">
        <v>0</v>
      </c>
      <c r="K233" s="74">
        <v>0</v>
      </c>
      <c r="L233" s="73">
        <v>0</v>
      </c>
      <c r="M233" s="74">
        <v>0</v>
      </c>
      <c r="N233" s="58">
        <f t="shared" si="108"/>
        <v>0</v>
      </c>
      <c r="O233" s="59">
        <v>0</v>
      </c>
      <c r="P233" s="60">
        <v>0</v>
      </c>
      <c r="Q233" s="53">
        <v>0</v>
      </c>
      <c r="R233" s="61">
        <v>0</v>
      </c>
      <c r="S233" s="51">
        <v>0</v>
      </c>
      <c r="T233" s="59">
        <v>0</v>
      </c>
      <c r="U233" s="52">
        <v>0</v>
      </c>
      <c r="V233" s="53">
        <v>0</v>
      </c>
      <c r="W233" s="61">
        <v>0</v>
      </c>
      <c r="X233" s="52">
        <v>0</v>
      </c>
      <c r="Y233" s="58">
        <f t="shared" si="109"/>
        <v>0</v>
      </c>
      <c r="Z233" s="62">
        <v>0</v>
      </c>
      <c r="AA233" s="63">
        <v>0</v>
      </c>
      <c r="AB233" s="58">
        <f t="shared" si="110"/>
        <v>0</v>
      </c>
      <c r="AC233" s="64">
        <v>0</v>
      </c>
      <c r="AD233" s="60">
        <v>0</v>
      </c>
      <c r="AE233" s="59">
        <v>0</v>
      </c>
      <c r="AF233" s="60">
        <v>0</v>
      </c>
      <c r="AG233" s="59">
        <v>0</v>
      </c>
      <c r="AH233" s="60">
        <v>0</v>
      </c>
      <c r="AI233" s="30">
        <f>SUM(O233:Q233)+SUM(S233:U233)+Y233+AB233+SUM(AC233:AH233)</f>
        <v>0</v>
      </c>
      <c r="AJ233" s="30">
        <f>+N233+AI233</f>
        <v>0</v>
      </c>
    </row>
    <row r="234" spans="1:36" ht="12" customHeight="1">
      <c r="A234" s="273">
        <v>5</v>
      </c>
      <c r="B234" s="240"/>
      <c r="C234" s="276">
        <v>2010</v>
      </c>
      <c r="D234" s="241" t="s">
        <v>27</v>
      </c>
      <c r="E234" s="83">
        <v>0</v>
      </c>
      <c r="F234" s="84">
        <v>0</v>
      </c>
      <c r="G234" s="85">
        <v>0</v>
      </c>
      <c r="H234" s="5">
        <f>SUM(I234:L234)</f>
        <v>0</v>
      </c>
      <c r="I234" s="86">
        <v>0</v>
      </c>
      <c r="J234" s="87">
        <v>0</v>
      </c>
      <c r="K234" s="88">
        <v>0</v>
      </c>
      <c r="L234" s="87">
        <v>0</v>
      </c>
      <c r="M234" s="89">
        <v>0</v>
      </c>
      <c r="N234" s="9">
        <f>SUM(E234:G234)+M234</f>
        <v>0</v>
      </c>
      <c r="O234" s="90">
        <v>1</v>
      </c>
      <c r="P234" s="91">
        <v>0</v>
      </c>
      <c r="Q234" s="85">
        <v>0</v>
      </c>
      <c r="R234" s="92">
        <v>0</v>
      </c>
      <c r="S234" s="90">
        <v>0</v>
      </c>
      <c r="T234" s="93">
        <v>0</v>
      </c>
      <c r="U234" s="84">
        <v>0</v>
      </c>
      <c r="V234" s="85">
        <v>2</v>
      </c>
      <c r="W234" s="92">
        <v>0</v>
      </c>
      <c r="X234" s="94">
        <v>1</v>
      </c>
      <c r="Y234" s="9">
        <f>+V234+X234</f>
        <v>3</v>
      </c>
      <c r="Z234" s="86">
        <v>2</v>
      </c>
      <c r="AA234" s="95">
        <v>1</v>
      </c>
      <c r="AB234" s="11">
        <f>+Z234+AA234</f>
        <v>3</v>
      </c>
      <c r="AC234" s="96">
        <v>0</v>
      </c>
      <c r="AD234" s="91">
        <v>0</v>
      </c>
      <c r="AE234" s="93">
        <v>0</v>
      </c>
      <c r="AF234" s="91">
        <v>0</v>
      </c>
      <c r="AG234" s="93">
        <v>0</v>
      </c>
      <c r="AH234" s="92">
        <v>5</v>
      </c>
      <c r="AI234" s="11">
        <f t="shared" si="111"/>
        <v>12</v>
      </c>
      <c r="AJ234" s="9">
        <f t="shared" si="112"/>
        <v>12</v>
      </c>
    </row>
    <row r="235" spans="1:36" ht="12" customHeight="1" thickBot="1">
      <c r="A235" s="274"/>
      <c r="B235" s="242" t="s">
        <v>37</v>
      </c>
      <c r="C235" s="277"/>
      <c r="D235" s="243" t="s">
        <v>29</v>
      </c>
      <c r="E235" s="97">
        <v>0</v>
      </c>
      <c r="F235" s="98">
        <v>0</v>
      </c>
      <c r="G235" s="15">
        <v>0</v>
      </c>
      <c r="H235" s="16">
        <f>SUM(I235:L235)</f>
        <v>0</v>
      </c>
      <c r="I235" s="99">
        <v>0</v>
      </c>
      <c r="J235" s="100">
        <v>0</v>
      </c>
      <c r="K235" s="101">
        <v>0</v>
      </c>
      <c r="L235" s="100">
        <v>0</v>
      </c>
      <c r="M235" s="98">
        <v>0</v>
      </c>
      <c r="N235" s="30">
        <f>SUM(E235:G235)+M235</f>
        <v>0</v>
      </c>
      <c r="O235" s="101">
        <v>1</v>
      </c>
      <c r="P235" s="102">
        <v>0</v>
      </c>
      <c r="Q235" s="15">
        <v>0</v>
      </c>
      <c r="R235" s="100">
        <v>0</v>
      </c>
      <c r="S235" s="101">
        <v>0</v>
      </c>
      <c r="T235" s="103">
        <v>0</v>
      </c>
      <c r="U235" s="98">
        <v>0</v>
      </c>
      <c r="V235" s="15">
        <v>2</v>
      </c>
      <c r="W235" s="100">
        <v>0</v>
      </c>
      <c r="X235" s="104">
        <v>1</v>
      </c>
      <c r="Y235" s="30">
        <f>+V235+X235</f>
        <v>3</v>
      </c>
      <c r="Z235" s="97">
        <v>2</v>
      </c>
      <c r="AA235" s="104">
        <v>1</v>
      </c>
      <c r="AB235" s="25">
        <f>+Z235+AA235</f>
        <v>3</v>
      </c>
      <c r="AC235" s="97">
        <v>0</v>
      </c>
      <c r="AD235" s="102">
        <v>0</v>
      </c>
      <c r="AE235" s="103">
        <v>0</v>
      </c>
      <c r="AF235" s="102">
        <v>0</v>
      </c>
      <c r="AG235" s="103">
        <v>0</v>
      </c>
      <c r="AH235" s="100">
        <v>5</v>
      </c>
      <c r="AI235" s="26">
        <f t="shared" si="111"/>
        <v>12</v>
      </c>
      <c r="AJ235" s="19">
        <f t="shared" si="112"/>
        <v>12</v>
      </c>
    </row>
    <row r="236" spans="1:36" ht="12" customHeight="1">
      <c r="A236" s="274"/>
      <c r="B236" s="244" t="s">
        <v>38</v>
      </c>
      <c r="C236" s="276">
        <v>2011</v>
      </c>
      <c r="D236" s="241" t="s">
        <v>27</v>
      </c>
      <c r="E236" s="83">
        <v>0</v>
      </c>
      <c r="F236" s="84">
        <v>0</v>
      </c>
      <c r="G236" s="85">
        <v>0</v>
      </c>
      <c r="H236" s="5">
        <f>SUM(I236:L236)</f>
        <v>0</v>
      </c>
      <c r="I236" s="86">
        <v>0</v>
      </c>
      <c r="J236" s="105">
        <v>0</v>
      </c>
      <c r="K236" s="106">
        <v>0</v>
      </c>
      <c r="L236" s="105">
        <v>0</v>
      </c>
      <c r="M236" s="107">
        <v>0</v>
      </c>
      <c r="N236" s="9">
        <f>SUM(E236:G236)+M236</f>
        <v>0</v>
      </c>
      <c r="O236" s="88">
        <v>1</v>
      </c>
      <c r="P236" s="108">
        <v>0</v>
      </c>
      <c r="Q236" s="109">
        <v>0</v>
      </c>
      <c r="R236" s="87">
        <v>0</v>
      </c>
      <c r="S236" s="90">
        <v>0</v>
      </c>
      <c r="T236" s="93">
        <v>0</v>
      </c>
      <c r="U236" s="84">
        <v>0</v>
      </c>
      <c r="V236" s="109">
        <v>2</v>
      </c>
      <c r="W236" s="87">
        <v>0</v>
      </c>
      <c r="X236" s="95">
        <v>1</v>
      </c>
      <c r="Y236" s="9">
        <f>+V236+X236</f>
        <v>3</v>
      </c>
      <c r="Z236" s="86">
        <v>5</v>
      </c>
      <c r="AA236" s="95">
        <v>1</v>
      </c>
      <c r="AB236" s="11">
        <f>+Z236+AA236</f>
        <v>6</v>
      </c>
      <c r="AC236" s="96">
        <v>0</v>
      </c>
      <c r="AD236" s="108">
        <v>0</v>
      </c>
      <c r="AE236" s="110">
        <v>0</v>
      </c>
      <c r="AF236" s="108">
        <v>0</v>
      </c>
      <c r="AG236" s="110">
        <v>0</v>
      </c>
      <c r="AH236" s="87">
        <v>3</v>
      </c>
      <c r="AI236" s="11">
        <f t="shared" si="111"/>
        <v>13</v>
      </c>
      <c r="AJ236" s="9">
        <f t="shared" si="112"/>
        <v>13</v>
      </c>
    </row>
    <row r="237" spans="1:36" ht="12" customHeight="1" thickBot="1">
      <c r="A237" s="274"/>
      <c r="B237" s="242" t="s">
        <v>39</v>
      </c>
      <c r="C237" s="280"/>
      <c r="D237" s="245" t="s">
        <v>29</v>
      </c>
      <c r="E237" s="83">
        <v>0</v>
      </c>
      <c r="F237" s="84">
        <v>0</v>
      </c>
      <c r="G237" s="85">
        <v>0</v>
      </c>
      <c r="H237" s="7">
        <f>SUM(I237:L237)</f>
        <v>0</v>
      </c>
      <c r="I237" s="96">
        <v>0</v>
      </c>
      <c r="J237" s="87">
        <v>0</v>
      </c>
      <c r="K237" s="88">
        <v>0</v>
      </c>
      <c r="L237" s="87">
        <v>0</v>
      </c>
      <c r="M237" s="89">
        <v>0</v>
      </c>
      <c r="N237" s="75">
        <f>SUM(E237:G237)+M237</f>
        <v>0</v>
      </c>
      <c r="O237" s="90">
        <v>1</v>
      </c>
      <c r="P237" s="91">
        <v>0</v>
      </c>
      <c r="Q237" s="85">
        <v>0</v>
      </c>
      <c r="R237" s="92">
        <v>0</v>
      </c>
      <c r="S237" s="90">
        <v>0</v>
      </c>
      <c r="T237" s="93">
        <v>0</v>
      </c>
      <c r="U237" s="84">
        <v>0</v>
      </c>
      <c r="V237" s="85">
        <v>2</v>
      </c>
      <c r="W237" s="92">
        <v>0</v>
      </c>
      <c r="X237" s="94">
        <v>1</v>
      </c>
      <c r="Y237" s="75">
        <f>+V237+X237</f>
        <v>3</v>
      </c>
      <c r="Z237" s="83">
        <v>5</v>
      </c>
      <c r="AA237" s="94">
        <v>1</v>
      </c>
      <c r="AB237" s="111">
        <f>+Z237+AA237</f>
        <v>6</v>
      </c>
      <c r="AC237" s="83">
        <v>0</v>
      </c>
      <c r="AD237" s="91">
        <v>0</v>
      </c>
      <c r="AE237" s="93">
        <v>0</v>
      </c>
      <c r="AF237" s="91">
        <v>0</v>
      </c>
      <c r="AG237" s="93">
        <v>0</v>
      </c>
      <c r="AH237" s="92">
        <v>3</v>
      </c>
      <c r="AI237" s="111">
        <f t="shared" si="111"/>
        <v>13</v>
      </c>
      <c r="AJ237" s="75">
        <f t="shared" si="112"/>
        <v>13</v>
      </c>
    </row>
    <row r="238" spans="1:36" ht="12" customHeight="1">
      <c r="A238" s="274"/>
      <c r="B238" s="244" t="s">
        <v>40</v>
      </c>
      <c r="C238" s="278">
        <v>2012</v>
      </c>
      <c r="D238" s="241" t="s">
        <v>27</v>
      </c>
      <c r="E238" s="112">
        <v>0</v>
      </c>
      <c r="F238" s="113">
        <v>0</v>
      </c>
      <c r="G238" s="114">
        <v>0</v>
      </c>
      <c r="H238" s="5">
        <f t="shared" si="107"/>
        <v>0</v>
      </c>
      <c r="I238" s="86">
        <v>0</v>
      </c>
      <c r="J238" s="105">
        <v>0</v>
      </c>
      <c r="K238" s="106">
        <v>0</v>
      </c>
      <c r="L238" s="105">
        <v>0</v>
      </c>
      <c r="M238" s="107">
        <v>0</v>
      </c>
      <c r="N238" s="9">
        <f t="shared" si="108"/>
        <v>0</v>
      </c>
      <c r="O238" s="115">
        <v>0</v>
      </c>
      <c r="P238" s="116">
        <v>0</v>
      </c>
      <c r="Q238" s="114">
        <v>0</v>
      </c>
      <c r="R238" s="117">
        <v>0</v>
      </c>
      <c r="S238" s="115">
        <v>0</v>
      </c>
      <c r="T238" s="118">
        <v>0</v>
      </c>
      <c r="U238" s="113">
        <v>0</v>
      </c>
      <c r="V238" s="114">
        <v>1</v>
      </c>
      <c r="W238" s="117">
        <v>0</v>
      </c>
      <c r="X238" s="119">
        <v>1</v>
      </c>
      <c r="Y238" s="9">
        <f t="shared" si="109"/>
        <v>2</v>
      </c>
      <c r="Z238" s="86">
        <v>4</v>
      </c>
      <c r="AA238" s="119">
        <v>1</v>
      </c>
      <c r="AB238" s="11">
        <f t="shared" si="110"/>
        <v>5</v>
      </c>
      <c r="AC238" s="86">
        <v>0</v>
      </c>
      <c r="AD238" s="116">
        <v>0</v>
      </c>
      <c r="AE238" s="118">
        <v>0</v>
      </c>
      <c r="AF238" s="116">
        <v>0</v>
      </c>
      <c r="AG238" s="118">
        <v>0</v>
      </c>
      <c r="AH238" s="117">
        <v>2</v>
      </c>
      <c r="AI238" s="11">
        <f>SUM(O238:Q238)+SUM(S238:U238)+Y238+AB238+SUM(AC238:AH238)</f>
        <v>9</v>
      </c>
      <c r="AJ238" s="9">
        <f>+N238+AI238</f>
        <v>9</v>
      </c>
    </row>
    <row r="239" spans="1:36" ht="12" customHeight="1" thickBot="1">
      <c r="A239" s="275"/>
      <c r="B239" s="246"/>
      <c r="C239" s="279"/>
      <c r="D239" s="243" t="s">
        <v>29</v>
      </c>
      <c r="E239" s="97">
        <v>0</v>
      </c>
      <c r="F239" s="98">
        <v>0</v>
      </c>
      <c r="G239" s="15">
        <v>0</v>
      </c>
      <c r="H239" s="16">
        <f t="shared" si="107"/>
        <v>0</v>
      </c>
      <c r="I239" s="99">
        <v>0</v>
      </c>
      <c r="J239" s="120">
        <v>0</v>
      </c>
      <c r="K239" s="121">
        <v>0</v>
      </c>
      <c r="L239" s="120">
        <v>0</v>
      </c>
      <c r="M239" s="122">
        <v>0</v>
      </c>
      <c r="N239" s="30">
        <f t="shared" si="108"/>
        <v>0</v>
      </c>
      <c r="O239" s="101">
        <v>0</v>
      </c>
      <c r="P239" s="102">
        <v>0</v>
      </c>
      <c r="Q239" s="15">
        <v>0</v>
      </c>
      <c r="R239" s="100">
        <v>0</v>
      </c>
      <c r="S239" s="101">
        <v>0</v>
      </c>
      <c r="T239" s="103">
        <v>0</v>
      </c>
      <c r="U239" s="98">
        <v>0</v>
      </c>
      <c r="V239" s="15">
        <v>1</v>
      </c>
      <c r="W239" s="100">
        <v>0</v>
      </c>
      <c r="X239" s="104">
        <v>1</v>
      </c>
      <c r="Y239" s="30">
        <f t="shared" si="109"/>
        <v>2</v>
      </c>
      <c r="Z239" s="97">
        <v>4</v>
      </c>
      <c r="AA239" s="104">
        <v>1</v>
      </c>
      <c r="AB239" s="25">
        <f t="shared" si="110"/>
        <v>5</v>
      </c>
      <c r="AC239" s="99">
        <v>0</v>
      </c>
      <c r="AD239" s="102">
        <v>0</v>
      </c>
      <c r="AE239" s="103">
        <v>0</v>
      </c>
      <c r="AF239" s="102">
        <v>0</v>
      </c>
      <c r="AG239" s="103">
        <v>0</v>
      </c>
      <c r="AH239" s="100">
        <v>2</v>
      </c>
      <c r="AI239" s="25">
        <f>SUM(O239:Q239)+SUM(S239:U239)+Y239+AB239+SUM(AC239:AH239)</f>
        <v>9</v>
      </c>
      <c r="AJ239" s="30">
        <f>+N239+AI239</f>
        <v>9</v>
      </c>
    </row>
    <row r="240" spans="1:36" ht="12" customHeight="1">
      <c r="A240" s="273">
        <v>7</v>
      </c>
      <c r="B240" s="247"/>
      <c r="C240" s="276">
        <v>2010</v>
      </c>
      <c r="D240" s="241" t="s">
        <v>27</v>
      </c>
      <c r="E240" s="123">
        <v>1016</v>
      </c>
      <c r="F240" s="39">
        <v>0</v>
      </c>
      <c r="G240" s="40">
        <v>0</v>
      </c>
      <c r="H240" s="41">
        <f>SUM(I240:L240)</f>
        <v>0</v>
      </c>
      <c r="I240" s="42">
        <v>0</v>
      </c>
      <c r="J240" s="43">
        <v>0</v>
      </c>
      <c r="K240" s="44">
        <v>0</v>
      </c>
      <c r="L240" s="43">
        <v>0</v>
      </c>
      <c r="M240" s="44">
        <v>0</v>
      </c>
      <c r="N240" s="45">
        <f>SUM(E240:G240)+M240</f>
        <v>1016</v>
      </c>
      <c r="O240" s="46">
        <v>0</v>
      </c>
      <c r="P240" s="47">
        <v>0</v>
      </c>
      <c r="Q240" s="40">
        <v>248</v>
      </c>
      <c r="R240" s="48">
        <v>0</v>
      </c>
      <c r="S240" s="38">
        <v>0</v>
      </c>
      <c r="T240" s="46">
        <v>37</v>
      </c>
      <c r="U240" s="39">
        <v>0</v>
      </c>
      <c r="V240" s="40">
        <v>674</v>
      </c>
      <c r="W240" s="48">
        <v>0</v>
      </c>
      <c r="X240" s="39">
        <v>0</v>
      </c>
      <c r="Y240" s="45">
        <f>+V240+X240</f>
        <v>674</v>
      </c>
      <c r="Z240" s="42">
        <v>32</v>
      </c>
      <c r="AA240" s="124">
        <v>44</v>
      </c>
      <c r="AB240" s="45">
        <f>+Z240+AA240</f>
        <v>76</v>
      </c>
      <c r="AC240" s="125">
        <v>0</v>
      </c>
      <c r="AD240" s="47">
        <v>0</v>
      </c>
      <c r="AE240" s="46">
        <v>0</v>
      </c>
      <c r="AF240" s="47">
        <v>0</v>
      </c>
      <c r="AG240" s="46">
        <v>0</v>
      </c>
      <c r="AH240" s="48">
        <v>0</v>
      </c>
      <c r="AI240" s="9">
        <f t="shared" si="111"/>
        <v>1035</v>
      </c>
      <c r="AJ240" s="9">
        <f t="shared" si="112"/>
        <v>2051</v>
      </c>
    </row>
    <row r="241" spans="1:36" ht="12" customHeight="1" thickBot="1">
      <c r="A241" s="274"/>
      <c r="B241" s="248" t="s">
        <v>41</v>
      </c>
      <c r="C241" s="277"/>
      <c r="D241" s="243" t="s">
        <v>29</v>
      </c>
      <c r="E241" s="71">
        <v>1016</v>
      </c>
      <c r="F241" s="52">
        <v>0</v>
      </c>
      <c r="G241" s="53">
        <v>0</v>
      </c>
      <c r="H241" s="54">
        <f>SUM(I241:L241)</f>
        <v>0</v>
      </c>
      <c r="I241" s="55">
        <v>0</v>
      </c>
      <c r="J241" s="56">
        <v>0</v>
      </c>
      <c r="K241" s="57">
        <v>0</v>
      </c>
      <c r="L241" s="56">
        <v>0</v>
      </c>
      <c r="M241" s="57">
        <v>0</v>
      </c>
      <c r="N241" s="58">
        <f>SUM(E241:G241)+M241</f>
        <v>1016</v>
      </c>
      <c r="O241" s="59">
        <v>0</v>
      </c>
      <c r="P241" s="60">
        <v>0</v>
      </c>
      <c r="Q241" s="53">
        <v>248</v>
      </c>
      <c r="R241" s="61">
        <v>0</v>
      </c>
      <c r="S241" s="51">
        <v>0</v>
      </c>
      <c r="T241" s="59">
        <v>43</v>
      </c>
      <c r="U241" s="52">
        <v>0</v>
      </c>
      <c r="V241" s="53">
        <v>673</v>
      </c>
      <c r="W241" s="61">
        <v>0</v>
      </c>
      <c r="X241" s="52">
        <v>0</v>
      </c>
      <c r="Y241" s="58">
        <f>+V241+X241</f>
        <v>673</v>
      </c>
      <c r="Z241" s="62">
        <v>17</v>
      </c>
      <c r="AA241" s="126">
        <v>59</v>
      </c>
      <c r="AB241" s="58">
        <f>+Z241+AA241</f>
        <v>76</v>
      </c>
      <c r="AC241" s="127">
        <v>0</v>
      </c>
      <c r="AD241" s="60">
        <v>0</v>
      </c>
      <c r="AE241" s="59">
        <v>0</v>
      </c>
      <c r="AF241" s="60">
        <v>0</v>
      </c>
      <c r="AG241" s="59">
        <v>0</v>
      </c>
      <c r="AH241" s="61">
        <v>0</v>
      </c>
      <c r="AI241" s="19">
        <f t="shared" si="111"/>
        <v>1040</v>
      </c>
      <c r="AJ241" s="19">
        <f t="shared" si="112"/>
        <v>2056</v>
      </c>
    </row>
    <row r="242" spans="1:36" ht="12" customHeight="1">
      <c r="A242" s="274"/>
      <c r="B242" s="242"/>
      <c r="C242" s="276">
        <v>2011</v>
      </c>
      <c r="D242" s="241" t="s">
        <v>27</v>
      </c>
      <c r="E242" s="123">
        <v>1015</v>
      </c>
      <c r="F242" s="39">
        <v>0</v>
      </c>
      <c r="G242" s="40">
        <v>0</v>
      </c>
      <c r="H242" s="41">
        <f>SUM(I242:L242)</f>
        <v>0</v>
      </c>
      <c r="I242" s="42">
        <v>0</v>
      </c>
      <c r="J242" s="65">
        <v>0</v>
      </c>
      <c r="K242" s="66">
        <v>0</v>
      </c>
      <c r="L242" s="65">
        <v>0</v>
      </c>
      <c r="M242" s="66">
        <v>0</v>
      </c>
      <c r="N242" s="45">
        <f>SUM(E242:G242)+M242</f>
        <v>1015</v>
      </c>
      <c r="O242" s="46">
        <v>0</v>
      </c>
      <c r="P242" s="47">
        <v>0</v>
      </c>
      <c r="Q242" s="67">
        <v>255</v>
      </c>
      <c r="R242" s="68">
        <v>0</v>
      </c>
      <c r="S242" s="38">
        <v>0</v>
      </c>
      <c r="T242" s="128">
        <v>58</v>
      </c>
      <c r="U242" s="39">
        <v>0</v>
      </c>
      <c r="V242" s="67">
        <v>624</v>
      </c>
      <c r="W242" s="68">
        <v>0</v>
      </c>
      <c r="X242" s="39">
        <v>0</v>
      </c>
      <c r="Y242" s="45">
        <f>+V242+X242</f>
        <v>624</v>
      </c>
      <c r="Z242" s="42">
        <v>17</v>
      </c>
      <c r="AA242" s="129">
        <v>54</v>
      </c>
      <c r="AB242" s="45">
        <f>+Z242+AA242</f>
        <v>71</v>
      </c>
      <c r="AC242" s="130">
        <v>0</v>
      </c>
      <c r="AD242" s="47">
        <v>0</v>
      </c>
      <c r="AE242" s="46">
        <v>0</v>
      </c>
      <c r="AF242" s="47">
        <v>0</v>
      </c>
      <c r="AG242" s="46">
        <v>0</v>
      </c>
      <c r="AH242" s="48">
        <v>0</v>
      </c>
      <c r="AI242" s="9">
        <f t="shared" si="111"/>
        <v>1008</v>
      </c>
      <c r="AJ242" s="9">
        <f t="shared" si="112"/>
        <v>2023</v>
      </c>
    </row>
    <row r="243" spans="1:36" ht="12" customHeight="1" thickBot="1">
      <c r="A243" s="274"/>
      <c r="B243" s="242" t="s">
        <v>39</v>
      </c>
      <c r="C243" s="277"/>
      <c r="D243" s="249" t="s">
        <v>29</v>
      </c>
      <c r="E243" s="71">
        <v>1015</v>
      </c>
      <c r="F243" s="52">
        <v>0</v>
      </c>
      <c r="G243" s="53">
        <v>0</v>
      </c>
      <c r="H243" s="54">
        <f>SUM(I243:L243)</f>
        <v>0</v>
      </c>
      <c r="I243" s="55">
        <v>0</v>
      </c>
      <c r="J243" s="73">
        <v>0</v>
      </c>
      <c r="K243" s="74">
        <v>0</v>
      </c>
      <c r="L243" s="73">
        <v>0</v>
      </c>
      <c r="M243" s="74">
        <v>0</v>
      </c>
      <c r="N243" s="58">
        <f>SUM(E243:G243)+M243</f>
        <v>1015</v>
      </c>
      <c r="O243" s="59">
        <v>0</v>
      </c>
      <c r="P243" s="60">
        <v>0</v>
      </c>
      <c r="Q243" s="53">
        <v>248</v>
      </c>
      <c r="R243" s="61">
        <v>0</v>
      </c>
      <c r="S243" s="51">
        <v>0</v>
      </c>
      <c r="T243" s="59">
        <v>56</v>
      </c>
      <c r="U243" s="52">
        <v>0</v>
      </c>
      <c r="V243" s="53">
        <v>628</v>
      </c>
      <c r="W243" s="61">
        <v>0</v>
      </c>
      <c r="X243" s="52">
        <v>0</v>
      </c>
      <c r="Y243" s="58">
        <f>+V243+X243</f>
        <v>628</v>
      </c>
      <c r="Z243" s="62">
        <v>17</v>
      </c>
      <c r="AA243" s="131">
        <v>53</v>
      </c>
      <c r="AB243" s="58">
        <f>+Z243+AA243</f>
        <v>70</v>
      </c>
      <c r="AC243" s="71">
        <v>0</v>
      </c>
      <c r="AD243" s="60">
        <v>0</v>
      </c>
      <c r="AE243" s="59">
        <v>0</v>
      </c>
      <c r="AF243" s="60">
        <v>0</v>
      </c>
      <c r="AG243" s="59">
        <v>0</v>
      </c>
      <c r="AH243" s="61">
        <v>0</v>
      </c>
      <c r="AI243" s="30">
        <f t="shared" si="111"/>
        <v>1002</v>
      </c>
      <c r="AJ243" s="30">
        <f t="shared" si="112"/>
        <v>2017</v>
      </c>
    </row>
    <row r="244" spans="1:36" ht="12" customHeight="1">
      <c r="A244" s="274"/>
      <c r="B244" s="244" t="s">
        <v>42</v>
      </c>
      <c r="C244" s="278">
        <v>2012</v>
      </c>
      <c r="D244" s="241" t="s">
        <v>27</v>
      </c>
      <c r="E244" s="132">
        <v>1015</v>
      </c>
      <c r="F244" s="133">
        <v>0</v>
      </c>
      <c r="G244" s="134">
        <v>0</v>
      </c>
      <c r="H244" s="41">
        <f t="shared" si="107"/>
        <v>0</v>
      </c>
      <c r="I244" s="42">
        <v>0</v>
      </c>
      <c r="J244" s="135">
        <v>0</v>
      </c>
      <c r="K244" s="136">
        <v>0</v>
      </c>
      <c r="L244" s="135">
        <v>0</v>
      </c>
      <c r="M244" s="136">
        <v>0</v>
      </c>
      <c r="N244" s="45">
        <f t="shared" si="108"/>
        <v>1015</v>
      </c>
      <c r="O244" s="137">
        <v>0</v>
      </c>
      <c r="P244" s="138">
        <v>0</v>
      </c>
      <c r="Q244" s="134">
        <v>242</v>
      </c>
      <c r="R244" s="139">
        <v>0</v>
      </c>
      <c r="S244" s="140">
        <v>0</v>
      </c>
      <c r="T244" s="137">
        <v>16</v>
      </c>
      <c r="U244" s="133">
        <v>0</v>
      </c>
      <c r="V244" s="134">
        <v>627</v>
      </c>
      <c r="W244" s="139">
        <v>0</v>
      </c>
      <c r="X244" s="133">
        <v>0</v>
      </c>
      <c r="Y244" s="45">
        <f t="shared" si="109"/>
        <v>627</v>
      </c>
      <c r="Z244" s="42">
        <v>17</v>
      </c>
      <c r="AA244" s="141">
        <v>45</v>
      </c>
      <c r="AB244" s="45">
        <f t="shared" si="110"/>
        <v>62</v>
      </c>
      <c r="AC244" s="76">
        <v>0</v>
      </c>
      <c r="AD244" s="138">
        <v>0</v>
      </c>
      <c r="AE244" s="137">
        <v>0</v>
      </c>
      <c r="AF244" s="138">
        <v>0</v>
      </c>
      <c r="AG244" s="137">
        <v>0</v>
      </c>
      <c r="AH244" s="139">
        <v>0</v>
      </c>
      <c r="AI244" s="9">
        <f>SUM(O244:Q244)+SUM(S244:U244)+Y244+AB244+SUM(AC244:AH244)</f>
        <v>947</v>
      </c>
      <c r="AJ244" s="9">
        <f>+N244+AI244</f>
        <v>1962</v>
      </c>
    </row>
    <row r="245" spans="1:36" ht="12" customHeight="1" thickBot="1">
      <c r="A245" s="275"/>
      <c r="B245" s="246"/>
      <c r="C245" s="279"/>
      <c r="D245" s="243" t="s">
        <v>29</v>
      </c>
      <c r="E245" s="71">
        <v>1015</v>
      </c>
      <c r="F245" s="52">
        <v>0</v>
      </c>
      <c r="G245" s="53">
        <v>0</v>
      </c>
      <c r="H245" s="54">
        <f t="shared" si="107"/>
        <v>0</v>
      </c>
      <c r="I245" s="55">
        <v>0</v>
      </c>
      <c r="J245" s="73">
        <v>0</v>
      </c>
      <c r="K245" s="74">
        <v>0</v>
      </c>
      <c r="L245" s="73">
        <v>0</v>
      </c>
      <c r="M245" s="74">
        <v>0</v>
      </c>
      <c r="N245" s="58">
        <f t="shared" si="108"/>
        <v>1015</v>
      </c>
      <c r="O245" s="59">
        <v>0</v>
      </c>
      <c r="P245" s="60">
        <v>0</v>
      </c>
      <c r="Q245" s="53">
        <v>225</v>
      </c>
      <c r="R245" s="61">
        <v>0</v>
      </c>
      <c r="S245" s="51">
        <v>0</v>
      </c>
      <c r="T245" s="59">
        <v>20</v>
      </c>
      <c r="U245" s="52">
        <v>0</v>
      </c>
      <c r="V245" s="53">
        <v>622</v>
      </c>
      <c r="W245" s="61">
        <v>0</v>
      </c>
      <c r="X245" s="52">
        <v>0</v>
      </c>
      <c r="Y245" s="58">
        <f t="shared" si="109"/>
        <v>622</v>
      </c>
      <c r="Z245" s="62">
        <v>17</v>
      </c>
      <c r="AA245" s="126">
        <v>45</v>
      </c>
      <c r="AB245" s="58">
        <f t="shared" si="110"/>
        <v>62</v>
      </c>
      <c r="AC245" s="127">
        <v>0</v>
      </c>
      <c r="AD245" s="60">
        <v>0</v>
      </c>
      <c r="AE245" s="59">
        <v>0</v>
      </c>
      <c r="AF245" s="60">
        <v>0</v>
      </c>
      <c r="AG245" s="59">
        <v>0</v>
      </c>
      <c r="AH245" s="61">
        <v>0</v>
      </c>
      <c r="AI245" s="19">
        <f>SUM(O245:Q245)+SUM(S245:U245)+Y245+AB245+SUM(AC245:AH245)</f>
        <v>929</v>
      </c>
      <c r="AJ245" s="19">
        <f>+N245+AI245</f>
        <v>1944</v>
      </c>
    </row>
    <row r="246" spans="1:36" ht="12" customHeight="1">
      <c r="A246" s="273">
        <v>8</v>
      </c>
      <c r="B246" s="250" t="s">
        <v>43</v>
      </c>
      <c r="C246" s="276">
        <v>2010</v>
      </c>
      <c r="D246" s="241" t="s">
        <v>27</v>
      </c>
      <c r="E246" s="83">
        <v>0</v>
      </c>
      <c r="F246" s="84">
        <v>0</v>
      </c>
      <c r="G246" s="85">
        <v>0</v>
      </c>
      <c r="H246" s="5">
        <f t="shared" si="107"/>
        <v>0</v>
      </c>
      <c r="I246" s="86">
        <v>0</v>
      </c>
      <c r="J246" s="87">
        <v>0</v>
      </c>
      <c r="K246" s="88">
        <v>0</v>
      </c>
      <c r="L246" s="87">
        <v>0</v>
      </c>
      <c r="M246" s="88">
        <v>0</v>
      </c>
      <c r="N246" s="9">
        <f t="shared" si="108"/>
        <v>0</v>
      </c>
      <c r="O246" s="93">
        <v>0</v>
      </c>
      <c r="P246" s="91">
        <v>0</v>
      </c>
      <c r="Q246" s="85">
        <v>0</v>
      </c>
      <c r="R246" s="92">
        <v>0</v>
      </c>
      <c r="S246" s="90">
        <v>0</v>
      </c>
      <c r="T246" s="93">
        <v>0</v>
      </c>
      <c r="U246" s="84">
        <v>0</v>
      </c>
      <c r="V246" s="85">
        <v>0</v>
      </c>
      <c r="W246" s="92">
        <v>0</v>
      </c>
      <c r="X246" s="84">
        <v>0</v>
      </c>
      <c r="Y246" s="9">
        <f t="shared" si="109"/>
        <v>0</v>
      </c>
      <c r="Z246" s="86">
        <v>0</v>
      </c>
      <c r="AA246" s="142">
        <v>0</v>
      </c>
      <c r="AB246" s="9">
        <f t="shared" si="110"/>
        <v>0</v>
      </c>
      <c r="AC246" s="88">
        <v>0</v>
      </c>
      <c r="AD246" s="91">
        <v>0</v>
      </c>
      <c r="AE246" s="93">
        <v>0</v>
      </c>
      <c r="AF246" s="91">
        <v>0</v>
      </c>
      <c r="AG246" s="93">
        <v>0</v>
      </c>
      <c r="AH246" s="91">
        <v>0</v>
      </c>
      <c r="AI246" s="9">
        <f t="shared" si="111"/>
        <v>0</v>
      </c>
      <c r="AJ246" s="9">
        <f t="shared" si="112"/>
        <v>0</v>
      </c>
    </row>
    <row r="247" spans="1:36" ht="12" customHeight="1" thickBot="1">
      <c r="A247" s="274"/>
      <c r="B247" s="251" t="s">
        <v>87</v>
      </c>
      <c r="C247" s="277"/>
      <c r="D247" s="243" t="s">
        <v>29</v>
      </c>
      <c r="E247" s="97">
        <v>0</v>
      </c>
      <c r="F247" s="98">
        <v>0</v>
      </c>
      <c r="G247" s="15">
        <v>0</v>
      </c>
      <c r="H247" s="16">
        <f t="shared" si="107"/>
        <v>0</v>
      </c>
      <c r="I247" s="99">
        <v>0</v>
      </c>
      <c r="J247" s="100">
        <v>0</v>
      </c>
      <c r="K247" s="101">
        <v>0</v>
      </c>
      <c r="L247" s="100">
        <v>0</v>
      </c>
      <c r="M247" s="101">
        <v>0</v>
      </c>
      <c r="N247" s="30">
        <f t="shared" si="108"/>
        <v>0</v>
      </c>
      <c r="O247" s="103">
        <v>0</v>
      </c>
      <c r="P247" s="102">
        <v>0</v>
      </c>
      <c r="Q247" s="15">
        <v>0</v>
      </c>
      <c r="R247" s="100">
        <v>0</v>
      </c>
      <c r="S247" s="101">
        <v>0</v>
      </c>
      <c r="T247" s="103">
        <v>0</v>
      </c>
      <c r="U247" s="98">
        <v>0</v>
      </c>
      <c r="V247" s="15">
        <v>0</v>
      </c>
      <c r="W247" s="100">
        <v>0</v>
      </c>
      <c r="X247" s="98">
        <v>0</v>
      </c>
      <c r="Y247" s="30">
        <f t="shared" si="109"/>
        <v>0</v>
      </c>
      <c r="Z247" s="97">
        <v>0</v>
      </c>
      <c r="AA247" s="122">
        <v>0</v>
      </c>
      <c r="AB247" s="30">
        <f t="shared" si="110"/>
        <v>0</v>
      </c>
      <c r="AC247" s="101">
        <v>0</v>
      </c>
      <c r="AD247" s="102">
        <v>0</v>
      </c>
      <c r="AE247" s="103">
        <v>0</v>
      </c>
      <c r="AF247" s="102">
        <v>0</v>
      </c>
      <c r="AG247" s="103">
        <v>0</v>
      </c>
      <c r="AH247" s="102">
        <v>0</v>
      </c>
      <c r="AI247" s="19">
        <f t="shared" si="111"/>
        <v>0</v>
      </c>
      <c r="AJ247" s="19">
        <f t="shared" si="112"/>
        <v>0</v>
      </c>
    </row>
    <row r="248" spans="1:36" ht="12" customHeight="1">
      <c r="A248" s="274"/>
      <c r="B248" s="252"/>
      <c r="C248" s="276">
        <v>2011</v>
      </c>
      <c r="D248" s="241" t="s">
        <v>27</v>
      </c>
      <c r="E248" s="83">
        <v>0</v>
      </c>
      <c r="F248" s="84">
        <v>0</v>
      </c>
      <c r="G248" s="85">
        <v>0</v>
      </c>
      <c r="H248" s="5">
        <f t="shared" si="107"/>
        <v>0</v>
      </c>
      <c r="I248" s="86">
        <v>0</v>
      </c>
      <c r="J248" s="105">
        <v>0</v>
      </c>
      <c r="K248" s="106">
        <v>0</v>
      </c>
      <c r="L248" s="105">
        <v>0</v>
      </c>
      <c r="M248" s="106">
        <v>0</v>
      </c>
      <c r="N248" s="9">
        <f t="shared" si="108"/>
        <v>0</v>
      </c>
      <c r="O248" s="93">
        <v>0</v>
      </c>
      <c r="P248" s="91">
        <v>0</v>
      </c>
      <c r="Q248" s="109">
        <v>0</v>
      </c>
      <c r="R248" s="87">
        <v>0</v>
      </c>
      <c r="S248" s="90">
        <v>0</v>
      </c>
      <c r="T248" s="93">
        <v>0</v>
      </c>
      <c r="U248" s="84">
        <v>0</v>
      </c>
      <c r="V248" s="109">
        <v>0</v>
      </c>
      <c r="W248" s="87">
        <v>0</v>
      </c>
      <c r="X248" s="84">
        <v>0</v>
      </c>
      <c r="Y248" s="9">
        <f t="shared" si="109"/>
        <v>0</v>
      </c>
      <c r="Z248" s="86">
        <v>0</v>
      </c>
      <c r="AA248" s="89">
        <v>0</v>
      </c>
      <c r="AB248" s="9">
        <f t="shared" si="110"/>
        <v>0</v>
      </c>
      <c r="AC248" s="143">
        <v>0</v>
      </c>
      <c r="AD248" s="91">
        <v>0</v>
      </c>
      <c r="AE248" s="93">
        <v>0</v>
      </c>
      <c r="AF248" s="91">
        <v>0</v>
      </c>
      <c r="AG248" s="93">
        <v>0</v>
      </c>
      <c r="AH248" s="91">
        <v>0</v>
      </c>
      <c r="AI248" s="9">
        <f t="shared" si="111"/>
        <v>0</v>
      </c>
      <c r="AJ248" s="9">
        <f t="shared" si="112"/>
        <v>0</v>
      </c>
    </row>
    <row r="249" spans="1:36" ht="12" customHeight="1" thickBot="1">
      <c r="A249" s="274"/>
      <c r="B249" s="252" t="s">
        <v>39</v>
      </c>
      <c r="C249" s="280"/>
      <c r="D249" s="245" t="s">
        <v>29</v>
      </c>
      <c r="E249" s="83">
        <v>0</v>
      </c>
      <c r="F249" s="84">
        <v>0</v>
      </c>
      <c r="G249" s="85">
        <v>0</v>
      </c>
      <c r="H249" s="7">
        <f t="shared" si="107"/>
        <v>0</v>
      </c>
      <c r="I249" s="96">
        <v>0</v>
      </c>
      <c r="J249" s="87">
        <v>0</v>
      </c>
      <c r="K249" s="88">
        <v>0</v>
      </c>
      <c r="L249" s="87">
        <v>0</v>
      </c>
      <c r="M249" s="88">
        <v>0</v>
      </c>
      <c r="N249" s="75">
        <f t="shared" si="108"/>
        <v>0</v>
      </c>
      <c r="O249" s="93">
        <v>0</v>
      </c>
      <c r="P249" s="91">
        <v>0</v>
      </c>
      <c r="Q249" s="85">
        <v>0</v>
      </c>
      <c r="R249" s="92">
        <v>0</v>
      </c>
      <c r="S249" s="90">
        <v>0</v>
      </c>
      <c r="T249" s="93">
        <v>0</v>
      </c>
      <c r="U249" s="84">
        <v>0</v>
      </c>
      <c r="V249" s="85">
        <v>0</v>
      </c>
      <c r="W249" s="92">
        <v>0</v>
      </c>
      <c r="X249" s="84">
        <v>0</v>
      </c>
      <c r="Y249" s="75">
        <f t="shared" si="109"/>
        <v>0</v>
      </c>
      <c r="Z249" s="83">
        <v>0</v>
      </c>
      <c r="AA249" s="84">
        <v>0</v>
      </c>
      <c r="AB249" s="75">
        <f t="shared" si="110"/>
        <v>0</v>
      </c>
      <c r="AC249" s="90">
        <v>0</v>
      </c>
      <c r="AD249" s="91">
        <v>0</v>
      </c>
      <c r="AE249" s="93">
        <v>0</v>
      </c>
      <c r="AF249" s="91">
        <v>0</v>
      </c>
      <c r="AG249" s="93">
        <v>0</v>
      </c>
      <c r="AH249" s="91">
        <v>0</v>
      </c>
      <c r="AI249" s="75">
        <f t="shared" si="111"/>
        <v>0</v>
      </c>
      <c r="AJ249" s="75">
        <f t="shared" si="112"/>
        <v>0</v>
      </c>
    </row>
    <row r="250" spans="1:36" ht="12" customHeight="1">
      <c r="A250" s="274"/>
      <c r="B250" s="252" t="s">
        <v>88</v>
      </c>
      <c r="C250" s="278">
        <v>2012</v>
      </c>
      <c r="D250" s="241" t="s">
        <v>27</v>
      </c>
      <c r="E250" s="112">
        <v>0</v>
      </c>
      <c r="F250" s="113">
        <v>0</v>
      </c>
      <c r="G250" s="114">
        <v>0</v>
      </c>
      <c r="H250" s="5">
        <f t="shared" si="107"/>
        <v>0</v>
      </c>
      <c r="I250" s="86">
        <v>0</v>
      </c>
      <c r="J250" s="105">
        <v>0</v>
      </c>
      <c r="K250" s="106">
        <v>0</v>
      </c>
      <c r="L250" s="105">
        <v>0</v>
      </c>
      <c r="M250" s="106">
        <v>0</v>
      </c>
      <c r="N250" s="9">
        <f t="shared" si="108"/>
        <v>0</v>
      </c>
      <c r="O250" s="118">
        <v>0</v>
      </c>
      <c r="P250" s="116">
        <v>0</v>
      </c>
      <c r="Q250" s="114">
        <v>0</v>
      </c>
      <c r="R250" s="117">
        <v>0</v>
      </c>
      <c r="S250" s="115">
        <v>0</v>
      </c>
      <c r="T250" s="118">
        <v>0</v>
      </c>
      <c r="U250" s="113">
        <v>0</v>
      </c>
      <c r="V250" s="114">
        <v>0</v>
      </c>
      <c r="W250" s="117">
        <v>0</v>
      </c>
      <c r="X250" s="113">
        <v>0</v>
      </c>
      <c r="Y250" s="9">
        <f t="shared" si="109"/>
        <v>0</v>
      </c>
      <c r="Z250" s="86">
        <v>0</v>
      </c>
      <c r="AA250" s="107">
        <v>0</v>
      </c>
      <c r="AB250" s="9">
        <f t="shared" si="110"/>
        <v>0</v>
      </c>
      <c r="AC250" s="106">
        <v>0</v>
      </c>
      <c r="AD250" s="116">
        <v>0</v>
      </c>
      <c r="AE250" s="118">
        <v>0</v>
      </c>
      <c r="AF250" s="116">
        <v>0</v>
      </c>
      <c r="AG250" s="118">
        <v>0</v>
      </c>
      <c r="AH250" s="116">
        <v>0</v>
      </c>
      <c r="AI250" s="9">
        <f>SUM(O250:Q250)+SUM(S250:U250)+Y250+AB250+SUM(AC250:AH250)</f>
        <v>0</v>
      </c>
      <c r="AJ250" s="9">
        <f>+N250+AI250</f>
        <v>0</v>
      </c>
    </row>
    <row r="251" spans="1:36" ht="12" customHeight="1" thickBot="1">
      <c r="A251" s="275"/>
      <c r="B251" s="239" t="s">
        <v>89</v>
      </c>
      <c r="C251" s="279"/>
      <c r="D251" s="243" t="s">
        <v>29</v>
      </c>
      <c r="E251" s="97">
        <v>0</v>
      </c>
      <c r="F251" s="98">
        <v>0</v>
      </c>
      <c r="G251" s="15">
        <v>0</v>
      </c>
      <c r="H251" s="16">
        <f t="shared" si="107"/>
        <v>0</v>
      </c>
      <c r="I251" s="99">
        <v>0</v>
      </c>
      <c r="J251" s="120">
        <v>0</v>
      </c>
      <c r="K251" s="121">
        <v>0</v>
      </c>
      <c r="L251" s="120">
        <v>0</v>
      </c>
      <c r="M251" s="121">
        <v>0</v>
      </c>
      <c r="N251" s="30">
        <f t="shared" si="108"/>
        <v>0</v>
      </c>
      <c r="O251" s="103">
        <v>0</v>
      </c>
      <c r="P251" s="102">
        <v>0</v>
      </c>
      <c r="Q251" s="15">
        <v>0</v>
      </c>
      <c r="R251" s="100">
        <v>0</v>
      </c>
      <c r="S251" s="101">
        <v>0</v>
      </c>
      <c r="T251" s="103">
        <v>0</v>
      </c>
      <c r="U251" s="98">
        <v>0</v>
      </c>
      <c r="V251" s="15">
        <v>0</v>
      </c>
      <c r="W251" s="100">
        <v>0</v>
      </c>
      <c r="X251" s="98">
        <v>0</v>
      </c>
      <c r="Y251" s="30">
        <f t="shared" si="109"/>
        <v>0</v>
      </c>
      <c r="Z251" s="97">
        <v>0</v>
      </c>
      <c r="AA251" s="122">
        <v>0</v>
      </c>
      <c r="AB251" s="30">
        <f t="shared" si="110"/>
        <v>0</v>
      </c>
      <c r="AC251" s="121">
        <v>0</v>
      </c>
      <c r="AD251" s="102">
        <v>0</v>
      </c>
      <c r="AE251" s="103">
        <v>0</v>
      </c>
      <c r="AF251" s="102">
        <v>0</v>
      </c>
      <c r="AG251" s="103">
        <v>0</v>
      </c>
      <c r="AH251" s="102">
        <v>0</v>
      </c>
      <c r="AI251" s="30">
        <f>SUM(O251:Q251)+SUM(S251:U251)+Y251+AB251+SUM(AC251:AH251)</f>
        <v>0</v>
      </c>
      <c r="AJ251" s="30">
        <f>+N251+AI251</f>
        <v>0</v>
      </c>
    </row>
    <row r="252" spans="1:36" ht="12" customHeight="1">
      <c r="A252" s="273">
        <v>9</v>
      </c>
      <c r="B252" s="253"/>
      <c r="C252" s="276">
        <v>2010</v>
      </c>
      <c r="D252" s="229" t="s">
        <v>27</v>
      </c>
      <c r="E252" s="38">
        <v>159</v>
      </c>
      <c r="F252" s="39">
        <v>3</v>
      </c>
      <c r="G252" s="40">
        <v>14</v>
      </c>
      <c r="H252" s="41">
        <f>SUM(I252:L252)</f>
        <v>9</v>
      </c>
      <c r="I252" s="42">
        <v>4</v>
      </c>
      <c r="J252" s="43">
        <v>1</v>
      </c>
      <c r="K252" s="44">
        <v>4</v>
      </c>
      <c r="L252" s="43">
        <v>0</v>
      </c>
      <c r="M252" s="44">
        <v>0</v>
      </c>
      <c r="N252" s="45">
        <f>SUM(E252:G252)+M252</f>
        <v>176</v>
      </c>
      <c r="O252" s="46">
        <v>11</v>
      </c>
      <c r="P252" s="47">
        <v>14</v>
      </c>
      <c r="Q252" s="40">
        <v>185</v>
      </c>
      <c r="R252" s="48">
        <v>3</v>
      </c>
      <c r="S252" s="38">
        <v>0</v>
      </c>
      <c r="T252" s="46">
        <v>64</v>
      </c>
      <c r="U252" s="39">
        <v>0</v>
      </c>
      <c r="V252" s="40">
        <v>219</v>
      </c>
      <c r="W252" s="48">
        <v>2</v>
      </c>
      <c r="X252" s="39">
        <v>5</v>
      </c>
      <c r="Y252" s="45">
        <f>+V252+X252</f>
        <v>224</v>
      </c>
      <c r="Z252" s="42">
        <v>57</v>
      </c>
      <c r="AA252" s="69">
        <v>23</v>
      </c>
      <c r="AB252" s="45">
        <f>+Z252+AA252</f>
        <v>80</v>
      </c>
      <c r="AC252" s="70">
        <v>0</v>
      </c>
      <c r="AD252" s="47">
        <v>12</v>
      </c>
      <c r="AE252" s="46">
        <v>16</v>
      </c>
      <c r="AF252" s="47">
        <v>0</v>
      </c>
      <c r="AG252" s="46">
        <v>0</v>
      </c>
      <c r="AH252" s="47">
        <v>41</v>
      </c>
      <c r="AI252" s="9">
        <f t="shared" si="111"/>
        <v>647</v>
      </c>
      <c r="AJ252" s="9">
        <f t="shared" si="112"/>
        <v>823</v>
      </c>
    </row>
    <row r="253" spans="1:36" ht="12" customHeight="1" thickBot="1">
      <c r="A253" s="274"/>
      <c r="B253" s="242" t="s">
        <v>44</v>
      </c>
      <c r="C253" s="277"/>
      <c r="D253" s="231" t="s">
        <v>29</v>
      </c>
      <c r="E253" s="51">
        <v>164</v>
      </c>
      <c r="F253" s="52">
        <v>2</v>
      </c>
      <c r="G253" s="53">
        <v>14</v>
      </c>
      <c r="H253" s="54">
        <f>SUM(I253:L253)</f>
        <v>8</v>
      </c>
      <c r="I253" s="55">
        <v>3</v>
      </c>
      <c r="J253" s="56">
        <v>0</v>
      </c>
      <c r="K253" s="57">
        <v>5</v>
      </c>
      <c r="L253" s="56">
        <v>0</v>
      </c>
      <c r="M253" s="57">
        <v>0</v>
      </c>
      <c r="N253" s="58">
        <f>SUM(E253:G253)+M253</f>
        <v>180</v>
      </c>
      <c r="O253" s="59">
        <v>11</v>
      </c>
      <c r="P253" s="60">
        <v>20</v>
      </c>
      <c r="Q253" s="53">
        <v>173</v>
      </c>
      <c r="R253" s="61">
        <v>3</v>
      </c>
      <c r="S253" s="51">
        <v>0</v>
      </c>
      <c r="T253" s="59">
        <v>55</v>
      </c>
      <c r="U253" s="52">
        <v>0</v>
      </c>
      <c r="V253" s="53">
        <v>188</v>
      </c>
      <c r="W253" s="61">
        <v>2</v>
      </c>
      <c r="X253" s="52">
        <v>6</v>
      </c>
      <c r="Y253" s="58">
        <f>+V253+X253</f>
        <v>194</v>
      </c>
      <c r="Z253" s="62">
        <v>61</v>
      </c>
      <c r="AA253" s="52">
        <v>5</v>
      </c>
      <c r="AB253" s="58">
        <f>+Z253+AA253</f>
        <v>66</v>
      </c>
      <c r="AC253" s="51">
        <v>0</v>
      </c>
      <c r="AD253" s="60">
        <v>13</v>
      </c>
      <c r="AE253" s="59">
        <v>16</v>
      </c>
      <c r="AF253" s="60">
        <v>0</v>
      </c>
      <c r="AG253" s="59">
        <v>0</v>
      </c>
      <c r="AH253" s="60">
        <v>37</v>
      </c>
      <c r="AI253" s="19">
        <f t="shared" si="111"/>
        <v>585</v>
      </c>
      <c r="AJ253" s="19">
        <f t="shared" si="112"/>
        <v>765</v>
      </c>
    </row>
    <row r="254" spans="1:36" ht="12" customHeight="1">
      <c r="A254" s="274"/>
      <c r="B254" s="244" t="s">
        <v>45</v>
      </c>
      <c r="C254" s="276">
        <v>2011</v>
      </c>
      <c r="D254" s="229" t="s">
        <v>27</v>
      </c>
      <c r="E254" s="38">
        <v>233</v>
      </c>
      <c r="F254" s="39">
        <v>6</v>
      </c>
      <c r="G254" s="40">
        <v>17</v>
      </c>
      <c r="H254" s="41">
        <f>SUM(I254:L254)</f>
        <v>11</v>
      </c>
      <c r="I254" s="42">
        <v>4</v>
      </c>
      <c r="J254" s="43">
        <v>0</v>
      </c>
      <c r="K254" s="44">
        <v>7</v>
      </c>
      <c r="L254" s="43">
        <v>0</v>
      </c>
      <c r="M254" s="44">
        <v>0</v>
      </c>
      <c r="N254" s="45">
        <f>SUM(E254:G254)+M254</f>
        <v>256</v>
      </c>
      <c r="O254" s="128">
        <v>13</v>
      </c>
      <c r="P254" s="144">
        <v>14</v>
      </c>
      <c r="Q254" s="67">
        <v>180</v>
      </c>
      <c r="R254" s="68">
        <v>12</v>
      </c>
      <c r="S254" s="70">
        <v>0</v>
      </c>
      <c r="T254" s="128">
        <v>12</v>
      </c>
      <c r="U254" s="69">
        <v>0</v>
      </c>
      <c r="V254" s="67">
        <v>143</v>
      </c>
      <c r="W254" s="68">
        <v>2</v>
      </c>
      <c r="X254" s="69">
        <v>5</v>
      </c>
      <c r="Y254" s="45">
        <f>+V254+X254</f>
        <v>148</v>
      </c>
      <c r="Z254" s="42">
        <v>60</v>
      </c>
      <c r="AA254" s="69">
        <v>41</v>
      </c>
      <c r="AB254" s="45">
        <f>+Z254+AA254</f>
        <v>101</v>
      </c>
      <c r="AC254" s="70">
        <v>0</v>
      </c>
      <c r="AD254" s="144">
        <v>15</v>
      </c>
      <c r="AE254" s="128">
        <v>15</v>
      </c>
      <c r="AF254" s="144">
        <v>0</v>
      </c>
      <c r="AG254" s="128">
        <v>0</v>
      </c>
      <c r="AH254" s="144">
        <v>72</v>
      </c>
      <c r="AI254" s="9">
        <f t="shared" si="111"/>
        <v>570</v>
      </c>
      <c r="AJ254" s="9">
        <f t="shared" si="112"/>
        <v>826</v>
      </c>
    </row>
    <row r="255" spans="1:36" ht="12" customHeight="1" thickBot="1">
      <c r="A255" s="274"/>
      <c r="B255" s="242" t="s">
        <v>46</v>
      </c>
      <c r="C255" s="280"/>
      <c r="D255" s="232" t="s">
        <v>29</v>
      </c>
      <c r="E255" s="38">
        <v>185</v>
      </c>
      <c r="F255" s="39">
        <v>4</v>
      </c>
      <c r="G255" s="40">
        <v>19</v>
      </c>
      <c r="H255" s="145">
        <f>SUM(I255:L255)</f>
        <v>14</v>
      </c>
      <c r="I255" s="146">
        <v>4</v>
      </c>
      <c r="J255" s="147">
        <v>0</v>
      </c>
      <c r="K255" s="148">
        <v>10</v>
      </c>
      <c r="L255" s="147">
        <v>0</v>
      </c>
      <c r="M255" s="148">
        <v>0</v>
      </c>
      <c r="N255" s="149">
        <f>SUM(E255:G255)+M255</f>
        <v>208</v>
      </c>
      <c r="O255" s="46">
        <v>15</v>
      </c>
      <c r="P255" s="47">
        <v>23</v>
      </c>
      <c r="Q255" s="40">
        <v>178</v>
      </c>
      <c r="R255" s="48">
        <v>10</v>
      </c>
      <c r="S255" s="38">
        <v>0</v>
      </c>
      <c r="T255" s="46">
        <v>10</v>
      </c>
      <c r="U255" s="39">
        <v>0</v>
      </c>
      <c r="V255" s="40">
        <v>144</v>
      </c>
      <c r="W255" s="48">
        <v>2</v>
      </c>
      <c r="X255" s="39">
        <v>7</v>
      </c>
      <c r="Y255" s="149">
        <f>+V255+X255</f>
        <v>151</v>
      </c>
      <c r="Z255" s="150">
        <v>63</v>
      </c>
      <c r="AA255" s="39">
        <v>37</v>
      </c>
      <c r="AB255" s="149">
        <f>+Z255+AA255</f>
        <v>100</v>
      </c>
      <c r="AC255" s="38">
        <v>0</v>
      </c>
      <c r="AD255" s="47">
        <v>13</v>
      </c>
      <c r="AE255" s="46">
        <v>20</v>
      </c>
      <c r="AF255" s="47">
        <v>1</v>
      </c>
      <c r="AG255" s="46">
        <v>0</v>
      </c>
      <c r="AH255" s="47">
        <v>78</v>
      </c>
      <c r="AI255" s="75">
        <f t="shared" si="111"/>
        <v>589</v>
      </c>
      <c r="AJ255" s="75">
        <f t="shared" si="112"/>
        <v>797</v>
      </c>
    </row>
    <row r="256" spans="1:36" ht="12" customHeight="1">
      <c r="A256" s="274"/>
      <c r="B256" s="254" t="s">
        <v>47</v>
      </c>
      <c r="C256" s="278">
        <v>2012</v>
      </c>
      <c r="D256" s="229" t="s">
        <v>27</v>
      </c>
      <c r="E256" s="140">
        <v>172</v>
      </c>
      <c r="F256" s="133">
        <v>4</v>
      </c>
      <c r="G256" s="134">
        <v>18</v>
      </c>
      <c r="H256" s="41">
        <f t="shared" si="107"/>
        <v>12</v>
      </c>
      <c r="I256" s="42">
        <v>4</v>
      </c>
      <c r="J256" s="135">
        <v>0</v>
      </c>
      <c r="K256" s="136">
        <v>8</v>
      </c>
      <c r="L256" s="135">
        <v>0</v>
      </c>
      <c r="M256" s="136">
        <v>0</v>
      </c>
      <c r="N256" s="45">
        <f t="shared" si="108"/>
        <v>194</v>
      </c>
      <c r="O256" s="137">
        <v>11</v>
      </c>
      <c r="P256" s="138">
        <v>32</v>
      </c>
      <c r="Q256" s="134">
        <v>118</v>
      </c>
      <c r="R256" s="139">
        <v>3</v>
      </c>
      <c r="S256" s="140">
        <v>0</v>
      </c>
      <c r="T256" s="137">
        <v>21</v>
      </c>
      <c r="U256" s="133">
        <v>0</v>
      </c>
      <c r="V256" s="134">
        <v>176</v>
      </c>
      <c r="W256" s="139">
        <v>6</v>
      </c>
      <c r="X256" s="133">
        <v>5</v>
      </c>
      <c r="Y256" s="45">
        <f t="shared" si="109"/>
        <v>181</v>
      </c>
      <c r="Z256" s="42">
        <v>47</v>
      </c>
      <c r="AA256" s="133">
        <v>38</v>
      </c>
      <c r="AB256" s="45">
        <f t="shared" si="110"/>
        <v>85</v>
      </c>
      <c r="AC256" s="140">
        <v>0</v>
      </c>
      <c r="AD256" s="138">
        <v>15</v>
      </c>
      <c r="AE256" s="137">
        <v>22</v>
      </c>
      <c r="AF256" s="138">
        <v>0</v>
      </c>
      <c r="AG256" s="137">
        <v>0</v>
      </c>
      <c r="AH256" s="138">
        <v>46</v>
      </c>
      <c r="AI256" s="9">
        <f>SUM(O256:Q256)+SUM(S256:U256)+Y256+AB256+SUM(AC256:AH256)</f>
        <v>531</v>
      </c>
      <c r="AJ256" s="9">
        <f>+N256+AI256</f>
        <v>725</v>
      </c>
    </row>
    <row r="257" spans="1:36" ht="12" customHeight="1" thickBot="1">
      <c r="A257" s="275"/>
      <c r="B257" s="255"/>
      <c r="C257" s="279"/>
      <c r="D257" s="231" t="s">
        <v>29</v>
      </c>
      <c r="E257" s="51">
        <v>66</v>
      </c>
      <c r="F257" s="52">
        <v>8</v>
      </c>
      <c r="G257" s="53">
        <v>19</v>
      </c>
      <c r="H257" s="54">
        <f t="shared" si="107"/>
        <v>13</v>
      </c>
      <c r="I257" s="55">
        <v>4</v>
      </c>
      <c r="J257" s="73">
        <v>0</v>
      </c>
      <c r="K257" s="74">
        <v>9</v>
      </c>
      <c r="L257" s="73">
        <v>0</v>
      </c>
      <c r="M257" s="74">
        <v>0</v>
      </c>
      <c r="N257" s="58">
        <f t="shared" si="108"/>
        <v>93</v>
      </c>
      <c r="O257" s="59">
        <v>10</v>
      </c>
      <c r="P257" s="60">
        <v>43</v>
      </c>
      <c r="Q257" s="53">
        <v>122</v>
      </c>
      <c r="R257" s="61">
        <v>3</v>
      </c>
      <c r="S257" s="51">
        <v>0</v>
      </c>
      <c r="T257" s="59">
        <v>21</v>
      </c>
      <c r="U257" s="52"/>
      <c r="V257" s="53">
        <v>171</v>
      </c>
      <c r="W257" s="61">
        <v>5</v>
      </c>
      <c r="X257" s="52">
        <v>6</v>
      </c>
      <c r="Y257" s="58">
        <f t="shared" si="109"/>
        <v>177</v>
      </c>
      <c r="Z257" s="62">
        <v>52</v>
      </c>
      <c r="AA257" s="52">
        <v>35</v>
      </c>
      <c r="AB257" s="58">
        <f t="shared" si="110"/>
        <v>87</v>
      </c>
      <c r="AC257" s="51">
        <v>0</v>
      </c>
      <c r="AD257" s="60">
        <v>16</v>
      </c>
      <c r="AE257" s="59">
        <v>17</v>
      </c>
      <c r="AF257" s="60">
        <v>0</v>
      </c>
      <c r="AG257" s="59">
        <v>0</v>
      </c>
      <c r="AH257" s="60">
        <v>41</v>
      </c>
      <c r="AI257" s="30">
        <f>SUM(O257:Q257)+SUM(S257:U257)+Y257+AB257+SUM(AC257:AH257)</f>
        <v>534</v>
      </c>
      <c r="AJ257" s="30">
        <f>+N257+AI257</f>
        <v>627</v>
      </c>
    </row>
    <row r="258" spans="1:36" ht="12" customHeight="1" thickBot="1">
      <c r="A258" s="170"/>
      <c r="B258" s="256" t="s">
        <v>48</v>
      </c>
      <c r="C258" s="257"/>
      <c r="D258" s="258"/>
      <c r="E258" s="34"/>
      <c r="F258" s="34"/>
      <c r="G258" s="35"/>
      <c r="H258" s="35"/>
      <c r="I258" s="34"/>
      <c r="J258" s="34"/>
      <c r="K258" s="34"/>
      <c r="L258" s="34"/>
      <c r="M258" s="34"/>
      <c r="N258" s="35"/>
      <c r="O258" s="34"/>
      <c r="P258" s="34"/>
      <c r="Q258" s="35"/>
      <c r="R258" s="34"/>
      <c r="S258" s="34"/>
      <c r="T258" s="34"/>
      <c r="U258" s="34"/>
      <c r="V258" s="35"/>
      <c r="W258" s="34"/>
      <c r="X258" s="34"/>
      <c r="Y258" s="35"/>
      <c r="Z258" s="34"/>
      <c r="AA258" s="34"/>
      <c r="AB258" s="35"/>
      <c r="AC258" s="34"/>
      <c r="AD258" s="34"/>
      <c r="AE258" s="34"/>
      <c r="AF258" s="34"/>
      <c r="AG258" s="34"/>
      <c r="AH258" s="34"/>
      <c r="AI258" s="35"/>
      <c r="AJ258" s="151"/>
    </row>
    <row r="259" spans="1:36" ht="12" customHeight="1">
      <c r="A259" s="281">
        <v>10</v>
      </c>
      <c r="B259" s="253" t="s">
        <v>49</v>
      </c>
      <c r="C259" s="284">
        <v>2010</v>
      </c>
      <c r="D259" s="229" t="s">
        <v>27</v>
      </c>
      <c r="E259" s="83">
        <v>0</v>
      </c>
      <c r="F259" s="84">
        <v>0</v>
      </c>
      <c r="G259" s="85">
        <v>0</v>
      </c>
      <c r="H259" s="5">
        <f t="shared" ref="H259:H264" si="113">SUM(I259:L259)</f>
        <v>0</v>
      </c>
      <c r="I259" s="86">
        <v>0</v>
      </c>
      <c r="J259" s="87">
        <v>0</v>
      </c>
      <c r="K259" s="88">
        <v>0</v>
      </c>
      <c r="L259" s="87">
        <v>0</v>
      </c>
      <c r="M259" s="88">
        <v>0</v>
      </c>
      <c r="N259" s="9">
        <f t="shared" ref="N259:N264" si="114">SUM(E259:G259)+M259</f>
        <v>0</v>
      </c>
      <c r="O259" s="93">
        <v>0</v>
      </c>
      <c r="P259" s="91">
        <v>0</v>
      </c>
      <c r="Q259" s="85">
        <v>0</v>
      </c>
      <c r="R259" s="92">
        <v>0</v>
      </c>
      <c r="S259" s="90">
        <v>0</v>
      </c>
      <c r="T259" s="93">
        <v>0</v>
      </c>
      <c r="U259" s="84">
        <v>0</v>
      </c>
      <c r="V259" s="85">
        <v>0</v>
      </c>
      <c r="W259" s="92">
        <v>0</v>
      </c>
      <c r="X259" s="84">
        <v>0</v>
      </c>
      <c r="Y259" s="9">
        <f t="shared" ref="Y259:Y264" si="115">+V259+X259</f>
        <v>0</v>
      </c>
      <c r="Z259" s="86">
        <v>0</v>
      </c>
      <c r="AA259" s="142">
        <v>0</v>
      </c>
      <c r="AB259" s="9">
        <f t="shared" ref="AB259:AB264" si="116">+Z259+AA259</f>
        <v>0</v>
      </c>
      <c r="AC259" s="88">
        <v>0</v>
      </c>
      <c r="AD259" s="91">
        <v>0</v>
      </c>
      <c r="AE259" s="93">
        <v>0</v>
      </c>
      <c r="AF259" s="91">
        <v>0</v>
      </c>
      <c r="AG259" s="93">
        <v>0</v>
      </c>
      <c r="AH259" s="91">
        <v>0</v>
      </c>
      <c r="AI259" s="9">
        <f t="shared" ref="AI259:AI276" si="117">SUM(O259:Q259)+SUM(S259:U259)+Y259+AB259+SUM(AC259:AH259)</f>
        <v>0</v>
      </c>
      <c r="AJ259" s="9">
        <f t="shared" ref="AJ259:AJ276" si="118">+N259+AI259</f>
        <v>0</v>
      </c>
    </row>
    <row r="260" spans="1:36" ht="12" customHeight="1" thickBot="1">
      <c r="A260" s="282"/>
      <c r="B260" s="242" t="s">
        <v>90</v>
      </c>
      <c r="C260" s="285"/>
      <c r="D260" s="231" t="s">
        <v>29</v>
      </c>
      <c r="E260" s="97">
        <v>0</v>
      </c>
      <c r="F260" s="98">
        <v>0</v>
      </c>
      <c r="G260" s="15">
        <v>0</v>
      </c>
      <c r="H260" s="16">
        <f t="shared" si="113"/>
        <v>0</v>
      </c>
      <c r="I260" s="99">
        <v>0</v>
      </c>
      <c r="J260" s="100">
        <v>0</v>
      </c>
      <c r="K260" s="101">
        <v>0</v>
      </c>
      <c r="L260" s="100">
        <v>0</v>
      </c>
      <c r="M260" s="101">
        <v>0</v>
      </c>
      <c r="N260" s="30">
        <f t="shared" si="114"/>
        <v>0</v>
      </c>
      <c r="O260" s="103">
        <v>0</v>
      </c>
      <c r="P260" s="102">
        <v>0</v>
      </c>
      <c r="Q260" s="15">
        <v>0</v>
      </c>
      <c r="R260" s="100">
        <v>0</v>
      </c>
      <c r="S260" s="101">
        <v>0</v>
      </c>
      <c r="T260" s="103">
        <v>0</v>
      </c>
      <c r="U260" s="98">
        <v>0</v>
      </c>
      <c r="V260" s="15">
        <v>0</v>
      </c>
      <c r="W260" s="100">
        <v>0</v>
      </c>
      <c r="X260" s="98">
        <v>0</v>
      </c>
      <c r="Y260" s="30">
        <f t="shared" si="115"/>
        <v>0</v>
      </c>
      <c r="Z260" s="97">
        <v>0</v>
      </c>
      <c r="AA260" s="122">
        <v>0</v>
      </c>
      <c r="AB260" s="30">
        <f t="shared" si="116"/>
        <v>0</v>
      </c>
      <c r="AC260" s="101">
        <v>0</v>
      </c>
      <c r="AD260" s="102">
        <v>0</v>
      </c>
      <c r="AE260" s="103">
        <v>0</v>
      </c>
      <c r="AF260" s="102">
        <v>0</v>
      </c>
      <c r="AG260" s="103">
        <v>0</v>
      </c>
      <c r="AH260" s="102">
        <v>0</v>
      </c>
      <c r="AI260" s="19">
        <f t="shared" si="117"/>
        <v>0</v>
      </c>
      <c r="AJ260" s="19">
        <f t="shared" si="118"/>
        <v>0</v>
      </c>
    </row>
    <row r="261" spans="1:36" ht="12" customHeight="1">
      <c r="A261" s="282"/>
      <c r="B261" s="244" t="s">
        <v>91</v>
      </c>
      <c r="C261" s="284">
        <v>2011</v>
      </c>
      <c r="D261" s="229" t="s">
        <v>27</v>
      </c>
      <c r="E261" s="83">
        <v>0</v>
      </c>
      <c r="F261" s="84">
        <v>0</v>
      </c>
      <c r="G261" s="85">
        <v>0</v>
      </c>
      <c r="H261" s="5">
        <f t="shared" si="113"/>
        <v>0</v>
      </c>
      <c r="I261" s="86">
        <v>0</v>
      </c>
      <c r="J261" s="105">
        <v>0</v>
      </c>
      <c r="K261" s="106">
        <v>0</v>
      </c>
      <c r="L261" s="105">
        <v>0</v>
      </c>
      <c r="M261" s="106">
        <v>0</v>
      </c>
      <c r="N261" s="9">
        <f t="shared" si="114"/>
        <v>0</v>
      </c>
      <c r="O261" s="93">
        <v>0</v>
      </c>
      <c r="P261" s="91">
        <v>0</v>
      </c>
      <c r="Q261" s="109">
        <v>0</v>
      </c>
      <c r="R261" s="87">
        <v>0</v>
      </c>
      <c r="S261" s="90">
        <v>0</v>
      </c>
      <c r="T261" s="93">
        <v>0</v>
      </c>
      <c r="U261" s="84">
        <v>0</v>
      </c>
      <c r="V261" s="109">
        <v>61</v>
      </c>
      <c r="W261" s="87">
        <v>0</v>
      </c>
      <c r="X261" s="84">
        <v>0</v>
      </c>
      <c r="Y261" s="9">
        <f t="shared" si="115"/>
        <v>61</v>
      </c>
      <c r="Z261" s="86">
        <v>0</v>
      </c>
      <c r="AA261" s="89">
        <v>0</v>
      </c>
      <c r="AB261" s="9">
        <f t="shared" si="116"/>
        <v>0</v>
      </c>
      <c r="AC261" s="143">
        <v>0</v>
      </c>
      <c r="AD261" s="91">
        <v>0</v>
      </c>
      <c r="AE261" s="93">
        <v>0</v>
      </c>
      <c r="AF261" s="91">
        <v>0</v>
      </c>
      <c r="AG261" s="93">
        <v>0</v>
      </c>
      <c r="AH261" s="91">
        <v>0</v>
      </c>
      <c r="AI261" s="9">
        <f t="shared" si="117"/>
        <v>61</v>
      </c>
      <c r="AJ261" s="9">
        <f t="shared" si="118"/>
        <v>61</v>
      </c>
    </row>
    <row r="262" spans="1:36" ht="12" customHeight="1" thickBot="1">
      <c r="A262" s="282"/>
      <c r="B262" s="242"/>
      <c r="C262" s="285"/>
      <c r="D262" s="232" t="s">
        <v>29</v>
      </c>
      <c r="E262" s="83">
        <v>0</v>
      </c>
      <c r="F262" s="84">
        <v>0</v>
      </c>
      <c r="G262" s="85">
        <v>0</v>
      </c>
      <c r="H262" s="7">
        <f t="shared" si="113"/>
        <v>0</v>
      </c>
      <c r="I262" s="96">
        <v>0</v>
      </c>
      <c r="J262" s="87">
        <v>0</v>
      </c>
      <c r="K262" s="88">
        <v>0</v>
      </c>
      <c r="L262" s="87">
        <v>0</v>
      </c>
      <c r="M262" s="88">
        <v>0</v>
      </c>
      <c r="N262" s="75">
        <f t="shared" si="114"/>
        <v>0</v>
      </c>
      <c r="O262" s="93">
        <v>0</v>
      </c>
      <c r="P262" s="91">
        <v>0</v>
      </c>
      <c r="Q262" s="85">
        <v>0</v>
      </c>
      <c r="R262" s="92">
        <v>0</v>
      </c>
      <c r="S262" s="90">
        <v>0</v>
      </c>
      <c r="T262" s="93">
        <v>0</v>
      </c>
      <c r="U262" s="84">
        <v>0</v>
      </c>
      <c r="V262" s="85">
        <v>61</v>
      </c>
      <c r="W262" s="92">
        <v>0</v>
      </c>
      <c r="X262" s="84">
        <v>0</v>
      </c>
      <c r="Y262" s="75">
        <f t="shared" si="115"/>
        <v>61</v>
      </c>
      <c r="Z262" s="83">
        <v>0</v>
      </c>
      <c r="AA262" s="84">
        <v>0</v>
      </c>
      <c r="AB262" s="75">
        <f t="shared" si="116"/>
        <v>0</v>
      </c>
      <c r="AC262" s="90">
        <v>0</v>
      </c>
      <c r="AD262" s="91">
        <v>0</v>
      </c>
      <c r="AE262" s="93">
        <v>0</v>
      </c>
      <c r="AF262" s="91">
        <v>0</v>
      </c>
      <c r="AG262" s="93">
        <v>0</v>
      </c>
      <c r="AH262" s="91">
        <v>0</v>
      </c>
      <c r="AI262" s="75">
        <f t="shared" si="117"/>
        <v>61</v>
      </c>
      <c r="AJ262" s="75">
        <f t="shared" si="118"/>
        <v>61</v>
      </c>
    </row>
    <row r="263" spans="1:36" ht="12" customHeight="1">
      <c r="A263" s="282"/>
      <c r="B263" s="254" t="s">
        <v>92</v>
      </c>
      <c r="C263" s="284">
        <v>2012</v>
      </c>
      <c r="D263" s="229" t="s">
        <v>27</v>
      </c>
      <c r="E263" s="112">
        <v>0</v>
      </c>
      <c r="F263" s="113">
        <v>0</v>
      </c>
      <c r="G263" s="114">
        <v>0</v>
      </c>
      <c r="H263" s="5">
        <f t="shared" si="113"/>
        <v>0</v>
      </c>
      <c r="I263" s="86">
        <v>0</v>
      </c>
      <c r="J263" s="105">
        <v>0</v>
      </c>
      <c r="K263" s="106">
        <v>0</v>
      </c>
      <c r="L263" s="105">
        <v>0</v>
      </c>
      <c r="M263" s="106">
        <v>0</v>
      </c>
      <c r="N263" s="9">
        <f t="shared" si="114"/>
        <v>0</v>
      </c>
      <c r="O263" s="118">
        <v>0</v>
      </c>
      <c r="P263" s="116">
        <v>0</v>
      </c>
      <c r="Q263" s="114">
        <v>0</v>
      </c>
      <c r="R263" s="117">
        <v>0</v>
      </c>
      <c r="S263" s="115">
        <v>0</v>
      </c>
      <c r="T263" s="118">
        <v>0</v>
      </c>
      <c r="U263" s="113">
        <v>0</v>
      </c>
      <c r="V263" s="114">
        <v>0</v>
      </c>
      <c r="W263" s="117">
        <v>0</v>
      </c>
      <c r="X263" s="113">
        <v>0</v>
      </c>
      <c r="Y263" s="9">
        <f t="shared" si="115"/>
        <v>0</v>
      </c>
      <c r="Z263" s="86">
        <v>0</v>
      </c>
      <c r="AA263" s="107">
        <v>0</v>
      </c>
      <c r="AB263" s="9">
        <f t="shared" si="116"/>
        <v>0</v>
      </c>
      <c r="AC263" s="106">
        <v>0</v>
      </c>
      <c r="AD263" s="116">
        <v>0</v>
      </c>
      <c r="AE263" s="118">
        <v>0</v>
      </c>
      <c r="AF263" s="116">
        <v>0</v>
      </c>
      <c r="AG263" s="118">
        <v>0</v>
      </c>
      <c r="AH263" s="116">
        <v>0</v>
      </c>
      <c r="AI263" s="9">
        <f t="shared" si="117"/>
        <v>0</v>
      </c>
      <c r="AJ263" s="9">
        <f t="shared" si="118"/>
        <v>0</v>
      </c>
    </row>
    <row r="264" spans="1:36" ht="12" customHeight="1" thickBot="1">
      <c r="A264" s="283"/>
      <c r="B264" s="242" t="s">
        <v>93</v>
      </c>
      <c r="C264" s="285"/>
      <c r="D264" s="231" t="s">
        <v>29</v>
      </c>
      <c r="E264" s="97">
        <v>0</v>
      </c>
      <c r="F264" s="98">
        <v>0</v>
      </c>
      <c r="G264" s="15">
        <v>0</v>
      </c>
      <c r="H264" s="16">
        <f t="shared" si="113"/>
        <v>0</v>
      </c>
      <c r="I264" s="99">
        <v>0</v>
      </c>
      <c r="J264" s="120">
        <v>0</v>
      </c>
      <c r="K264" s="121">
        <v>0</v>
      </c>
      <c r="L264" s="120">
        <v>0</v>
      </c>
      <c r="M264" s="121">
        <v>0</v>
      </c>
      <c r="N264" s="30">
        <f t="shared" si="114"/>
        <v>0</v>
      </c>
      <c r="O264" s="103">
        <v>0</v>
      </c>
      <c r="P264" s="102">
        <v>0</v>
      </c>
      <c r="Q264" s="15">
        <v>0</v>
      </c>
      <c r="R264" s="100">
        <v>0</v>
      </c>
      <c r="S264" s="101">
        <v>0</v>
      </c>
      <c r="T264" s="103">
        <v>0</v>
      </c>
      <c r="U264" s="98">
        <v>0</v>
      </c>
      <c r="V264" s="15">
        <v>0</v>
      </c>
      <c r="W264" s="100">
        <v>0</v>
      </c>
      <c r="X264" s="98">
        <v>0</v>
      </c>
      <c r="Y264" s="30">
        <f t="shared" si="115"/>
        <v>0</v>
      </c>
      <c r="Z264" s="97">
        <v>0</v>
      </c>
      <c r="AA264" s="122">
        <v>0</v>
      </c>
      <c r="AB264" s="30">
        <f t="shared" si="116"/>
        <v>0</v>
      </c>
      <c r="AC264" s="121">
        <v>0</v>
      </c>
      <c r="AD264" s="102">
        <v>0</v>
      </c>
      <c r="AE264" s="103">
        <v>0</v>
      </c>
      <c r="AF264" s="102">
        <v>0</v>
      </c>
      <c r="AG264" s="103">
        <v>0</v>
      </c>
      <c r="AH264" s="102">
        <v>0</v>
      </c>
      <c r="AI264" s="30">
        <f t="shared" si="117"/>
        <v>0</v>
      </c>
      <c r="AJ264" s="30">
        <f t="shared" si="118"/>
        <v>0</v>
      </c>
    </row>
    <row r="265" spans="1:36" ht="12" customHeight="1">
      <c r="A265" s="273">
        <v>11</v>
      </c>
      <c r="B265" s="250" t="s">
        <v>49</v>
      </c>
      <c r="C265" s="276">
        <v>2010</v>
      </c>
      <c r="D265" s="241" t="s">
        <v>27</v>
      </c>
      <c r="E265" s="123">
        <v>164</v>
      </c>
      <c r="F265" s="39">
        <v>0</v>
      </c>
      <c r="G265" s="40">
        <v>0</v>
      </c>
      <c r="H265" s="152">
        <f>SUM(I265:L265)</f>
        <v>0</v>
      </c>
      <c r="I265" s="42">
        <v>0</v>
      </c>
      <c r="J265" s="43">
        <v>0</v>
      </c>
      <c r="K265" s="44">
        <v>0</v>
      </c>
      <c r="L265" s="43">
        <v>0</v>
      </c>
      <c r="M265" s="44">
        <v>0</v>
      </c>
      <c r="N265" s="45">
        <f>SUM(E265:G265)+M265</f>
        <v>164</v>
      </c>
      <c r="O265" s="46">
        <v>0</v>
      </c>
      <c r="P265" s="47">
        <v>0</v>
      </c>
      <c r="Q265" s="40">
        <v>0</v>
      </c>
      <c r="R265" s="48">
        <v>0</v>
      </c>
      <c r="S265" s="38">
        <v>0</v>
      </c>
      <c r="T265" s="46">
        <v>0</v>
      </c>
      <c r="U265" s="39">
        <v>0</v>
      </c>
      <c r="V265" s="40">
        <v>0</v>
      </c>
      <c r="W265" s="48">
        <v>0</v>
      </c>
      <c r="X265" s="39">
        <v>0</v>
      </c>
      <c r="Y265" s="45">
        <f>+V265+X265</f>
        <v>0</v>
      </c>
      <c r="Z265" s="42">
        <v>0</v>
      </c>
      <c r="AA265" s="49">
        <v>0</v>
      </c>
      <c r="AB265" s="45">
        <f>+Z265+AA265</f>
        <v>0</v>
      </c>
      <c r="AC265" s="50">
        <v>0</v>
      </c>
      <c r="AD265" s="47">
        <v>0</v>
      </c>
      <c r="AE265" s="46">
        <v>0</v>
      </c>
      <c r="AF265" s="47">
        <v>0</v>
      </c>
      <c r="AG265" s="46">
        <v>0</v>
      </c>
      <c r="AH265" s="47">
        <v>0</v>
      </c>
      <c r="AI265" s="9">
        <f t="shared" si="117"/>
        <v>0</v>
      </c>
      <c r="AJ265" s="9">
        <f t="shared" si="118"/>
        <v>164</v>
      </c>
    </row>
    <row r="266" spans="1:36" ht="12" customHeight="1" thickBot="1">
      <c r="A266" s="274"/>
      <c r="B266" s="251" t="s">
        <v>50</v>
      </c>
      <c r="C266" s="277"/>
      <c r="D266" s="243" t="s">
        <v>29</v>
      </c>
      <c r="E266" s="71">
        <v>145</v>
      </c>
      <c r="F266" s="52">
        <v>0</v>
      </c>
      <c r="G266" s="53">
        <v>0</v>
      </c>
      <c r="H266" s="153">
        <f>SUM(I266:L266)</f>
        <v>0</v>
      </c>
      <c r="I266" s="55">
        <v>0</v>
      </c>
      <c r="J266" s="56">
        <v>0</v>
      </c>
      <c r="K266" s="57">
        <v>0</v>
      </c>
      <c r="L266" s="56">
        <v>0</v>
      </c>
      <c r="M266" s="57">
        <v>0</v>
      </c>
      <c r="N266" s="58">
        <f>SUM(E266:G266)+M266</f>
        <v>145</v>
      </c>
      <c r="O266" s="59">
        <v>0</v>
      </c>
      <c r="P266" s="60">
        <v>0</v>
      </c>
      <c r="Q266" s="53">
        <v>0</v>
      </c>
      <c r="R266" s="61">
        <v>0</v>
      </c>
      <c r="S266" s="51">
        <v>0</v>
      </c>
      <c r="T266" s="59">
        <v>0</v>
      </c>
      <c r="U266" s="52">
        <v>0</v>
      </c>
      <c r="V266" s="53">
        <v>0</v>
      </c>
      <c r="W266" s="61">
        <v>0</v>
      </c>
      <c r="X266" s="52">
        <v>0</v>
      </c>
      <c r="Y266" s="58">
        <f>+V266+X266</f>
        <v>0</v>
      </c>
      <c r="Z266" s="62">
        <v>0</v>
      </c>
      <c r="AA266" s="63">
        <v>0</v>
      </c>
      <c r="AB266" s="58">
        <f>+Z266+AA266</f>
        <v>0</v>
      </c>
      <c r="AC266" s="64">
        <v>0</v>
      </c>
      <c r="AD266" s="60">
        <v>0</v>
      </c>
      <c r="AE266" s="59">
        <v>0</v>
      </c>
      <c r="AF266" s="60">
        <v>0</v>
      </c>
      <c r="AG266" s="59">
        <v>0</v>
      </c>
      <c r="AH266" s="60">
        <v>0</v>
      </c>
      <c r="AI266" s="30">
        <f t="shared" si="117"/>
        <v>0</v>
      </c>
      <c r="AJ266" s="30">
        <f t="shared" si="118"/>
        <v>145</v>
      </c>
    </row>
    <row r="267" spans="1:36" ht="12" customHeight="1">
      <c r="A267" s="274"/>
      <c r="B267" s="252"/>
      <c r="C267" s="276">
        <v>2011</v>
      </c>
      <c r="D267" s="241" t="s">
        <v>27</v>
      </c>
      <c r="E267" s="130">
        <v>144</v>
      </c>
      <c r="F267" s="39">
        <v>0</v>
      </c>
      <c r="G267" s="40">
        <v>0</v>
      </c>
      <c r="H267" s="152">
        <f>SUM(I267:L267)</f>
        <v>0</v>
      </c>
      <c r="I267" s="42">
        <v>0</v>
      </c>
      <c r="J267" s="65">
        <v>0</v>
      </c>
      <c r="K267" s="66">
        <v>0</v>
      </c>
      <c r="L267" s="65">
        <v>0</v>
      </c>
      <c r="M267" s="66">
        <v>0</v>
      </c>
      <c r="N267" s="45">
        <f>SUM(E267:G267)+M267</f>
        <v>144</v>
      </c>
      <c r="O267" s="46">
        <v>0</v>
      </c>
      <c r="P267" s="47">
        <v>0</v>
      </c>
      <c r="Q267" s="40">
        <v>0</v>
      </c>
      <c r="R267" s="48">
        <v>0</v>
      </c>
      <c r="S267" s="38">
        <v>0</v>
      </c>
      <c r="T267" s="46">
        <v>0</v>
      </c>
      <c r="U267" s="39">
        <v>0</v>
      </c>
      <c r="V267" s="40">
        <v>0</v>
      </c>
      <c r="W267" s="48">
        <v>0</v>
      </c>
      <c r="X267" s="39">
        <v>0</v>
      </c>
      <c r="Y267" s="45">
        <f>+V267+X267</f>
        <v>0</v>
      </c>
      <c r="Z267" s="42">
        <v>0</v>
      </c>
      <c r="AA267" s="69">
        <v>0</v>
      </c>
      <c r="AB267" s="45">
        <f>+Z267+AA267</f>
        <v>0</v>
      </c>
      <c r="AC267" s="70">
        <v>0</v>
      </c>
      <c r="AD267" s="47">
        <v>0</v>
      </c>
      <c r="AE267" s="46">
        <v>0</v>
      </c>
      <c r="AF267" s="47">
        <v>0</v>
      </c>
      <c r="AG267" s="46">
        <v>0</v>
      </c>
      <c r="AH267" s="47">
        <v>0</v>
      </c>
      <c r="AI267" s="9">
        <f t="shared" si="117"/>
        <v>0</v>
      </c>
      <c r="AJ267" s="9">
        <f t="shared" si="118"/>
        <v>144</v>
      </c>
    </row>
    <row r="268" spans="1:36" ht="12" customHeight="1" thickBot="1">
      <c r="A268" s="274"/>
      <c r="B268" s="259" t="s">
        <v>51</v>
      </c>
      <c r="C268" s="277"/>
      <c r="D268" s="249" t="s">
        <v>29</v>
      </c>
      <c r="E268" s="71">
        <v>205</v>
      </c>
      <c r="F268" s="52">
        <v>0</v>
      </c>
      <c r="G268" s="53">
        <v>0</v>
      </c>
      <c r="H268" s="153">
        <f>SUM(I268:L268)</f>
        <v>0</v>
      </c>
      <c r="I268" s="55">
        <v>0</v>
      </c>
      <c r="J268" s="73">
        <v>0</v>
      </c>
      <c r="K268" s="74">
        <v>0</v>
      </c>
      <c r="L268" s="73">
        <v>0</v>
      </c>
      <c r="M268" s="74">
        <v>0</v>
      </c>
      <c r="N268" s="58">
        <f>SUM(E268:G268)+M268</f>
        <v>205</v>
      </c>
      <c r="O268" s="59">
        <v>0</v>
      </c>
      <c r="P268" s="60">
        <v>0</v>
      </c>
      <c r="Q268" s="53">
        <v>0</v>
      </c>
      <c r="R268" s="61">
        <v>0</v>
      </c>
      <c r="S268" s="51">
        <v>0</v>
      </c>
      <c r="T268" s="59">
        <v>0</v>
      </c>
      <c r="U268" s="52">
        <v>0</v>
      </c>
      <c r="V268" s="53">
        <v>0</v>
      </c>
      <c r="W268" s="61">
        <v>0</v>
      </c>
      <c r="X268" s="52">
        <v>0</v>
      </c>
      <c r="Y268" s="58">
        <f>+V268+X268</f>
        <v>0</v>
      </c>
      <c r="Z268" s="62">
        <v>0</v>
      </c>
      <c r="AA268" s="52">
        <v>0</v>
      </c>
      <c r="AB268" s="58">
        <f>+Z268+AA268</f>
        <v>0</v>
      </c>
      <c r="AC268" s="51">
        <v>0</v>
      </c>
      <c r="AD268" s="60">
        <v>0</v>
      </c>
      <c r="AE268" s="59">
        <v>0</v>
      </c>
      <c r="AF268" s="60">
        <v>0</v>
      </c>
      <c r="AG268" s="59">
        <v>0</v>
      </c>
      <c r="AH268" s="60">
        <v>0</v>
      </c>
      <c r="AI268" s="30">
        <f t="shared" si="117"/>
        <v>0</v>
      </c>
      <c r="AJ268" s="30">
        <f t="shared" si="118"/>
        <v>205</v>
      </c>
    </row>
    <row r="269" spans="1:36" ht="12" customHeight="1">
      <c r="A269" s="274"/>
      <c r="B269" s="259" t="s">
        <v>52</v>
      </c>
      <c r="C269" s="278">
        <v>2012</v>
      </c>
      <c r="D269" s="260" t="s">
        <v>27</v>
      </c>
      <c r="E269" s="132">
        <v>145</v>
      </c>
      <c r="F269" s="133">
        <v>0</v>
      </c>
      <c r="G269" s="134">
        <v>0</v>
      </c>
      <c r="H269" s="152">
        <f t="shared" ref="H269:H276" si="119">SUM(I269:L269)</f>
        <v>0</v>
      </c>
      <c r="I269" s="42">
        <v>0</v>
      </c>
      <c r="J269" s="135">
        <v>0</v>
      </c>
      <c r="K269" s="136">
        <v>0</v>
      </c>
      <c r="L269" s="135">
        <v>0</v>
      </c>
      <c r="M269" s="136">
        <v>0</v>
      </c>
      <c r="N269" s="45">
        <f t="shared" ref="N269:N276" si="120">SUM(E269:G269)+M269</f>
        <v>145</v>
      </c>
      <c r="O269" s="137">
        <v>0</v>
      </c>
      <c r="P269" s="138">
        <v>0</v>
      </c>
      <c r="Q269" s="134">
        <v>0</v>
      </c>
      <c r="R269" s="139">
        <v>0</v>
      </c>
      <c r="S269" s="140">
        <v>0</v>
      </c>
      <c r="T269" s="137">
        <v>0</v>
      </c>
      <c r="U269" s="133">
        <v>0</v>
      </c>
      <c r="V269" s="134">
        <v>0</v>
      </c>
      <c r="W269" s="139">
        <v>0</v>
      </c>
      <c r="X269" s="133">
        <v>0</v>
      </c>
      <c r="Y269" s="45">
        <f t="shared" ref="Y269:Y276" si="121">+V269+X269</f>
        <v>0</v>
      </c>
      <c r="Z269" s="42">
        <v>0</v>
      </c>
      <c r="AA269" s="77">
        <v>0</v>
      </c>
      <c r="AB269" s="45">
        <f t="shared" ref="AB269:AB276" si="122">+Z269+AA269</f>
        <v>0</v>
      </c>
      <c r="AC269" s="82">
        <v>0</v>
      </c>
      <c r="AD269" s="138">
        <v>0</v>
      </c>
      <c r="AE269" s="137">
        <v>0</v>
      </c>
      <c r="AF269" s="138">
        <v>0</v>
      </c>
      <c r="AG269" s="137">
        <v>0</v>
      </c>
      <c r="AH269" s="138">
        <v>0</v>
      </c>
      <c r="AI269" s="9">
        <f t="shared" si="117"/>
        <v>0</v>
      </c>
      <c r="AJ269" s="9">
        <f t="shared" si="118"/>
        <v>145</v>
      </c>
    </row>
    <row r="270" spans="1:36" ht="12" customHeight="1" thickBot="1">
      <c r="A270" s="275"/>
      <c r="B270" s="261" t="s">
        <v>53</v>
      </c>
      <c r="C270" s="279"/>
      <c r="D270" s="243" t="s">
        <v>29</v>
      </c>
      <c r="E270" s="71">
        <v>166</v>
      </c>
      <c r="F270" s="52">
        <v>0</v>
      </c>
      <c r="G270" s="53">
        <v>0</v>
      </c>
      <c r="H270" s="153">
        <f t="shared" si="119"/>
        <v>0</v>
      </c>
      <c r="I270" s="55">
        <v>0</v>
      </c>
      <c r="J270" s="73">
        <v>0</v>
      </c>
      <c r="K270" s="74">
        <v>0</v>
      </c>
      <c r="L270" s="73">
        <v>0</v>
      </c>
      <c r="M270" s="74">
        <v>0</v>
      </c>
      <c r="N270" s="58">
        <f t="shared" si="120"/>
        <v>166</v>
      </c>
      <c r="O270" s="59">
        <v>0</v>
      </c>
      <c r="P270" s="60">
        <v>0</v>
      </c>
      <c r="Q270" s="53">
        <v>0</v>
      </c>
      <c r="R270" s="61">
        <v>0</v>
      </c>
      <c r="S270" s="51">
        <v>0</v>
      </c>
      <c r="T270" s="59">
        <v>0</v>
      </c>
      <c r="U270" s="52">
        <v>0</v>
      </c>
      <c r="V270" s="53">
        <v>0</v>
      </c>
      <c r="W270" s="61">
        <v>0</v>
      </c>
      <c r="X270" s="52">
        <v>0</v>
      </c>
      <c r="Y270" s="58">
        <f t="shared" si="121"/>
        <v>0</v>
      </c>
      <c r="Z270" s="62">
        <v>0</v>
      </c>
      <c r="AA270" s="63">
        <v>0</v>
      </c>
      <c r="AB270" s="58">
        <f t="shared" si="122"/>
        <v>0</v>
      </c>
      <c r="AC270" s="64">
        <v>0</v>
      </c>
      <c r="AD270" s="60">
        <v>0</v>
      </c>
      <c r="AE270" s="59">
        <v>0</v>
      </c>
      <c r="AF270" s="60">
        <v>0</v>
      </c>
      <c r="AG270" s="59">
        <v>0</v>
      </c>
      <c r="AH270" s="60">
        <v>0</v>
      </c>
      <c r="AI270" s="19">
        <f t="shared" si="117"/>
        <v>0</v>
      </c>
      <c r="AJ270" s="19">
        <f t="shared" si="118"/>
        <v>166</v>
      </c>
    </row>
    <row r="271" spans="1:36" ht="12" customHeight="1">
      <c r="A271" s="273">
        <v>12</v>
      </c>
      <c r="B271" s="253" t="s">
        <v>54</v>
      </c>
      <c r="C271" s="276">
        <v>2010</v>
      </c>
      <c r="D271" s="229" t="s">
        <v>27</v>
      </c>
      <c r="E271" s="85">
        <f t="shared" ref="E271:G276" si="123">+E221+E265+E259</f>
        <v>1339</v>
      </c>
      <c r="F271" s="111">
        <f t="shared" si="123"/>
        <v>3</v>
      </c>
      <c r="G271" s="85">
        <f t="shared" si="123"/>
        <v>14</v>
      </c>
      <c r="H271" s="154">
        <f t="shared" si="119"/>
        <v>9</v>
      </c>
      <c r="I271" s="6">
        <f t="shared" ref="I271:M276" si="124">+I221+I265+I259</f>
        <v>4</v>
      </c>
      <c r="J271" s="7">
        <f t="shared" si="124"/>
        <v>1</v>
      </c>
      <c r="K271" s="8">
        <f t="shared" si="124"/>
        <v>4</v>
      </c>
      <c r="L271" s="7">
        <f t="shared" si="124"/>
        <v>0</v>
      </c>
      <c r="M271" s="8">
        <f t="shared" si="124"/>
        <v>0</v>
      </c>
      <c r="N271" s="9">
        <f t="shared" si="120"/>
        <v>1356</v>
      </c>
      <c r="O271" s="155">
        <f t="shared" ref="O271:X276" si="125">+O221+O265+O259</f>
        <v>12</v>
      </c>
      <c r="P271" s="156">
        <f t="shared" si="125"/>
        <v>14</v>
      </c>
      <c r="Q271" s="85">
        <f t="shared" si="125"/>
        <v>433</v>
      </c>
      <c r="R271" s="157">
        <f t="shared" si="125"/>
        <v>3</v>
      </c>
      <c r="S271" s="158">
        <f t="shared" si="125"/>
        <v>0</v>
      </c>
      <c r="T271" s="155">
        <f t="shared" si="125"/>
        <v>101</v>
      </c>
      <c r="U271" s="111">
        <f t="shared" si="125"/>
        <v>0</v>
      </c>
      <c r="V271" s="85">
        <f t="shared" si="125"/>
        <v>895</v>
      </c>
      <c r="W271" s="157">
        <f t="shared" si="125"/>
        <v>2</v>
      </c>
      <c r="X271" s="111">
        <f t="shared" si="125"/>
        <v>6</v>
      </c>
      <c r="Y271" s="9">
        <f t="shared" si="121"/>
        <v>901</v>
      </c>
      <c r="Z271" s="4">
        <f t="shared" ref="Z271:AA276" si="126">+Z221+Z265+Z259</f>
        <v>91</v>
      </c>
      <c r="AA271" s="111">
        <f t="shared" si="126"/>
        <v>68</v>
      </c>
      <c r="AB271" s="9">
        <f t="shared" si="122"/>
        <v>159</v>
      </c>
      <c r="AC271" s="158">
        <f t="shared" ref="AC271:AH276" si="127">+AC221+AC265+AC259</f>
        <v>0</v>
      </c>
      <c r="AD271" s="156">
        <f t="shared" si="127"/>
        <v>12</v>
      </c>
      <c r="AE271" s="155">
        <f t="shared" si="127"/>
        <v>16</v>
      </c>
      <c r="AF271" s="156">
        <f t="shared" si="127"/>
        <v>0</v>
      </c>
      <c r="AG271" s="155">
        <f t="shared" si="127"/>
        <v>0</v>
      </c>
      <c r="AH271" s="156">
        <f t="shared" si="127"/>
        <v>46</v>
      </c>
      <c r="AI271" s="9">
        <f t="shared" si="117"/>
        <v>1694</v>
      </c>
      <c r="AJ271" s="9">
        <f t="shared" si="118"/>
        <v>3050</v>
      </c>
    </row>
    <row r="272" spans="1:36" ht="12" customHeight="1" thickBot="1">
      <c r="A272" s="274"/>
      <c r="B272" s="242" t="s">
        <v>55</v>
      </c>
      <c r="C272" s="277"/>
      <c r="D272" s="231" t="s">
        <v>29</v>
      </c>
      <c r="E272" s="15">
        <f t="shared" si="123"/>
        <v>1325</v>
      </c>
      <c r="F272" s="25">
        <f t="shared" si="123"/>
        <v>2</v>
      </c>
      <c r="G272" s="15">
        <f t="shared" si="123"/>
        <v>14</v>
      </c>
      <c r="H272" s="159">
        <f t="shared" si="119"/>
        <v>8</v>
      </c>
      <c r="I272" s="17">
        <f t="shared" si="124"/>
        <v>3</v>
      </c>
      <c r="J272" s="18">
        <f t="shared" si="124"/>
        <v>0</v>
      </c>
      <c r="K272" s="13">
        <f t="shared" si="124"/>
        <v>5</v>
      </c>
      <c r="L272" s="18">
        <f t="shared" si="124"/>
        <v>0</v>
      </c>
      <c r="M272" s="13">
        <f t="shared" si="124"/>
        <v>0</v>
      </c>
      <c r="N272" s="19">
        <f t="shared" si="120"/>
        <v>1341</v>
      </c>
      <c r="O272" s="24">
        <f t="shared" si="125"/>
        <v>12</v>
      </c>
      <c r="P272" s="14">
        <f t="shared" si="125"/>
        <v>20</v>
      </c>
      <c r="Q272" s="15">
        <f t="shared" si="125"/>
        <v>421</v>
      </c>
      <c r="R272" s="18">
        <f t="shared" si="125"/>
        <v>3</v>
      </c>
      <c r="S272" s="13">
        <f t="shared" si="125"/>
        <v>0</v>
      </c>
      <c r="T272" s="24">
        <f t="shared" si="125"/>
        <v>98</v>
      </c>
      <c r="U272" s="25">
        <f t="shared" si="125"/>
        <v>0</v>
      </c>
      <c r="V272" s="15">
        <f t="shared" si="125"/>
        <v>863</v>
      </c>
      <c r="W272" s="18">
        <f t="shared" si="125"/>
        <v>2</v>
      </c>
      <c r="X272" s="13">
        <f t="shared" si="125"/>
        <v>7</v>
      </c>
      <c r="Y272" s="19">
        <f t="shared" si="121"/>
        <v>870</v>
      </c>
      <c r="Z272" s="22">
        <f t="shared" si="126"/>
        <v>80</v>
      </c>
      <c r="AA272" s="25">
        <f t="shared" si="126"/>
        <v>65</v>
      </c>
      <c r="AB272" s="19">
        <f t="shared" si="122"/>
        <v>145</v>
      </c>
      <c r="AC272" s="13">
        <f t="shared" si="127"/>
        <v>0</v>
      </c>
      <c r="AD272" s="14">
        <f t="shared" si="127"/>
        <v>13</v>
      </c>
      <c r="AE272" s="24">
        <f t="shared" si="127"/>
        <v>16</v>
      </c>
      <c r="AF272" s="14">
        <f t="shared" si="127"/>
        <v>0</v>
      </c>
      <c r="AG272" s="24">
        <f t="shared" si="127"/>
        <v>0</v>
      </c>
      <c r="AH272" s="14">
        <f t="shared" si="127"/>
        <v>42</v>
      </c>
      <c r="AI272" s="19">
        <f t="shared" si="117"/>
        <v>1637</v>
      </c>
      <c r="AJ272" s="19">
        <f t="shared" si="118"/>
        <v>2978</v>
      </c>
    </row>
    <row r="273" spans="1:36" ht="12" customHeight="1">
      <c r="A273" s="274"/>
      <c r="B273" s="244" t="s">
        <v>31</v>
      </c>
      <c r="C273" s="276">
        <v>2011</v>
      </c>
      <c r="D273" s="229" t="s">
        <v>27</v>
      </c>
      <c r="E273" s="85">
        <f t="shared" si="123"/>
        <v>1392</v>
      </c>
      <c r="F273" s="111">
        <f t="shared" si="123"/>
        <v>6</v>
      </c>
      <c r="G273" s="85">
        <f t="shared" si="123"/>
        <v>17</v>
      </c>
      <c r="H273" s="154">
        <f t="shared" si="119"/>
        <v>11</v>
      </c>
      <c r="I273" s="6">
        <f t="shared" si="124"/>
        <v>4</v>
      </c>
      <c r="J273" s="5">
        <f t="shared" si="124"/>
        <v>0</v>
      </c>
      <c r="K273" s="2">
        <f t="shared" si="124"/>
        <v>7</v>
      </c>
      <c r="L273" s="5">
        <f t="shared" si="124"/>
        <v>0</v>
      </c>
      <c r="M273" s="2">
        <f t="shared" si="124"/>
        <v>0</v>
      </c>
      <c r="N273" s="9">
        <f t="shared" si="120"/>
        <v>1415</v>
      </c>
      <c r="O273" s="155">
        <f t="shared" si="125"/>
        <v>14</v>
      </c>
      <c r="P273" s="156">
        <f t="shared" si="125"/>
        <v>14</v>
      </c>
      <c r="Q273" s="85">
        <f t="shared" si="125"/>
        <v>435</v>
      </c>
      <c r="R273" s="157">
        <f t="shared" si="125"/>
        <v>12</v>
      </c>
      <c r="S273" s="158">
        <f t="shared" si="125"/>
        <v>0</v>
      </c>
      <c r="T273" s="155">
        <f t="shared" si="125"/>
        <v>70</v>
      </c>
      <c r="U273" s="111">
        <f t="shared" si="125"/>
        <v>0</v>
      </c>
      <c r="V273" s="85">
        <f t="shared" si="125"/>
        <v>830</v>
      </c>
      <c r="W273" s="157">
        <f t="shared" si="125"/>
        <v>2</v>
      </c>
      <c r="X273" s="111">
        <f t="shared" si="125"/>
        <v>6</v>
      </c>
      <c r="Y273" s="9">
        <f t="shared" si="121"/>
        <v>836</v>
      </c>
      <c r="Z273" s="4">
        <f t="shared" si="126"/>
        <v>82</v>
      </c>
      <c r="AA273" s="111">
        <f t="shared" si="126"/>
        <v>96</v>
      </c>
      <c r="AB273" s="9">
        <f t="shared" si="122"/>
        <v>178</v>
      </c>
      <c r="AC273" s="158">
        <f t="shared" si="127"/>
        <v>0</v>
      </c>
      <c r="AD273" s="156">
        <f t="shared" si="127"/>
        <v>15</v>
      </c>
      <c r="AE273" s="155">
        <f t="shared" si="127"/>
        <v>15</v>
      </c>
      <c r="AF273" s="156">
        <f t="shared" si="127"/>
        <v>0</v>
      </c>
      <c r="AG273" s="155">
        <f t="shared" si="127"/>
        <v>0</v>
      </c>
      <c r="AH273" s="156">
        <f t="shared" si="127"/>
        <v>75</v>
      </c>
      <c r="AI273" s="9">
        <f t="shared" si="117"/>
        <v>1652</v>
      </c>
      <c r="AJ273" s="9">
        <f t="shared" si="118"/>
        <v>3067</v>
      </c>
    </row>
    <row r="274" spans="1:36" ht="12" customHeight="1" thickBot="1">
      <c r="A274" s="274"/>
      <c r="B274" s="262" t="s">
        <v>56</v>
      </c>
      <c r="C274" s="277"/>
      <c r="D274" s="263" t="s">
        <v>29</v>
      </c>
      <c r="E274" s="15">
        <f t="shared" si="123"/>
        <v>1405</v>
      </c>
      <c r="F274" s="25">
        <f t="shared" si="123"/>
        <v>4</v>
      </c>
      <c r="G274" s="15">
        <f t="shared" si="123"/>
        <v>19</v>
      </c>
      <c r="H274" s="160">
        <f t="shared" si="119"/>
        <v>14</v>
      </c>
      <c r="I274" s="15">
        <f t="shared" si="124"/>
        <v>4</v>
      </c>
      <c r="J274" s="16">
        <f t="shared" si="124"/>
        <v>0</v>
      </c>
      <c r="K274" s="32">
        <f t="shared" si="124"/>
        <v>10</v>
      </c>
      <c r="L274" s="16">
        <f t="shared" si="124"/>
        <v>0</v>
      </c>
      <c r="M274" s="32">
        <f t="shared" si="124"/>
        <v>0</v>
      </c>
      <c r="N274" s="30">
        <f t="shared" si="120"/>
        <v>1428</v>
      </c>
      <c r="O274" s="24">
        <f t="shared" si="125"/>
        <v>16</v>
      </c>
      <c r="P274" s="14">
        <f t="shared" si="125"/>
        <v>23</v>
      </c>
      <c r="Q274" s="15">
        <f t="shared" si="125"/>
        <v>426</v>
      </c>
      <c r="R274" s="18">
        <f t="shared" si="125"/>
        <v>10</v>
      </c>
      <c r="S274" s="13">
        <f t="shared" si="125"/>
        <v>0</v>
      </c>
      <c r="T274" s="24">
        <f t="shared" si="125"/>
        <v>66</v>
      </c>
      <c r="U274" s="25">
        <f t="shared" si="125"/>
        <v>0</v>
      </c>
      <c r="V274" s="15">
        <f t="shared" si="125"/>
        <v>835</v>
      </c>
      <c r="W274" s="18">
        <f t="shared" si="125"/>
        <v>2</v>
      </c>
      <c r="X274" s="25">
        <f t="shared" si="125"/>
        <v>8</v>
      </c>
      <c r="Y274" s="30">
        <f t="shared" si="121"/>
        <v>843</v>
      </c>
      <c r="Z274" s="15">
        <f t="shared" si="126"/>
        <v>85</v>
      </c>
      <c r="AA274" s="25">
        <f t="shared" si="126"/>
        <v>91</v>
      </c>
      <c r="AB274" s="30">
        <f t="shared" si="122"/>
        <v>176</v>
      </c>
      <c r="AC274" s="13">
        <f t="shared" si="127"/>
        <v>0</v>
      </c>
      <c r="AD274" s="24">
        <f t="shared" si="127"/>
        <v>13</v>
      </c>
      <c r="AE274" s="24">
        <f t="shared" si="127"/>
        <v>20</v>
      </c>
      <c r="AF274" s="24">
        <f t="shared" si="127"/>
        <v>1</v>
      </c>
      <c r="AG274" s="24">
        <f t="shared" si="127"/>
        <v>0</v>
      </c>
      <c r="AH274" s="14">
        <f t="shared" si="127"/>
        <v>81</v>
      </c>
      <c r="AI274" s="30">
        <f t="shared" si="117"/>
        <v>1665</v>
      </c>
      <c r="AJ274" s="30">
        <f t="shared" si="118"/>
        <v>3093</v>
      </c>
    </row>
    <row r="275" spans="1:36" ht="12" customHeight="1">
      <c r="A275" s="274"/>
      <c r="B275" s="242" t="s">
        <v>57</v>
      </c>
      <c r="C275" s="278">
        <v>2012</v>
      </c>
      <c r="D275" s="229" t="s">
        <v>27</v>
      </c>
      <c r="E275" s="114">
        <f t="shared" si="123"/>
        <v>1332</v>
      </c>
      <c r="F275" s="11">
        <f t="shared" si="123"/>
        <v>4</v>
      </c>
      <c r="G275" s="114">
        <f t="shared" si="123"/>
        <v>18</v>
      </c>
      <c r="H275" s="161">
        <f t="shared" si="119"/>
        <v>12</v>
      </c>
      <c r="I275" s="4">
        <f t="shared" si="124"/>
        <v>4</v>
      </c>
      <c r="J275" s="5">
        <f t="shared" si="124"/>
        <v>0</v>
      </c>
      <c r="K275" s="2">
        <f t="shared" si="124"/>
        <v>8</v>
      </c>
      <c r="L275" s="5">
        <f t="shared" si="124"/>
        <v>0</v>
      </c>
      <c r="M275" s="2">
        <f t="shared" si="124"/>
        <v>0</v>
      </c>
      <c r="N275" s="9">
        <f t="shared" si="120"/>
        <v>1354</v>
      </c>
      <c r="O275" s="162">
        <f t="shared" si="125"/>
        <v>11</v>
      </c>
      <c r="P275" s="163">
        <f t="shared" si="125"/>
        <v>32</v>
      </c>
      <c r="Q275" s="114">
        <f t="shared" si="125"/>
        <v>360</v>
      </c>
      <c r="R275" s="164">
        <f t="shared" si="125"/>
        <v>3</v>
      </c>
      <c r="S275" s="165">
        <f t="shared" si="125"/>
        <v>0</v>
      </c>
      <c r="T275" s="162">
        <f t="shared" si="125"/>
        <v>37</v>
      </c>
      <c r="U275" s="166">
        <f t="shared" si="125"/>
        <v>0</v>
      </c>
      <c r="V275" s="114">
        <f t="shared" si="125"/>
        <v>804</v>
      </c>
      <c r="W275" s="164">
        <f t="shared" si="125"/>
        <v>6</v>
      </c>
      <c r="X275" s="166">
        <f t="shared" si="125"/>
        <v>6</v>
      </c>
      <c r="Y275" s="9">
        <f t="shared" si="121"/>
        <v>810</v>
      </c>
      <c r="Z275" s="4">
        <f t="shared" si="126"/>
        <v>68</v>
      </c>
      <c r="AA275" s="166">
        <f t="shared" si="126"/>
        <v>84</v>
      </c>
      <c r="AB275" s="9">
        <f t="shared" si="122"/>
        <v>152</v>
      </c>
      <c r="AC275" s="165">
        <f t="shared" si="127"/>
        <v>0</v>
      </c>
      <c r="AD275" s="163">
        <f t="shared" si="127"/>
        <v>15</v>
      </c>
      <c r="AE275" s="162">
        <f t="shared" si="127"/>
        <v>22</v>
      </c>
      <c r="AF275" s="163">
        <f t="shared" si="127"/>
        <v>0</v>
      </c>
      <c r="AG275" s="162">
        <f t="shared" si="127"/>
        <v>0</v>
      </c>
      <c r="AH275" s="163">
        <f t="shared" si="127"/>
        <v>48</v>
      </c>
      <c r="AI275" s="9">
        <f t="shared" si="117"/>
        <v>1487</v>
      </c>
      <c r="AJ275" s="9">
        <f t="shared" si="118"/>
        <v>2841</v>
      </c>
    </row>
    <row r="276" spans="1:36" ht="12" customHeight="1" thickBot="1">
      <c r="A276" s="275"/>
      <c r="B276" s="246" t="s">
        <v>58</v>
      </c>
      <c r="C276" s="279"/>
      <c r="D276" s="231" t="s">
        <v>29</v>
      </c>
      <c r="E276" s="15">
        <f t="shared" si="123"/>
        <v>1247</v>
      </c>
      <c r="F276" s="25">
        <f t="shared" si="123"/>
        <v>8</v>
      </c>
      <c r="G276" s="15">
        <f t="shared" si="123"/>
        <v>19</v>
      </c>
      <c r="H276" s="159">
        <f t="shared" si="119"/>
        <v>13</v>
      </c>
      <c r="I276" s="17">
        <f t="shared" si="124"/>
        <v>4</v>
      </c>
      <c r="J276" s="16">
        <f t="shared" si="124"/>
        <v>0</v>
      </c>
      <c r="K276" s="32">
        <f t="shared" si="124"/>
        <v>9</v>
      </c>
      <c r="L276" s="16">
        <f t="shared" si="124"/>
        <v>0</v>
      </c>
      <c r="M276" s="32">
        <f t="shared" si="124"/>
        <v>0</v>
      </c>
      <c r="N276" s="30">
        <f t="shared" si="120"/>
        <v>1274</v>
      </c>
      <c r="O276" s="24">
        <f t="shared" si="125"/>
        <v>10</v>
      </c>
      <c r="P276" s="14">
        <f t="shared" si="125"/>
        <v>43</v>
      </c>
      <c r="Q276" s="15">
        <f t="shared" si="125"/>
        <v>347</v>
      </c>
      <c r="R276" s="18">
        <f t="shared" si="125"/>
        <v>3</v>
      </c>
      <c r="S276" s="13">
        <f t="shared" si="125"/>
        <v>0</v>
      </c>
      <c r="T276" s="24">
        <f t="shared" si="125"/>
        <v>41</v>
      </c>
      <c r="U276" s="25">
        <f t="shared" si="125"/>
        <v>0</v>
      </c>
      <c r="V276" s="15">
        <f t="shared" si="125"/>
        <v>794</v>
      </c>
      <c r="W276" s="18">
        <f t="shared" si="125"/>
        <v>5</v>
      </c>
      <c r="X276" s="25">
        <f t="shared" si="125"/>
        <v>7</v>
      </c>
      <c r="Y276" s="30">
        <f t="shared" si="121"/>
        <v>801</v>
      </c>
      <c r="Z276" s="15">
        <f t="shared" si="126"/>
        <v>73</v>
      </c>
      <c r="AA276" s="25">
        <f t="shared" si="126"/>
        <v>81</v>
      </c>
      <c r="AB276" s="30">
        <f t="shared" si="122"/>
        <v>154</v>
      </c>
      <c r="AC276" s="13">
        <f t="shared" si="127"/>
        <v>0</v>
      </c>
      <c r="AD276" s="14">
        <f t="shared" si="127"/>
        <v>16</v>
      </c>
      <c r="AE276" s="24">
        <f t="shared" si="127"/>
        <v>17</v>
      </c>
      <c r="AF276" s="14">
        <f t="shared" si="127"/>
        <v>0</v>
      </c>
      <c r="AG276" s="24">
        <f t="shared" si="127"/>
        <v>0</v>
      </c>
      <c r="AH276" s="14">
        <f t="shared" si="127"/>
        <v>43</v>
      </c>
      <c r="AI276" s="30">
        <f t="shared" si="117"/>
        <v>1472</v>
      </c>
      <c r="AJ276" s="30">
        <f t="shared" si="118"/>
        <v>2746</v>
      </c>
    </row>
    <row r="281" spans="1:36" s="264" customFormat="1" ht="27.95" customHeight="1">
      <c r="A281" s="1" t="s">
        <v>122</v>
      </c>
      <c r="B281" s="183"/>
      <c r="C281" s="184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  <c r="AA281" s="184"/>
      <c r="AB281" s="184"/>
      <c r="AC281" s="184"/>
      <c r="AD281" s="184"/>
      <c r="AE281" s="185"/>
      <c r="AF281" s="183"/>
      <c r="AG281" s="184"/>
      <c r="AH281" s="184"/>
      <c r="AI281" s="184"/>
      <c r="AJ281" s="184"/>
    </row>
    <row r="282" spans="1:36" s="265" customFormat="1" ht="27.95" customHeight="1">
      <c r="A282" s="171" t="s">
        <v>123</v>
      </c>
      <c r="B282" s="187"/>
      <c r="C282" s="188"/>
      <c r="D282" s="189"/>
      <c r="E282" s="271"/>
      <c r="F282" s="174"/>
      <c r="G282" s="174"/>
      <c r="H282" s="174"/>
      <c r="I282" s="174"/>
      <c r="J282" s="174"/>
      <c r="K282" s="174"/>
      <c r="L282" s="174"/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  <c r="AA282" s="174"/>
      <c r="AB282" s="174"/>
      <c r="AC282" s="174"/>
      <c r="AD282" s="174"/>
      <c r="AE282" s="174"/>
      <c r="AF282" s="174"/>
      <c r="AG282" s="174"/>
      <c r="AH282" s="174"/>
      <c r="AI282" s="174"/>
      <c r="AJ282" s="174"/>
    </row>
    <row r="283" spans="1:36" s="266" customFormat="1" ht="18.75" customHeight="1">
      <c r="A283" s="190"/>
      <c r="B283" s="191"/>
      <c r="C283" s="188"/>
      <c r="D283" s="189"/>
      <c r="E283" s="271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174"/>
      <c r="AG283" s="174"/>
      <c r="AH283" s="174"/>
      <c r="AI283" s="174"/>
      <c r="AJ283" s="174"/>
    </row>
    <row r="284" spans="1:36" s="266" customFormat="1" ht="15" customHeight="1">
      <c r="A284" s="172" t="s">
        <v>106</v>
      </c>
      <c r="B284" s="173"/>
      <c r="C284" s="173"/>
      <c r="D284" s="174"/>
      <c r="E284" s="174"/>
      <c r="F284" s="174"/>
      <c r="G284" s="174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2"/>
      <c r="S284" s="175"/>
      <c r="T284" s="175"/>
      <c r="U284" s="175"/>
      <c r="V284" s="175"/>
      <c r="W284" s="175"/>
      <c r="X284" s="175"/>
      <c r="Y284"/>
      <c r="Z284" s="176"/>
      <c r="AA284" s="173"/>
      <c r="AB284" s="177"/>
      <c r="AC284" s="178"/>
      <c r="AD284" s="173"/>
      <c r="AE284" s="173"/>
      <c r="AF284" s="173"/>
      <c r="AG284" s="179"/>
      <c r="AH284" s="173"/>
      <c r="AI284" s="173"/>
      <c r="AJ284" s="272" t="s">
        <v>65</v>
      </c>
    </row>
    <row r="285" spans="1:36" s="266" customFormat="1" ht="15" customHeight="1">
      <c r="A285" s="186" t="s">
        <v>107</v>
      </c>
      <c r="B285" s="180"/>
      <c r="C285" s="180"/>
      <c r="D285" s="192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81"/>
      <c r="S285" s="175"/>
      <c r="T285" s="175"/>
      <c r="U285" s="175"/>
      <c r="V285" s="175"/>
      <c r="W285" s="175"/>
      <c r="X285" s="175"/>
      <c r="Y285"/>
      <c r="Z285" s="176"/>
      <c r="AA285" s="173"/>
      <c r="AB285" s="177"/>
      <c r="AC285" s="178"/>
      <c r="AD285" s="173"/>
      <c r="AE285" s="173"/>
      <c r="AF285" s="173"/>
      <c r="AG285" s="179"/>
      <c r="AH285" s="173"/>
      <c r="AI285" s="173"/>
      <c r="AJ285" s="272" t="s">
        <v>66</v>
      </c>
    </row>
    <row r="286" spans="1:36" s="266" customFormat="1" ht="6" customHeight="1" thickBot="1">
      <c r="A286" s="186"/>
      <c r="B286" s="180"/>
      <c r="C286" s="180"/>
      <c r="D286" s="192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81"/>
      <c r="S286" s="175"/>
      <c r="T286" s="175"/>
      <c r="U286" s="175"/>
      <c r="V286" s="175"/>
      <c r="W286" s="175"/>
      <c r="X286" s="175"/>
      <c r="Y286"/>
      <c r="Z286" s="176"/>
      <c r="AA286" s="179"/>
      <c r="AB286" s="177"/>
      <c r="AC286" s="178"/>
      <c r="AD286" s="173"/>
      <c r="AE286" s="173"/>
      <c r="AF286" s="173"/>
      <c r="AG286" s="173"/>
      <c r="AH286" s="173"/>
      <c r="AI286" s="173"/>
      <c r="AJ286" s="173"/>
    </row>
    <row r="287" spans="1:36" s="266" customFormat="1" ht="12" customHeight="1" thickBot="1">
      <c r="A287" s="180"/>
      <c r="B287" s="193"/>
      <c r="C287" s="194"/>
      <c r="D287" s="195"/>
      <c r="E287" s="309" t="s">
        <v>1</v>
      </c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1"/>
      <c r="W287" s="311"/>
      <c r="X287" s="311"/>
      <c r="Y287" s="311"/>
      <c r="Z287" s="311"/>
      <c r="AA287" s="311"/>
      <c r="AB287" s="311"/>
      <c r="AC287" s="311"/>
      <c r="AD287" s="311"/>
      <c r="AE287" s="311"/>
      <c r="AF287" s="311"/>
      <c r="AG287" s="311"/>
      <c r="AH287" s="311"/>
      <c r="AI287" s="311"/>
      <c r="AJ287" s="312"/>
    </row>
    <row r="288" spans="1:36" s="267" customFormat="1" ht="12" customHeight="1" thickBot="1">
      <c r="A288" s="196"/>
      <c r="B288" s="197"/>
      <c r="C288" s="198"/>
      <c r="D288" s="197"/>
      <c r="E288" s="199" t="s">
        <v>5</v>
      </c>
      <c r="F288" s="200" t="s">
        <v>6</v>
      </c>
      <c r="G288" s="201" t="s">
        <v>7</v>
      </c>
      <c r="H288" s="202" t="s">
        <v>59</v>
      </c>
      <c r="I288" s="203" t="s">
        <v>8</v>
      </c>
      <c r="J288" s="204" t="s">
        <v>60</v>
      </c>
      <c r="K288" s="204" t="s">
        <v>61</v>
      </c>
      <c r="L288" s="205" t="s">
        <v>62</v>
      </c>
      <c r="M288" s="206" t="s">
        <v>9</v>
      </c>
      <c r="N288" s="207" t="s">
        <v>63</v>
      </c>
      <c r="O288" s="208">
        <v>310</v>
      </c>
      <c r="P288" s="209">
        <v>315</v>
      </c>
      <c r="Q288" s="201">
        <v>320</v>
      </c>
      <c r="R288" s="210"/>
      <c r="S288" s="211">
        <v>325</v>
      </c>
      <c r="T288" s="208">
        <v>330</v>
      </c>
      <c r="U288" s="212">
        <v>335</v>
      </c>
      <c r="V288" s="213" t="s">
        <v>67</v>
      </c>
      <c r="W288" s="214"/>
      <c r="X288" s="211" t="s">
        <v>68</v>
      </c>
      <c r="Y288" s="215" t="s">
        <v>96</v>
      </c>
      <c r="Z288" s="216" t="s">
        <v>69</v>
      </c>
      <c r="AA288" s="217" t="s">
        <v>70</v>
      </c>
      <c r="AB288" s="215" t="s">
        <v>97</v>
      </c>
      <c r="AC288" s="218">
        <v>365</v>
      </c>
      <c r="AD288" s="219">
        <v>370</v>
      </c>
      <c r="AE288" s="208">
        <v>375</v>
      </c>
      <c r="AF288" s="219">
        <v>380</v>
      </c>
      <c r="AG288" s="208">
        <v>385</v>
      </c>
      <c r="AH288" s="220">
        <v>390</v>
      </c>
      <c r="AI288" s="215" t="s">
        <v>71</v>
      </c>
      <c r="AJ288" s="215" t="s">
        <v>98</v>
      </c>
    </row>
    <row r="289" spans="1:36" s="266" customFormat="1" ht="34.5" customHeight="1">
      <c r="A289" s="313" t="s">
        <v>10</v>
      </c>
      <c r="B289" s="315" t="s">
        <v>11</v>
      </c>
      <c r="C289" s="316"/>
      <c r="D289" s="317"/>
      <c r="E289" s="288" t="s">
        <v>12</v>
      </c>
      <c r="F289" s="305" t="s">
        <v>13</v>
      </c>
      <c r="G289" s="288" t="s">
        <v>14</v>
      </c>
      <c r="H289" s="221" t="s">
        <v>3</v>
      </c>
      <c r="I289" s="321" t="s">
        <v>15</v>
      </c>
      <c r="J289" s="322"/>
      <c r="K289" s="322"/>
      <c r="L289" s="323"/>
      <c r="M289" s="296" t="s">
        <v>16</v>
      </c>
      <c r="N289" s="301" t="s">
        <v>17</v>
      </c>
      <c r="O289" s="303" t="s">
        <v>2</v>
      </c>
      <c r="P289" s="305" t="s">
        <v>18</v>
      </c>
      <c r="Q289" s="288" t="s">
        <v>19</v>
      </c>
      <c r="R289" s="222" t="s">
        <v>3</v>
      </c>
      <c r="S289" s="307" t="s">
        <v>20</v>
      </c>
      <c r="T289" s="290" t="s">
        <v>21</v>
      </c>
      <c r="U289" s="293" t="s">
        <v>72</v>
      </c>
      <c r="V289" s="288" t="s">
        <v>73</v>
      </c>
      <c r="W289" s="221" t="s">
        <v>3</v>
      </c>
      <c r="X289" s="296" t="s">
        <v>74</v>
      </c>
      <c r="Y289" s="286" t="s">
        <v>75</v>
      </c>
      <c r="Z289" s="288" t="s">
        <v>76</v>
      </c>
      <c r="AA289" s="296" t="s">
        <v>77</v>
      </c>
      <c r="AB289" s="286" t="s">
        <v>78</v>
      </c>
      <c r="AC289" s="288" t="s">
        <v>79</v>
      </c>
      <c r="AD289" s="290" t="s">
        <v>80</v>
      </c>
      <c r="AE289" s="290" t="s">
        <v>81</v>
      </c>
      <c r="AF289" s="290" t="s">
        <v>82</v>
      </c>
      <c r="AG289" s="328" t="s">
        <v>83</v>
      </c>
      <c r="AH289" s="325" t="s">
        <v>84</v>
      </c>
      <c r="AI289" s="286" t="s">
        <v>85</v>
      </c>
      <c r="AJ289" s="286" t="s">
        <v>99</v>
      </c>
    </row>
    <row r="290" spans="1:36" ht="138.75" customHeight="1" thickBot="1">
      <c r="A290" s="314"/>
      <c r="B290" s="318"/>
      <c r="C290" s="318"/>
      <c r="D290" s="319"/>
      <c r="E290" s="320"/>
      <c r="F290" s="306"/>
      <c r="G290" s="295"/>
      <c r="H290" s="223" t="s">
        <v>22</v>
      </c>
      <c r="I290" s="224" t="s">
        <v>23</v>
      </c>
      <c r="J290" s="225" t="s">
        <v>64</v>
      </c>
      <c r="K290" s="225" t="s">
        <v>24</v>
      </c>
      <c r="L290" s="226" t="s">
        <v>25</v>
      </c>
      <c r="M290" s="324"/>
      <c r="N290" s="302"/>
      <c r="O290" s="304"/>
      <c r="P290" s="306"/>
      <c r="Q290" s="295"/>
      <c r="R290" s="227" t="s">
        <v>26</v>
      </c>
      <c r="S290" s="308"/>
      <c r="T290" s="292"/>
      <c r="U290" s="294"/>
      <c r="V290" s="295"/>
      <c r="W290" s="228" t="s">
        <v>86</v>
      </c>
      <c r="X290" s="297"/>
      <c r="Y290" s="298"/>
      <c r="Z290" s="299"/>
      <c r="AA290" s="300"/>
      <c r="AB290" s="287"/>
      <c r="AC290" s="289"/>
      <c r="AD290" s="291"/>
      <c r="AE290" s="292"/>
      <c r="AF290" s="291"/>
      <c r="AG290" s="292"/>
      <c r="AH290" s="326"/>
      <c r="AI290" s="327"/>
      <c r="AJ290" s="287"/>
    </row>
    <row r="291" spans="1:36" ht="12" customHeight="1">
      <c r="A291" s="273">
        <v>1</v>
      </c>
      <c r="B291" s="167"/>
      <c r="C291" s="276">
        <v>2010</v>
      </c>
      <c r="D291" s="229" t="s">
        <v>27</v>
      </c>
      <c r="E291" s="2">
        <f t="shared" ref="E291:G296" si="128">+E298+E304+E310+E316+E322</f>
        <v>1180</v>
      </c>
      <c r="F291" s="3">
        <f t="shared" si="128"/>
        <v>2</v>
      </c>
      <c r="G291" s="4">
        <f t="shared" si="128"/>
        <v>14</v>
      </c>
      <c r="H291" s="5">
        <f t="shared" ref="H291:H296" si="129">SUM(I291:L291)</f>
        <v>8</v>
      </c>
      <c r="I291" s="6">
        <f t="shared" ref="I291:M296" si="130">+I298+I304+I310+I316+I322</f>
        <v>3</v>
      </c>
      <c r="J291" s="7">
        <f t="shared" si="130"/>
        <v>0</v>
      </c>
      <c r="K291" s="8">
        <f t="shared" si="130"/>
        <v>5</v>
      </c>
      <c r="L291" s="7">
        <f t="shared" si="130"/>
        <v>0</v>
      </c>
      <c r="M291" s="8">
        <f t="shared" si="130"/>
        <v>0</v>
      </c>
      <c r="N291" s="9">
        <f t="shared" ref="N291:N296" si="131">SUM(E291:G291)+M291</f>
        <v>1196</v>
      </c>
      <c r="O291" s="10">
        <f t="shared" ref="O291:X296" si="132">+O298+O304+O310+O316+O322</f>
        <v>12</v>
      </c>
      <c r="P291" s="3">
        <f t="shared" si="132"/>
        <v>20</v>
      </c>
      <c r="Q291" s="4">
        <f t="shared" si="132"/>
        <v>421</v>
      </c>
      <c r="R291" s="5">
        <f t="shared" si="132"/>
        <v>3</v>
      </c>
      <c r="S291" s="2">
        <f t="shared" si="132"/>
        <v>0</v>
      </c>
      <c r="T291" s="10">
        <f t="shared" si="132"/>
        <v>98</v>
      </c>
      <c r="U291" s="11">
        <f t="shared" si="132"/>
        <v>0</v>
      </c>
      <c r="V291" s="4">
        <f t="shared" si="132"/>
        <v>863</v>
      </c>
      <c r="W291" s="5">
        <f t="shared" si="132"/>
        <v>2</v>
      </c>
      <c r="X291" s="11">
        <f t="shared" si="132"/>
        <v>7</v>
      </c>
      <c r="Y291" s="9">
        <f t="shared" ref="Y291:Y296" si="133">+V291+X291</f>
        <v>870</v>
      </c>
      <c r="Z291" s="4">
        <f t="shared" ref="Z291:AA296" si="134">+Z298+Z304+Z310+Z316+Z322</f>
        <v>80</v>
      </c>
      <c r="AA291" s="11">
        <f t="shared" si="134"/>
        <v>65</v>
      </c>
      <c r="AB291" s="9">
        <f t="shared" ref="AB291:AB296" si="135">+Z291+AA291</f>
        <v>145</v>
      </c>
      <c r="AC291" s="2">
        <f t="shared" ref="AC291:AH296" si="136">+AC298+AC304+AC310+AC316+AC322</f>
        <v>0</v>
      </c>
      <c r="AD291" s="3">
        <f t="shared" si="136"/>
        <v>13</v>
      </c>
      <c r="AE291" s="10">
        <f t="shared" si="136"/>
        <v>16</v>
      </c>
      <c r="AF291" s="3">
        <f t="shared" si="136"/>
        <v>0</v>
      </c>
      <c r="AG291" s="10">
        <f t="shared" si="136"/>
        <v>0</v>
      </c>
      <c r="AH291" s="3">
        <f t="shared" si="136"/>
        <v>42</v>
      </c>
      <c r="AI291" s="12">
        <f t="shared" ref="AI291:AI296" si="137">SUM(O291:Q291)+SUM(S291:U291)+Y291+AB291+SUM(AC291:AH291)</f>
        <v>1637</v>
      </c>
      <c r="AJ291" s="9">
        <f t="shared" ref="AJ291:AJ296" si="138">+N291+AI291</f>
        <v>2833</v>
      </c>
    </row>
    <row r="292" spans="1:36" ht="12" customHeight="1" thickBot="1">
      <c r="A292" s="274"/>
      <c r="B292" s="230" t="s">
        <v>28</v>
      </c>
      <c r="C292" s="277"/>
      <c r="D292" s="231" t="s">
        <v>29</v>
      </c>
      <c r="E292" s="13">
        <f t="shared" si="128"/>
        <v>1194</v>
      </c>
      <c r="F292" s="14">
        <f t="shared" si="128"/>
        <v>3</v>
      </c>
      <c r="G292" s="15">
        <f t="shared" si="128"/>
        <v>16</v>
      </c>
      <c r="H292" s="16">
        <f t="shared" si="129"/>
        <v>10</v>
      </c>
      <c r="I292" s="17">
        <f t="shared" si="130"/>
        <v>4</v>
      </c>
      <c r="J292" s="18">
        <f t="shared" si="130"/>
        <v>0</v>
      </c>
      <c r="K292" s="13">
        <f t="shared" si="130"/>
        <v>6</v>
      </c>
      <c r="L292" s="18">
        <f t="shared" si="130"/>
        <v>0</v>
      </c>
      <c r="M292" s="13">
        <f t="shared" si="130"/>
        <v>0</v>
      </c>
      <c r="N292" s="19">
        <f t="shared" si="131"/>
        <v>1213</v>
      </c>
      <c r="O292" s="20">
        <f t="shared" si="132"/>
        <v>13</v>
      </c>
      <c r="P292" s="21">
        <f t="shared" si="132"/>
        <v>18</v>
      </c>
      <c r="Q292" s="22">
        <f t="shared" si="132"/>
        <v>375</v>
      </c>
      <c r="R292" s="23">
        <f t="shared" si="132"/>
        <v>3</v>
      </c>
      <c r="S292" s="13">
        <f t="shared" si="132"/>
        <v>0</v>
      </c>
      <c r="T292" s="24">
        <f t="shared" si="132"/>
        <v>95</v>
      </c>
      <c r="U292" s="25">
        <f t="shared" si="132"/>
        <v>0</v>
      </c>
      <c r="V292" s="15">
        <f t="shared" si="132"/>
        <v>853</v>
      </c>
      <c r="W292" s="18">
        <f t="shared" si="132"/>
        <v>1</v>
      </c>
      <c r="X292" s="26">
        <f t="shared" si="132"/>
        <v>6</v>
      </c>
      <c r="Y292" s="19">
        <f t="shared" si="133"/>
        <v>859</v>
      </c>
      <c r="Z292" s="22">
        <f t="shared" si="134"/>
        <v>81</v>
      </c>
      <c r="AA292" s="26">
        <f t="shared" si="134"/>
        <v>67</v>
      </c>
      <c r="AB292" s="19">
        <f t="shared" si="135"/>
        <v>148</v>
      </c>
      <c r="AC292" s="27">
        <f t="shared" si="136"/>
        <v>0</v>
      </c>
      <c r="AD292" s="21">
        <f t="shared" si="136"/>
        <v>12</v>
      </c>
      <c r="AE292" s="20">
        <f t="shared" si="136"/>
        <v>21</v>
      </c>
      <c r="AF292" s="21">
        <f t="shared" si="136"/>
        <v>0</v>
      </c>
      <c r="AG292" s="20">
        <f t="shared" si="136"/>
        <v>0</v>
      </c>
      <c r="AH292" s="21">
        <f t="shared" si="136"/>
        <v>50</v>
      </c>
      <c r="AI292" s="28">
        <f t="shared" si="137"/>
        <v>1591</v>
      </c>
      <c r="AJ292" s="19">
        <f t="shared" si="138"/>
        <v>2804</v>
      </c>
    </row>
    <row r="293" spans="1:36" ht="12" customHeight="1">
      <c r="A293" s="274"/>
      <c r="B293" s="230" t="s">
        <v>30</v>
      </c>
      <c r="C293" s="276">
        <v>2011</v>
      </c>
      <c r="D293" s="229" t="s">
        <v>27</v>
      </c>
      <c r="E293" s="2">
        <f t="shared" si="128"/>
        <v>1200</v>
      </c>
      <c r="F293" s="3">
        <f t="shared" si="128"/>
        <v>4</v>
      </c>
      <c r="G293" s="4">
        <f t="shared" si="128"/>
        <v>19</v>
      </c>
      <c r="H293" s="29">
        <f t="shared" si="129"/>
        <v>14</v>
      </c>
      <c r="I293" s="6">
        <f t="shared" si="130"/>
        <v>4</v>
      </c>
      <c r="J293" s="5">
        <f t="shared" si="130"/>
        <v>0</v>
      </c>
      <c r="K293" s="2">
        <f t="shared" si="130"/>
        <v>10</v>
      </c>
      <c r="L293" s="5">
        <f t="shared" si="130"/>
        <v>0</v>
      </c>
      <c r="M293" s="2">
        <f t="shared" si="130"/>
        <v>0</v>
      </c>
      <c r="N293" s="9">
        <f t="shared" si="131"/>
        <v>1223</v>
      </c>
      <c r="O293" s="10">
        <f t="shared" si="132"/>
        <v>16</v>
      </c>
      <c r="P293" s="3">
        <f t="shared" si="132"/>
        <v>23</v>
      </c>
      <c r="Q293" s="4">
        <f t="shared" si="132"/>
        <v>426</v>
      </c>
      <c r="R293" s="5">
        <f t="shared" si="132"/>
        <v>10</v>
      </c>
      <c r="S293" s="2">
        <f t="shared" si="132"/>
        <v>0</v>
      </c>
      <c r="T293" s="10">
        <f t="shared" si="132"/>
        <v>66</v>
      </c>
      <c r="U293" s="11">
        <f t="shared" si="132"/>
        <v>0</v>
      </c>
      <c r="V293" s="4">
        <f t="shared" si="132"/>
        <v>774</v>
      </c>
      <c r="W293" s="5">
        <f t="shared" si="132"/>
        <v>2</v>
      </c>
      <c r="X293" s="11">
        <f t="shared" si="132"/>
        <v>8</v>
      </c>
      <c r="Y293" s="9">
        <f t="shared" si="133"/>
        <v>782</v>
      </c>
      <c r="Z293" s="4">
        <f t="shared" si="134"/>
        <v>85</v>
      </c>
      <c r="AA293" s="11">
        <f t="shared" si="134"/>
        <v>91</v>
      </c>
      <c r="AB293" s="9">
        <f t="shared" si="135"/>
        <v>176</v>
      </c>
      <c r="AC293" s="2">
        <f t="shared" si="136"/>
        <v>0</v>
      </c>
      <c r="AD293" s="3">
        <f t="shared" si="136"/>
        <v>13</v>
      </c>
      <c r="AE293" s="10">
        <f t="shared" si="136"/>
        <v>20</v>
      </c>
      <c r="AF293" s="3">
        <f t="shared" si="136"/>
        <v>1</v>
      </c>
      <c r="AG293" s="10">
        <f t="shared" si="136"/>
        <v>0</v>
      </c>
      <c r="AH293" s="3">
        <f t="shared" si="136"/>
        <v>81</v>
      </c>
      <c r="AI293" s="12">
        <f t="shared" si="137"/>
        <v>1604</v>
      </c>
      <c r="AJ293" s="9">
        <f t="shared" si="138"/>
        <v>2827</v>
      </c>
    </row>
    <row r="294" spans="1:36" ht="12" customHeight="1" thickBot="1">
      <c r="A294" s="274"/>
      <c r="B294" s="230" t="s">
        <v>31</v>
      </c>
      <c r="C294" s="280"/>
      <c r="D294" s="232" t="s">
        <v>29</v>
      </c>
      <c r="E294" s="15">
        <f t="shared" si="128"/>
        <v>1132</v>
      </c>
      <c r="F294" s="14">
        <f t="shared" si="128"/>
        <v>6</v>
      </c>
      <c r="G294" s="15">
        <f t="shared" si="128"/>
        <v>17</v>
      </c>
      <c r="H294" s="18">
        <f t="shared" si="129"/>
        <v>11</v>
      </c>
      <c r="I294" s="15">
        <f t="shared" si="130"/>
        <v>4</v>
      </c>
      <c r="J294" s="18">
        <f t="shared" si="130"/>
        <v>0</v>
      </c>
      <c r="K294" s="13">
        <f t="shared" si="130"/>
        <v>7</v>
      </c>
      <c r="L294" s="18">
        <f t="shared" si="130"/>
        <v>0</v>
      </c>
      <c r="M294" s="13">
        <f t="shared" si="130"/>
        <v>0</v>
      </c>
      <c r="N294" s="30">
        <f t="shared" si="131"/>
        <v>1155</v>
      </c>
      <c r="O294" s="24">
        <f t="shared" si="132"/>
        <v>20</v>
      </c>
      <c r="P294" s="14">
        <f t="shared" si="132"/>
        <v>28</v>
      </c>
      <c r="Q294" s="15">
        <f t="shared" si="132"/>
        <v>425</v>
      </c>
      <c r="R294" s="18">
        <f t="shared" si="132"/>
        <v>8</v>
      </c>
      <c r="S294" s="13">
        <f t="shared" si="132"/>
        <v>0</v>
      </c>
      <c r="T294" s="24">
        <f t="shared" si="132"/>
        <v>66</v>
      </c>
      <c r="U294" s="25">
        <f t="shared" si="132"/>
        <v>0</v>
      </c>
      <c r="V294" s="15">
        <f t="shared" si="132"/>
        <v>829</v>
      </c>
      <c r="W294" s="18">
        <f t="shared" si="132"/>
        <v>3</v>
      </c>
      <c r="X294" s="25">
        <f t="shared" si="132"/>
        <v>7</v>
      </c>
      <c r="Y294" s="30">
        <f t="shared" si="133"/>
        <v>836</v>
      </c>
      <c r="Z294" s="15">
        <f t="shared" si="134"/>
        <v>87</v>
      </c>
      <c r="AA294" s="25">
        <f t="shared" si="134"/>
        <v>88</v>
      </c>
      <c r="AB294" s="30">
        <f t="shared" si="135"/>
        <v>175</v>
      </c>
      <c r="AC294" s="13">
        <f t="shared" si="136"/>
        <v>0</v>
      </c>
      <c r="AD294" s="24">
        <f t="shared" si="136"/>
        <v>12</v>
      </c>
      <c r="AE294" s="24">
        <f t="shared" si="136"/>
        <v>17</v>
      </c>
      <c r="AF294" s="14">
        <f t="shared" si="136"/>
        <v>1</v>
      </c>
      <c r="AG294" s="24">
        <f t="shared" si="136"/>
        <v>0</v>
      </c>
      <c r="AH294" s="14">
        <f t="shared" si="136"/>
        <v>78</v>
      </c>
      <c r="AI294" s="31">
        <f t="shared" si="137"/>
        <v>1658</v>
      </c>
      <c r="AJ294" s="30">
        <f t="shared" si="138"/>
        <v>2813</v>
      </c>
    </row>
    <row r="295" spans="1:36" ht="12" customHeight="1">
      <c r="A295" s="274"/>
      <c r="B295" s="230" t="s">
        <v>32</v>
      </c>
      <c r="C295" s="278">
        <v>2012</v>
      </c>
      <c r="D295" s="229" t="s">
        <v>27</v>
      </c>
      <c r="E295" s="4">
        <f t="shared" si="128"/>
        <v>1081</v>
      </c>
      <c r="F295" s="3">
        <f t="shared" si="128"/>
        <v>8</v>
      </c>
      <c r="G295" s="4">
        <f t="shared" si="128"/>
        <v>19</v>
      </c>
      <c r="H295" s="5">
        <f t="shared" si="129"/>
        <v>13</v>
      </c>
      <c r="I295" s="4">
        <f t="shared" si="130"/>
        <v>4</v>
      </c>
      <c r="J295" s="5">
        <f t="shared" si="130"/>
        <v>0</v>
      </c>
      <c r="K295" s="2">
        <f t="shared" si="130"/>
        <v>9</v>
      </c>
      <c r="L295" s="5">
        <f t="shared" si="130"/>
        <v>0</v>
      </c>
      <c r="M295" s="2">
        <f t="shared" si="130"/>
        <v>0</v>
      </c>
      <c r="N295" s="9">
        <f t="shared" si="131"/>
        <v>1108</v>
      </c>
      <c r="O295" s="10">
        <f t="shared" si="132"/>
        <v>10</v>
      </c>
      <c r="P295" s="3">
        <f t="shared" si="132"/>
        <v>43</v>
      </c>
      <c r="Q295" s="4">
        <f t="shared" si="132"/>
        <v>347</v>
      </c>
      <c r="R295" s="5">
        <f t="shared" si="132"/>
        <v>3</v>
      </c>
      <c r="S295" s="2">
        <f t="shared" si="132"/>
        <v>0</v>
      </c>
      <c r="T295" s="10">
        <f t="shared" si="132"/>
        <v>41</v>
      </c>
      <c r="U295" s="11">
        <f t="shared" si="132"/>
        <v>0</v>
      </c>
      <c r="V295" s="4">
        <f t="shared" si="132"/>
        <v>794</v>
      </c>
      <c r="W295" s="5">
        <f t="shared" si="132"/>
        <v>5</v>
      </c>
      <c r="X295" s="11">
        <f t="shared" si="132"/>
        <v>7</v>
      </c>
      <c r="Y295" s="9">
        <f t="shared" si="133"/>
        <v>801</v>
      </c>
      <c r="Z295" s="4">
        <f t="shared" si="134"/>
        <v>73</v>
      </c>
      <c r="AA295" s="11">
        <f t="shared" si="134"/>
        <v>81</v>
      </c>
      <c r="AB295" s="9">
        <f t="shared" si="135"/>
        <v>154</v>
      </c>
      <c r="AC295" s="2">
        <f t="shared" si="136"/>
        <v>0</v>
      </c>
      <c r="AD295" s="3">
        <f t="shared" si="136"/>
        <v>16</v>
      </c>
      <c r="AE295" s="10">
        <f t="shared" si="136"/>
        <v>17</v>
      </c>
      <c r="AF295" s="3">
        <f t="shared" si="136"/>
        <v>0</v>
      </c>
      <c r="AG295" s="10">
        <f t="shared" si="136"/>
        <v>0</v>
      </c>
      <c r="AH295" s="3">
        <f t="shared" si="136"/>
        <v>43</v>
      </c>
      <c r="AI295" s="12">
        <f t="shared" si="137"/>
        <v>1472</v>
      </c>
      <c r="AJ295" s="9">
        <f t="shared" si="138"/>
        <v>2580</v>
      </c>
    </row>
    <row r="296" spans="1:36" ht="12" customHeight="1" thickBot="1">
      <c r="A296" s="275"/>
      <c r="B296" s="168"/>
      <c r="C296" s="279"/>
      <c r="D296" s="231" t="s">
        <v>29</v>
      </c>
      <c r="E296" s="13">
        <f t="shared" si="128"/>
        <v>1043</v>
      </c>
      <c r="F296" s="14">
        <f t="shared" si="128"/>
        <v>1</v>
      </c>
      <c r="G296" s="15">
        <f t="shared" si="128"/>
        <v>18</v>
      </c>
      <c r="H296" s="16">
        <f t="shared" si="129"/>
        <v>12</v>
      </c>
      <c r="I296" s="17">
        <f t="shared" si="130"/>
        <v>5</v>
      </c>
      <c r="J296" s="16">
        <f t="shared" si="130"/>
        <v>0</v>
      </c>
      <c r="K296" s="32">
        <f t="shared" si="130"/>
        <v>7</v>
      </c>
      <c r="L296" s="16">
        <f t="shared" si="130"/>
        <v>0</v>
      </c>
      <c r="M296" s="32">
        <f t="shared" si="130"/>
        <v>0</v>
      </c>
      <c r="N296" s="19">
        <f t="shared" si="131"/>
        <v>1062</v>
      </c>
      <c r="O296" s="24">
        <f t="shared" si="132"/>
        <v>13</v>
      </c>
      <c r="P296" s="14">
        <f t="shared" si="132"/>
        <v>24</v>
      </c>
      <c r="Q296" s="15">
        <f t="shared" si="132"/>
        <v>331</v>
      </c>
      <c r="R296" s="18">
        <f t="shared" si="132"/>
        <v>3</v>
      </c>
      <c r="S296" s="13">
        <f t="shared" si="132"/>
        <v>0</v>
      </c>
      <c r="T296" s="24">
        <f t="shared" si="132"/>
        <v>50</v>
      </c>
      <c r="U296" s="25">
        <f t="shared" si="132"/>
        <v>0</v>
      </c>
      <c r="V296" s="15">
        <f t="shared" si="132"/>
        <v>746</v>
      </c>
      <c r="W296" s="18">
        <f t="shared" si="132"/>
        <v>4</v>
      </c>
      <c r="X296" s="26">
        <f t="shared" si="132"/>
        <v>5</v>
      </c>
      <c r="Y296" s="33">
        <f t="shared" si="133"/>
        <v>751</v>
      </c>
      <c r="Z296" s="22">
        <f t="shared" si="134"/>
        <v>77</v>
      </c>
      <c r="AA296" s="26">
        <f t="shared" si="134"/>
        <v>78</v>
      </c>
      <c r="AB296" s="33">
        <f t="shared" si="135"/>
        <v>155</v>
      </c>
      <c r="AC296" s="27">
        <f t="shared" si="136"/>
        <v>0</v>
      </c>
      <c r="AD296" s="21">
        <f t="shared" si="136"/>
        <v>16</v>
      </c>
      <c r="AE296" s="20">
        <f t="shared" si="136"/>
        <v>19</v>
      </c>
      <c r="AF296" s="21">
        <f t="shared" si="136"/>
        <v>0</v>
      </c>
      <c r="AG296" s="20">
        <f t="shared" si="136"/>
        <v>0</v>
      </c>
      <c r="AH296" s="18">
        <f t="shared" si="136"/>
        <v>42</v>
      </c>
      <c r="AI296" s="28">
        <f t="shared" si="137"/>
        <v>1401</v>
      </c>
      <c r="AJ296" s="30">
        <f t="shared" si="138"/>
        <v>2463</v>
      </c>
    </row>
    <row r="297" spans="1:36" ht="12" customHeight="1" thickBot="1">
      <c r="A297" s="169"/>
      <c r="B297" s="233" t="s">
        <v>4</v>
      </c>
      <c r="C297" s="234"/>
      <c r="D297" s="235"/>
      <c r="E297" s="34"/>
      <c r="F297" s="34"/>
      <c r="G297" s="34"/>
      <c r="H297" s="34"/>
      <c r="I297" s="34"/>
      <c r="J297" s="34"/>
      <c r="K297" s="34"/>
      <c r="L297" s="34"/>
      <c r="M297" s="34"/>
      <c r="N297" s="35"/>
      <c r="O297" s="34"/>
      <c r="P297" s="34"/>
      <c r="Q297" s="34"/>
      <c r="R297" s="36"/>
      <c r="S297" s="34"/>
      <c r="T297" s="34"/>
      <c r="U297" s="34"/>
      <c r="V297" s="34"/>
      <c r="W297" s="34"/>
      <c r="X297" s="34"/>
      <c r="Y297" s="35"/>
      <c r="Z297" s="34"/>
      <c r="AA297" s="34"/>
      <c r="AB297" s="35"/>
      <c r="AC297" s="34"/>
      <c r="AD297" s="34"/>
      <c r="AE297" s="34"/>
      <c r="AF297" s="34"/>
      <c r="AG297" s="34"/>
      <c r="AH297" s="34"/>
      <c r="AI297" s="35"/>
      <c r="AJ297" s="37"/>
    </row>
    <row r="298" spans="1:36" ht="12" customHeight="1">
      <c r="A298" s="273">
        <v>4</v>
      </c>
      <c r="B298" s="236" t="s">
        <v>0</v>
      </c>
      <c r="C298" s="276">
        <v>2010</v>
      </c>
      <c r="D298" s="229" t="s">
        <v>27</v>
      </c>
      <c r="E298" s="38">
        <v>0</v>
      </c>
      <c r="F298" s="39">
        <v>0</v>
      </c>
      <c r="G298" s="40">
        <v>0</v>
      </c>
      <c r="H298" s="41">
        <f t="shared" ref="H298:H327" si="139">SUM(I298:L298)</f>
        <v>0</v>
      </c>
      <c r="I298" s="42">
        <v>0</v>
      </c>
      <c r="J298" s="43">
        <v>0</v>
      </c>
      <c r="K298" s="44">
        <v>0</v>
      </c>
      <c r="L298" s="43">
        <v>0</v>
      </c>
      <c r="M298" s="44">
        <v>0</v>
      </c>
      <c r="N298" s="45">
        <f t="shared" ref="N298:N327" si="140">SUM(E298:G298)+M298</f>
        <v>0</v>
      </c>
      <c r="O298" s="46">
        <v>0</v>
      </c>
      <c r="P298" s="47">
        <v>0</v>
      </c>
      <c r="Q298" s="40">
        <v>0</v>
      </c>
      <c r="R298" s="48">
        <v>0</v>
      </c>
      <c r="S298" s="38">
        <v>0</v>
      </c>
      <c r="T298" s="46">
        <v>0</v>
      </c>
      <c r="U298" s="39">
        <v>0</v>
      </c>
      <c r="V298" s="40">
        <v>0</v>
      </c>
      <c r="W298" s="48">
        <v>0</v>
      </c>
      <c r="X298" s="39">
        <v>0</v>
      </c>
      <c r="Y298" s="45">
        <f t="shared" ref="Y298:Y327" si="141">+V298+X298</f>
        <v>0</v>
      </c>
      <c r="Z298" s="42">
        <v>0</v>
      </c>
      <c r="AA298" s="49">
        <v>0</v>
      </c>
      <c r="AB298" s="45">
        <f t="shared" ref="AB298:AB327" si="142">+Z298+AA298</f>
        <v>0</v>
      </c>
      <c r="AC298" s="50">
        <v>0</v>
      </c>
      <c r="AD298" s="47">
        <v>0</v>
      </c>
      <c r="AE298" s="46">
        <v>0</v>
      </c>
      <c r="AF298" s="47">
        <v>0</v>
      </c>
      <c r="AG298" s="46">
        <v>0</v>
      </c>
      <c r="AH298" s="47">
        <v>0</v>
      </c>
      <c r="AI298" s="9">
        <f t="shared" ref="AI298:AI325" si="143">SUM(O298:Q298)+SUM(S298:U298)+Y298+AB298+SUM(AC298:AH298)</f>
        <v>0</v>
      </c>
      <c r="AJ298" s="9">
        <f t="shared" ref="AJ298:AJ325" si="144">+N298+AI298</f>
        <v>0</v>
      </c>
    </row>
    <row r="299" spans="1:36" ht="12" customHeight="1" thickBot="1">
      <c r="A299" s="274"/>
      <c r="B299" s="237" t="s">
        <v>33</v>
      </c>
      <c r="C299" s="277"/>
      <c r="D299" s="231" t="s">
        <v>29</v>
      </c>
      <c r="E299" s="51">
        <v>0</v>
      </c>
      <c r="F299" s="52">
        <v>0</v>
      </c>
      <c r="G299" s="53">
        <v>0</v>
      </c>
      <c r="H299" s="54">
        <f t="shared" si="139"/>
        <v>0</v>
      </c>
      <c r="I299" s="55">
        <v>0</v>
      </c>
      <c r="J299" s="56">
        <v>0</v>
      </c>
      <c r="K299" s="57">
        <v>0</v>
      </c>
      <c r="L299" s="56">
        <v>0</v>
      </c>
      <c r="M299" s="57">
        <v>0</v>
      </c>
      <c r="N299" s="58">
        <f t="shared" si="140"/>
        <v>0</v>
      </c>
      <c r="O299" s="59">
        <v>0</v>
      </c>
      <c r="P299" s="60">
        <v>0</v>
      </c>
      <c r="Q299" s="53">
        <v>0</v>
      </c>
      <c r="R299" s="61">
        <v>0</v>
      </c>
      <c r="S299" s="51">
        <v>0</v>
      </c>
      <c r="T299" s="59">
        <v>0</v>
      </c>
      <c r="U299" s="52">
        <v>0</v>
      </c>
      <c r="V299" s="53">
        <v>0</v>
      </c>
      <c r="W299" s="61">
        <v>0</v>
      </c>
      <c r="X299" s="52">
        <v>0</v>
      </c>
      <c r="Y299" s="58">
        <f t="shared" si="141"/>
        <v>0</v>
      </c>
      <c r="Z299" s="62">
        <v>0</v>
      </c>
      <c r="AA299" s="63">
        <v>0</v>
      </c>
      <c r="AB299" s="58">
        <f t="shared" si="142"/>
        <v>0</v>
      </c>
      <c r="AC299" s="64">
        <v>0</v>
      </c>
      <c r="AD299" s="60">
        <v>0</v>
      </c>
      <c r="AE299" s="59">
        <v>0</v>
      </c>
      <c r="AF299" s="60">
        <v>0</v>
      </c>
      <c r="AG299" s="59">
        <v>0</v>
      </c>
      <c r="AH299" s="60">
        <v>0</v>
      </c>
      <c r="AI299" s="19">
        <f t="shared" si="143"/>
        <v>0</v>
      </c>
      <c r="AJ299" s="19">
        <f t="shared" si="144"/>
        <v>0</v>
      </c>
    </row>
    <row r="300" spans="1:36" ht="12" customHeight="1">
      <c r="A300" s="274"/>
      <c r="B300" s="238" t="s">
        <v>34</v>
      </c>
      <c r="C300" s="276">
        <v>2011</v>
      </c>
      <c r="D300" s="229" t="s">
        <v>27</v>
      </c>
      <c r="E300" s="38">
        <v>0</v>
      </c>
      <c r="F300" s="39">
        <v>0</v>
      </c>
      <c r="G300" s="40">
        <v>0</v>
      </c>
      <c r="H300" s="41">
        <f t="shared" si="139"/>
        <v>0</v>
      </c>
      <c r="I300" s="42">
        <v>0</v>
      </c>
      <c r="J300" s="65">
        <v>0</v>
      </c>
      <c r="K300" s="66">
        <v>0</v>
      </c>
      <c r="L300" s="65">
        <v>0</v>
      </c>
      <c r="M300" s="66">
        <v>0</v>
      </c>
      <c r="N300" s="45">
        <f t="shared" si="140"/>
        <v>0</v>
      </c>
      <c r="O300" s="46">
        <v>0</v>
      </c>
      <c r="P300" s="47">
        <v>0</v>
      </c>
      <c r="Q300" s="67">
        <v>0</v>
      </c>
      <c r="R300" s="68">
        <v>0</v>
      </c>
      <c r="S300" s="38">
        <v>0</v>
      </c>
      <c r="T300" s="46">
        <v>0</v>
      </c>
      <c r="U300" s="39">
        <v>0</v>
      </c>
      <c r="V300" s="67">
        <v>0</v>
      </c>
      <c r="W300" s="68">
        <v>0</v>
      </c>
      <c r="X300" s="39">
        <v>0</v>
      </c>
      <c r="Y300" s="45">
        <f t="shared" si="141"/>
        <v>0</v>
      </c>
      <c r="Z300" s="42">
        <v>0</v>
      </c>
      <c r="AA300" s="69">
        <v>0</v>
      </c>
      <c r="AB300" s="45">
        <f t="shared" si="142"/>
        <v>0</v>
      </c>
      <c r="AC300" s="70">
        <v>0</v>
      </c>
      <c r="AD300" s="47">
        <v>0</v>
      </c>
      <c r="AE300" s="46">
        <v>0</v>
      </c>
      <c r="AF300" s="47">
        <v>0</v>
      </c>
      <c r="AG300" s="46">
        <v>0</v>
      </c>
      <c r="AH300" s="47">
        <v>0</v>
      </c>
      <c r="AI300" s="9">
        <f t="shared" si="143"/>
        <v>0</v>
      </c>
      <c r="AJ300" s="9">
        <f t="shared" si="144"/>
        <v>0</v>
      </c>
    </row>
    <row r="301" spans="1:36" ht="12" customHeight="1" thickBot="1">
      <c r="A301" s="274"/>
      <c r="B301" s="237" t="s">
        <v>35</v>
      </c>
      <c r="C301" s="280"/>
      <c r="D301" s="232" t="s">
        <v>29</v>
      </c>
      <c r="E301" s="71">
        <v>0</v>
      </c>
      <c r="F301" s="52">
        <v>0</v>
      </c>
      <c r="G301" s="53">
        <v>0</v>
      </c>
      <c r="H301" s="72">
        <f t="shared" si="139"/>
        <v>0</v>
      </c>
      <c r="I301" s="62">
        <v>0</v>
      </c>
      <c r="J301" s="73">
        <v>0</v>
      </c>
      <c r="K301" s="74">
        <v>0</v>
      </c>
      <c r="L301" s="73">
        <v>0</v>
      </c>
      <c r="M301" s="74">
        <v>0</v>
      </c>
      <c r="N301" s="58">
        <f t="shared" si="140"/>
        <v>0</v>
      </c>
      <c r="O301" s="59">
        <v>0</v>
      </c>
      <c r="P301" s="60">
        <v>0</v>
      </c>
      <c r="Q301" s="53">
        <v>0</v>
      </c>
      <c r="R301" s="61">
        <v>0</v>
      </c>
      <c r="S301" s="51">
        <v>0</v>
      </c>
      <c r="T301" s="59">
        <v>0</v>
      </c>
      <c r="U301" s="52">
        <v>0</v>
      </c>
      <c r="V301" s="53">
        <v>0</v>
      </c>
      <c r="W301" s="61">
        <v>0</v>
      </c>
      <c r="X301" s="52">
        <v>0</v>
      </c>
      <c r="Y301" s="58">
        <f t="shared" si="141"/>
        <v>0</v>
      </c>
      <c r="Z301" s="62">
        <v>0</v>
      </c>
      <c r="AA301" s="52">
        <v>0</v>
      </c>
      <c r="AB301" s="58">
        <f t="shared" si="142"/>
        <v>0</v>
      </c>
      <c r="AC301" s="51">
        <v>0</v>
      </c>
      <c r="AD301" s="60">
        <v>0</v>
      </c>
      <c r="AE301" s="59">
        <v>0</v>
      </c>
      <c r="AF301" s="60">
        <v>0</v>
      </c>
      <c r="AG301" s="59">
        <v>0</v>
      </c>
      <c r="AH301" s="61">
        <v>0</v>
      </c>
      <c r="AI301" s="75">
        <f t="shared" si="143"/>
        <v>0</v>
      </c>
      <c r="AJ301" s="75">
        <f t="shared" si="144"/>
        <v>0</v>
      </c>
    </row>
    <row r="302" spans="1:36" ht="12" customHeight="1">
      <c r="A302" s="274"/>
      <c r="B302" s="238" t="s">
        <v>36</v>
      </c>
      <c r="C302" s="278">
        <v>2012</v>
      </c>
      <c r="D302" s="229" t="s">
        <v>27</v>
      </c>
      <c r="E302" s="76">
        <v>0</v>
      </c>
      <c r="F302" s="77">
        <v>0</v>
      </c>
      <c r="G302" s="78">
        <v>0</v>
      </c>
      <c r="H302" s="41">
        <f t="shared" si="139"/>
        <v>0</v>
      </c>
      <c r="I302" s="42">
        <v>0</v>
      </c>
      <c r="J302" s="43">
        <v>0</v>
      </c>
      <c r="K302" s="44">
        <v>0</v>
      </c>
      <c r="L302" s="43">
        <v>0</v>
      </c>
      <c r="M302" s="44">
        <v>0</v>
      </c>
      <c r="N302" s="45">
        <f t="shared" si="140"/>
        <v>0</v>
      </c>
      <c r="O302" s="79">
        <v>0</v>
      </c>
      <c r="P302" s="80">
        <v>0</v>
      </c>
      <c r="Q302" s="78">
        <v>0</v>
      </c>
      <c r="R302" s="81">
        <v>0</v>
      </c>
      <c r="S302" s="82">
        <v>0</v>
      </c>
      <c r="T302" s="79">
        <v>0</v>
      </c>
      <c r="U302" s="77">
        <v>0</v>
      </c>
      <c r="V302" s="78">
        <v>0</v>
      </c>
      <c r="W302" s="81">
        <v>0</v>
      </c>
      <c r="X302" s="77">
        <v>0</v>
      </c>
      <c r="Y302" s="45">
        <f t="shared" si="141"/>
        <v>0</v>
      </c>
      <c r="Z302" s="42">
        <v>0</v>
      </c>
      <c r="AA302" s="77">
        <v>0</v>
      </c>
      <c r="AB302" s="45">
        <f t="shared" si="142"/>
        <v>0</v>
      </c>
      <c r="AC302" s="82">
        <v>0</v>
      </c>
      <c r="AD302" s="80">
        <v>0</v>
      </c>
      <c r="AE302" s="79">
        <v>0</v>
      </c>
      <c r="AF302" s="80">
        <v>0</v>
      </c>
      <c r="AG302" s="79">
        <v>0</v>
      </c>
      <c r="AH302" s="81">
        <v>0</v>
      </c>
      <c r="AI302" s="9">
        <f>SUM(O302:Q302)+SUM(S302:U302)+Y302+AB302+SUM(AC302:AH302)</f>
        <v>0</v>
      </c>
      <c r="AJ302" s="9">
        <f>+N302+AI302</f>
        <v>0</v>
      </c>
    </row>
    <row r="303" spans="1:36" ht="12" customHeight="1" thickBot="1">
      <c r="A303" s="275"/>
      <c r="B303" s="239" t="s">
        <v>0</v>
      </c>
      <c r="C303" s="279"/>
      <c r="D303" s="231" t="s">
        <v>29</v>
      </c>
      <c r="E303" s="51">
        <v>0</v>
      </c>
      <c r="F303" s="52">
        <v>0</v>
      </c>
      <c r="G303" s="53">
        <v>0</v>
      </c>
      <c r="H303" s="54">
        <f t="shared" si="139"/>
        <v>0</v>
      </c>
      <c r="I303" s="55">
        <v>0</v>
      </c>
      <c r="J303" s="73">
        <v>0</v>
      </c>
      <c r="K303" s="74">
        <v>0</v>
      </c>
      <c r="L303" s="73">
        <v>0</v>
      </c>
      <c r="M303" s="74">
        <v>0</v>
      </c>
      <c r="N303" s="58">
        <f t="shared" si="140"/>
        <v>0</v>
      </c>
      <c r="O303" s="59">
        <v>0</v>
      </c>
      <c r="P303" s="60">
        <v>0</v>
      </c>
      <c r="Q303" s="53">
        <v>0</v>
      </c>
      <c r="R303" s="61">
        <v>0</v>
      </c>
      <c r="S303" s="51">
        <v>0</v>
      </c>
      <c r="T303" s="59">
        <v>0</v>
      </c>
      <c r="U303" s="52">
        <v>0</v>
      </c>
      <c r="V303" s="53">
        <v>0</v>
      </c>
      <c r="W303" s="61">
        <v>0</v>
      </c>
      <c r="X303" s="52">
        <v>0</v>
      </c>
      <c r="Y303" s="58">
        <f t="shared" si="141"/>
        <v>0</v>
      </c>
      <c r="Z303" s="62">
        <v>0</v>
      </c>
      <c r="AA303" s="63">
        <v>0</v>
      </c>
      <c r="AB303" s="58">
        <f t="shared" si="142"/>
        <v>0</v>
      </c>
      <c r="AC303" s="64">
        <v>0</v>
      </c>
      <c r="AD303" s="60">
        <v>0</v>
      </c>
      <c r="AE303" s="59">
        <v>0</v>
      </c>
      <c r="AF303" s="60">
        <v>0</v>
      </c>
      <c r="AG303" s="59">
        <v>0</v>
      </c>
      <c r="AH303" s="60">
        <v>0</v>
      </c>
      <c r="AI303" s="30">
        <f>SUM(O303:Q303)+SUM(S303:U303)+Y303+AB303+SUM(AC303:AH303)</f>
        <v>0</v>
      </c>
      <c r="AJ303" s="30">
        <f>+N303+AI303</f>
        <v>0</v>
      </c>
    </row>
    <row r="304" spans="1:36" ht="12" customHeight="1">
      <c r="A304" s="273">
        <v>5</v>
      </c>
      <c r="B304" s="240"/>
      <c r="C304" s="276">
        <v>2010</v>
      </c>
      <c r="D304" s="241" t="s">
        <v>27</v>
      </c>
      <c r="E304" s="83">
        <v>0</v>
      </c>
      <c r="F304" s="84">
        <v>0</v>
      </c>
      <c r="G304" s="85">
        <v>0</v>
      </c>
      <c r="H304" s="5">
        <f>SUM(I304:L304)</f>
        <v>0</v>
      </c>
      <c r="I304" s="86">
        <v>0</v>
      </c>
      <c r="J304" s="87">
        <v>0</v>
      </c>
      <c r="K304" s="88">
        <v>0</v>
      </c>
      <c r="L304" s="87">
        <v>0</v>
      </c>
      <c r="M304" s="89">
        <v>0</v>
      </c>
      <c r="N304" s="9">
        <f>SUM(E304:G304)+M304</f>
        <v>0</v>
      </c>
      <c r="O304" s="90">
        <v>1</v>
      </c>
      <c r="P304" s="91">
        <v>0</v>
      </c>
      <c r="Q304" s="85">
        <v>0</v>
      </c>
      <c r="R304" s="92">
        <v>0</v>
      </c>
      <c r="S304" s="90">
        <v>0</v>
      </c>
      <c r="T304" s="93">
        <v>0</v>
      </c>
      <c r="U304" s="84">
        <v>0</v>
      </c>
      <c r="V304" s="85">
        <v>2</v>
      </c>
      <c r="W304" s="92">
        <v>0</v>
      </c>
      <c r="X304" s="94">
        <v>1</v>
      </c>
      <c r="Y304" s="9">
        <f>+V304+X304</f>
        <v>3</v>
      </c>
      <c r="Z304" s="86">
        <v>2</v>
      </c>
      <c r="AA304" s="95">
        <v>1</v>
      </c>
      <c r="AB304" s="11">
        <f>+Z304+AA304</f>
        <v>3</v>
      </c>
      <c r="AC304" s="96">
        <v>0</v>
      </c>
      <c r="AD304" s="91">
        <v>0</v>
      </c>
      <c r="AE304" s="93">
        <v>0</v>
      </c>
      <c r="AF304" s="91">
        <v>0</v>
      </c>
      <c r="AG304" s="93">
        <v>0</v>
      </c>
      <c r="AH304" s="92">
        <v>5</v>
      </c>
      <c r="AI304" s="11">
        <f t="shared" si="143"/>
        <v>12</v>
      </c>
      <c r="AJ304" s="9">
        <f t="shared" si="144"/>
        <v>12</v>
      </c>
    </row>
    <row r="305" spans="1:36" ht="12" customHeight="1" thickBot="1">
      <c r="A305" s="274"/>
      <c r="B305" s="242" t="s">
        <v>37</v>
      </c>
      <c r="C305" s="277"/>
      <c r="D305" s="243" t="s">
        <v>29</v>
      </c>
      <c r="E305" s="97">
        <v>0</v>
      </c>
      <c r="F305" s="98">
        <v>0</v>
      </c>
      <c r="G305" s="15">
        <v>0</v>
      </c>
      <c r="H305" s="16">
        <f>SUM(I305:L305)</f>
        <v>0</v>
      </c>
      <c r="I305" s="99">
        <v>0</v>
      </c>
      <c r="J305" s="100">
        <v>0</v>
      </c>
      <c r="K305" s="101">
        <v>0</v>
      </c>
      <c r="L305" s="100">
        <v>0</v>
      </c>
      <c r="M305" s="98">
        <v>0</v>
      </c>
      <c r="N305" s="30">
        <f>SUM(E305:G305)+M305</f>
        <v>0</v>
      </c>
      <c r="O305" s="101">
        <v>1</v>
      </c>
      <c r="P305" s="102">
        <v>0</v>
      </c>
      <c r="Q305" s="15">
        <v>0</v>
      </c>
      <c r="R305" s="100">
        <v>0</v>
      </c>
      <c r="S305" s="101">
        <v>0</v>
      </c>
      <c r="T305" s="103">
        <v>0</v>
      </c>
      <c r="U305" s="98">
        <v>0</v>
      </c>
      <c r="V305" s="15">
        <v>2</v>
      </c>
      <c r="W305" s="100">
        <v>0</v>
      </c>
      <c r="X305" s="104">
        <v>1</v>
      </c>
      <c r="Y305" s="30">
        <f>+V305+X305</f>
        <v>3</v>
      </c>
      <c r="Z305" s="97">
        <v>1</v>
      </c>
      <c r="AA305" s="104">
        <v>1</v>
      </c>
      <c r="AB305" s="25">
        <f>+Z305+AA305</f>
        <v>2</v>
      </c>
      <c r="AC305" s="97">
        <v>0</v>
      </c>
      <c r="AD305" s="102">
        <v>0</v>
      </c>
      <c r="AE305" s="103">
        <v>0</v>
      </c>
      <c r="AF305" s="102">
        <v>0</v>
      </c>
      <c r="AG305" s="103">
        <v>0</v>
      </c>
      <c r="AH305" s="100">
        <v>5</v>
      </c>
      <c r="AI305" s="26">
        <f t="shared" si="143"/>
        <v>11</v>
      </c>
      <c r="AJ305" s="19">
        <f t="shared" si="144"/>
        <v>11</v>
      </c>
    </row>
    <row r="306" spans="1:36" ht="12" customHeight="1">
      <c r="A306" s="274"/>
      <c r="B306" s="244" t="s">
        <v>38</v>
      </c>
      <c r="C306" s="276">
        <v>2011</v>
      </c>
      <c r="D306" s="241" t="s">
        <v>27</v>
      </c>
      <c r="E306" s="83">
        <v>0</v>
      </c>
      <c r="F306" s="84">
        <v>0</v>
      </c>
      <c r="G306" s="85">
        <v>0</v>
      </c>
      <c r="H306" s="5">
        <f>SUM(I306:L306)</f>
        <v>0</v>
      </c>
      <c r="I306" s="86">
        <v>0</v>
      </c>
      <c r="J306" s="105">
        <v>0</v>
      </c>
      <c r="K306" s="106">
        <v>0</v>
      </c>
      <c r="L306" s="105">
        <v>0</v>
      </c>
      <c r="M306" s="107">
        <v>0</v>
      </c>
      <c r="N306" s="9">
        <f>SUM(E306:G306)+M306</f>
        <v>0</v>
      </c>
      <c r="O306" s="88">
        <v>1</v>
      </c>
      <c r="P306" s="108">
        <v>0</v>
      </c>
      <c r="Q306" s="109">
        <v>0</v>
      </c>
      <c r="R306" s="87">
        <v>0</v>
      </c>
      <c r="S306" s="90">
        <v>0</v>
      </c>
      <c r="T306" s="93">
        <v>0</v>
      </c>
      <c r="U306" s="84">
        <v>0</v>
      </c>
      <c r="V306" s="109">
        <v>2</v>
      </c>
      <c r="W306" s="87">
        <v>0</v>
      </c>
      <c r="X306" s="95">
        <v>1</v>
      </c>
      <c r="Y306" s="9">
        <f>+V306+X306</f>
        <v>3</v>
      </c>
      <c r="Z306" s="86">
        <v>5</v>
      </c>
      <c r="AA306" s="95">
        <v>1</v>
      </c>
      <c r="AB306" s="11">
        <f>+Z306+AA306</f>
        <v>6</v>
      </c>
      <c r="AC306" s="96">
        <v>0</v>
      </c>
      <c r="AD306" s="108">
        <v>0</v>
      </c>
      <c r="AE306" s="110">
        <v>0</v>
      </c>
      <c r="AF306" s="108">
        <v>0</v>
      </c>
      <c r="AG306" s="110">
        <v>0</v>
      </c>
      <c r="AH306" s="87">
        <v>3</v>
      </c>
      <c r="AI306" s="11">
        <f t="shared" si="143"/>
        <v>13</v>
      </c>
      <c r="AJ306" s="9">
        <f t="shared" si="144"/>
        <v>13</v>
      </c>
    </row>
    <row r="307" spans="1:36" ht="12" customHeight="1" thickBot="1">
      <c r="A307" s="274"/>
      <c r="B307" s="242" t="s">
        <v>39</v>
      </c>
      <c r="C307" s="280"/>
      <c r="D307" s="245" t="s">
        <v>29</v>
      </c>
      <c r="E307" s="83">
        <v>0</v>
      </c>
      <c r="F307" s="84">
        <v>0</v>
      </c>
      <c r="G307" s="85">
        <v>0</v>
      </c>
      <c r="H307" s="7">
        <f>SUM(I307:L307)</f>
        <v>0</v>
      </c>
      <c r="I307" s="96">
        <v>0</v>
      </c>
      <c r="J307" s="87">
        <v>0</v>
      </c>
      <c r="K307" s="88">
        <v>0</v>
      </c>
      <c r="L307" s="87">
        <v>0</v>
      </c>
      <c r="M307" s="89">
        <v>0</v>
      </c>
      <c r="N307" s="75">
        <f>SUM(E307:G307)+M307</f>
        <v>0</v>
      </c>
      <c r="O307" s="90">
        <v>1</v>
      </c>
      <c r="P307" s="91">
        <v>0</v>
      </c>
      <c r="Q307" s="85">
        <v>0</v>
      </c>
      <c r="R307" s="92">
        <v>0</v>
      </c>
      <c r="S307" s="90">
        <v>0</v>
      </c>
      <c r="T307" s="93">
        <v>0</v>
      </c>
      <c r="U307" s="84">
        <v>0</v>
      </c>
      <c r="V307" s="85">
        <v>1</v>
      </c>
      <c r="W307" s="92">
        <v>0</v>
      </c>
      <c r="X307" s="94">
        <v>1</v>
      </c>
      <c r="Y307" s="75">
        <f>+V307+X307</f>
        <v>2</v>
      </c>
      <c r="Z307" s="83">
        <v>5</v>
      </c>
      <c r="AA307" s="94">
        <v>1</v>
      </c>
      <c r="AB307" s="111">
        <f>+Z307+AA307</f>
        <v>6</v>
      </c>
      <c r="AC307" s="83">
        <v>0</v>
      </c>
      <c r="AD307" s="91">
        <v>0</v>
      </c>
      <c r="AE307" s="93">
        <v>0</v>
      </c>
      <c r="AF307" s="91">
        <v>0</v>
      </c>
      <c r="AG307" s="93">
        <v>0</v>
      </c>
      <c r="AH307" s="92">
        <v>3</v>
      </c>
      <c r="AI307" s="111">
        <f t="shared" si="143"/>
        <v>12</v>
      </c>
      <c r="AJ307" s="75">
        <f t="shared" si="144"/>
        <v>12</v>
      </c>
    </row>
    <row r="308" spans="1:36" ht="12" customHeight="1">
      <c r="A308" s="274"/>
      <c r="B308" s="244" t="s">
        <v>40</v>
      </c>
      <c r="C308" s="278">
        <v>2012</v>
      </c>
      <c r="D308" s="241" t="s">
        <v>27</v>
      </c>
      <c r="E308" s="112">
        <v>0</v>
      </c>
      <c r="F308" s="113">
        <v>0</v>
      </c>
      <c r="G308" s="114">
        <v>0</v>
      </c>
      <c r="H308" s="5">
        <f t="shared" si="139"/>
        <v>0</v>
      </c>
      <c r="I308" s="86">
        <v>0</v>
      </c>
      <c r="J308" s="105">
        <v>0</v>
      </c>
      <c r="K308" s="106">
        <v>0</v>
      </c>
      <c r="L308" s="105">
        <v>0</v>
      </c>
      <c r="M308" s="107">
        <v>0</v>
      </c>
      <c r="N308" s="9">
        <f t="shared" si="140"/>
        <v>0</v>
      </c>
      <c r="O308" s="115">
        <v>0</v>
      </c>
      <c r="P308" s="116">
        <v>0</v>
      </c>
      <c r="Q308" s="114">
        <v>0</v>
      </c>
      <c r="R308" s="117">
        <v>0</v>
      </c>
      <c r="S308" s="115">
        <v>0</v>
      </c>
      <c r="T308" s="118">
        <v>0</v>
      </c>
      <c r="U308" s="113">
        <v>0</v>
      </c>
      <c r="V308" s="114">
        <v>1</v>
      </c>
      <c r="W308" s="117">
        <v>0</v>
      </c>
      <c r="X308" s="119">
        <v>1</v>
      </c>
      <c r="Y308" s="9">
        <f t="shared" si="141"/>
        <v>2</v>
      </c>
      <c r="Z308" s="86">
        <v>4</v>
      </c>
      <c r="AA308" s="119">
        <v>1</v>
      </c>
      <c r="AB308" s="11">
        <f t="shared" si="142"/>
        <v>5</v>
      </c>
      <c r="AC308" s="86">
        <v>0</v>
      </c>
      <c r="AD308" s="116">
        <v>0</v>
      </c>
      <c r="AE308" s="118">
        <v>0</v>
      </c>
      <c r="AF308" s="116">
        <v>0</v>
      </c>
      <c r="AG308" s="118">
        <v>0</v>
      </c>
      <c r="AH308" s="117">
        <v>2</v>
      </c>
      <c r="AI308" s="11">
        <f>SUM(O308:Q308)+SUM(S308:U308)+Y308+AB308+SUM(AC308:AH308)</f>
        <v>9</v>
      </c>
      <c r="AJ308" s="9">
        <f>+N308+AI308</f>
        <v>9</v>
      </c>
    </row>
    <row r="309" spans="1:36" ht="12" customHeight="1" thickBot="1">
      <c r="A309" s="275"/>
      <c r="B309" s="246"/>
      <c r="C309" s="279"/>
      <c r="D309" s="243" t="s">
        <v>29</v>
      </c>
      <c r="E309" s="97">
        <v>0</v>
      </c>
      <c r="F309" s="98">
        <v>0</v>
      </c>
      <c r="G309" s="15">
        <v>0</v>
      </c>
      <c r="H309" s="16">
        <f t="shared" si="139"/>
        <v>0</v>
      </c>
      <c r="I309" s="99">
        <v>0</v>
      </c>
      <c r="J309" s="120">
        <v>0</v>
      </c>
      <c r="K309" s="121">
        <v>0</v>
      </c>
      <c r="L309" s="120">
        <v>0</v>
      </c>
      <c r="M309" s="122">
        <v>0</v>
      </c>
      <c r="N309" s="30">
        <f t="shared" si="140"/>
        <v>0</v>
      </c>
      <c r="O309" s="101">
        <v>0</v>
      </c>
      <c r="P309" s="102">
        <v>0</v>
      </c>
      <c r="Q309" s="15">
        <v>0</v>
      </c>
      <c r="R309" s="100">
        <v>0</v>
      </c>
      <c r="S309" s="101">
        <v>0</v>
      </c>
      <c r="T309" s="103">
        <v>0</v>
      </c>
      <c r="U309" s="98">
        <v>0</v>
      </c>
      <c r="V309" s="15">
        <v>1</v>
      </c>
      <c r="W309" s="100">
        <v>0</v>
      </c>
      <c r="X309" s="104">
        <v>1</v>
      </c>
      <c r="Y309" s="30">
        <f t="shared" si="141"/>
        <v>2</v>
      </c>
      <c r="Z309" s="97">
        <v>4</v>
      </c>
      <c r="AA309" s="104">
        <v>1</v>
      </c>
      <c r="AB309" s="25">
        <f t="shared" si="142"/>
        <v>5</v>
      </c>
      <c r="AC309" s="99">
        <v>0</v>
      </c>
      <c r="AD309" s="102">
        <v>0</v>
      </c>
      <c r="AE309" s="103">
        <v>0</v>
      </c>
      <c r="AF309" s="102">
        <v>0</v>
      </c>
      <c r="AG309" s="103">
        <v>0</v>
      </c>
      <c r="AH309" s="100">
        <v>2</v>
      </c>
      <c r="AI309" s="25">
        <f>SUM(O309:Q309)+SUM(S309:U309)+Y309+AB309+SUM(AC309:AH309)</f>
        <v>9</v>
      </c>
      <c r="AJ309" s="30">
        <f>+N309+AI309</f>
        <v>9</v>
      </c>
    </row>
    <row r="310" spans="1:36" ht="12" customHeight="1">
      <c r="A310" s="273">
        <v>7</v>
      </c>
      <c r="B310" s="247"/>
      <c r="C310" s="276">
        <v>2010</v>
      </c>
      <c r="D310" s="241" t="s">
        <v>27</v>
      </c>
      <c r="E310" s="123">
        <v>1016</v>
      </c>
      <c r="F310" s="39">
        <v>0</v>
      </c>
      <c r="G310" s="40">
        <v>0</v>
      </c>
      <c r="H310" s="41">
        <f>SUM(I310:L310)</f>
        <v>0</v>
      </c>
      <c r="I310" s="42">
        <v>0</v>
      </c>
      <c r="J310" s="43">
        <v>0</v>
      </c>
      <c r="K310" s="44">
        <v>0</v>
      </c>
      <c r="L310" s="43">
        <v>0</v>
      </c>
      <c r="M310" s="44">
        <v>0</v>
      </c>
      <c r="N310" s="45">
        <f>SUM(E310:G310)+M310</f>
        <v>1016</v>
      </c>
      <c r="O310" s="46">
        <v>0</v>
      </c>
      <c r="P310" s="47">
        <v>0</v>
      </c>
      <c r="Q310" s="40">
        <v>248</v>
      </c>
      <c r="R310" s="48">
        <v>0</v>
      </c>
      <c r="S310" s="38">
        <v>0</v>
      </c>
      <c r="T310" s="46">
        <v>43</v>
      </c>
      <c r="U310" s="39">
        <v>0</v>
      </c>
      <c r="V310" s="40">
        <v>673</v>
      </c>
      <c r="W310" s="48">
        <v>0</v>
      </c>
      <c r="X310" s="39">
        <v>0</v>
      </c>
      <c r="Y310" s="45">
        <f>+V310+X310</f>
        <v>673</v>
      </c>
      <c r="Z310" s="42">
        <v>17</v>
      </c>
      <c r="AA310" s="124">
        <v>59</v>
      </c>
      <c r="AB310" s="45">
        <f>+Z310+AA310</f>
        <v>76</v>
      </c>
      <c r="AC310" s="125">
        <v>0</v>
      </c>
      <c r="AD310" s="47">
        <v>0</v>
      </c>
      <c r="AE310" s="46">
        <v>0</v>
      </c>
      <c r="AF310" s="47">
        <v>0</v>
      </c>
      <c r="AG310" s="46">
        <v>0</v>
      </c>
      <c r="AH310" s="48">
        <v>0</v>
      </c>
      <c r="AI310" s="9">
        <f t="shared" si="143"/>
        <v>1040</v>
      </c>
      <c r="AJ310" s="9">
        <f t="shared" si="144"/>
        <v>2056</v>
      </c>
    </row>
    <row r="311" spans="1:36" ht="12" customHeight="1" thickBot="1">
      <c r="A311" s="274"/>
      <c r="B311" s="248" t="s">
        <v>41</v>
      </c>
      <c r="C311" s="277"/>
      <c r="D311" s="243" t="s">
        <v>29</v>
      </c>
      <c r="E311" s="71">
        <v>1016</v>
      </c>
      <c r="F311" s="52">
        <v>0</v>
      </c>
      <c r="G311" s="53">
        <v>0</v>
      </c>
      <c r="H311" s="54">
        <f>SUM(I311:L311)</f>
        <v>0</v>
      </c>
      <c r="I311" s="55">
        <v>0</v>
      </c>
      <c r="J311" s="56">
        <v>0</v>
      </c>
      <c r="K311" s="57">
        <v>0</v>
      </c>
      <c r="L311" s="56">
        <v>0</v>
      </c>
      <c r="M311" s="57">
        <v>0</v>
      </c>
      <c r="N311" s="58">
        <f>SUM(E311:G311)+M311</f>
        <v>1016</v>
      </c>
      <c r="O311" s="59">
        <v>0</v>
      </c>
      <c r="P311" s="60">
        <v>0</v>
      </c>
      <c r="Q311" s="53">
        <v>248</v>
      </c>
      <c r="R311" s="61">
        <v>0</v>
      </c>
      <c r="S311" s="51">
        <v>0</v>
      </c>
      <c r="T311" s="59">
        <v>50</v>
      </c>
      <c r="U311" s="52">
        <v>0</v>
      </c>
      <c r="V311" s="53">
        <v>676</v>
      </c>
      <c r="W311" s="61">
        <v>0</v>
      </c>
      <c r="X311" s="52">
        <v>0</v>
      </c>
      <c r="Y311" s="58">
        <f>+V311+X311</f>
        <v>676</v>
      </c>
      <c r="Z311" s="62">
        <v>17</v>
      </c>
      <c r="AA311" s="126">
        <v>59</v>
      </c>
      <c r="AB311" s="58">
        <f>+Z311+AA311</f>
        <v>76</v>
      </c>
      <c r="AC311" s="127">
        <v>0</v>
      </c>
      <c r="AD311" s="60">
        <v>0</v>
      </c>
      <c r="AE311" s="59">
        <v>0</v>
      </c>
      <c r="AF311" s="60">
        <v>0</v>
      </c>
      <c r="AG311" s="59">
        <v>0</v>
      </c>
      <c r="AH311" s="61">
        <v>0</v>
      </c>
      <c r="AI311" s="19">
        <f t="shared" si="143"/>
        <v>1050</v>
      </c>
      <c r="AJ311" s="19">
        <f t="shared" si="144"/>
        <v>2066</v>
      </c>
    </row>
    <row r="312" spans="1:36" ht="12" customHeight="1">
      <c r="A312" s="274"/>
      <c r="B312" s="242"/>
      <c r="C312" s="276">
        <v>2011</v>
      </c>
      <c r="D312" s="241" t="s">
        <v>27</v>
      </c>
      <c r="E312" s="123">
        <v>1015</v>
      </c>
      <c r="F312" s="39">
        <v>0</v>
      </c>
      <c r="G312" s="40">
        <v>0</v>
      </c>
      <c r="H312" s="41">
        <f>SUM(I312:L312)</f>
        <v>0</v>
      </c>
      <c r="I312" s="42">
        <v>0</v>
      </c>
      <c r="J312" s="65">
        <v>0</v>
      </c>
      <c r="K312" s="66">
        <v>0</v>
      </c>
      <c r="L312" s="65">
        <v>0</v>
      </c>
      <c r="M312" s="66">
        <v>0</v>
      </c>
      <c r="N312" s="45">
        <f>SUM(E312:G312)+M312</f>
        <v>1015</v>
      </c>
      <c r="O312" s="46">
        <v>0</v>
      </c>
      <c r="P312" s="47">
        <v>0</v>
      </c>
      <c r="Q312" s="67">
        <v>248</v>
      </c>
      <c r="R312" s="68">
        <v>0</v>
      </c>
      <c r="S312" s="38">
        <v>0</v>
      </c>
      <c r="T312" s="128">
        <v>56</v>
      </c>
      <c r="U312" s="39">
        <v>0</v>
      </c>
      <c r="V312" s="67">
        <v>628</v>
      </c>
      <c r="W312" s="68">
        <v>0</v>
      </c>
      <c r="X312" s="39">
        <v>0</v>
      </c>
      <c r="Y312" s="45">
        <f>+V312+X312</f>
        <v>628</v>
      </c>
      <c r="Z312" s="42">
        <v>17</v>
      </c>
      <c r="AA312" s="129">
        <v>53</v>
      </c>
      <c r="AB312" s="45">
        <f>+Z312+AA312</f>
        <v>70</v>
      </c>
      <c r="AC312" s="130">
        <v>0</v>
      </c>
      <c r="AD312" s="47">
        <v>0</v>
      </c>
      <c r="AE312" s="46">
        <v>0</v>
      </c>
      <c r="AF312" s="47">
        <v>0</v>
      </c>
      <c r="AG312" s="46">
        <v>0</v>
      </c>
      <c r="AH312" s="48">
        <v>0</v>
      </c>
      <c r="AI312" s="9">
        <f t="shared" si="143"/>
        <v>1002</v>
      </c>
      <c r="AJ312" s="9">
        <f t="shared" si="144"/>
        <v>2017</v>
      </c>
    </row>
    <row r="313" spans="1:36" ht="12" customHeight="1" thickBot="1">
      <c r="A313" s="274"/>
      <c r="B313" s="242" t="s">
        <v>39</v>
      </c>
      <c r="C313" s="277"/>
      <c r="D313" s="249" t="s">
        <v>29</v>
      </c>
      <c r="E313" s="71">
        <v>1015</v>
      </c>
      <c r="F313" s="52">
        <v>0</v>
      </c>
      <c r="G313" s="53">
        <v>0</v>
      </c>
      <c r="H313" s="54">
        <f>SUM(I313:L313)</f>
        <v>0</v>
      </c>
      <c r="I313" s="55">
        <v>0</v>
      </c>
      <c r="J313" s="73">
        <v>0</v>
      </c>
      <c r="K313" s="74">
        <v>0</v>
      </c>
      <c r="L313" s="73">
        <v>0</v>
      </c>
      <c r="M313" s="74">
        <v>0</v>
      </c>
      <c r="N313" s="58">
        <f>SUM(E313:G313)+M313</f>
        <v>1015</v>
      </c>
      <c r="O313" s="59">
        <v>0</v>
      </c>
      <c r="P313" s="60">
        <v>0</v>
      </c>
      <c r="Q313" s="53">
        <v>248</v>
      </c>
      <c r="R313" s="61">
        <v>0</v>
      </c>
      <c r="S313" s="51">
        <v>0</v>
      </c>
      <c r="T313" s="59">
        <v>52</v>
      </c>
      <c r="U313" s="52">
        <v>0</v>
      </c>
      <c r="V313" s="53">
        <v>642</v>
      </c>
      <c r="W313" s="61">
        <v>0</v>
      </c>
      <c r="X313" s="52">
        <v>0</v>
      </c>
      <c r="Y313" s="58">
        <f>+V313+X313</f>
        <v>642</v>
      </c>
      <c r="Z313" s="62">
        <v>17</v>
      </c>
      <c r="AA313" s="131">
        <v>52</v>
      </c>
      <c r="AB313" s="58">
        <f>+Z313+AA313</f>
        <v>69</v>
      </c>
      <c r="AC313" s="71">
        <v>0</v>
      </c>
      <c r="AD313" s="60">
        <v>0</v>
      </c>
      <c r="AE313" s="59">
        <v>0</v>
      </c>
      <c r="AF313" s="60">
        <v>0</v>
      </c>
      <c r="AG313" s="59">
        <v>0</v>
      </c>
      <c r="AH313" s="61">
        <v>0</v>
      </c>
      <c r="AI313" s="30">
        <f t="shared" si="143"/>
        <v>1011</v>
      </c>
      <c r="AJ313" s="30">
        <f t="shared" si="144"/>
        <v>2026</v>
      </c>
    </row>
    <row r="314" spans="1:36" ht="12" customHeight="1">
      <c r="A314" s="274"/>
      <c r="B314" s="244" t="s">
        <v>42</v>
      </c>
      <c r="C314" s="278">
        <v>2012</v>
      </c>
      <c r="D314" s="241" t="s">
        <v>27</v>
      </c>
      <c r="E314" s="132">
        <v>1015</v>
      </c>
      <c r="F314" s="133">
        <v>0</v>
      </c>
      <c r="G314" s="134">
        <v>0</v>
      </c>
      <c r="H314" s="41">
        <f t="shared" si="139"/>
        <v>0</v>
      </c>
      <c r="I314" s="42">
        <v>0</v>
      </c>
      <c r="J314" s="135">
        <v>0</v>
      </c>
      <c r="K314" s="136">
        <v>0</v>
      </c>
      <c r="L314" s="135">
        <v>0</v>
      </c>
      <c r="M314" s="136">
        <v>0</v>
      </c>
      <c r="N314" s="45">
        <f t="shared" si="140"/>
        <v>1015</v>
      </c>
      <c r="O314" s="137">
        <v>0</v>
      </c>
      <c r="P314" s="138">
        <v>0</v>
      </c>
      <c r="Q314" s="134">
        <v>225</v>
      </c>
      <c r="R314" s="139">
        <v>0</v>
      </c>
      <c r="S314" s="140">
        <v>0</v>
      </c>
      <c r="T314" s="137">
        <v>20</v>
      </c>
      <c r="U314" s="133">
        <v>0</v>
      </c>
      <c r="V314" s="134">
        <v>622</v>
      </c>
      <c r="W314" s="139">
        <v>0</v>
      </c>
      <c r="X314" s="133">
        <v>0</v>
      </c>
      <c r="Y314" s="45">
        <f t="shared" si="141"/>
        <v>622</v>
      </c>
      <c r="Z314" s="42">
        <v>17</v>
      </c>
      <c r="AA314" s="141">
        <v>45</v>
      </c>
      <c r="AB314" s="45">
        <f t="shared" si="142"/>
        <v>62</v>
      </c>
      <c r="AC314" s="76">
        <v>0</v>
      </c>
      <c r="AD314" s="138">
        <v>0</v>
      </c>
      <c r="AE314" s="137">
        <v>0</v>
      </c>
      <c r="AF314" s="138">
        <v>0</v>
      </c>
      <c r="AG314" s="137">
        <v>0</v>
      </c>
      <c r="AH314" s="139">
        <v>0</v>
      </c>
      <c r="AI314" s="9">
        <f>SUM(O314:Q314)+SUM(S314:U314)+Y314+AB314+SUM(AC314:AH314)</f>
        <v>929</v>
      </c>
      <c r="AJ314" s="9">
        <f>+N314+AI314</f>
        <v>1944</v>
      </c>
    </row>
    <row r="315" spans="1:36" ht="12" customHeight="1" thickBot="1">
      <c r="A315" s="275"/>
      <c r="B315" s="246"/>
      <c r="C315" s="279"/>
      <c r="D315" s="243" t="s">
        <v>29</v>
      </c>
      <c r="E315" s="71">
        <v>1011</v>
      </c>
      <c r="F315" s="52">
        <v>0</v>
      </c>
      <c r="G315" s="53">
        <v>0</v>
      </c>
      <c r="H315" s="54">
        <f t="shared" si="139"/>
        <v>0</v>
      </c>
      <c r="I315" s="55">
        <v>0</v>
      </c>
      <c r="J315" s="73">
        <v>0</v>
      </c>
      <c r="K315" s="74">
        <v>0</v>
      </c>
      <c r="L315" s="73">
        <v>0</v>
      </c>
      <c r="M315" s="74">
        <v>0</v>
      </c>
      <c r="N315" s="58">
        <f t="shared" si="140"/>
        <v>1011</v>
      </c>
      <c r="O315" s="59">
        <v>0</v>
      </c>
      <c r="P315" s="60">
        <v>0</v>
      </c>
      <c r="Q315" s="53">
        <v>222</v>
      </c>
      <c r="R315" s="61">
        <v>0</v>
      </c>
      <c r="S315" s="51">
        <v>0</v>
      </c>
      <c r="T315" s="59">
        <v>23</v>
      </c>
      <c r="U315" s="52">
        <v>0</v>
      </c>
      <c r="V315" s="53">
        <v>583</v>
      </c>
      <c r="W315" s="61">
        <v>0</v>
      </c>
      <c r="X315" s="52">
        <v>0</v>
      </c>
      <c r="Y315" s="58">
        <f t="shared" si="141"/>
        <v>583</v>
      </c>
      <c r="Z315" s="62">
        <v>17</v>
      </c>
      <c r="AA315" s="126">
        <v>45</v>
      </c>
      <c r="AB315" s="58">
        <f t="shared" si="142"/>
        <v>62</v>
      </c>
      <c r="AC315" s="127">
        <v>0</v>
      </c>
      <c r="AD315" s="60">
        <v>0</v>
      </c>
      <c r="AE315" s="59">
        <v>0</v>
      </c>
      <c r="AF315" s="60">
        <v>0</v>
      </c>
      <c r="AG315" s="59">
        <v>0</v>
      </c>
      <c r="AH315" s="61">
        <v>0</v>
      </c>
      <c r="AI315" s="19">
        <f>SUM(O315:Q315)+SUM(S315:U315)+Y315+AB315+SUM(AC315:AH315)</f>
        <v>890</v>
      </c>
      <c r="AJ315" s="19">
        <f>+N315+AI315</f>
        <v>1901</v>
      </c>
    </row>
    <row r="316" spans="1:36" ht="12" customHeight="1">
      <c r="A316" s="273">
        <v>8</v>
      </c>
      <c r="B316" s="250" t="s">
        <v>43</v>
      </c>
      <c r="C316" s="276">
        <v>2010</v>
      </c>
      <c r="D316" s="241" t="s">
        <v>27</v>
      </c>
      <c r="E316" s="83">
        <v>0</v>
      </c>
      <c r="F316" s="84">
        <v>0</v>
      </c>
      <c r="G316" s="85">
        <v>0</v>
      </c>
      <c r="H316" s="5">
        <f t="shared" si="139"/>
        <v>0</v>
      </c>
      <c r="I316" s="86">
        <v>0</v>
      </c>
      <c r="J316" s="87">
        <v>0</v>
      </c>
      <c r="K316" s="88">
        <v>0</v>
      </c>
      <c r="L316" s="87">
        <v>0</v>
      </c>
      <c r="M316" s="88">
        <v>0</v>
      </c>
      <c r="N316" s="9">
        <f t="shared" si="140"/>
        <v>0</v>
      </c>
      <c r="O316" s="93">
        <v>0</v>
      </c>
      <c r="P316" s="91">
        <v>0</v>
      </c>
      <c r="Q316" s="85">
        <v>0</v>
      </c>
      <c r="R316" s="92">
        <v>0</v>
      </c>
      <c r="S316" s="90">
        <v>0</v>
      </c>
      <c r="T316" s="93">
        <v>0</v>
      </c>
      <c r="U316" s="84">
        <v>0</v>
      </c>
      <c r="V316" s="85">
        <v>0</v>
      </c>
      <c r="W316" s="92">
        <v>0</v>
      </c>
      <c r="X316" s="84">
        <v>0</v>
      </c>
      <c r="Y316" s="9">
        <f t="shared" si="141"/>
        <v>0</v>
      </c>
      <c r="Z316" s="86">
        <v>0</v>
      </c>
      <c r="AA316" s="142">
        <v>0</v>
      </c>
      <c r="AB316" s="9">
        <f t="shared" si="142"/>
        <v>0</v>
      </c>
      <c r="AC316" s="88">
        <v>0</v>
      </c>
      <c r="AD316" s="91">
        <v>0</v>
      </c>
      <c r="AE316" s="93">
        <v>0</v>
      </c>
      <c r="AF316" s="91">
        <v>0</v>
      </c>
      <c r="AG316" s="93">
        <v>0</v>
      </c>
      <c r="AH316" s="91">
        <v>0</v>
      </c>
      <c r="AI316" s="9">
        <f t="shared" si="143"/>
        <v>0</v>
      </c>
      <c r="AJ316" s="9">
        <f t="shared" si="144"/>
        <v>0</v>
      </c>
    </row>
    <row r="317" spans="1:36" ht="12" customHeight="1" thickBot="1">
      <c r="A317" s="274"/>
      <c r="B317" s="251" t="s">
        <v>87</v>
      </c>
      <c r="C317" s="277"/>
      <c r="D317" s="243" t="s">
        <v>29</v>
      </c>
      <c r="E317" s="97">
        <v>0</v>
      </c>
      <c r="F317" s="98">
        <v>0</v>
      </c>
      <c r="G317" s="15">
        <v>0</v>
      </c>
      <c r="H317" s="16">
        <f t="shared" si="139"/>
        <v>0</v>
      </c>
      <c r="I317" s="99">
        <v>0</v>
      </c>
      <c r="J317" s="100">
        <v>0</v>
      </c>
      <c r="K317" s="101">
        <v>0</v>
      </c>
      <c r="L317" s="100">
        <v>0</v>
      </c>
      <c r="M317" s="101">
        <v>0</v>
      </c>
      <c r="N317" s="30">
        <f t="shared" si="140"/>
        <v>0</v>
      </c>
      <c r="O317" s="103">
        <v>0</v>
      </c>
      <c r="P317" s="102">
        <v>0</v>
      </c>
      <c r="Q317" s="15">
        <v>0</v>
      </c>
      <c r="R317" s="100">
        <v>0</v>
      </c>
      <c r="S317" s="101">
        <v>0</v>
      </c>
      <c r="T317" s="103">
        <v>0</v>
      </c>
      <c r="U317" s="98">
        <v>0</v>
      </c>
      <c r="V317" s="15">
        <v>0</v>
      </c>
      <c r="W317" s="100">
        <v>0</v>
      </c>
      <c r="X317" s="98">
        <v>0</v>
      </c>
      <c r="Y317" s="30">
        <f t="shared" si="141"/>
        <v>0</v>
      </c>
      <c r="Z317" s="97">
        <v>0</v>
      </c>
      <c r="AA317" s="122">
        <v>0</v>
      </c>
      <c r="AB317" s="30">
        <f t="shared" si="142"/>
        <v>0</v>
      </c>
      <c r="AC317" s="101">
        <v>0</v>
      </c>
      <c r="AD317" s="102">
        <v>0</v>
      </c>
      <c r="AE317" s="103">
        <v>0</v>
      </c>
      <c r="AF317" s="102">
        <v>0</v>
      </c>
      <c r="AG317" s="103">
        <v>0</v>
      </c>
      <c r="AH317" s="102">
        <v>0</v>
      </c>
      <c r="AI317" s="19">
        <f t="shared" si="143"/>
        <v>0</v>
      </c>
      <c r="AJ317" s="19">
        <f t="shared" si="144"/>
        <v>0</v>
      </c>
    </row>
    <row r="318" spans="1:36" ht="12" customHeight="1">
      <c r="A318" s="274"/>
      <c r="B318" s="252"/>
      <c r="C318" s="276">
        <v>2011</v>
      </c>
      <c r="D318" s="241" t="s">
        <v>27</v>
      </c>
      <c r="E318" s="83">
        <v>0</v>
      </c>
      <c r="F318" s="84">
        <v>0</v>
      </c>
      <c r="G318" s="85">
        <v>0</v>
      </c>
      <c r="H318" s="5">
        <f t="shared" si="139"/>
        <v>0</v>
      </c>
      <c r="I318" s="86">
        <v>0</v>
      </c>
      <c r="J318" s="105">
        <v>0</v>
      </c>
      <c r="K318" s="106">
        <v>0</v>
      </c>
      <c r="L318" s="105">
        <v>0</v>
      </c>
      <c r="M318" s="106">
        <v>0</v>
      </c>
      <c r="N318" s="9">
        <f t="shared" si="140"/>
        <v>0</v>
      </c>
      <c r="O318" s="93">
        <v>0</v>
      </c>
      <c r="P318" s="91">
        <v>0</v>
      </c>
      <c r="Q318" s="109">
        <v>0</v>
      </c>
      <c r="R318" s="87">
        <v>0</v>
      </c>
      <c r="S318" s="90">
        <v>0</v>
      </c>
      <c r="T318" s="93">
        <v>0</v>
      </c>
      <c r="U318" s="84">
        <v>0</v>
      </c>
      <c r="V318" s="109">
        <v>0</v>
      </c>
      <c r="W318" s="87">
        <v>0</v>
      </c>
      <c r="X318" s="84">
        <v>0</v>
      </c>
      <c r="Y318" s="9">
        <f t="shared" si="141"/>
        <v>0</v>
      </c>
      <c r="Z318" s="86">
        <v>0</v>
      </c>
      <c r="AA318" s="89">
        <v>0</v>
      </c>
      <c r="AB318" s="9">
        <f t="shared" si="142"/>
        <v>0</v>
      </c>
      <c r="AC318" s="143">
        <v>0</v>
      </c>
      <c r="AD318" s="91">
        <v>0</v>
      </c>
      <c r="AE318" s="93">
        <v>0</v>
      </c>
      <c r="AF318" s="91">
        <v>0</v>
      </c>
      <c r="AG318" s="93">
        <v>0</v>
      </c>
      <c r="AH318" s="91">
        <v>0</v>
      </c>
      <c r="AI318" s="9">
        <f t="shared" si="143"/>
        <v>0</v>
      </c>
      <c r="AJ318" s="9">
        <f t="shared" si="144"/>
        <v>0</v>
      </c>
    </row>
    <row r="319" spans="1:36" ht="12" customHeight="1" thickBot="1">
      <c r="A319" s="274"/>
      <c r="B319" s="252" t="s">
        <v>39</v>
      </c>
      <c r="C319" s="280"/>
      <c r="D319" s="245" t="s">
        <v>29</v>
      </c>
      <c r="E319" s="83">
        <v>0</v>
      </c>
      <c r="F319" s="84">
        <v>0</v>
      </c>
      <c r="G319" s="85">
        <v>0</v>
      </c>
      <c r="H319" s="7">
        <f t="shared" si="139"/>
        <v>0</v>
      </c>
      <c r="I319" s="96">
        <v>0</v>
      </c>
      <c r="J319" s="87">
        <v>0</v>
      </c>
      <c r="K319" s="88">
        <v>0</v>
      </c>
      <c r="L319" s="87">
        <v>0</v>
      </c>
      <c r="M319" s="88">
        <v>0</v>
      </c>
      <c r="N319" s="75">
        <f t="shared" si="140"/>
        <v>0</v>
      </c>
      <c r="O319" s="93">
        <v>0</v>
      </c>
      <c r="P319" s="91">
        <v>0</v>
      </c>
      <c r="Q319" s="85">
        <v>0</v>
      </c>
      <c r="R319" s="92">
        <v>0</v>
      </c>
      <c r="S319" s="90">
        <v>0</v>
      </c>
      <c r="T319" s="93">
        <v>0</v>
      </c>
      <c r="U319" s="84">
        <v>0</v>
      </c>
      <c r="V319" s="85">
        <v>0</v>
      </c>
      <c r="W319" s="92">
        <v>0</v>
      </c>
      <c r="X319" s="84">
        <v>0</v>
      </c>
      <c r="Y319" s="75">
        <f t="shared" si="141"/>
        <v>0</v>
      </c>
      <c r="Z319" s="83">
        <v>0</v>
      </c>
      <c r="AA319" s="84">
        <v>0</v>
      </c>
      <c r="AB319" s="75">
        <f t="shared" si="142"/>
        <v>0</v>
      </c>
      <c r="AC319" s="90">
        <v>0</v>
      </c>
      <c r="AD319" s="91">
        <v>0</v>
      </c>
      <c r="AE319" s="93">
        <v>0</v>
      </c>
      <c r="AF319" s="91">
        <v>0</v>
      </c>
      <c r="AG319" s="93">
        <v>0</v>
      </c>
      <c r="AH319" s="91">
        <v>0</v>
      </c>
      <c r="AI319" s="75">
        <f t="shared" si="143"/>
        <v>0</v>
      </c>
      <c r="AJ319" s="75">
        <f t="shared" si="144"/>
        <v>0</v>
      </c>
    </row>
    <row r="320" spans="1:36" ht="12" customHeight="1">
      <c r="A320" s="274"/>
      <c r="B320" s="252" t="s">
        <v>88</v>
      </c>
      <c r="C320" s="278">
        <v>2012</v>
      </c>
      <c r="D320" s="241" t="s">
        <v>27</v>
      </c>
      <c r="E320" s="112">
        <v>0</v>
      </c>
      <c r="F320" s="113">
        <v>0</v>
      </c>
      <c r="G320" s="114">
        <v>0</v>
      </c>
      <c r="H320" s="5">
        <f t="shared" si="139"/>
        <v>0</v>
      </c>
      <c r="I320" s="86">
        <v>0</v>
      </c>
      <c r="J320" s="105">
        <v>0</v>
      </c>
      <c r="K320" s="106">
        <v>0</v>
      </c>
      <c r="L320" s="105">
        <v>0</v>
      </c>
      <c r="M320" s="106">
        <v>0</v>
      </c>
      <c r="N320" s="9">
        <f t="shared" si="140"/>
        <v>0</v>
      </c>
      <c r="O320" s="118">
        <v>0</v>
      </c>
      <c r="P320" s="116">
        <v>0</v>
      </c>
      <c r="Q320" s="114">
        <v>0</v>
      </c>
      <c r="R320" s="117">
        <v>0</v>
      </c>
      <c r="S320" s="115">
        <v>0</v>
      </c>
      <c r="T320" s="118">
        <v>0</v>
      </c>
      <c r="U320" s="113">
        <v>0</v>
      </c>
      <c r="V320" s="114">
        <v>0</v>
      </c>
      <c r="W320" s="117">
        <v>0</v>
      </c>
      <c r="X320" s="113">
        <v>0</v>
      </c>
      <c r="Y320" s="9">
        <f t="shared" si="141"/>
        <v>0</v>
      </c>
      <c r="Z320" s="86">
        <v>0</v>
      </c>
      <c r="AA320" s="107">
        <v>0</v>
      </c>
      <c r="AB320" s="9">
        <f t="shared" si="142"/>
        <v>0</v>
      </c>
      <c r="AC320" s="106">
        <v>0</v>
      </c>
      <c r="AD320" s="116">
        <v>0</v>
      </c>
      <c r="AE320" s="118">
        <v>0</v>
      </c>
      <c r="AF320" s="116">
        <v>0</v>
      </c>
      <c r="AG320" s="118">
        <v>0</v>
      </c>
      <c r="AH320" s="116">
        <v>0</v>
      </c>
      <c r="AI320" s="9">
        <f>SUM(O320:Q320)+SUM(S320:U320)+Y320+AB320+SUM(AC320:AH320)</f>
        <v>0</v>
      </c>
      <c r="AJ320" s="9">
        <f>+N320+AI320</f>
        <v>0</v>
      </c>
    </row>
    <row r="321" spans="1:36" ht="12" customHeight="1" thickBot="1">
      <c r="A321" s="275"/>
      <c r="B321" s="239" t="s">
        <v>89</v>
      </c>
      <c r="C321" s="279"/>
      <c r="D321" s="243" t="s">
        <v>29</v>
      </c>
      <c r="E321" s="97">
        <v>0</v>
      </c>
      <c r="F321" s="98">
        <v>0</v>
      </c>
      <c r="G321" s="15">
        <v>0</v>
      </c>
      <c r="H321" s="16">
        <f t="shared" si="139"/>
        <v>0</v>
      </c>
      <c r="I321" s="99">
        <v>0</v>
      </c>
      <c r="J321" s="120">
        <v>0</v>
      </c>
      <c r="K321" s="121">
        <v>0</v>
      </c>
      <c r="L321" s="120">
        <v>0</v>
      </c>
      <c r="M321" s="121">
        <v>0</v>
      </c>
      <c r="N321" s="30">
        <f t="shared" si="140"/>
        <v>0</v>
      </c>
      <c r="O321" s="103">
        <v>0</v>
      </c>
      <c r="P321" s="102">
        <v>0</v>
      </c>
      <c r="Q321" s="15">
        <v>0</v>
      </c>
      <c r="R321" s="100">
        <v>0</v>
      </c>
      <c r="S321" s="101">
        <v>0</v>
      </c>
      <c r="T321" s="103">
        <v>0</v>
      </c>
      <c r="U321" s="98">
        <v>0</v>
      </c>
      <c r="V321" s="15">
        <v>0</v>
      </c>
      <c r="W321" s="100">
        <v>0</v>
      </c>
      <c r="X321" s="98">
        <v>0</v>
      </c>
      <c r="Y321" s="30">
        <f t="shared" si="141"/>
        <v>0</v>
      </c>
      <c r="Z321" s="97">
        <v>0</v>
      </c>
      <c r="AA321" s="122">
        <v>0</v>
      </c>
      <c r="AB321" s="30">
        <f t="shared" si="142"/>
        <v>0</v>
      </c>
      <c r="AC321" s="121">
        <v>0</v>
      </c>
      <c r="AD321" s="102">
        <v>0</v>
      </c>
      <c r="AE321" s="103">
        <v>0</v>
      </c>
      <c r="AF321" s="102">
        <v>0</v>
      </c>
      <c r="AG321" s="103">
        <v>0</v>
      </c>
      <c r="AH321" s="102">
        <v>0</v>
      </c>
      <c r="AI321" s="30">
        <f>SUM(O321:Q321)+SUM(S321:U321)+Y321+AB321+SUM(AC321:AH321)</f>
        <v>0</v>
      </c>
      <c r="AJ321" s="30">
        <f>+N321+AI321</f>
        <v>0</v>
      </c>
    </row>
    <row r="322" spans="1:36" ht="12" customHeight="1">
      <c r="A322" s="273">
        <v>9</v>
      </c>
      <c r="B322" s="253"/>
      <c r="C322" s="276">
        <v>2010</v>
      </c>
      <c r="D322" s="229" t="s">
        <v>27</v>
      </c>
      <c r="E322" s="38">
        <v>164</v>
      </c>
      <c r="F322" s="39">
        <v>2</v>
      </c>
      <c r="G322" s="40">
        <v>14</v>
      </c>
      <c r="H322" s="41">
        <f>SUM(I322:L322)</f>
        <v>8</v>
      </c>
      <c r="I322" s="42">
        <v>3</v>
      </c>
      <c r="J322" s="43">
        <v>0</v>
      </c>
      <c r="K322" s="44">
        <v>5</v>
      </c>
      <c r="L322" s="43">
        <v>0</v>
      </c>
      <c r="M322" s="44">
        <v>0</v>
      </c>
      <c r="N322" s="45">
        <f>SUM(E322:G322)+M322</f>
        <v>180</v>
      </c>
      <c r="O322" s="46">
        <v>11</v>
      </c>
      <c r="P322" s="47">
        <v>20</v>
      </c>
      <c r="Q322" s="40">
        <v>173</v>
      </c>
      <c r="R322" s="48">
        <v>3</v>
      </c>
      <c r="S322" s="38">
        <v>0</v>
      </c>
      <c r="T322" s="46">
        <v>55</v>
      </c>
      <c r="U322" s="39">
        <v>0</v>
      </c>
      <c r="V322" s="40">
        <v>188</v>
      </c>
      <c r="W322" s="48">
        <v>2</v>
      </c>
      <c r="X322" s="39">
        <v>6</v>
      </c>
      <c r="Y322" s="45">
        <f>+V322+X322</f>
        <v>194</v>
      </c>
      <c r="Z322" s="42">
        <v>61</v>
      </c>
      <c r="AA322" s="69">
        <v>5</v>
      </c>
      <c r="AB322" s="45">
        <f>+Z322+AA322</f>
        <v>66</v>
      </c>
      <c r="AC322" s="70">
        <v>0</v>
      </c>
      <c r="AD322" s="47">
        <v>13</v>
      </c>
      <c r="AE322" s="46">
        <v>16</v>
      </c>
      <c r="AF322" s="47">
        <v>0</v>
      </c>
      <c r="AG322" s="46">
        <v>0</v>
      </c>
      <c r="AH322" s="47">
        <v>37</v>
      </c>
      <c r="AI322" s="9">
        <f t="shared" si="143"/>
        <v>585</v>
      </c>
      <c r="AJ322" s="9">
        <f t="shared" si="144"/>
        <v>765</v>
      </c>
    </row>
    <row r="323" spans="1:36" ht="12" customHeight="1" thickBot="1">
      <c r="A323" s="274"/>
      <c r="B323" s="242" t="s">
        <v>44</v>
      </c>
      <c r="C323" s="277"/>
      <c r="D323" s="231" t="s">
        <v>29</v>
      </c>
      <c r="E323" s="51">
        <v>178</v>
      </c>
      <c r="F323" s="52">
        <v>3</v>
      </c>
      <c r="G323" s="53">
        <v>16</v>
      </c>
      <c r="H323" s="54">
        <f>SUM(I323:L323)</f>
        <v>10</v>
      </c>
      <c r="I323" s="55">
        <v>4</v>
      </c>
      <c r="J323" s="56">
        <v>0</v>
      </c>
      <c r="K323" s="57">
        <v>6</v>
      </c>
      <c r="L323" s="56">
        <v>0</v>
      </c>
      <c r="M323" s="57">
        <v>0</v>
      </c>
      <c r="N323" s="58">
        <f>SUM(E323:G323)+M323</f>
        <v>197</v>
      </c>
      <c r="O323" s="59">
        <v>12</v>
      </c>
      <c r="P323" s="60">
        <v>18</v>
      </c>
      <c r="Q323" s="53">
        <v>127</v>
      </c>
      <c r="R323" s="61">
        <v>3</v>
      </c>
      <c r="S323" s="51">
        <v>0</v>
      </c>
      <c r="T323" s="59">
        <v>45</v>
      </c>
      <c r="U323" s="52">
        <v>0</v>
      </c>
      <c r="V323" s="53">
        <v>175</v>
      </c>
      <c r="W323" s="61">
        <v>1</v>
      </c>
      <c r="X323" s="52">
        <v>5</v>
      </c>
      <c r="Y323" s="58">
        <f>+V323+X323</f>
        <v>180</v>
      </c>
      <c r="Z323" s="62">
        <v>63</v>
      </c>
      <c r="AA323" s="52">
        <v>7</v>
      </c>
      <c r="AB323" s="58">
        <f>+Z323+AA323</f>
        <v>70</v>
      </c>
      <c r="AC323" s="51">
        <v>0</v>
      </c>
      <c r="AD323" s="60">
        <v>12</v>
      </c>
      <c r="AE323" s="59">
        <v>21</v>
      </c>
      <c r="AF323" s="60">
        <v>0</v>
      </c>
      <c r="AG323" s="59">
        <v>0</v>
      </c>
      <c r="AH323" s="60">
        <v>45</v>
      </c>
      <c r="AI323" s="19">
        <f t="shared" si="143"/>
        <v>530</v>
      </c>
      <c r="AJ323" s="19">
        <f t="shared" si="144"/>
        <v>727</v>
      </c>
    </row>
    <row r="324" spans="1:36" ht="12" customHeight="1">
      <c r="A324" s="274"/>
      <c r="B324" s="244" t="s">
        <v>45</v>
      </c>
      <c r="C324" s="276">
        <v>2011</v>
      </c>
      <c r="D324" s="229" t="s">
        <v>27</v>
      </c>
      <c r="E324" s="38">
        <v>185</v>
      </c>
      <c r="F324" s="39">
        <v>4</v>
      </c>
      <c r="G324" s="40">
        <v>19</v>
      </c>
      <c r="H324" s="41">
        <f>SUM(I324:L324)</f>
        <v>14</v>
      </c>
      <c r="I324" s="42">
        <v>4</v>
      </c>
      <c r="J324" s="43">
        <v>0</v>
      </c>
      <c r="K324" s="44">
        <v>10</v>
      </c>
      <c r="L324" s="43">
        <v>0</v>
      </c>
      <c r="M324" s="44">
        <v>0</v>
      </c>
      <c r="N324" s="45">
        <f>SUM(E324:G324)+M324</f>
        <v>208</v>
      </c>
      <c r="O324" s="128">
        <v>15</v>
      </c>
      <c r="P324" s="144">
        <v>23</v>
      </c>
      <c r="Q324" s="67">
        <v>178</v>
      </c>
      <c r="R324" s="68">
        <v>10</v>
      </c>
      <c r="S324" s="70">
        <v>0</v>
      </c>
      <c r="T324" s="128">
        <v>10</v>
      </c>
      <c r="U324" s="69">
        <v>0</v>
      </c>
      <c r="V324" s="67">
        <v>144</v>
      </c>
      <c r="W324" s="68">
        <v>2</v>
      </c>
      <c r="X324" s="69">
        <v>7</v>
      </c>
      <c r="Y324" s="45">
        <f>+V324+X324</f>
        <v>151</v>
      </c>
      <c r="Z324" s="42">
        <v>63</v>
      </c>
      <c r="AA324" s="69">
        <v>37</v>
      </c>
      <c r="AB324" s="45">
        <f>+Z324+AA324</f>
        <v>100</v>
      </c>
      <c r="AC324" s="70">
        <v>0</v>
      </c>
      <c r="AD324" s="144">
        <v>13</v>
      </c>
      <c r="AE324" s="128">
        <v>20</v>
      </c>
      <c r="AF324" s="144">
        <v>1</v>
      </c>
      <c r="AG324" s="128">
        <v>0</v>
      </c>
      <c r="AH324" s="144">
        <v>78</v>
      </c>
      <c r="AI324" s="9">
        <f t="shared" si="143"/>
        <v>589</v>
      </c>
      <c r="AJ324" s="9">
        <f t="shared" si="144"/>
        <v>797</v>
      </c>
    </row>
    <row r="325" spans="1:36" ht="12" customHeight="1" thickBot="1">
      <c r="A325" s="274"/>
      <c r="B325" s="242" t="s">
        <v>46</v>
      </c>
      <c r="C325" s="280"/>
      <c r="D325" s="232" t="s">
        <v>29</v>
      </c>
      <c r="E325" s="38">
        <v>117</v>
      </c>
      <c r="F325" s="39">
        <v>6</v>
      </c>
      <c r="G325" s="40">
        <v>17</v>
      </c>
      <c r="H325" s="145">
        <f>SUM(I325:L325)</f>
        <v>11</v>
      </c>
      <c r="I325" s="146">
        <v>4</v>
      </c>
      <c r="J325" s="147">
        <v>0</v>
      </c>
      <c r="K325" s="148">
        <v>7</v>
      </c>
      <c r="L325" s="147">
        <v>0</v>
      </c>
      <c r="M325" s="148">
        <v>0</v>
      </c>
      <c r="N325" s="149">
        <f>SUM(E325:G325)+M325</f>
        <v>140</v>
      </c>
      <c r="O325" s="46">
        <v>19</v>
      </c>
      <c r="P325" s="47">
        <v>28</v>
      </c>
      <c r="Q325" s="40">
        <v>177</v>
      </c>
      <c r="R325" s="48">
        <v>8</v>
      </c>
      <c r="S325" s="38">
        <v>0</v>
      </c>
      <c r="T325" s="46">
        <v>14</v>
      </c>
      <c r="U325" s="39">
        <v>0</v>
      </c>
      <c r="V325" s="40">
        <v>186</v>
      </c>
      <c r="W325" s="48">
        <v>3</v>
      </c>
      <c r="X325" s="39">
        <v>6</v>
      </c>
      <c r="Y325" s="149">
        <f>+V325+X325</f>
        <v>192</v>
      </c>
      <c r="Z325" s="150">
        <v>65</v>
      </c>
      <c r="AA325" s="39">
        <v>35</v>
      </c>
      <c r="AB325" s="149">
        <f>+Z325+AA325</f>
        <v>100</v>
      </c>
      <c r="AC325" s="38">
        <v>0</v>
      </c>
      <c r="AD325" s="47">
        <v>12</v>
      </c>
      <c r="AE325" s="46">
        <v>17</v>
      </c>
      <c r="AF325" s="47">
        <v>1</v>
      </c>
      <c r="AG325" s="46">
        <v>0</v>
      </c>
      <c r="AH325" s="47">
        <v>75</v>
      </c>
      <c r="AI325" s="75">
        <f t="shared" si="143"/>
        <v>635</v>
      </c>
      <c r="AJ325" s="75">
        <f t="shared" si="144"/>
        <v>775</v>
      </c>
    </row>
    <row r="326" spans="1:36" ht="12" customHeight="1">
      <c r="A326" s="274"/>
      <c r="B326" s="254" t="s">
        <v>47</v>
      </c>
      <c r="C326" s="278">
        <v>2012</v>
      </c>
      <c r="D326" s="229" t="s">
        <v>27</v>
      </c>
      <c r="E326" s="140">
        <v>66</v>
      </c>
      <c r="F326" s="133">
        <v>8</v>
      </c>
      <c r="G326" s="134">
        <v>19</v>
      </c>
      <c r="H326" s="41">
        <f t="shared" si="139"/>
        <v>13</v>
      </c>
      <c r="I326" s="42">
        <v>4</v>
      </c>
      <c r="J326" s="135">
        <v>0</v>
      </c>
      <c r="K326" s="136">
        <v>9</v>
      </c>
      <c r="L326" s="135">
        <v>0</v>
      </c>
      <c r="M326" s="136">
        <v>0</v>
      </c>
      <c r="N326" s="45">
        <f t="shared" si="140"/>
        <v>93</v>
      </c>
      <c r="O326" s="137">
        <v>10</v>
      </c>
      <c r="P326" s="138">
        <v>43</v>
      </c>
      <c r="Q326" s="134">
        <v>122</v>
      </c>
      <c r="R326" s="139">
        <v>3</v>
      </c>
      <c r="S326" s="140">
        <v>0</v>
      </c>
      <c r="T326" s="137">
        <v>21</v>
      </c>
      <c r="U326" s="133">
        <v>0</v>
      </c>
      <c r="V326" s="134">
        <v>171</v>
      </c>
      <c r="W326" s="139">
        <v>5</v>
      </c>
      <c r="X326" s="133">
        <v>6</v>
      </c>
      <c r="Y326" s="45">
        <f t="shared" si="141"/>
        <v>177</v>
      </c>
      <c r="Z326" s="42">
        <v>52</v>
      </c>
      <c r="AA326" s="133">
        <v>35</v>
      </c>
      <c r="AB326" s="45">
        <f t="shared" si="142"/>
        <v>87</v>
      </c>
      <c r="AC326" s="140">
        <v>0</v>
      </c>
      <c r="AD326" s="138">
        <v>16</v>
      </c>
      <c r="AE326" s="137">
        <v>17</v>
      </c>
      <c r="AF326" s="138">
        <v>0</v>
      </c>
      <c r="AG326" s="137">
        <v>0</v>
      </c>
      <c r="AH326" s="138">
        <v>41</v>
      </c>
      <c r="AI326" s="9">
        <f>SUM(O326:Q326)+SUM(S326:U326)+Y326+AB326+SUM(AC326:AH326)</f>
        <v>534</v>
      </c>
      <c r="AJ326" s="9">
        <f>+N326+AI326</f>
        <v>627</v>
      </c>
    </row>
    <row r="327" spans="1:36" ht="12" customHeight="1" thickBot="1">
      <c r="A327" s="275"/>
      <c r="B327" s="255"/>
      <c r="C327" s="279"/>
      <c r="D327" s="231" t="s">
        <v>29</v>
      </c>
      <c r="E327" s="51">
        <v>32</v>
      </c>
      <c r="F327" s="52">
        <v>1</v>
      </c>
      <c r="G327" s="53">
        <v>18</v>
      </c>
      <c r="H327" s="54">
        <f t="shared" si="139"/>
        <v>12</v>
      </c>
      <c r="I327" s="55">
        <v>5</v>
      </c>
      <c r="J327" s="73">
        <v>0</v>
      </c>
      <c r="K327" s="74">
        <v>7</v>
      </c>
      <c r="L327" s="73">
        <v>0</v>
      </c>
      <c r="M327" s="74">
        <v>0</v>
      </c>
      <c r="N327" s="58">
        <f t="shared" si="140"/>
        <v>51</v>
      </c>
      <c r="O327" s="59">
        <v>13</v>
      </c>
      <c r="P327" s="60">
        <v>24</v>
      </c>
      <c r="Q327" s="53">
        <v>109</v>
      </c>
      <c r="R327" s="61">
        <v>3</v>
      </c>
      <c r="S327" s="51">
        <v>0</v>
      </c>
      <c r="T327" s="59">
        <v>27</v>
      </c>
      <c r="U327" s="52">
        <v>0</v>
      </c>
      <c r="V327" s="53">
        <v>162</v>
      </c>
      <c r="W327" s="61">
        <v>4</v>
      </c>
      <c r="X327" s="52">
        <v>4</v>
      </c>
      <c r="Y327" s="58">
        <f t="shared" si="141"/>
        <v>166</v>
      </c>
      <c r="Z327" s="62">
        <v>56</v>
      </c>
      <c r="AA327" s="52">
        <v>32</v>
      </c>
      <c r="AB327" s="58">
        <f t="shared" si="142"/>
        <v>88</v>
      </c>
      <c r="AC327" s="51">
        <v>0</v>
      </c>
      <c r="AD327" s="60">
        <v>16</v>
      </c>
      <c r="AE327" s="59">
        <v>19</v>
      </c>
      <c r="AF327" s="60">
        <v>0</v>
      </c>
      <c r="AG327" s="59">
        <v>0</v>
      </c>
      <c r="AH327" s="60">
        <v>40</v>
      </c>
      <c r="AI327" s="30">
        <f>SUM(O327:Q327)+SUM(S327:U327)+Y327+AB327+SUM(AC327:AH327)</f>
        <v>502</v>
      </c>
      <c r="AJ327" s="30">
        <f>+N327+AI327</f>
        <v>553</v>
      </c>
    </row>
    <row r="328" spans="1:36" ht="12" customHeight="1" thickBot="1">
      <c r="A328" s="170"/>
      <c r="B328" s="256" t="s">
        <v>48</v>
      </c>
      <c r="C328" s="257"/>
      <c r="D328" s="258"/>
      <c r="E328" s="34"/>
      <c r="F328" s="34"/>
      <c r="G328" s="35"/>
      <c r="H328" s="35"/>
      <c r="I328" s="34"/>
      <c r="J328" s="34"/>
      <c r="K328" s="34"/>
      <c r="L328" s="34"/>
      <c r="M328" s="34"/>
      <c r="N328" s="35"/>
      <c r="O328" s="34"/>
      <c r="P328" s="34"/>
      <c r="Q328" s="35"/>
      <c r="R328" s="34"/>
      <c r="S328" s="34"/>
      <c r="T328" s="34"/>
      <c r="U328" s="34"/>
      <c r="V328" s="35"/>
      <c r="W328" s="34"/>
      <c r="X328" s="34"/>
      <c r="Y328" s="35"/>
      <c r="Z328" s="34"/>
      <c r="AA328" s="34"/>
      <c r="AB328" s="35"/>
      <c r="AC328" s="34"/>
      <c r="AD328" s="34"/>
      <c r="AE328" s="34"/>
      <c r="AF328" s="34"/>
      <c r="AG328" s="34"/>
      <c r="AH328" s="34"/>
      <c r="AI328" s="35"/>
      <c r="AJ328" s="151"/>
    </row>
    <row r="329" spans="1:36" ht="12" customHeight="1">
      <c r="A329" s="281">
        <v>10</v>
      </c>
      <c r="B329" s="253" t="s">
        <v>49</v>
      </c>
      <c r="C329" s="284">
        <v>2010</v>
      </c>
      <c r="D329" s="229" t="s">
        <v>27</v>
      </c>
      <c r="E329" s="83">
        <v>0</v>
      </c>
      <c r="F329" s="84">
        <v>0</v>
      </c>
      <c r="G329" s="85">
        <v>0</v>
      </c>
      <c r="H329" s="5">
        <f t="shared" ref="H329:H334" si="145">SUM(I329:L329)</f>
        <v>0</v>
      </c>
      <c r="I329" s="86">
        <v>0</v>
      </c>
      <c r="J329" s="87">
        <v>0</v>
      </c>
      <c r="K329" s="88">
        <v>0</v>
      </c>
      <c r="L329" s="87">
        <v>0</v>
      </c>
      <c r="M329" s="88">
        <v>0</v>
      </c>
      <c r="N329" s="9">
        <f t="shared" ref="N329:N334" si="146">SUM(E329:G329)+M329</f>
        <v>0</v>
      </c>
      <c r="O329" s="93">
        <v>0</v>
      </c>
      <c r="P329" s="91">
        <v>0</v>
      </c>
      <c r="Q329" s="85">
        <v>0</v>
      </c>
      <c r="R329" s="92">
        <v>0</v>
      </c>
      <c r="S329" s="90">
        <v>0</v>
      </c>
      <c r="T329" s="93">
        <v>0</v>
      </c>
      <c r="U329" s="84">
        <v>0</v>
      </c>
      <c r="V329" s="85">
        <v>0</v>
      </c>
      <c r="W329" s="92">
        <v>0</v>
      </c>
      <c r="X329" s="84">
        <v>0</v>
      </c>
      <c r="Y329" s="9">
        <f t="shared" ref="Y329:Y334" si="147">+V329+X329</f>
        <v>0</v>
      </c>
      <c r="Z329" s="86">
        <v>0</v>
      </c>
      <c r="AA329" s="142">
        <v>0</v>
      </c>
      <c r="AB329" s="9">
        <f t="shared" ref="AB329:AB334" si="148">+Z329+AA329</f>
        <v>0</v>
      </c>
      <c r="AC329" s="88">
        <v>0</v>
      </c>
      <c r="AD329" s="91">
        <v>0</v>
      </c>
      <c r="AE329" s="93">
        <v>0</v>
      </c>
      <c r="AF329" s="91">
        <v>0</v>
      </c>
      <c r="AG329" s="93">
        <v>0</v>
      </c>
      <c r="AH329" s="91">
        <v>0</v>
      </c>
      <c r="AI329" s="9">
        <f t="shared" ref="AI329:AI346" si="149">SUM(O329:Q329)+SUM(S329:U329)+Y329+AB329+SUM(AC329:AH329)</f>
        <v>0</v>
      </c>
      <c r="AJ329" s="9">
        <f t="shared" ref="AJ329:AJ346" si="150">+N329+AI329</f>
        <v>0</v>
      </c>
    </row>
    <row r="330" spans="1:36" ht="12" customHeight="1" thickBot="1">
      <c r="A330" s="282"/>
      <c r="B330" s="242" t="s">
        <v>90</v>
      </c>
      <c r="C330" s="285"/>
      <c r="D330" s="231" t="s">
        <v>29</v>
      </c>
      <c r="E330" s="97">
        <v>0</v>
      </c>
      <c r="F330" s="98">
        <v>0</v>
      </c>
      <c r="G330" s="15">
        <v>0</v>
      </c>
      <c r="H330" s="16">
        <f t="shared" si="145"/>
        <v>0</v>
      </c>
      <c r="I330" s="99">
        <v>0</v>
      </c>
      <c r="J330" s="100">
        <v>0</v>
      </c>
      <c r="K330" s="101">
        <v>0</v>
      </c>
      <c r="L330" s="100">
        <v>0</v>
      </c>
      <c r="M330" s="101">
        <v>0</v>
      </c>
      <c r="N330" s="30">
        <f t="shared" si="146"/>
        <v>0</v>
      </c>
      <c r="O330" s="103">
        <v>0</v>
      </c>
      <c r="P330" s="102">
        <v>0</v>
      </c>
      <c r="Q330" s="15">
        <v>0</v>
      </c>
      <c r="R330" s="100">
        <v>0</v>
      </c>
      <c r="S330" s="101">
        <v>0</v>
      </c>
      <c r="T330" s="103">
        <v>0</v>
      </c>
      <c r="U330" s="98">
        <v>0</v>
      </c>
      <c r="V330" s="15">
        <v>0</v>
      </c>
      <c r="W330" s="100">
        <v>0</v>
      </c>
      <c r="X330" s="98">
        <v>0</v>
      </c>
      <c r="Y330" s="30">
        <f t="shared" si="147"/>
        <v>0</v>
      </c>
      <c r="Z330" s="97">
        <v>0</v>
      </c>
      <c r="AA330" s="122">
        <v>0</v>
      </c>
      <c r="AB330" s="30">
        <f t="shared" si="148"/>
        <v>0</v>
      </c>
      <c r="AC330" s="101">
        <v>0</v>
      </c>
      <c r="AD330" s="102">
        <v>0</v>
      </c>
      <c r="AE330" s="103">
        <v>0</v>
      </c>
      <c r="AF330" s="102">
        <v>0</v>
      </c>
      <c r="AG330" s="103">
        <v>0</v>
      </c>
      <c r="AH330" s="102">
        <v>0</v>
      </c>
      <c r="AI330" s="19">
        <f t="shared" si="149"/>
        <v>0</v>
      </c>
      <c r="AJ330" s="19">
        <f t="shared" si="150"/>
        <v>0</v>
      </c>
    </row>
    <row r="331" spans="1:36" ht="12" customHeight="1">
      <c r="A331" s="282"/>
      <c r="B331" s="244" t="s">
        <v>91</v>
      </c>
      <c r="C331" s="284">
        <v>2011</v>
      </c>
      <c r="D331" s="229" t="s">
        <v>27</v>
      </c>
      <c r="E331" s="83">
        <v>0</v>
      </c>
      <c r="F331" s="84">
        <v>0</v>
      </c>
      <c r="G331" s="85">
        <v>0</v>
      </c>
      <c r="H331" s="5">
        <f t="shared" si="145"/>
        <v>0</v>
      </c>
      <c r="I331" s="86">
        <v>0</v>
      </c>
      <c r="J331" s="105">
        <v>0</v>
      </c>
      <c r="K331" s="106">
        <v>0</v>
      </c>
      <c r="L331" s="105">
        <v>0</v>
      </c>
      <c r="M331" s="106">
        <v>0</v>
      </c>
      <c r="N331" s="9">
        <f t="shared" si="146"/>
        <v>0</v>
      </c>
      <c r="O331" s="93">
        <v>0</v>
      </c>
      <c r="P331" s="91">
        <v>0</v>
      </c>
      <c r="Q331" s="109">
        <v>0</v>
      </c>
      <c r="R331" s="87">
        <v>0</v>
      </c>
      <c r="S331" s="90">
        <v>0</v>
      </c>
      <c r="T331" s="93">
        <v>0</v>
      </c>
      <c r="U331" s="84">
        <v>0</v>
      </c>
      <c r="V331" s="109">
        <v>61</v>
      </c>
      <c r="W331" s="87">
        <v>0</v>
      </c>
      <c r="X331" s="84">
        <v>0</v>
      </c>
      <c r="Y331" s="9">
        <f t="shared" si="147"/>
        <v>61</v>
      </c>
      <c r="Z331" s="86">
        <v>0</v>
      </c>
      <c r="AA331" s="89">
        <v>0</v>
      </c>
      <c r="AB331" s="9">
        <f t="shared" si="148"/>
        <v>0</v>
      </c>
      <c r="AC331" s="143">
        <v>0</v>
      </c>
      <c r="AD331" s="91">
        <v>0</v>
      </c>
      <c r="AE331" s="93">
        <v>0</v>
      </c>
      <c r="AF331" s="91">
        <v>0</v>
      </c>
      <c r="AG331" s="93">
        <v>0</v>
      </c>
      <c r="AH331" s="91">
        <v>0</v>
      </c>
      <c r="AI331" s="9">
        <f t="shared" si="149"/>
        <v>61</v>
      </c>
      <c r="AJ331" s="9">
        <f t="shared" si="150"/>
        <v>61</v>
      </c>
    </row>
    <row r="332" spans="1:36" ht="12" customHeight="1" thickBot="1">
      <c r="A332" s="282"/>
      <c r="B332" s="242"/>
      <c r="C332" s="285"/>
      <c r="D332" s="232" t="s">
        <v>29</v>
      </c>
      <c r="E332" s="83">
        <v>0</v>
      </c>
      <c r="F332" s="84">
        <v>0</v>
      </c>
      <c r="G332" s="85">
        <v>0</v>
      </c>
      <c r="H332" s="7">
        <f t="shared" si="145"/>
        <v>0</v>
      </c>
      <c r="I332" s="96">
        <v>0</v>
      </c>
      <c r="J332" s="87">
        <v>0</v>
      </c>
      <c r="K332" s="88">
        <v>0</v>
      </c>
      <c r="L332" s="87">
        <v>0</v>
      </c>
      <c r="M332" s="88">
        <v>0</v>
      </c>
      <c r="N332" s="75">
        <f t="shared" si="146"/>
        <v>0</v>
      </c>
      <c r="O332" s="93">
        <v>0</v>
      </c>
      <c r="P332" s="91">
        <v>0</v>
      </c>
      <c r="Q332" s="85">
        <v>0</v>
      </c>
      <c r="R332" s="92">
        <v>0</v>
      </c>
      <c r="S332" s="90">
        <v>0</v>
      </c>
      <c r="T332" s="93">
        <v>0</v>
      </c>
      <c r="U332" s="84">
        <v>0</v>
      </c>
      <c r="V332" s="85">
        <v>62</v>
      </c>
      <c r="W332" s="92">
        <v>0</v>
      </c>
      <c r="X332" s="84">
        <v>0</v>
      </c>
      <c r="Y332" s="75">
        <f t="shared" si="147"/>
        <v>62</v>
      </c>
      <c r="Z332" s="83">
        <v>0</v>
      </c>
      <c r="AA332" s="84">
        <v>0</v>
      </c>
      <c r="AB332" s="75">
        <f t="shared" si="148"/>
        <v>0</v>
      </c>
      <c r="AC332" s="90">
        <v>0</v>
      </c>
      <c r="AD332" s="91">
        <v>0</v>
      </c>
      <c r="AE332" s="93">
        <v>0</v>
      </c>
      <c r="AF332" s="91">
        <v>0</v>
      </c>
      <c r="AG332" s="93">
        <v>0</v>
      </c>
      <c r="AH332" s="91">
        <v>0</v>
      </c>
      <c r="AI332" s="75">
        <f t="shared" si="149"/>
        <v>62</v>
      </c>
      <c r="AJ332" s="75">
        <f t="shared" si="150"/>
        <v>62</v>
      </c>
    </row>
    <row r="333" spans="1:36" ht="12" customHeight="1">
      <c r="A333" s="282"/>
      <c r="B333" s="254" t="s">
        <v>92</v>
      </c>
      <c r="C333" s="284">
        <v>2012</v>
      </c>
      <c r="D333" s="229" t="s">
        <v>27</v>
      </c>
      <c r="E333" s="112">
        <v>0</v>
      </c>
      <c r="F333" s="113">
        <v>0</v>
      </c>
      <c r="G333" s="114">
        <v>0</v>
      </c>
      <c r="H333" s="5">
        <f t="shared" si="145"/>
        <v>0</v>
      </c>
      <c r="I333" s="86">
        <v>0</v>
      </c>
      <c r="J333" s="105">
        <v>0</v>
      </c>
      <c r="K333" s="106">
        <v>0</v>
      </c>
      <c r="L333" s="105">
        <v>0</v>
      </c>
      <c r="M333" s="106">
        <v>0</v>
      </c>
      <c r="N333" s="9">
        <f t="shared" si="146"/>
        <v>0</v>
      </c>
      <c r="O333" s="118">
        <v>0</v>
      </c>
      <c r="P333" s="116">
        <v>0</v>
      </c>
      <c r="Q333" s="114">
        <v>0</v>
      </c>
      <c r="R333" s="117">
        <v>0</v>
      </c>
      <c r="S333" s="115">
        <v>0</v>
      </c>
      <c r="T333" s="118">
        <v>0</v>
      </c>
      <c r="U333" s="113">
        <v>0</v>
      </c>
      <c r="V333" s="114">
        <v>74</v>
      </c>
      <c r="W333" s="117">
        <v>0</v>
      </c>
      <c r="X333" s="113">
        <v>0</v>
      </c>
      <c r="Y333" s="9">
        <f t="shared" si="147"/>
        <v>74</v>
      </c>
      <c r="Z333" s="86">
        <v>0</v>
      </c>
      <c r="AA333" s="107">
        <v>0</v>
      </c>
      <c r="AB333" s="9">
        <f t="shared" si="148"/>
        <v>0</v>
      </c>
      <c r="AC333" s="106">
        <v>0</v>
      </c>
      <c r="AD333" s="116">
        <v>0</v>
      </c>
      <c r="AE333" s="118">
        <v>0</v>
      </c>
      <c r="AF333" s="116">
        <v>0</v>
      </c>
      <c r="AG333" s="118">
        <v>0</v>
      </c>
      <c r="AH333" s="116">
        <v>0</v>
      </c>
      <c r="AI333" s="9">
        <f t="shared" si="149"/>
        <v>74</v>
      </c>
      <c r="AJ333" s="9">
        <f t="shared" si="150"/>
        <v>74</v>
      </c>
    </row>
    <row r="334" spans="1:36" ht="12" customHeight="1" thickBot="1">
      <c r="A334" s="283"/>
      <c r="B334" s="242" t="s">
        <v>93</v>
      </c>
      <c r="C334" s="285"/>
      <c r="D334" s="231" t="s">
        <v>29</v>
      </c>
      <c r="E334" s="97">
        <v>0</v>
      </c>
      <c r="F334" s="98">
        <v>0</v>
      </c>
      <c r="G334" s="15">
        <v>0</v>
      </c>
      <c r="H334" s="16">
        <f t="shared" si="145"/>
        <v>0</v>
      </c>
      <c r="I334" s="99">
        <v>0</v>
      </c>
      <c r="J334" s="120">
        <v>0</v>
      </c>
      <c r="K334" s="121">
        <v>0</v>
      </c>
      <c r="L334" s="120">
        <v>0</v>
      </c>
      <c r="M334" s="121">
        <v>0</v>
      </c>
      <c r="N334" s="30">
        <f t="shared" si="146"/>
        <v>0</v>
      </c>
      <c r="O334" s="103">
        <v>0</v>
      </c>
      <c r="P334" s="102">
        <v>0</v>
      </c>
      <c r="Q334" s="15">
        <v>0</v>
      </c>
      <c r="R334" s="100">
        <v>0</v>
      </c>
      <c r="S334" s="101">
        <v>0</v>
      </c>
      <c r="T334" s="103">
        <v>0</v>
      </c>
      <c r="U334" s="98">
        <v>0</v>
      </c>
      <c r="V334" s="15">
        <v>74</v>
      </c>
      <c r="W334" s="100">
        <v>0</v>
      </c>
      <c r="X334" s="98">
        <v>0</v>
      </c>
      <c r="Y334" s="30">
        <f t="shared" si="147"/>
        <v>74</v>
      </c>
      <c r="Z334" s="97">
        <v>0</v>
      </c>
      <c r="AA334" s="122">
        <v>0</v>
      </c>
      <c r="AB334" s="30">
        <f t="shared" si="148"/>
        <v>0</v>
      </c>
      <c r="AC334" s="121">
        <v>0</v>
      </c>
      <c r="AD334" s="102">
        <v>0</v>
      </c>
      <c r="AE334" s="103">
        <v>0</v>
      </c>
      <c r="AF334" s="102">
        <v>0</v>
      </c>
      <c r="AG334" s="103">
        <v>0</v>
      </c>
      <c r="AH334" s="102">
        <v>0</v>
      </c>
      <c r="AI334" s="30">
        <f t="shared" si="149"/>
        <v>74</v>
      </c>
      <c r="AJ334" s="30">
        <f t="shared" si="150"/>
        <v>74</v>
      </c>
    </row>
    <row r="335" spans="1:36" ht="12" customHeight="1">
      <c r="A335" s="273">
        <v>11</v>
      </c>
      <c r="B335" s="250" t="s">
        <v>49</v>
      </c>
      <c r="C335" s="276">
        <v>2010</v>
      </c>
      <c r="D335" s="241" t="s">
        <v>27</v>
      </c>
      <c r="E335" s="123">
        <v>145</v>
      </c>
      <c r="F335" s="39">
        <v>0</v>
      </c>
      <c r="G335" s="40">
        <v>0</v>
      </c>
      <c r="H335" s="152">
        <f>SUM(I335:L335)</f>
        <v>0</v>
      </c>
      <c r="I335" s="42">
        <v>0</v>
      </c>
      <c r="J335" s="43">
        <v>0</v>
      </c>
      <c r="K335" s="44">
        <v>0</v>
      </c>
      <c r="L335" s="43">
        <v>0</v>
      </c>
      <c r="M335" s="44">
        <v>0</v>
      </c>
      <c r="N335" s="45">
        <f>SUM(E335:G335)+M335</f>
        <v>145</v>
      </c>
      <c r="O335" s="46">
        <v>0</v>
      </c>
      <c r="P335" s="47">
        <v>0</v>
      </c>
      <c r="Q335" s="40">
        <v>0</v>
      </c>
      <c r="R335" s="48">
        <v>0</v>
      </c>
      <c r="S335" s="38">
        <v>0</v>
      </c>
      <c r="T335" s="46">
        <v>0</v>
      </c>
      <c r="U335" s="39">
        <v>0</v>
      </c>
      <c r="V335" s="40">
        <v>0</v>
      </c>
      <c r="W335" s="48">
        <v>0</v>
      </c>
      <c r="X335" s="39">
        <v>0</v>
      </c>
      <c r="Y335" s="45">
        <f>+V335+X335</f>
        <v>0</v>
      </c>
      <c r="Z335" s="42">
        <v>0</v>
      </c>
      <c r="AA335" s="49">
        <v>0</v>
      </c>
      <c r="AB335" s="45">
        <f>+Z335+AA335</f>
        <v>0</v>
      </c>
      <c r="AC335" s="50">
        <v>0</v>
      </c>
      <c r="AD335" s="47">
        <v>0</v>
      </c>
      <c r="AE335" s="46">
        <v>0</v>
      </c>
      <c r="AF335" s="47">
        <v>0</v>
      </c>
      <c r="AG335" s="46">
        <v>0</v>
      </c>
      <c r="AH335" s="47">
        <v>0</v>
      </c>
      <c r="AI335" s="9">
        <f t="shared" si="149"/>
        <v>0</v>
      </c>
      <c r="AJ335" s="9">
        <f t="shared" si="150"/>
        <v>145</v>
      </c>
    </row>
    <row r="336" spans="1:36" ht="12" customHeight="1" thickBot="1">
      <c r="A336" s="274"/>
      <c r="B336" s="251" t="s">
        <v>50</v>
      </c>
      <c r="C336" s="277"/>
      <c r="D336" s="243" t="s">
        <v>29</v>
      </c>
      <c r="E336" s="71">
        <v>264</v>
      </c>
      <c r="F336" s="52">
        <v>0</v>
      </c>
      <c r="G336" s="53">
        <v>0</v>
      </c>
      <c r="H336" s="153">
        <f>SUM(I336:L336)</f>
        <v>0</v>
      </c>
      <c r="I336" s="55">
        <v>0</v>
      </c>
      <c r="J336" s="56">
        <v>0</v>
      </c>
      <c r="K336" s="57">
        <v>0</v>
      </c>
      <c r="L336" s="56">
        <v>0</v>
      </c>
      <c r="M336" s="57">
        <v>0</v>
      </c>
      <c r="N336" s="58">
        <f>SUM(E336:G336)+M336</f>
        <v>264</v>
      </c>
      <c r="O336" s="59">
        <v>0</v>
      </c>
      <c r="P336" s="60">
        <v>0</v>
      </c>
      <c r="Q336" s="53">
        <v>0</v>
      </c>
      <c r="R336" s="61">
        <v>0</v>
      </c>
      <c r="S336" s="51">
        <v>0</v>
      </c>
      <c r="T336" s="59">
        <v>0</v>
      </c>
      <c r="U336" s="52">
        <v>0</v>
      </c>
      <c r="V336" s="53">
        <v>0</v>
      </c>
      <c r="W336" s="61">
        <v>0</v>
      </c>
      <c r="X336" s="52">
        <v>0</v>
      </c>
      <c r="Y336" s="58">
        <f>+V336+X336</f>
        <v>0</v>
      </c>
      <c r="Z336" s="62">
        <v>0</v>
      </c>
      <c r="AA336" s="63">
        <v>0</v>
      </c>
      <c r="AB336" s="58">
        <f>+Z336+AA336</f>
        <v>0</v>
      </c>
      <c r="AC336" s="64">
        <v>0</v>
      </c>
      <c r="AD336" s="60">
        <v>0</v>
      </c>
      <c r="AE336" s="59">
        <v>0</v>
      </c>
      <c r="AF336" s="60">
        <v>0</v>
      </c>
      <c r="AG336" s="59">
        <v>0</v>
      </c>
      <c r="AH336" s="60">
        <v>0</v>
      </c>
      <c r="AI336" s="30">
        <f t="shared" si="149"/>
        <v>0</v>
      </c>
      <c r="AJ336" s="30">
        <f t="shared" si="150"/>
        <v>264</v>
      </c>
    </row>
    <row r="337" spans="1:36" ht="12" customHeight="1">
      <c r="A337" s="274"/>
      <c r="B337" s="252"/>
      <c r="C337" s="276">
        <v>2011</v>
      </c>
      <c r="D337" s="241" t="s">
        <v>27</v>
      </c>
      <c r="E337" s="130">
        <v>205</v>
      </c>
      <c r="F337" s="39">
        <v>0</v>
      </c>
      <c r="G337" s="40">
        <v>0</v>
      </c>
      <c r="H337" s="152">
        <f>SUM(I337:L337)</f>
        <v>0</v>
      </c>
      <c r="I337" s="42">
        <v>0</v>
      </c>
      <c r="J337" s="65">
        <v>0</v>
      </c>
      <c r="K337" s="66">
        <v>0</v>
      </c>
      <c r="L337" s="65">
        <v>0</v>
      </c>
      <c r="M337" s="66">
        <v>0</v>
      </c>
      <c r="N337" s="45">
        <f>SUM(E337:G337)+M337</f>
        <v>205</v>
      </c>
      <c r="O337" s="46">
        <v>0</v>
      </c>
      <c r="P337" s="47">
        <v>0</v>
      </c>
      <c r="Q337" s="40">
        <v>0</v>
      </c>
      <c r="R337" s="48">
        <v>0</v>
      </c>
      <c r="S337" s="38">
        <v>0</v>
      </c>
      <c r="T337" s="46">
        <v>0</v>
      </c>
      <c r="U337" s="39">
        <v>0</v>
      </c>
      <c r="V337" s="40">
        <v>0</v>
      </c>
      <c r="W337" s="48">
        <v>0</v>
      </c>
      <c r="X337" s="39">
        <v>0</v>
      </c>
      <c r="Y337" s="45">
        <f>+V337+X337</f>
        <v>0</v>
      </c>
      <c r="Z337" s="42">
        <v>0</v>
      </c>
      <c r="AA337" s="69">
        <v>0</v>
      </c>
      <c r="AB337" s="45">
        <f>+Z337+AA337</f>
        <v>0</v>
      </c>
      <c r="AC337" s="70">
        <v>0</v>
      </c>
      <c r="AD337" s="47">
        <v>0</v>
      </c>
      <c r="AE337" s="46">
        <v>0</v>
      </c>
      <c r="AF337" s="47">
        <v>0</v>
      </c>
      <c r="AG337" s="46">
        <v>0</v>
      </c>
      <c r="AH337" s="47">
        <v>0</v>
      </c>
      <c r="AI337" s="9">
        <f t="shared" si="149"/>
        <v>0</v>
      </c>
      <c r="AJ337" s="9">
        <f t="shared" si="150"/>
        <v>205</v>
      </c>
    </row>
    <row r="338" spans="1:36" ht="12" customHeight="1" thickBot="1">
      <c r="A338" s="274"/>
      <c r="B338" s="259" t="s">
        <v>51</v>
      </c>
      <c r="C338" s="277"/>
      <c r="D338" s="249" t="s">
        <v>29</v>
      </c>
      <c r="E338" s="71">
        <v>265</v>
      </c>
      <c r="F338" s="52">
        <v>0</v>
      </c>
      <c r="G338" s="53">
        <v>0</v>
      </c>
      <c r="H338" s="153">
        <f>SUM(I338:L338)</f>
        <v>0</v>
      </c>
      <c r="I338" s="55">
        <v>0</v>
      </c>
      <c r="J338" s="73">
        <v>0</v>
      </c>
      <c r="K338" s="74">
        <v>0</v>
      </c>
      <c r="L338" s="73">
        <v>0</v>
      </c>
      <c r="M338" s="74">
        <v>0</v>
      </c>
      <c r="N338" s="58">
        <f>SUM(E338:G338)+M338</f>
        <v>265</v>
      </c>
      <c r="O338" s="59">
        <v>0</v>
      </c>
      <c r="P338" s="60">
        <v>0</v>
      </c>
      <c r="Q338" s="53">
        <v>0</v>
      </c>
      <c r="R338" s="61">
        <v>0</v>
      </c>
      <c r="S338" s="51">
        <v>0</v>
      </c>
      <c r="T338" s="59">
        <v>0</v>
      </c>
      <c r="U338" s="52">
        <v>0</v>
      </c>
      <c r="V338" s="53">
        <v>0</v>
      </c>
      <c r="W338" s="61">
        <v>0</v>
      </c>
      <c r="X338" s="52">
        <v>0</v>
      </c>
      <c r="Y338" s="58">
        <f>+V338+X338</f>
        <v>0</v>
      </c>
      <c r="Z338" s="62">
        <v>0</v>
      </c>
      <c r="AA338" s="52">
        <v>0</v>
      </c>
      <c r="AB338" s="58">
        <f>+Z338+AA338</f>
        <v>0</v>
      </c>
      <c r="AC338" s="51">
        <v>0</v>
      </c>
      <c r="AD338" s="60">
        <v>0</v>
      </c>
      <c r="AE338" s="59">
        <v>0</v>
      </c>
      <c r="AF338" s="60">
        <v>0</v>
      </c>
      <c r="AG338" s="59">
        <v>0</v>
      </c>
      <c r="AH338" s="60">
        <v>0</v>
      </c>
      <c r="AI338" s="30">
        <f t="shared" si="149"/>
        <v>0</v>
      </c>
      <c r="AJ338" s="30">
        <f t="shared" si="150"/>
        <v>265</v>
      </c>
    </row>
    <row r="339" spans="1:36" ht="12" customHeight="1">
      <c r="A339" s="274"/>
      <c r="B339" s="259" t="s">
        <v>52</v>
      </c>
      <c r="C339" s="278">
        <v>2012</v>
      </c>
      <c r="D339" s="260" t="s">
        <v>27</v>
      </c>
      <c r="E339" s="132">
        <v>166</v>
      </c>
      <c r="F339" s="133">
        <v>0</v>
      </c>
      <c r="G339" s="134">
        <v>0</v>
      </c>
      <c r="H339" s="152">
        <f t="shared" ref="H339:H346" si="151">SUM(I339:L339)</f>
        <v>0</v>
      </c>
      <c r="I339" s="42">
        <v>0</v>
      </c>
      <c r="J339" s="135">
        <v>0</v>
      </c>
      <c r="K339" s="136">
        <v>0</v>
      </c>
      <c r="L339" s="135">
        <v>0</v>
      </c>
      <c r="M339" s="136">
        <v>0</v>
      </c>
      <c r="N339" s="45">
        <f t="shared" ref="N339:N346" si="152">SUM(E339:G339)+M339</f>
        <v>166</v>
      </c>
      <c r="O339" s="137">
        <v>0</v>
      </c>
      <c r="P339" s="138">
        <v>0</v>
      </c>
      <c r="Q339" s="134">
        <v>0</v>
      </c>
      <c r="R339" s="139">
        <v>0</v>
      </c>
      <c r="S339" s="140">
        <v>0</v>
      </c>
      <c r="T339" s="137">
        <v>0</v>
      </c>
      <c r="U339" s="133">
        <v>0</v>
      </c>
      <c r="V339" s="134">
        <v>0</v>
      </c>
      <c r="W339" s="139">
        <v>0</v>
      </c>
      <c r="X339" s="133">
        <v>0</v>
      </c>
      <c r="Y339" s="45">
        <f t="shared" ref="Y339:Y346" si="153">+V339+X339</f>
        <v>0</v>
      </c>
      <c r="Z339" s="42">
        <v>0</v>
      </c>
      <c r="AA339" s="77">
        <v>0</v>
      </c>
      <c r="AB339" s="45">
        <f t="shared" ref="AB339:AB346" si="154">+Z339+AA339</f>
        <v>0</v>
      </c>
      <c r="AC339" s="82">
        <v>0</v>
      </c>
      <c r="AD339" s="138">
        <v>0</v>
      </c>
      <c r="AE339" s="137">
        <v>0</v>
      </c>
      <c r="AF339" s="138">
        <v>0</v>
      </c>
      <c r="AG339" s="137">
        <v>0</v>
      </c>
      <c r="AH339" s="138">
        <v>0</v>
      </c>
      <c r="AI339" s="9">
        <f t="shared" si="149"/>
        <v>0</v>
      </c>
      <c r="AJ339" s="9">
        <f t="shared" si="150"/>
        <v>166</v>
      </c>
    </row>
    <row r="340" spans="1:36" ht="12" customHeight="1" thickBot="1">
      <c r="A340" s="275"/>
      <c r="B340" s="261" t="s">
        <v>53</v>
      </c>
      <c r="C340" s="279"/>
      <c r="D340" s="243" t="s">
        <v>29</v>
      </c>
      <c r="E340" s="71">
        <v>301</v>
      </c>
      <c r="F340" s="52">
        <v>0</v>
      </c>
      <c r="G340" s="53">
        <v>0</v>
      </c>
      <c r="H340" s="153">
        <f t="shared" si="151"/>
        <v>0</v>
      </c>
      <c r="I340" s="55">
        <v>0</v>
      </c>
      <c r="J340" s="73">
        <v>0</v>
      </c>
      <c r="K340" s="74">
        <v>0</v>
      </c>
      <c r="L340" s="73">
        <v>0</v>
      </c>
      <c r="M340" s="74">
        <v>0</v>
      </c>
      <c r="N340" s="58">
        <f t="shared" si="152"/>
        <v>301</v>
      </c>
      <c r="O340" s="59">
        <v>0</v>
      </c>
      <c r="P340" s="60">
        <v>0</v>
      </c>
      <c r="Q340" s="53">
        <v>0</v>
      </c>
      <c r="R340" s="61">
        <v>0</v>
      </c>
      <c r="S340" s="51">
        <v>0</v>
      </c>
      <c r="T340" s="59">
        <v>0</v>
      </c>
      <c r="U340" s="52">
        <v>0</v>
      </c>
      <c r="V340" s="53">
        <v>0</v>
      </c>
      <c r="W340" s="61">
        <v>0</v>
      </c>
      <c r="X340" s="52">
        <v>0</v>
      </c>
      <c r="Y340" s="58">
        <f t="shared" si="153"/>
        <v>0</v>
      </c>
      <c r="Z340" s="62">
        <v>0</v>
      </c>
      <c r="AA340" s="63">
        <v>0</v>
      </c>
      <c r="AB340" s="58">
        <f t="shared" si="154"/>
        <v>0</v>
      </c>
      <c r="AC340" s="64">
        <v>0</v>
      </c>
      <c r="AD340" s="60">
        <v>0</v>
      </c>
      <c r="AE340" s="59">
        <v>0</v>
      </c>
      <c r="AF340" s="60">
        <v>0</v>
      </c>
      <c r="AG340" s="59">
        <v>0</v>
      </c>
      <c r="AH340" s="60">
        <v>0</v>
      </c>
      <c r="AI340" s="19">
        <f t="shared" si="149"/>
        <v>0</v>
      </c>
      <c r="AJ340" s="19">
        <f t="shared" si="150"/>
        <v>301</v>
      </c>
    </row>
    <row r="341" spans="1:36" ht="12" customHeight="1">
      <c r="A341" s="273">
        <v>12</v>
      </c>
      <c r="B341" s="253" t="s">
        <v>54</v>
      </c>
      <c r="C341" s="276">
        <v>2010</v>
      </c>
      <c r="D341" s="229" t="s">
        <v>27</v>
      </c>
      <c r="E341" s="85">
        <f t="shared" ref="E341:G346" si="155">+E291+E335+E329</f>
        <v>1325</v>
      </c>
      <c r="F341" s="111">
        <f t="shared" si="155"/>
        <v>2</v>
      </c>
      <c r="G341" s="85">
        <f t="shared" si="155"/>
        <v>14</v>
      </c>
      <c r="H341" s="154">
        <f t="shared" si="151"/>
        <v>8</v>
      </c>
      <c r="I341" s="6">
        <f t="shared" ref="I341:M346" si="156">+I291+I335+I329</f>
        <v>3</v>
      </c>
      <c r="J341" s="7">
        <f t="shared" si="156"/>
        <v>0</v>
      </c>
      <c r="K341" s="8">
        <f t="shared" si="156"/>
        <v>5</v>
      </c>
      <c r="L341" s="7">
        <f t="shared" si="156"/>
        <v>0</v>
      </c>
      <c r="M341" s="8">
        <f t="shared" si="156"/>
        <v>0</v>
      </c>
      <c r="N341" s="9">
        <f t="shared" si="152"/>
        <v>1341</v>
      </c>
      <c r="O341" s="155">
        <f t="shared" ref="O341:X346" si="157">+O291+O335+O329</f>
        <v>12</v>
      </c>
      <c r="P341" s="156">
        <f t="shared" si="157"/>
        <v>20</v>
      </c>
      <c r="Q341" s="85">
        <f t="shared" si="157"/>
        <v>421</v>
      </c>
      <c r="R341" s="157">
        <f t="shared" si="157"/>
        <v>3</v>
      </c>
      <c r="S341" s="158">
        <f t="shared" si="157"/>
        <v>0</v>
      </c>
      <c r="T341" s="155">
        <f t="shared" si="157"/>
        <v>98</v>
      </c>
      <c r="U341" s="111">
        <f t="shared" si="157"/>
        <v>0</v>
      </c>
      <c r="V341" s="85">
        <f t="shared" si="157"/>
        <v>863</v>
      </c>
      <c r="W341" s="157">
        <f t="shared" si="157"/>
        <v>2</v>
      </c>
      <c r="X341" s="111">
        <f t="shared" si="157"/>
        <v>7</v>
      </c>
      <c r="Y341" s="9">
        <f t="shared" si="153"/>
        <v>870</v>
      </c>
      <c r="Z341" s="4">
        <f t="shared" ref="Z341:AA346" si="158">+Z291+Z335+Z329</f>
        <v>80</v>
      </c>
      <c r="AA341" s="111">
        <f t="shared" si="158"/>
        <v>65</v>
      </c>
      <c r="AB341" s="9">
        <f t="shared" si="154"/>
        <v>145</v>
      </c>
      <c r="AC341" s="158">
        <f t="shared" ref="AC341:AH346" si="159">+AC291+AC335+AC329</f>
        <v>0</v>
      </c>
      <c r="AD341" s="156">
        <f t="shared" si="159"/>
        <v>13</v>
      </c>
      <c r="AE341" s="155">
        <f t="shared" si="159"/>
        <v>16</v>
      </c>
      <c r="AF341" s="156">
        <f t="shared" si="159"/>
        <v>0</v>
      </c>
      <c r="AG341" s="155">
        <f t="shared" si="159"/>
        <v>0</v>
      </c>
      <c r="AH341" s="156">
        <f t="shared" si="159"/>
        <v>42</v>
      </c>
      <c r="AI341" s="9">
        <f t="shared" si="149"/>
        <v>1637</v>
      </c>
      <c r="AJ341" s="9">
        <f t="shared" si="150"/>
        <v>2978</v>
      </c>
    </row>
    <row r="342" spans="1:36" ht="12" customHeight="1" thickBot="1">
      <c r="A342" s="274"/>
      <c r="B342" s="242" t="s">
        <v>55</v>
      </c>
      <c r="C342" s="277"/>
      <c r="D342" s="231" t="s">
        <v>29</v>
      </c>
      <c r="E342" s="15">
        <f t="shared" si="155"/>
        <v>1458</v>
      </c>
      <c r="F342" s="25">
        <f t="shared" si="155"/>
        <v>3</v>
      </c>
      <c r="G342" s="15">
        <f t="shared" si="155"/>
        <v>16</v>
      </c>
      <c r="H342" s="159">
        <f t="shared" si="151"/>
        <v>10</v>
      </c>
      <c r="I342" s="17">
        <f t="shared" si="156"/>
        <v>4</v>
      </c>
      <c r="J342" s="18">
        <f t="shared" si="156"/>
        <v>0</v>
      </c>
      <c r="K342" s="13">
        <f t="shared" si="156"/>
        <v>6</v>
      </c>
      <c r="L342" s="18">
        <f t="shared" si="156"/>
        <v>0</v>
      </c>
      <c r="M342" s="13">
        <f t="shared" si="156"/>
        <v>0</v>
      </c>
      <c r="N342" s="19">
        <f t="shared" si="152"/>
        <v>1477</v>
      </c>
      <c r="O342" s="24">
        <f t="shared" si="157"/>
        <v>13</v>
      </c>
      <c r="P342" s="14">
        <f t="shared" si="157"/>
        <v>18</v>
      </c>
      <c r="Q342" s="15">
        <f t="shared" si="157"/>
        <v>375</v>
      </c>
      <c r="R342" s="18">
        <f t="shared" si="157"/>
        <v>3</v>
      </c>
      <c r="S342" s="13">
        <f t="shared" si="157"/>
        <v>0</v>
      </c>
      <c r="T342" s="24">
        <f t="shared" si="157"/>
        <v>95</v>
      </c>
      <c r="U342" s="25">
        <f t="shared" si="157"/>
        <v>0</v>
      </c>
      <c r="V342" s="15">
        <f t="shared" si="157"/>
        <v>853</v>
      </c>
      <c r="W342" s="18">
        <f t="shared" si="157"/>
        <v>1</v>
      </c>
      <c r="X342" s="13">
        <f t="shared" si="157"/>
        <v>6</v>
      </c>
      <c r="Y342" s="19">
        <f t="shared" si="153"/>
        <v>859</v>
      </c>
      <c r="Z342" s="22">
        <f t="shared" si="158"/>
        <v>81</v>
      </c>
      <c r="AA342" s="25">
        <f t="shared" si="158"/>
        <v>67</v>
      </c>
      <c r="AB342" s="19">
        <f t="shared" si="154"/>
        <v>148</v>
      </c>
      <c r="AC342" s="13">
        <f t="shared" si="159"/>
        <v>0</v>
      </c>
      <c r="AD342" s="14">
        <f t="shared" si="159"/>
        <v>12</v>
      </c>
      <c r="AE342" s="24">
        <f t="shared" si="159"/>
        <v>21</v>
      </c>
      <c r="AF342" s="14">
        <f t="shared" si="159"/>
        <v>0</v>
      </c>
      <c r="AG342" s="24">
        <f t="shared" si="159"/>
        <v>0</v>
      </c>
      <c r="AH342" s="14">
        <f t="shared" si="159"/>
        <v>50</v>
      </c>
      <c r="AI342" s="19">
        <f t="shared" si="149"/>
        <v>1591</v>
      </c>
      <c r="AJ342" s="19">
        <f t="shared" si="150"/>
        <v>3068</v>
      </c>
    </row>
    <row r="343" spans="1:36" ht="12" customHeight="1">
      <c r="A343" s="274"/>
      <c r="B343" s="244" t="s">
        <v>31</v>
      </c>
      <c r="C343" s="276">
        <v>2011</v>
      </c>
      <c r="D343" s="229" t="s">
        <v>27</v>
      </c>
      <c r="E343" s="85">
        <f t="shared" si="155"/>
        <v>1405</v>
      </c>
      <c r="F343" s="111">
        <f t="shared" si="155"/>
        <v>4</v>
      </c>
      <c r="G343" s="85">
        <f t="shared" si="155"/>
        <v>19</v>
      </c>
      <c r="H343" s="154">
        <f t="shared" si="151"/>
        <v>14</v>
      </c>
      <c r="I343" s="6">
        <f t="shared" si="156"/>
        <v>4</v>
      </c>
      <c r="J343" s="5">
        <f t="shared" si="156"/>
        <v>0</v>
      </c>
      <c r="K343" s="2">
        <f t="shared" si="156"/>
        <v>10</v>
      </c>
      <c r="L343" s="5">
        <f t="shared" si="156"/>
        <v>0</v>
      </c>
      <c r="M343" s="2">
        <f t="shared" si="156"/>
        <v>0</v>
      </c>
      <c r="N343" s="9">
        <f t="shared" si="152"/>
        <v>1428</v>
      </c>
      <c r="O343" s="155">
        <f t="shared" si="157"/>
        <v>16</v>
      </c>
      <c r="P343" s="156">
        <f t="shared" si="157"/>
        <v>23</v>
      </c>
      <c r="Q343" s="85">
        <f t="shared" si="157"/>
        <v>426</v>
      </c>
      <c r="R343" s="157">
        <f t="shared" si="157"/>
        <v>10</v>
      </c>
      <c r="S343" s="158">
        <f t="shared" si="157"/>
        <v>0</v>
      </c>
      <c r="T343" s="155">
        <f t="shared" si="157"/>
        <v>66</v>
      </c>
      <c r="U343" s="111">
        <f t="shared" si="157"/>
        <v>0</v>
      </c>
      <c r="V343" s="85">
        <f t="shared" si="157"/>
        <v>835</v>
      </c>
      <c r="W343" s="157">
        <f t="shared" si="157"/>
        <v>2</v>
      </c>
      <c r="X343" s="111">
        <f t="shared" si="157"/>
        <v>8</v>
      </c>
      <c r="Y343" s="9">
        <f t="shared" si="153"/>
        <v>843</v>
      </c>
      <c r="Z343" s="4">
        <f t="shared" si="158"/>
        <v>85</v>
      </c>
      <c r="AA343" s="111">
        <f t="shared" si="158"/>
        <v>91</v>
      </c>
      <c r="AB343" s="9">
        <f t="shared" si="154"/>
        <v>176</v>
      </c>
      <c r="AC343" s="158">
        <f t="shared" si="159"/>
        <v>0</v>
      </c>
      <c r="AD343" s="156">
        <f t="shared" si="159"/>
        <v>13</v>
      </c>
      <c r="AE343" s="155">
        <f t="shared" si="159"/>
        <v>20</v>
      </c>
      <c r="AF343" s="156">
        <f t="shared" si="159"/>
        <v>1</v>
      </c>
      <c r="AG343" s="155">
        <f t="shared" si="159"/>
        <v>0</v>
      </c>
      <c r="AH343" s="156">
        <f t="shared" si="159"/>
        <v>81</v>
      </c>
      <c r="AI343" s="9">
        <f t="shared" si="149"/>
        <v>1665</v>
      </c>
      <c r="AJ343" s="9">
        <f t="shared" si="150"/>
        <v>3093</v>
      </c>
    </row>
    <row r="344" spans="1:36" ht="12" customHeight="1" thickBot="1">
      <c r="A344" s="274"/>
      <c r="B344" s="262" t="s">
        <v>56</v>
      </c>
      <c r="C344" s="277"/>
      <c r="D344" s="263" t="s">
        <v>29</v>
      </c>
      <c r="E344" s="15">
        <f t="shared" si="155"/>
        <v>1397</v>
      </c>
      <c r="F344" s="25">
        <f t="shared" si="155"/>
        <v>6</v>
      </c>
      <c r="G344" s="15">
        <f t="shared" si="155"/>
        <v>17</v>
      </c>
      <c r="H344" s="160">
        <f t="shared" si="151"/>
        <v>11</v>
      </c>
      <c r="I344" s="15">
        <f t="shared" si="156"/>
        <v>4</v>
      </c>
      <c r="J344" s="16">
        <f t="shared" si="156"/>
        <v>0</v>
      </c>
      <c r="K344" s="32">
        <f t="shared" si="156"/>
        <v>7</v>
      </c>
      <c r="L344" s="16">
        <f t="shared" si="156"/>
        <v>0</v>
      </c>
      <c r="M344" s="32">
        <f t="shared" si="156"/>
        <v>0</v>
      </c>
      <c r="N344" s="30">
        <f t="shared" si="152"/>
        <v>1420</v>
      </c>
      <c r="O344" s="24">
        <f t="shared" si="157"/>
        <v>20</v>
      </c>
      <c r="P344" s="14">
        <f t="shared" si="157"/>
        <v>28</v>
      </c>
      <c r="Q344" s="15">
        <f t="shared" si="157"/>
        <v>425</v>
      </c>
      <c r="R344" s="18">
        <f t="shared" si="157"/>
        <v>8</v>
      </c>
      <c r="S344" s="13">
        <f t="shared" si="157"/>
        <v>0</v>
      </c>
      <c r="T344" s="24">
        <f t="shared" si="157"/>
        <v>66</v>
      </c>
      <c r="U344" s="25">
        <f t="shared" si="157"/>
        <v>0</v>
      </c>
      <c r="V344" s="15">
        <f t="shared" si="157"/>
        <v>891</v>
      </c>
      <c r="W344" s="18">
        <f t="shared" si="157"/>
        <v>3</v>
      </c>
      <c r="X344" s="25">
        <f t="shared" si="157"/>
        <v>7</v>
      </c>
      <c r="Y344" s="30">
        <f t="shared" si="153"/>
        <v>898</v>
      </c>
      <c r="Z344" s="15">
        <f t="shared" si="158"/>
        <v>87</v>
      </c>
      <c r="AA344" s="25">
        <f t="shared" si="158"/>
        <v>88</v>
      </c>
      <c r="AB344" s="30">
        <f t="shared" si="154"/>
        <v>175</v>
      </c>
      <c r="AC344" s="13">
        <f t="shared" si="159"/>
        <v>0</v>
      </c>
      <c r="AD344" s="24">
        <f t="shared" si="159"/>
        <v>12</v>
      </c>
      <c r="AE344" s="24">
        <f t="shared" si="159"/>
        <v>17</v>
      </c>
      <c r="AF344" s="24">
        <f t="shared" si="159"/>
        <v>1</v>
      </c>
      <c r="AG344" s="24">
        <f t="shared" si="159"/>
        <v>0</v>
      </c>
      <c r="AH344" s="14">
        <f t="shared" si="159"/>
        <v>78</v>
      </c>
      <c r="AI344" s="30">
        <f t="shared" si="149"/>
        <v>1720</v>
      </c>
      <c r="AJ344" s="30">
        <f t="shared" si="150"/>
        <v>3140</v>
      </c>
    </row>
    <row r="345" spans="1:36" ht="12" customHeight="1">
      <c r="A345" s="274"/>
      <c r="B345" s="242" t="s">
        <v>57</v>
      </c>
      <c r="C345" s="278">
        <v>2012</v>
      </c>
      <c r="D345" s="229" t="s">
        <v>27</v>
      </c>
      <c r="E345" s="114">
        <f t="shared" si="155"/>
        <v>1247</v>
      </c>
      <c r="F345" s="11">
        <f t="shared" si="155"/>
        <v>8</v>
      </c>
      <c r="G345" s="114">
        <f t="shared" si="155"/>
        <v>19</v>
      </c>
      <c r="H345" s="161">
        <f t="shared" si="151"/>
        <v>13</v>
      </c>
      <c r="I345" s="4">
        <f t="shared" si="156"/>
        <v>4</v>
      </c>
      <c r="J345" s="5">
        <f t="shared" si="156"/>
        <v>0</v>
      </c>
      <c r="K345" s="2">
        <f t="shared" si="156"/>
        <v>9</v>
      </c>
      <c r="L345" s="5">
        <f t="shared" si="156"/>
        <v>0</v>
      </c>
      <c r="M345" s="2">
        <f t="shared" si="156"/>
        <v>0</v>
      </c>
      <c r="N345" s="9">
        <f t="shared" si="152"/>
        <v>1274</v>
      </c>
      <c r="O345" s="162">
        <f t="shared" si="157"/>
        <v>10</v>
      </c>
      <c r="P345" s="163">
        <f t="shared" si="157"/>
        <v>43</v>
      </c>
      <c r="Q345" s="114">
        <f t="shared" si="157"/>
        <v>347</v>
      </c>
      <c r="R345" s="164">
        <f t="shared" si="157"/>
        <v>3</v>
      </c>
      <c r="S345" s="165">
        <f t="shared" si="157"/>
        <v>0</v>
      </c>
      <c r="T345" s="162">
        <f t="shared" si="157"/>
        <v>41</v>
      </c>
      <c r="U345" s="166">
        <f t="shared" si="157"/>
        <v>0</v>
      </c>
      <c r="V345" s="114">
        <f t="shared" si="157"/>
        <v>868</v>
      </c>
      <c r="W345" s="164">
        <f t="shared" si="157"/>
        <v>5</v>
      </c>
      <c r="X345" s="166">
        <f t="shared" si="157"/>
        <v>7</v>
      </c>
      <c r="Y345" s="9">
        <f t="shared" si="153"/>
        <v>875</v>
      </c>
      <c r="Z345" s="4">
        <f t="shared" si="158"/>
        <v>73</v>
      </c>
      <c r="AA345" s="166">
        <f t="shared" si="158"/>
        <v>81</v>
      </c>
      <c r="AB345" s="9">
        <f t="shared" si="154"/>
        <v>154</v>
      </c>
      <c r="AC345" s="165">
        <f t="shared" si="159"/>
        <v>0</v>
      </c>
      <c r="AD345" s="163">
        <f t="shared" si="159"/>
        <v>16</v>
      </c>
      <c r="AE345" s="162">
        <f t="shared" si="159"/>
        <v>17</v>
      </c>
      <c r="AF345" s="163">
        <f t="shared" si="159"/>
        <v>0</v>
      </c>
      <c r="AG345" s="162">
        <f t="shared" si="159"/>
        <v>0</v>
      </c>
      <c r="AH345" s="163">
        <f t="shared" si="159"/>
        <v>43</v>
      </c>
      <c r="AI345" s="9">
        <f t="shared" si="149"/>
        <v>1546</v>
      </c>
      <c r="AJ345" s="9">
        <f t="shared" si="150"/>
        <v>2820</v>
      </c>
    </row>
    <row r="346" spans="1:36" ht="12" customHeight="1" thickBot="1">
      <c r="A346" s="275"/>
      <c r="B346" s="246" t="s">
        <v>58</v>
      </c>
      <c r="C346" s="279"/>
      <c r="D346" s="231" t="s">
        <v>29</v>
      </c>
      <c r="E346" s="15">
        <f t="shared" si="155"/>
        <v>1344</v>
      </c>
      <c r="F346" s="25">
        <f t="shared" si="155"/>
        <v>1</v>
      </c>
      <c r="G346" s="15">
        <f t="shared" si="155"/>
        <v>18</v>
      </c>
      <c r="H346" s="159">
        <f t="shared" si="151"/>
        <v>12</v>
      </c>
      <c r="I346" s="17">
        <f t="shared" si="156"/>
        <v>5</v>
      </c>
      <c r="J346" s="16">
        <f t="shared" si="156"/>
        <v>0</v>
      </c>
      <c r="K346" s="32">
        <f t="shared" si="156"/>
        <v>7</v>
      </c>
      <c r="L346" s="16">
        <f t="shared" si="156"/>
        <v>0</v>
      </c>
      <c r="M346" s="32">
        <f t="shared" si="156"/>
        <v>0</v>
      </c>
      <c r="N346" s="30">
        <f t="shared" si="152"/>
        <v>1363</v>
      </c>
      <c r="O346" s="24">
        <f t="shared" si="157"/>
        <v>13</v>
      </c>
      <c r="P346" s="14">
        <f t="shared" si="157"/>
        <v>24</v>
      </c>
      <c r="Q346" s="15">
        <f t="shared" si="157"/>
        <v>331</v>
      </c>
      <c r="R346" s="18">
        <f t="shared" si="157"/>
        <v>3</v>
      </c>
      <c r="S346" s="13">
        <f t="shared" si="157"/>
        <v>0</v>
      </c>
      <c r="T346" s="24">
        <f t="shared" si="157"/>
        <v>50</v>
      </c>
      <c r="U346" s="25">
        <f t="shared" si="157"/>
        <v>0</v>
      </c>
      <c r="V346" s="15">
        <f t="shared" si="157"/>
        <v>820</v>
      </c>
      <c r="W346" s="18">
        <f t="shared" si="157"/>
        <v>4</v>
      </c>
      <c r="X346" s="25">
        <f t="shared" si="157"/>
        <v>5</v>
      </c>
      <c r="Y346" s="30">
        <f t="shared" si="153"/>
        <v>825</v>
      </c>
      <c r="Z346" s="15">
        <f t="shared" si="158"/>
        <v>77</v>
      </c>
      <c r="AA346" s="25">
        <f t="shared" si="158"/>
        <v>78</v>
      </c>
      <c r="AB346" s="30">
        <f t="shared" si="154"/>
        <v>155</v>
      </c>
      <c r="AC346" s="13">
        <f t="shared" si="159"/>
        <v>0</v>
      </c>
      <c r="AD346" s="14">
        <f t="shared" si="159"/>
        <v>16</v>
      </c>
      <c r="AE346" s="24">
        <f t="shared" si="159"/>
        <v>19</v>
      </c>
      <c r="AF346" s="14">
        <f t="shared" si="159"/>
        <v>0</v>
      </c>
      <c r="AG346" s="24">
        <f t="shared" si="159"/>
        <v>0</v>
      </c>
      <c r="AH346" s="14">
        <f t="shared" si="159"/>
        <v>42</v>
      </c>
      <c r="AI346" s="30">
        <f t="shared" si="149"/>
        <v>1475</v>
      </c>
      <c r="AJ346" s="30">
        <f t="shared" si="150"/>
        <v>2838</v>
      </c>
    </row>
    <row r="351" spans="1:36" s="264" customFormat="1" ht="27.95" customHeight="1">
      <c r="A351" s="1" t="s">
        <v>122</v>
      </c>
      <c r="B351" s="183"/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  <c r="AA351" s="184"/>
      <c r="AB351" s="184"/>
      <c r="AC351" s="184"/>
      <c r="AD351" s="184"/>
      <c r="AE351" s="185"/>
      <c r="AF351" s="183"/>
      <c r="AG351" s="184"/>
      <c r="AH351" s="184"/>
      <c r="AI351" s="184"/>
      <c r="AJ351" s="184"/>
    </row>
    <row r="352" spans="1:36" s="265" customFormat="1" ht="27.95" customHeight="1">
      <c r="A352" s="171" t="s">
        <v>123</v>
      </c>
      <c r="B352" s="187"/>
      <c r="C352" s="188"/>
      <c r="D352" s="189"/>
      <c r="E352" s="271"/>
      <c r="F352" s="174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  <c r="AA352" s="174"/>
      <c r="AB352" s="174"/>
      <c r="AC352" s="174"/>
      <c r="AD352" s="174"/>
      <c r="AE352" s="174"/>
      <c r="AF352" s="174"/>
      <c r="AG352" s="174"/>
      <c r="AH352" s="174"/>
      <c r="AI352" s="174"/>
      <c r="AJ352" s="174"/>
    </row>
    <row r="353" spans="1:36" s="266" customFormat="1" ht="18.75" customHeight="1">
      <c r="A353" s="190"/>
      <c r="B353" s="191"/>
      <c r="C353" s="188"/>
      <c r="D353" s="189"/>
      <c r="E353" s="271"/>
      <c r="F353" s="174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  <c r="AA353" s="174"/>
      <c r="AB353" s="174"/>
      <c r="AC353" s="174"/>
      <c r="AD353" s="174"/>
      <c r="AE353" s="174"/>
      <c r="AF353" s="174"/>
      <c r="AG353" s="174"/>
      <c r="AH353" s="174"/>
      <c r="AI353" s="174"/>
      <c r="AJ353" s="174"/>
    </row>
    <row r="354" spans="1:36" s="266" customFormat="1" ht="15" customHeight="1">
      <c r="A354" s="172" t="s">
        <v>108</v>
      </c>
      <c r="B354" s="173"/>
      <c r="C354" s="173"/>
      <c r="D354" s="174"/>
      <c r="E354" s="174"/>
      <c r="F354" s="174"/>
      <c r="G354" s="174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2"/>
      <c r="S354" s="175"/>
      <c r="T354" s="175"/>
      <c r="U354" s="175"/>
      <c r="V354" s="175"/>
      <c r="W354" s="175"/>
      <c r="X354" s="175"/>
      <c r="Y354"/>
      <c r="Z354" s="176"/>
      <c r="AA354" s="173"/>
      <c r="AB354" s="177"/>
      <c r="AC354" s="178"/>
      <c r="AD354" s="173"/>
      <c r="AE354" s="173"/>
      <c r="AF354" s="173"/>
      <c r="AG354" s="179"/>
      <c r="AH354" s="173"/>
      <c r="AI354" s="173"/>
      <c r="AJ354" s="272" t="s">
        <v>65</v>
      </c>
    </row>
    <row r="355" spans="1:36" s="266" customFormat="1" ht="15" customHeight="1">
      <c r="A355" s="186" t="s">
        <v>109</v>
      </c>
      <c r="B355" s="180"/>
      <c r="C355" s="180"/>
      <c r="D355" s="192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81"/>
      <c r="S355" s="175"/>
      <c r="T355" s="175"/>
      <c r="U355" s="175"/>
      <c r="V355" s="175"/>
      <c r="W355" s="175"/>
      <c r="X355" s="175"/>
      <c r="Y355"/>
      <c r="Z355" s="176"/>
      <c r="AA355" s="173"/>
      <c r="AB355" s="177"/>
      <c r="AC355" s="178"/>
      <c r="AD355" s="173"/>
      <c r="AE355" s="173"/>
      <c r="AF355" s="173"/>
      <c r="AG355" s="179"/>
      <c r="AH355" s="173"/>
      <c r="AI355" s="173"/>
      <c r="AJ355" s="272" t="s">
        <v>66</v>
      </c>
    </row>
    <row r="356" spans="1:36" s="266" customFormat="1" ht="6" customHeight="1" thickBot="1">
      <c r="A356" s="186"/>
      <c r="B356" s="180"/>
      <c r="C356" s="180"/>
      <c r="D356" s="192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81"/>
      <c r="S356" s="175"/>
      <c r="T356" s="175"/>
      <c r="U356" s="175"/>
      <c r="V356" s="175"/>
      <c r="W356" s="175"/>
      <c r="X356" s="175"/>
      <c r="Y356"/>
      <c r="Z356" s="176"/>
      <c r="AA356" s="179"/>
      <c r="AB356" s="177"/>
      <c r="AC356" s="178"/>
      <c r="AD356" s="173"/>
      <c r="AE356" s="173"/>
      <c r="AF356" s="173"/>
      <c r="AG356" s="173"/>
      <c r="AH356" s="173"/>
      <c r="AI356" s="173"/>
      <c r="AJ356" s="173"/>
    </row>
    <row r="357" spans="1:36" s="266" customFormat="1" ht="12" customHeight="1" thickBot="1">
      <c r="A357" s="180"/>
      <c r="B357" s="193"/>
      <c r="C357" s="194"/>
      <c r="D357" s="195"/>
      <c r="E357" s="309" t="s">
        <v>1</v>
      </c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1"/>
      <c r="W357" s="311"/>
      <c r="X357" s="311"/>
      <c r="Y357" s="311"/>
      <c r="Z357" s="311"/>
      <c r="AA357" s="311"/>
      <c r="AB357" s="311"/>
      <c r="AC357" s="311"/>
      <c r="AD357" s="311"/>
      <c r="AE357" s="311"/>
      <c r="AF357" s="311"/>
      <c r="AG357" s="311"/>
      <c r="AH357" s="311"/>
      <c r="AI357" s="311"/>
      <c r="AJ357" s="312"/>
    </row>
    <row r="358" spans="1:36" s="267" customFormat="1" ht="12" customHeight="1" thickBot="1">
      <c r="A358" s="196"/>
      <c r="B358" s="197"/>
      <c r="C358" s="198"/>
      <c r="D358" s="197"/>
      <c r="E358" s="199" t="s">
        <v>5</v>
      </c>
      <c r="F358" s="200" t="s">
        <v>6</v>
      </c>
      <c r="G358" s="201" t="s">
        <v>7</v>
      </c>
      <c r="H358" s="202" t="s">
        <v>59</v>
      </c>
      <c r="I358" s="203" t="s">
        <v>8</v>
      </c>
      <c r="J358" s="204" t="s">
        <v>60</v>
      </c>
      <c r="K358" s="204" t="s">
        <v>61</v>
      </c>
      <c r="L358" s="205" t="s">
        <v>62</v>
      </c>
      <c r="M358" s="206" t="s">
        <v>9</v>
      </c>
      <c r="N358" s="207" t="s">
        <v>63</v>
      </c>
      <c r="O358" s="208">
        <v>310</v>
      </c>
      <c r="P358" s="209">
        <v>315</v>
      </c>
      <c r="Q358" s="201">
        <v>320</v>
      </c>
      <c r="R358" s="210"/>
      <c r="S358" s="211">
        <v>325</v>
      </c>
      <c r="T358" s="208">
        <v>330</v>
      </c>
      <c r="U358" s="212">
        <v>335</v>
      </c>
      <c r="V358" s="213" t="s">
        <v>67</v>
      </c>
      <c r="W358" s="214"/>
      <c r="X358" s="211" t="s">
        <v>68</v>
      </c>
      <c r="Y358" s="215" t="s">
        <v>96</v>
      </c>
      <c r="Z358" s="216" t="s">
        <v>69</v>
      </c>
      <c r="AA358" s="217" t="s">
        <v>70</v>
      </c>
      <c r="AB358" s="215" t="s">
        <v>97</v>
      </c>
      <c r="AC358" s="218">
        <v>365</v>
      </c>
      <c r="AD358" s="219">
        <v>370</v>
      </c>
      <c r="AE358" s="208">
        <v>375</v>
      </c>
      <c r="AF358" s="219">
        <v>380</v>
      </c>
      <c r="AG358" s="208">
        <v>385</v>
      </c>
      <c r="AH358" s="220">
        <v>390</v>
      </c>
      <c r="AI358" s="215" t="s">
        <v>71</v>
      </c>
      <c r="AJ358" s="215" t="s">
        <v>98</v>
      </c>
    </row>
    <row r="359" spans="1:36" s="266" customFormat="1" ht="34.5" customHeight="1">
      <c r="A359" s="313" t="s">
        <v>10</v>
      </c>
      <c r="B359" s="315" t="s">
        <v>11</v>
      </c>
      <c r="C359" s="316"/>
      <c r="D359" s="317"/>
      <c r="E359" s="288" t="s">
        <v>12</v>
      </c>
      <c r="F359" s="305" t="s">
        <v>13</v>
      </c>
      <c r="G359" s="288" t="s">
        <v>14</v>
      </c>
      <c r="H359" s="221" t="s">
        <v>3</v>
      </c>
      <c r="I359" s="321" t="s">
        <v>15</v>
      </c>
      <c r="J359" s="322"/>
      <c r="K359" s="322"/>
      <c r="L359" s="323"/>
      <c r="M359" s="296" t="s">
        <v>16</v>
      </c>
      <c r="N359" s="301" t="s">
        <v>17</v>
      </c>
      <c r="O359" s="303" t="s">
        <v>2</v>
      </c>
      <c r="P359" s="305" t="s">
        <v>18</v>
      </c>
      <c r="Q359" s="288" t="s">
        <v>19</v>
      </c>
      <c r="R359" s="222" t="s">
        <v>3</v>
      </c>
      <c r="S359" s="307" t="s">
        <v>20</v>
      </c>
      <c r="T359" s="290" t="s">
        <v>21</v>
      </c>
      <c r="U359" s="293" t="s">
        <v>72</v>
      </c>
      <c r="V359" s="288" t="s">
        <v>73</v>
      </c>
      <c r="W359" s="221" t="s">
        <v>3</v>
      </c>
      <c r="X359" s="296" t="s">
        <v>74</v>
      </c>
      <c r="Y359" s="286" t="s">
        <v>75</v>
      </c>
      <c r="Z359" s="288" t="s">
        <v>76</v>
      </c>
      <c r="AA359" s="296" t="s">
        <v>77</v>
      </c>
      <c r="AB359" s="286" t="s">
        <v>78</v>
      </c>
      <c r="AC359" s="288" t="s">
        <v>79</v>
      </c>
      <c r="AD359" s="290" t="s">
        <v>80</v>
      </c>
      <c r="AE359" s="290" t="s">
        <v>81</v>
      </c>
      <c r="AF359" s="290" t="s">
        <v>82</v>
      </c>
      <c r="AG359" s="328" t="s">
        <v>83</v>
      </c>
      <c r="AH359" s="325" t="s">
        <v>84</v>
      </c>
      <c r="AI359" s="286" t="s">
        <v>85</v>
      </c>
      <c r="AJ359" s="286" t="s">
        <v>99</v>
      </c>
    </row>
    <row r="360" spans="1:36" ht="138.75" customHeight="1" thickBot="1">
      <c r="A360" s="314"/>
      <c r="B360" s="318"/>
      <c r="C360" s="318"/>
      <c r="D360" s="319"/>
      <c r="E360" s="320"/>
      <c r="F360" s="306"/>
      <c r="G360" s="295"/>
      <c r="H360" s="223" t="s">
        <v>22</v>
      </c>
      <c r="I360" s="224" t="s">
        <v>23</v>
      </c>
      <c r="J360" s="225" t="s">
        <v>64</v>
      </c>
      <c r="K360" s="225" t="s">
        <v>24</v>
      </c>
      <c r="L360" s="226" t="s">
        <v>25</v>
      </c>
      <c r="M360" s="324"/>
      <c r="N360" s="302"/>
      <c r="O360" s="304"/>
      <c r="P360" s="306"/>
      <c r="Q360" s="295"/>
      <c r="R360" s="227" t="s">
        <v>26</v>
      </c>
      <c r="S360" s="308"/>
      <c r="T360" s="292"/>
      <c r="U360" s="294"/>
      <c r="V360" s="295"/>
      <c r="W360" s="228" t="s">
        <v>86</v>
      </c>
      <c r="X360" s="297"/>
      <c r="Y360" s="298"/>
      <c r="Z360" s="299"/>
      <c r="AA360" s="300"/>
      <c r="AB360" s="287"/>
      <c r="AC360" s="289"/>
      <c r="AD360" s="291"/>
      <c r="AE360" s="292"/>
      <c r="AF360" s="291"/>
      <c r="AG360" s="292"/>
      <c r="AH360" s="326"/>
      <c r="AI360" s="327"/>
      <c r="AJ360" s="287"/>
    </row>
    <row r="361" spans="1:36" ht="12" customHeight="1">
      <c r="A361" s="273">
        <v>1</v>
      </c>
      <c r="B361" s="167"/>
      <c r="C361" s="276">
        <v>2010</v>
      </c>
      <c r="D361" s="229" t="s">
        <v>27</v>
      </c>
      <c r="E361" s="2">
        <f t="shared" ref="E361:G366" si="160">+E368+E374+E380+E386+E392</f>
        <v>1194</v>
      </c>
      <c r="F361" s="3">
        <f t="shared" si="160"/>
        <v>3</v>
      </c>
      <c r="G361" s="4">
        <f t="shared" si="160"/>
        <v>16</v>
      </c>
      <c r="H361" s="5">
        <f t="shared" ref="H361:H366" si="161">SUM(I361:L361)</f>
        <v>10</v>
      </c>
      <c r="I361" s="6">
        <f t="shared" ref="I361:M366" si="162">+I368+I374+I380+I386+I392</f>
        <v>4</v>
      </c>
      <c r="J361" s="7">
        <f t="shared" si="162"/>
        <v>0</v>
      </c>
      <c r="K361" s="8">
        <f t="shared" si="162"/>
        <v>6</v>
      </c>
      <c r="L361" s="7">
        <f t="shared" si="162"/>
        <v>0</v>
      </c>
      <c r="M361" s="8">
        <f t="shared" si="162"/>
        <v>0</v>
      </c>
      <c r="N361" s="9">
        <f t="shared" ref="N361:N366" si="163">SUM(E361:G361)+M361</f>
        <v>1213</v>
      </c>
      <c r="O361" s="10">
        <f t="shared" ref="O361:X366" si="164">+O368+O374+O380+O386+O392</f>
        <v>13</v>
      </c>
      <c r="P361" s="3">
        <f t="shared" si="164"/>
        <v>18</v>
      </c>
      <c r="Q361" s="4">
        <f t="shared" si="164"/>
        <v>375</v>
      </c>
      <c r="R361" s="5">
        <f t="shared" si="164"/>
        <v>3</v>
      </c>
      <c r="S361" s="2">
        <f t="shared" si="164"/>
        <v>0</v>
      </c>
      <c r="T361" s="10">
        <f t="shared" si="164"/>
        <v>90</v>
      </c>
      <c r="U361" s="11">
        <f t="shared" si="164"/>
        <v>0</v>
      </c>
      <c r="V361" s="4">
        <f t="shared" si="164"/>
        <v>853</v>
      </c>
      <c r="W361" s="5">
        <f t="shared" si="164"/>
        <v>1</v>
      </c>
      <c r="X361" s="11">
        <f t="shared" si="164"/>
        <v>6</v>
      </c>
      <c r="Y361" s="9">
        <f t="shared" ref="Y361:Y366" si="165">+V361+X361</f>
        <v>859</v>
      </c>
      <c r="Z361" s="4">
        <f t="shared" ref="Z361:AA366" si="166">+Z368+Z374+Z380+Z386+Z392</f>
        <v>81</v>
      </c>
      <c r="AA361" s="11">
        <f t="shared" si="166"/>
        <v>67</v>
      </c>
      <c r="AB361" s="9">
        <f t="shared" ref="AB361:AB366" si="167">+Z361+AA361</f>
        <v>148</v>
      </c>
      <c r="AC361" s="2">
        <f t="shared" ref="AC361:AH366" si="168">+AC368+AC374+AC380+AC386+AC392</f>
        <v>0</v>
      </c>
      <c r="AD361" s="3">
        <f t="shared" si="168"/>
        <v>12</v>
      </c>
      <c r="AE361" s="10">
        <f t="shared" si="168"/>
        <v>21</v>
      </c>
      <c r="AF361" s="3">
        <f t="shared" si="168"/>
        <v>0</v>
      </c>
      <c r="AG361" s="10">
        <f t="shared" si="168"/>
        <v>0</v>
      </c>
      <c r="AH361" s="3">
        <f t="shared" si="168"/>
        <v>50</v>
      </c>
      <c r="AI361" s="12">
        <f t="shared" ref="AI361:AI366" si="169">SUM(O361:Q361)+SUM(S361:U361)+Y361+AB361+SUM(AC361:AH361)</f>
        <v>1586</v>
      </c>
      <c r="AJ361" s="9">
        <f t="shared" ref="AJ361:AJ366" si="170">+N361+AI361</f>
        <v>2799</v>
      </c>
    </row>
    <row r="362" spans="1:36" ht="12" customHeight="1" thickBot="1">
      <c r="A362" s="274"/>
      <c r="B362" s="230" t="s">
        <v>28</v>
      </c>
      <c r="C362" s="277"/>
      <c r="D362" s="231" t="s">
        <v>29</v>
      </c>
      <c r="E362" s="13">
        <f t="shared" si="160"/>
        <v>1189</v>
      </c>
      <c r="F362" s="14">
        <f t="shared" si="160"/>
        <v>2</v>
      </c>
      <c r="G362" s="15">
        <f t="shared" si="160"/>
        <v>13</v>
      </c>
      <c r="H362" s="16">
        <f t="shared" si="161"/>
        <v>7</v>
      </c>
      <c r="I362" s="17">
        <f t="shared" si="162"/>
        <v>3</v>
      </c>
      <c r="J362" s="18">
        <f t="shared" si="162"/>
        <v>0</v>
      </c>
      <c r="K362" s="13">
        <f t="shared" si="162"/>
        <v>4</v>
      </c>
      <c r="L362" s="18">
        <f t="shared" si="162"/>
        <v>0</v>
      </c>
      <c r="M362" s="13">
        <f t="shared" si="162"/>
        <v>0</v>
      </c>
      <c r="N362" s="19">
        <f t="shared" si="163"/>
        <v>1204</v>
      </c>
      <c r="O362" s="20">
        <f t="shared" si="164"/>
        <v>11</v>
      </c>
      <c r="P362" s="21">
        <f t="shared" si="164"/>
        <v>16</v>
      </c>
      <c r="Q362" s="22">
        <f t="shared" si="164"/>
        <v>356</v>
      </c>
      <c r="R362" s="23">
        <f t="shared" si="164"/>
        <v>3</v>
      </c>
      <c r="S362" s="13">
        <f t="shared" si="164"/>
        <v>0</v>
      </c>
      <c r="T362" s="24">
        <f t="shared" si="164"/>
        <v>79</v>
      </c>
      <c r="U362" s="25">
        <f t="shared" si="164"/>
        <v>0</v>
      </c>
      <c r="V362" s="15">
        <f t="shared" si="164"/>
        <v>806</v>
      </c>
      <c r="W362" s="18">
        <f t="shared" si="164"/>
        <v>2</v>
      </c>
      <c r="X362" s="26">
        <f t="shared" si="164"/>
        <v>5</v>
      </c>
      <c r="Y362" s="19">
        <f t="shared" si="165"/>
        <v>811</v>
      </c>
      <c r="Z362" s="22">
        <f t="shared" si="166"/>
        <v>83</v>
      </c>
      <c r="AA362" s="26">
        <f t="shared" si="166"/>
        <v>76</v>
      </c>
      <c r="AB362" s="19">
        <f t="shared" si="167"/>
        <v>159</v>
      </c>
      <c r="AC362" s="27">
        <f t="shared" si="168"/>
        <v>0</v>
      </c>
      <c r="AD362" s="21">
        <f t="shared" si="168"/>
        <v>13</v>
      </c>
      <c r="AE362" s="20">
        <f t="shared" si="168"/>
        <v>18</v>
      </c>
      <c r="AF362" s="21">
        <f t="shared" si="168"/>
        <v>0</v>
      </c>
      <c r="AG362" s="20">
        <f t="shared" si="168"/>
        <v>0</v>
      </c>
      <c r="AH362" s="21">
        <f t="shared" si="168"/>
        <v>47</v>
      </c>
      <c r="AI362" s="28">
        <f t="shared" si="169"/>
        <v>1510</v>
      </c>
      <c r="AJ362" s="19">
        <f t="shared" si="170"/>
        <v>2714</v>
      </c>
    </row>
    <row r="363" spans="1:36" ht="12" customHeight="1">
      <c r="A363" s="274"/>
      <c r="B363" s="230" t="s">
        <v>30</v>
      </c>
      <c r="C363" s="276">
        <v>2011</v>
      </c>
      <c r="D363" s="229" t="s">
        <v>27</v>
      </c>
      <c r="E363" s="2">
        <f t="shared" si="160"/>
        <v>1132</v>
      </c>
      <c r="F363" s="3">
        <f t="shared" si="160"/>
        <v>6</v>
      </c>
      <c r="G363" s="4">
        <f t="shared" si="160"/>
        <v>17</v>
      </c>
      <c r="H363" s="29">
        <f t="shared" si="161"/>
        <v>11</v>
      </c>
      <c r="I363" s="6">
        <f t="shared" si="162"/>
        <v>4</v>
      </c>
      <c r="J363" s="5">
        <f t="shared" si="162"/>
        <v>0</v>
      </c>
      <c r="K363" s="2">
        <f t="shared" si="162"/>
        <v>7</v>
      </c>
      <c r="L363" s="5">
        <f t="shared" si="162"/>
        <v>0</v>
      </c>
      <c r="M363" s="2">
        <f t="shared" si="162"/>
        <v>0</v>
      </c>
      <c r="N363" s="9">
        <f t="shared" si="163"/>
        <v>1155</v>
      </c>
      <c r="O363" s="10">
        <f t="shared" si="164"/>
        <v>20</v>
      </c>
      <c r="P363" s="3">
        <f t="shared" si="164"/>
        <v>28</v>
      </c>
      <c r="Q363" s="4">
        <f t="shared" si="164"/>
        <v>425</v>
      </c>
      <c r="R363" s="5">
        <f t="shared" si="164"/>
        <v>8</v>
      </c>
      <c r="S363" s="2">
        <f t="shared" si="164"/>
        <v>0</v>
      </c>
      <c r="T363" s="10">
        <f t="shared" si="164"/>
        <v>66</v>
      </c>
      <c r="U363" s="11">
        <f t="shared" si="164"/>
        <v>0</v>
      </c>
      <c r="V363" s="4">
        <f t="shared" si="164"/>
        <v>829</v>
      </c>
      <c r="W363" s="5">
        <f t="shared" si="164"/>
        <v>3</v>
      </c>
      <c r="X363" s="11">
        <f t="shared" si="164"/>
        <v>7</v>
      </c>
      <c r="Y363" s="9">
        <f t="shared" si="165"/>
        <v>836</v>
      </c>
      <c r="Z363" s="4">
        <f t="shared" si="166"/>
        <v>87</v>
      </c>
      <c r="AA363" s="11">
        <f t="shared" si="166"/>
        <v>88</v>
      </c>
      <c r="AB363" s="9">
        <f t="shared" si="167"/>
        <v>175</v>
      </c>
      <c r="AC363" s="2">
        <f t="shared" si="168"/>
        <v>0</v>
      </c>
      <c r="AD363" s="3">
        <f t="shared" si="168"/>
        <v>12</v>
      </c>
      <c r="AE363" s="10">
        <f t="shared" si="168"/>
        <v>17</v>
      </c>
      <c r="AF363" s="3">
        <f t="shared" si="168"/>
        <v>1</v>
      </c>
      <c r="AG363" s="10">
        <f t="shared" si="168"/>
        <v>0</v>
      </c>
      <c r="AH363" s="3">
        <f t="shared" si="168"/>
        <v>78</v>
      </c>
      <c r="AI363" s="12">
        <f t="shared" si="169"/>
        <v>1658</v>
      </c>
      <c r="AJ363" s="9">
        <f t="shared" si="170"/>
        <v>2813</v>
      </c>
    </row>
    <row r="364" spans="1:36" ht="12" customHeight="1" thickBot="1">
      <c r="A364" s="274"/>
      <c r="B364" s="230" t="s">
        <v>31</v>
      </c>
      <c r="C364" s="280"/>
      <c r="D364" s="232" t="s">
        <v>29</v>
      </c>
      <c r="E364" s="15">
        <f t="shared" si="160"/>
        <v>1147</v>
      </c>
      <c r="F364" s="14">
        <f t="shared" si="160"/>
        <v>6</v>
      </c>
      <c r="G364" s="15">
        <f t="shared" si="160"/>
        <v>17</v>
      </c>
      <c r="H364" s="18">
        <f t="shared" si="161"/>
        <v>12</v>
      </c>
      <c r="I364" s="15">
        <f t="shared" si="162"/>
        <v>4</v>
      </c>
      <c r="J364" s="18">
        <f t="shared" si="162"/>
        <v>0</v>
      </c>
      <c r="K364" s="13">
        <f t="shared" si="162"/>
        <v>8</v>
      </c>
      <c r="L364" s="18">
        <f t="shared" si="162"/>
        <v>0</v>
      </c>
      <c r="M364" s="13">
        <f t="shared" si="162"/>
        <v>0</v>
      </c>
      <c r="N364" s="30">
        <f t="shared" si="163"/>
        <v>1170</v>
      </c>
      <c r="O364" s="24">
        <f t="shared" si="164"/>
        <v>17</v>
      </c>
      <c r="P364" s="14">
        <f t="shared" si="164"/>
        <v>19</v>
      </c>
      <c r="Q364" s="15">
        <f t="shared" si="164"/>
        <v>430</v>
      </c>
      <c r="R364" s="18">
        <f t="shared" si="164"/>
        <v>7</v>
      </c>
      <c r="S364" s="13">
        <f t="shared" si="164"/>
        <v>0</v>
      </c>
      <c r="T364" s="24">
        <f t="shared" si="164"/>
        <v>68</v>
      </c>
      <c r="U364" s="25">
        <f t="shared" si="164"/>
        <v>0</v>
      </c>
      <c r="V364" s="15">
        <f t="shared" si="164"/>
        <v>866</v>
      </c>
      <c r="W364" s="18">
        <f t="shared" si="164"/>
        <v>2</v>
      </c>
      <c r="X364" s="25">
        <f t="shared" si="164"/>
        <v>6</v>
      </c>
      <c r="Y364" s="30">
        <f t="shared" si="165"/>
        <v>872</v>
      </c>
      <c r="Z364" s="15">
        <f t="shared" si="166"/>
        <v>93</v>
      </c>
      <c r="AA364" s="25">
        <f t="shared" si="166"/>
        <v>86</v>
      </c>
      <c r="AB364" s="30">
        <f t="shared" si="167"/>
        <v>179</v>
      </c>
      <c r="AC364" s="13">
        <f t="shared" si="168"/>
        <v>0</v>
      </c>
      <c r="AD364" s="24">
        <f t="shared" si="168"/>
        <v>13</v>
      </c>
      <c r="AE364" s="24">
        <f t="shared" si="168"/>
        <v>24</v>
      </c>
      <c r="AF364" s="14">
        <f t="shared" si="168"/>
        <v>1</v>
      </c>
      <c r="AG364" s="24">
        <f t="shared" si="168"/>
        <v>0</v>
      </c>
      <c r="AH364" s="14">
        <f t="shared" si="168"/>
        <v>90</v>
      </c>
      <c r="AI364" s="31">
        <f t="shared" si="169"/>
        <v>1713</v>
      </c>
      <c r="AJ364" s="30">
        <f t="shared" si="170"/>
        <v>2883</v>
      </c>
    </row>
    <row r="365" spans="1:36" ht="12" customHeight="1">
      <c r="A365" s="274"/>
      <c r="B365" s="230" t="s">
        <v>32</v>
      </c>
      <c r="C365" s="278">
        <v>2012</v>
      </c>
      <c r="D365" s="229" t="s">
        <v>27</v>
      </c>
      <c r="E365" s="4">
        <f t="shared" si="160"/>
        <v>1043</v>
      </c>
      <c r="F365" s="3">
        <f t="shared" si="160"/>
        <v>1</v>
      </c>
      <c r="G365" s="4">
        <f t="shared" si="160"/>
        <v>18</v>
      </c>
      <c r="H365" s="5">
        <f t="shared" si="161"/>
        <v>12</v>
      </c>
      <c r="I365" s="4">
        <f t="shared" si="162"/>
        <v>5</v>
      </c>
      <c r="J365" s="5">
        <f t="shared" si="162"/>
        <v>0</v>
      </c>
      <c r="K365" s="2">
        <f t="shared" si="162"/>
        <v>7</v>
      </c>
      <c r="L365" s="5">
        <f t="shared" si="162"/>
        <v>0</v>
      </c>
      <c r="M365" s="2">
        <f t="shared" si="162"/>
        <v>0</v>
      </c>
      <c r="N365" s="9">
        <f t="shared" si="163"/>
        <v>1062</v>
      </c>
      <c r="O365" s="10">
        <f t="shared" si="164"/>
        <v>13</v>
      </c>
      <c r="P365" s="3">
        <f t="shared" si="164"/>
        <v>24</v>
      </c>
      <c r="Q365" s="4">
        <f t="shared" si="164"/>
        <v>331</v>
      </c>
      <c r="R365" s="5">
        <f t="shared" si="164"/>
        <v>3</v>
      </c>
      <c r="S365" s="2">
        <f t="shared" si="164"/>
        <v>0</v>
      </c>
      <c r="T365" s="10">
        <f t="shared" si="164"/>
        <v>50</v>
      </c>
      <c r="U365" s="11">
        <f t="shared" si="164"/>
        <v>0</v>
      </c>
      <c r="V365" s="4">
        <f t="shared" si="164"/>
        <v>746</v>
      </c>
      <c r="W365" s="5">
        <f t="shared" si="164"/>
        <v>4</v>
      </c>
      <c r="X365" s="11">
        <f t="shared" si="164"/>
        <v>5</v>
      </c>
      <c r="Y365" s="9">
        <f t="shared" si="165"/>
        <v>751</v>
      </c>
      <c r="Z365" s="4">
        <f t="shared" si="166"/>
        <v>77</v>
      </c>
      <c r="AA365" s="11">
        <f t="shared" si="166"/>
        <v>78</v>
      </c>
      <c r="AB365" s="9">
        <f t="shared" si="167"/>
        <v>155</v>
      </c>
      <c r="AC365" s="2">
        <f t="shared" si="168"/>
        <v>0</v>
      </c>
      <c r="AD365" s="3">
        <f t="shared" si="168"/>
        <v>16</v>
      </c>
      <c r="AE365" s="10">
        <f t="shared" si="168"/>
        <v>19</v>
      </c>
      <c r="AF365" s="3">
        <f t="shared" si="168"/>
        <v>0</v>
      </c>
      <c r="AG365" s="10">
        <f t="shared" si="168"/>
        <v>0</v>
      </c>
      <c r="AH365" s="3">
        <f t="shared" si="168"/>
        <v>42</v>
      </c>
      <c r="AI365" s="12">
        <f t="shared" si="169"/>
        <v>1401</v>
      </c>
      <c r="AJ365" s="9">
        <f t="shared" si="170"/>
        <v>2463</v>
      </c>
    </row>
    <row r="366" spans="1:36" ht="12" customHeight="1" thickBot="1">
      <c r="A366" s="275"/>
      <c r="B366" s="168"/>
      <c r="C366" s="279"/>
      <c r="D366" s="231" t="s">
        <v>29</v>
      </c>
      <c r="E366" s="13">
        <f t="shared" si="160"/>
        <v>1085</v>
      </c>
      <c r="F366" s="14">
        <f t="shared" si="160"/>
        <v>2</v>
      </c>
      <c r="G366" s="15">
        <f t="shared" si="160"/>
        <v>18</v>
      </c>
      <c r="H366" s="16">
        <f t="shared" si="161"/>
        <v>10</v>
      </c>
      <c r="I366" s="17">
        <f t="shared" si="162"/>
        <v>4</v>
      </c>
      <c r="J366" s="16">
        <f t="shared" si="162"/>
        <v>0</v>
      </c>
      <c r="K366" s="32">
        <f t="shared" si="162"/>
        <v>6</v>
      </c>
      <c r="L366" s="16">
        <f t="shared" si="162"/>
        <v>0</v>
      </c>
      <c r="M366" s="32">
        <f t="shared" si="162"/>
        <v>0</v>
      </c>
      <c r="N366" s="19">
        <f t="shared" si="163"/>
        <v>1105</v>
      </c>
      <c r="O366" s="24">
        <f t="shared" si="164"/>
        <v>13</v>
      </c>
      <c r="P366" s="14">
        <f t="shared" si="164"/>
        <v>28</v>
      </c>
      <c r="Q366" s="15">
        <f t="shared" si="164"/>
        <v>312</v>
      </c>
      <c r="R366" s="18">
        <f t="shared" si="164"/>
        <v>2</v>
      </c>
      <c r="S366" s="13">
        <f t="shared" si="164"/>
        <v>0</v>
      </c>
      <c r="T366" s="24">
        <f t="shared" si="164"/>
        <v>56</v>
      </c>
      <c r="U366" s="25">
        <f t="shared" si="164"/>
        <v>0</v>
      </c>
      <c r="V366" s="15">
        <f t="shared" si="164"/>
        <v>724</v>
      </c>
      <c r="W366" s="18">
        <f t="shared" si="164"/>
        <v>4</v>
      </c>
      <c r="X366" s="26">
        <f t="shared" si="164"/>
        <v>6</v>
      </c>
      <c r="Y366" s="33">
        <f t="shared" si="165"/>
        <v>730</v>
      </c>
      <c r="Z366" s="22">
        <f t="shared" si="166"/>
        <v>74</v>
      </c>
      <c r="AA366" s="26">
        <f t="shared" si="166"/>
        <v>78</v>
      </c>
      <c r="AB366" s="33">
        <f t="shared" si="167"/>
        <v>152</v>
      </c>
      <c r="AC366" s="27">
        <f t="shared" si="168"/>
        <v>0</v>
      </c>
      <c r="AD366" s="21">
        <f t="shared" si="168"/>
        <v>15</v>
      </c>
      <c r="AE366" s="20">
        <f t="shared" si="168"/>
        <v>16</v>
      </c>
      <c r="AF366" s="21">
        <f t="shared" si="168"/>
        <v>0</v>
      </c>
      <c r="AG366" s="20">
        <f t="shared" si="168"/>
        <v>0</v>
      </c>
      <c r="AH366" s="18">
        <f t="shared" si="168"/>
        <v>55</v>
      </c>
      <c r="AI366" s="28">
        <f t="shared" si="169"/>
        <v>1377</v>
      </c>
      <c r="AJ366" s="30">
        <f t="shared" si="170"/>
        <v>2482</v>
      </c>
    </row>
    <row r="367" spans="1:36" ht="12" customHeight="1" thickBot="1">
      <c r="A367" s="169"/>
      <c r="B367" s="233" t="s">
        <v>4</v>
      </c>
      <c r="C367" s="234"/>
      <c r="D367" s="235"/>
      <c r="E367" s="34"/>
      <c r="F367" s="34"/>
      <c r="G367" s="34"/>
      <c r="H367" s="34"/>
      <c r="I367" s="34"/>
      <c r="J367" s="34"/>
      <c r="K367" s="34"/>
      <c r="L367" s="34"/>
      <c r="M367" s="34"/>
      <c r="N367" s="35"/>
      <c r="O367" s="34"/>
      <c r="P367" s="34"/>
      <c r="Q367" s="34"/>
      <c r="R367" s="36"/>
      <c r="S367" s="34"/>
      <c r="T367" s="34"/>
      <c r="U367" s="34"/>
      <c r="V367" s="34"/>
      <c r="W367" s="34"/>
      <c r="X367" s="34"/>
      <c r="Y367" s="35"/>
      <c r="Z367" s="34"/>
      <c r="AA367" s="34"/>
      <c r="AB367" s="35"/>
      <c r="AC367" s="34"/>
      <c r="AD367" s="34"/>
      <c r="AE367" s="34"/>
      <c r="AF367" s="34"/>
      <c r="AG367" s="34"/>
      <c r="AH367" s="34"/>
      <c r="AI367" s="35"/>
      <c r="AJ367" s="37"/>
    </row>
    <row r="368" spans="1:36" ht="12" customHeight="1">
      <c r="A368" s="273">
        <v>4</v>
      </c>
      <c r="B368" s="236" t="s">
        <v>0</v>
      </c>
      <c r="C368" s="276">
        <v>2010</v>
      </c>
      <c r="D368" s="229" t="s">
        <v>27</v>
      </c>
      <c r="E368" s="38">
        <v>0</v>
      </c>
      <c r="F368" s="39">
        <v>0</v>
      </c>
      <c r="G368" s="40">
        <v>0</v>
      </c>
      <c r="H368" s="41">
        <f t="shared" ref="H368:H397" si="171">SUM(I368:L368)</f>
        <v>0</v>
      </c>
      <c r="I368" s="42">
        <v>0</v>
      </c>
      <c r="J368" s="43">
        <v>0</v>
      </c>
      <c r="K368" s="44">
        <v>0</v>
      </c>
      <c r="L368" s="43">
        <v>0</v>
      </c>
      <c r="M368" s="44">
        <v>0</v>
      </c>
      <c r="N368" s="45">
        <f t="shared" ref="N368:N397" si="172">SUM(E368:G368)+M368</f>
        <v>0</v>
      </c>
      <c r="O368" s="46">
        <v>0</v>
      </c>
      <c r="P368" s="47">
        <v>0</v>
      </c>
      <c r="Q368" s="40">
        <v>0</v>
      </c>
      <c r="R368" s="48">
        <v>0</v>
      </c>
      <c r="S368" s="38">
        <v>0</v>
      </c>
      <c r="T368" s="46">
        <v>0</v>
      </c>
      <c r="U368" s="39">
        <v>0</v>
      </c>
      <c r="V368" s="40">
        <v>0</v>
      </c>
      <c r="W368" s="48">
        <v>0</v>
      </c>
      <c r="X368" s="39">
        <v>0</v>
      </c>
      <c r="Y368" s="45">
        <f t="shared" ref="Y368:Y397" si="173">+V368+X368</f>
        <v>0</v>
      </c>
      <c r="Z368" s="42">
        <v>0</v>
      </c>
      <c r="AA368" s="49">
        <v>0</v>
      </c>
      <c r="AB368" s="45">
        <f t="shared" ref="AB368:AB397" si="174">+Z368+AA368</f>
        <v>0</v>
      </c>
      <c r="AC368" s="50">
        <v>0</v>
      </c>
      <c r="AD368" s="47">
        <v>0</v>
      </c>
      <c r="AE368" s="46">
        <v>0</v>
      </c>
      <c r="AF368" s="47">
        <v>0</v>
      </c>
      <c r="AG368" s="46">
        <v>0</v>
      </c>
      <c r="AH368" s="47">
        <v>0</v>
      </c>
      <c r="AI368" s="9">
        <f t="shared" ref="AI368:AI395" si="175">SUM(O368:Q368)+SUM(S368:U368)+Y368+AB368+SUM(AC368:AH368)</f>
        <v>0</v>
      </c>
      <c r="AJ368" s="9">
        <f t="shared" ref="AJ368:AJ395" si="176">+N368+AI368</f>
        <v>0</v>
      </c>
    </row>
    <row r="369" spans="1:36" ht="12" customHeight="1" thickBot="1">
      <c r="A369" s="274"/>
      <c r="B369" s="237" t="s">
        <v>33</v>
      </c>
      <c r="C369" s="277"/>
      <c r="D369" s="231" t="s">
        <v>29</v>
      </c>
      <c r="E369" s="51">
        <v>0</v>
      </c>
      <c r="F369" s="52">
        <v>0</v>
      </c>
      <c r="G369" s="53">
        <v>0</v>
      </c>
      <c r="H369" s="54">
        <f t="shared" si="171"/>
        <v>0</v>
      </c>
      <c r="I369" s="55">
        <v>0</v>
      </c>
      <c r="J369" s="56">
        <v>0</v>
      </c>
      <c r="K369" s="57">
        <v>0</v>
      </c>
      <c r="L369" s="56">
        <v>0</v>
      </c>
      <c r="M369" s="57">
        <v>0</v>
      </c>
      <c r="N369" s="58">
        <f t="shared" si="172"/>
        <v>0</v>
      </c>
      <c r="O369" s="59">
        <v>0</v>
      </c>
      <c r="P369" s="60">
        <v>0</v>
      </c>
      <c r="Q369" s="53">
        <v>0</v>
      </c>
      <c r="R369" s="61">
        <v>0</v>
      </c>
      <c r="S369" s="51">
        <v>0</v>
      </c>
      <c r="T369" s="59">
        <v>0</v>
      </c>
      <c r="U369" s="52">
        <v>0</v>
      </c>
      <c r="V369" s="53">
        <v>0</v>
      </c>
      <c r="W369" s="61">
        <v>0</v>
      </c>
      <c r="X369" s="52">
        <v>0</v>
      </c>
      <c r="Y369" s="58">
        <f t="shared" si="173"/>
        <v>0</v>
      </c>
      <c r="Z369" s="62">
        <v>0</v>
      </c>
      <c r="AA369" s="63">
        <v>0</v>
      </c>
      <c r="AB369" s="58">
        <f t="shared" si="174"/>
        <v>0</v>
      </c>
      <c r="AC369" s="64">
        <v>0</v>
      </c>
      <c r="AD369" s="60">
        <v>0</v>
      </c>
      <c r="AE369" s="59">
        <v>0</v>
      </c>
      <c r="AF369" s="60">
        <v>0</v>
      </c>
      <c r="AG369" s="59">
        <v>0</v>
      </c>
      <c r="AH369" s="60">
        <v>0</v>
      </c>
      <c r="AI369" s="19">
        <f t="shared" si="175"/>
        <v>0</v>
      </c>
      <c r="AJ369" s="19">
        <f t="shared" si="176"/>
        <v>0</v>
      </c>
    </row>
    <row r="370" spans="1:36" ht="12" customHeight="1">
      <c r="A370" s="274"/>
      <c r="B370" s="238" t="s">
        <v>34</v>
      </c>
      <c r="C370" s="276">
        <v>2011</v>
      </c>
      <c r="D370" s="229" t="s">
        <v>27</v>
      </c>
      <c r="E370" s="38">
        <v>0</v>
      </c>
      <c r="F370" s="39">
        <v>0</v>
      </c>
      <c r="G370" s="40">
        <v>0</v>
      </c>
      <c r="H370" s="41">
        <f t="shared" si="171"/>
        <v>0</v>
      </c>
      <c r="I370" s="42">
        <v>0</v>
      </c>
      <c r="J370" s="65">
        <v>0</v>
      </c>
      <c r="K370" s="66">
        <v>0</v>
      </c>
      <c r="L370" s="65">
        <v>0</v>
      </c>
      <c r="M370" s="66">
        <v>0</v>
      </c>
      <c r="N370" s="45">
        <f t="shared" si="172"/>
        <v>0</v>
      </c>
      <c r="O370" s="46">
        <v>0</v>
      </c>
      <c r="P370" s="47">
        <v>0</v>
      </c>
      <c r="Q370" s="67">
        <v>0</v>
      </c>
      <c r="R370" s="68">
        <v>0</v>
      </c>
      <c r="S370" s="38">
        <v>0</v>
      </c>
      <c r="T370" s="46">
        <v>0</v>
      </c>
      <c r="U370" s="39">
        <v>0</v>
      </c>
      <c r="V370" s="67">
        <v>0</v>
      </c>
      <c r="W370" s="68">
        <v>0</v>
      </c>
      <c r="X370" s="39">
        <v>0</v>
      </c>
      <c r="Y370" s="45">
        <f t="shared" si="173"/>
        <v>0</v>
      </c>
      <c r="Z370" s="42">
        <v>0</v>
      </c>
      <c r="AA370" s="69">
        <v>0</v>
      </c>
      <c r="AB370" s="45">
        <f t="shared" si="174"/>
        <v>0</v>
      </c>
      <c r="AC370" s="70">
        <v>0</v>
      </c>
      <c r="AD370" s="47">
        <v>0</v>
      </c>
      <c r="AE370" s="46">
        <v>0</v>
      </c>
      <c r="AF370" s="47">
        <v>0</v>
      </c>
      <c r="AG370" s="46">
        <v>0</v>
      </c>
      <c r="AH370" s="47">
        <v>0</v>
      </c>
      <c r="AI370" s="9">
        <f t="shared" si="175"/>
        <v>0</v>
      </c>
      <c r="AJ370" s="9">
        <f t="shared" si="176"/>
        <v>0</v>
      </c>
    </row>
    <row r="371" spans="1:36" ht="12" customHeight="1" thickBot="1">
      <c r="A371" s="274"/>
      <c r="B371" s="237" t="s">
        <v>35</v>
      </c>
      <c r="C371" s="280"/>
      <c r="D371" s="232" t="s">
        <v>29</v>
      </c>
      <c r="E371" s="71">
        <v>0</v>
      </c>
      <c r="F371" s="52">
        <v>0</v>
      </c>
      <c r="G371" s="53">
        <v>0</v>
      </c>
      <c r="H371" s="72">
        <f t="shared" si="171"/>
        <v>0</v>
      </c>
      <c r="I371" s="62">
        <v>0</v>
      </c>
      <c r="J371" s="73">
        <v>0</v>
      </c>
      <c r="K371" s="74">
        <v>0</v>
      </c>
      <c r="L371" s="73">
        <v>0</v>
      </c>
      <c r="M371" s="74">
        <v>0</v>
      </c>
      <c r="N371" s="58">
        <f t="shared" si="172"/>
        <v>0</v>
      </c>
      <c r="O371" s="59">
        <v>0</v>
      </c>
      <c r="P371" s="60">
        <v>0</v>
      </c>
      <c r="Q371" s="53">
        <v>0</v>
      </c>
      <c r="R371" s="61">
        <v>0</v>
      </c>
      <c r="S371" s="51">
        <v>0</v>
      </c>
      <c r="T371" s="59">
        <v>0</v>
      </c>
      <c r="U371" s="52">
        <v>0</v>
      </c>
      <c r="V371" s="53">
        <v>0</v>
      </c>
      <c r="W371" s="61">
        <v>0</v>
      </c>
      <c r="X371" s="52">
        <v>0</v>
      </c>
      <c r="Y371" s="58">
        <f t="shared" si="173"/>
        <v>0</v>
      </c>
      <c r="Z371" s="62">
        <v>0</v>
      </c>
      <c r="AA371" s="52">
        <v>0</v>
      </c>
      <c r="AB371" s="58">
        <f t="shared" si="174"/>
        <v>0</v>
      </c>
      <c r="AC371" s="51">
        <v>0</v>
      </c>
      <c r="AD371" s="60">
        <v>0</v>
      </c>
      <c r="AE371" s="59">
        <v>0</v>
      </c>
      <c r="AF371" s="60">
        <v>0</v>
      </c>
      <c r="AG371" s="59">
        <v>0</v>
      </c>
      <c r="AH371" s="61">
        <v>0</v>
      </c>
      <c r="AI371" s="75">
        <f t="shared" si="175"/>
        <v>0</v>
      </c>
      <c r="AJ371" s="75">
        <f t="shared" si="176"/>
        <v>0</v>
      </c>
    </row>
    <row r="372" spans="1:36" ht="12" customHeight="1">
      <c r="A372" s="274"/>
      <c r="B372" s="238" t="s">
        <v>36</v>
      </c>
      <c r="C372" s="278">
        <v>2012</v>
      </c>
      <c r="D372" s="229" t="s">
        <v>27</v>
      </c>
      <c r="E372" s="76">
        <v>0</v>
      </c>
      <c r="F372" s="77">
        <v>0</v>
      </c>
      <c r="G372" s="78">
        <v>0</v>
      </c>
      <c r="H372" s="41">
        <f t="shared" si="171"/>
        <v>0</v>
      </c>
      <c r="I372" s="42">
        <v>0</v>
      </c>
      <c r="J372" s="43">
        <v>0</v>
      </c>
      <c r="K372" s="44">
        <v>0</v>
      </c>
      <c r="L372" s="43">
        <v>0</v>
      </c>
      <c r="M372" s="44">
        <v>0</v>
      </c>
      <c r="N372" s="45">
        <f t="shared" si="172"/>
        <v>0</v>
      </c>
      <c r="O372" s="79">
        <v>0</v>
      </c>
      <c r="P372" s="80">
        <v>0</v>
      </c>
      <c r="Q372" s="78">
        <v>0</v>
      </c>
      <c r="R372" s="81">
        <v>0</v>
      </c>
      <c r="S372" s="82">
        <v>0</v>
      </c>
      <c r="T372" s="79">
        <v>0</v>
      </c>
      <c r="U372" s="77">
        <v>0</v>
      </c>
      <c r="V372" s="78">
        <v>0</v>
      </c>
      <c r="W372" s="81">
        <v>0</v>
      </c>
      <c r="X372" s="77">
        <v>0</v>
      </c>
      <c r="Y372" s="45">
        <f t="shared" si="173"/>
        <v>0</v>
      </c>
      <c r="Z372" s="42">
        <v>0</v>
      </c>
      <c r="AA372" s="77">
        <v>0</v>
      </c>
      <c r="AB372" s="45">
        <f t="shared" si="174"/>
        <v>0</v>
      </c>
      <c r="AC372" s="82">
        <v>0</v>
      </c>
      <c r="AD372" s="80">
        <v>0</v>
      </c>
      <c r="AE372" s="79">
        <v>0</v>
      </c>
      <c r="AF372" s="80">
        <v>0</v>
      </c>
      <c r="AG372" s="79">
        <v>0</v>
      </c>
      <c r="AH372" s="81">
        <v>0</v>
      </c>
      <c r="AI372" s="9">
        <f>SUM(O372:Q372)+SUM(S372:U372)+Y372+AB372+SUM(AC372:AH372)</f>
        <v>0</v>
      </c>
      <c r="AJ372" s="9">
        <f>+N372+AI372</f>
        <v>0</v>
      </c>
    </row>
    <row r="373" spans="1:36" ht="12" customHeight="1" thickBot="1">
      <c r="A373" s="275"/>
      <c r="B373" s="239" t="s">
        <v>0</v>
      </c>
      <c r="C373" s="279"/>
      <c r="D373" s="231" t="s">
        <v>29</v>
      </c>
      <c r="E373" s="51">
        <v>0</v>
      </c>
      <c r="F373" s="52">
        <v>0</v>
      </c>
      <c r="G373" s="53">
        <v>0</v>
      </c>
      <c r="H373" s="54">
        <f t="shared" si="171"/>
        <v>0</v>
      </c>
      <c r="I373" s="55">
        <v>0</v>
      </c>
      <c r="J373" s="73">
        <v>0</v>
      </c>
      <c r="K373" s="74">
        <v>0</v>
      </c>
      <c r="L373" s="73">
        <v>0</v>
      </c>
      <c r="M373" s="74">
        <v>0</v>
      </c>
      <c r="N373" s="58">
        <f t="shared" si="172"/>
        <v>0</v>
      </c>
      <c r="O373" s="59">
        <v>0</v>
      </c>
      <c r="P373" s="60">
        <v>0</v>
      </c>
      <c r="Q373" s="53">
        <v>0</v>
      </c>
      <c r="R373" s="61">
        <v>0</v>
      </c>
      <c r="S373" s="51">
        <v>0</v>
      </c>
      <c r="T373" s="59">
        <v>0</v>
      </c>
      <c r="U373" s="52">
        <v>0</v>
      </c>
      <c r="V373" s="53">
        <v>0</v>
      </c>
      <c r="W373" s="61">
        <v>0</v>
      </c>
      <c r="X373" s="52">
        <v>0</v>
      </c>
      <c r="Y373" s="58">
        <f t="shared" si="173"/>
        <v>0</v>
      </c>
      <c r="Z373" s="62">
        <v>0</v>
      </c>
      <c r="AA373" s="63">
        <v>0</v>
      </c>
      <c r="AB373" s="58">
        <f t="shared" si="174"/>
        <v>0</v>
      </c>
      <c r="AC373" s="64">
        <v>0</v>
      </c>
      <c r="AD373" s="60">
        <v>0</v>
      </c>
      <c r="AE373" s="59">
        <v>0</v>
      </c>
      <c r="AF373" s="60">
        <v>0</v>
      </c>
      <c r="AG373" s="59">
        <v>0</v>
      </c>
      <c r="AH373" s="60">
        <v>0</v>
      </c>
      <c r="AI373" s="30">
        <f>SUM(O373:Q373)+SUM(S373:U373)+Y373+AB373+SUM(AC373:AH373)</f>
        <v>0</v>
      </c>
      <c r="AJ373" s="30">
        <f>+N373+AI373</f>
        <v>0</v>
      </c>
    </row>
    <row r="374" spans="1:36" ht="12" customHeight="1">
      <c r="A374" s="273">
        <v>5</v>
      </c>
      <c r="B374" s="240"/>
      <c r="C374" s="276">
        <v>2010</v>
      </c>
      <c r="D374" s="241" t="s">
        <v>27</v>
      </c>
      <c r="E374" s="83">
        <v>0</v>
      </c>
      <c r="F374" s="84">
        <v>0</v>
      </c>
      <c r="G374" s="85">
        <v>0</v>
      </c>
      <c r="H374" s="5">
        <f>SUM(I374:L374)</f>
        <v>0</v>
      </c>
      <c r="I374" s="86">
        <v>0</v>
      </c>
      <c r="J374" s="87">
        <v>0</v>
      </c>
      <c r="K374" s="88">
        <v>0</v>
      </c>
      <c r="L374" s="87">
        <v>0</v>
      </c>
      <c r="M374" s="89">
        <v>0</v>
      </c>
      <c r="N374" s="9">
        <f>SUM(E374:G374)+M374</f>
        <v>0</v>
      </c>
      <c r="O374" s="90">
        <v>1</v>
      </c>
      <c r="P374" s="91">
        <v>0</v>
      </c>
      <c r="Q374" s="85">
        <v>0</v>
      </c>
      <c r="R374" s="92">
        <v>0</v>
      </c>
      <c r="S374" s="90">
        <v>0</v>
      </c>
      <c r="T374" s="93">
        <v>0</v>
      </c>
      <c r="U374" s="84">
        <v>0</v>
      </c>
      <c r="V374" s="85">
        <v>2</v>
      </c>
      <c r="W374" s="92">
        <v>0</v>
      </c>
      <c r="X374" s="94">
        <v>1</v>
      </c>
      <c r="Y374" s="9">
        <f t="shared" si="173"/>
        <v>3</v>
      </c>
      <c r="Z374" s="86">
        <v>1</v>
      </c>
      <c r="AA374" s="95">
        <v>1</v>
      </c>
      <c r="AB374" s="11">
        <f t="shared" si="174"/>
        <v>2</v>
      </c>
      <c r="AC374" s="96">
        <v>0</v>
      </c>
      <c r="AD374" s="91">
        <v>0</v>
      </c>
      <c r="AE374" s="93">
        <v>0</v>
      </c>
      <c r="AF374" s="91">
        <v>0</v>
      </c>
      <c r="AG374" s="93">
        <v>0</v>
      </c>
      <c r="AH374" s="92">
        <v>5</v>
      </c>
      <c r="AI374" s="11">
        <f t="shared" si="175"/>
        <v>11</v>
      </c>
      <c r="AJ374" s="9">
        <f t="shared" si="176"/>
        <v>11</v>
      </c>
    </row>
    <row r="375" spans="1:36" ht="12" customHeight="1" thickBot="1">
      <c r="A375" s="274"/>
      <c r="B375" s="242" t="s">
        <v>37</v>
      </c>
      <c r="C375" s="277"/>
      <c r="D375" s="243" t="s">
        <v>29</v>
      </c>
      <c r="E375" s="97">
        <v>0</v>
      </c>
      <c r="F375" s="98">
        <v>0</v>
      </c>
      <c r="G375" s="15">
        <v>0</v>
      </c>
      <c r="H375" s="16">
        <f>SUM(I375:L375)</f>
        <v>0</v>
      </c>
      <c r="I375" s="99">
        <v>0</v>
      </c>
      <c r="J375" s="100">
        <v>0</v>
      </c>
      <c r="K375" s="101">
        <v>0</v>
      </c>
      <c r="L375" s="100">
        <v>0</v>
      </c>
      <c r="M375" s="98">
        <v>0</v>
      </c>
      <c r="N375" s="30">
        <f>SUM(E375:G375)+M375</f>
        <v>0</v>
      </c>
      <c r="O375" s="101">
        <v>0</v>
      </c>
      <c r="P375" s="102">
        <v>0</v>
      </c>
      <c r="Q375" s="15">
        <v>0</v>
      </c>
      <c r="R375" s="100">
        <v>0</v>
      </c>
      <c r="S375" s="101">
        <v>0</v>
      </c>
      <c r="T375" s="103">
        <v>0</v>
      </c>
      <c r="U375" s="98">
        <v>0</v>
      </c>
      <c r="V375" s="15">
        <v>2</v>
      </c>
      <c r="W375" s="100">
        <v>0</v>
      </c>
      <c r="X375" s="104">
        <v>1</v>
      </c>
      <c r="Y375" s="30">
        <f t="shared" si="173"/>
        <v>3</v>
      </c>
      <c r="Z375" s="97">
        <v>2</v>
      </c>
      <c r="AA375" s="104">
        <v>1</v>
      </c>
      <c r="AB375" s="25">
        <f t="shared" si="174"/>
        <v>3</v>
      </c>
      <c r="AC375" s="97">
        <v>0</v>
      </c>
      <c r="AD375" s="102">
        <v>0</v>
      </c>
      <c r="AE375" s="103">
        <v>0</v>
      </c>
      <c r="AF375" s="102">
        <v>0</v>
      </c>
      <c r="AG375" s="103">
        <v>0</v>
      </c>
      <c r="AH375" s="100">
        <v>5</v>
      </c>
      <c r="AI375" s="26">
        <f t="shared" si="175"/>
        <v>11</v>
      </c>
      <c r="AJ375" s="19">
        <f t="shared" si="176"/>
        <v>11</v>
      </c>
    </row>
    <row r="376" spans="1:36" ht="12" customHeight="1">
      <c r="A376" s="274"/>
      <c r="B376" s="244" t="s">
        <v>38</v>
      </c>
      <c r="C376" s="276">
        <v>2011</v>
      </c>
      <c r="D376" s="241" t="s">
        <v>27</v>
      </c>
      <c r="E376" s="83">
        <v>0</v>
      </c>
      <c r="F376" s="84">
        <v>0</v>
      </c>
      <c r="G376" s="85">
        <v>0</v>
      </c>
      <c r="H376" s="5">
        <f>SUM(I376:L376)</f>
        <v>0</v>
      </c>
      <c r="I376" s="86">
        <v>0</v>
      </c>
      <c r="J376" s="105">
        <v>0</v>
      </c>
      <c r="K376" s="106">
        <v>0</v>
      </c>
      <c r="L376" s="105">
        <v>0</v>
      </c>
      <c r="M376" s="107">
        <v>0</v>
      </c>
      <c r="N376" s="9">
        <f>SUM(E376:G376)+M376</f>
        <v>0</v>
      </c>
      <c r="O376" s="88">
        <v>1</v>
      </c>
      <c r="P376" s="108">
        <v>0</v>
      </c>
      <c r="Q376" s="109">
        <v>0</v>
      </c>
      <c r="R376" s="87">
        <v>0</v>
      </c>
      <c r="S376" s="90">
        <v>0</v>
      </c>
      <c r="T376" s="93">
        <v>0</v>
      </c>
      <c r="U376" s="84">
        <v>0</v>
      </c>
      <c r="V376" s="109">
        <v>1</v>
      </c>
      <c r="W376" s="87">
        <v>0</v>
      </c>
      <c r="X376" s="95">
        <v>1</v>
      </c>
      <c r="Y376" s="9">
        <f>+V376+X376</f>
        <v>2</v>
      </c>
      <c r="Z376" s="86">
        <v>5</v>
      </c>
      <c r="AA376" s="95">
        <v>1</v>
      </c>
      <c r="AB376" s="11">
        <f>+Z376+AA376</f>
        <v>6</v>
      </c>
      <c r="AC376" s="96">
        <v>0</v>
      </c>
      <c r="AD376" s="108">
        <v>0</v>
      </c>
      <c r="AE376" s="110">
        <v>0</v>
      </c>
      <c r="AF376" s="108">
        <v>0</v>
      </c>
      <c r="AG376" s="110">
        <v>0</v>
      </c>
      <c r="AH376" s="87">
        <v>3</v>
      </c>
      <c r="AI376" s="11">
        <f t="shared" si="175"/>
        <v>12</v>
      </c>
      <c r="AJ376" s="9">
        <f t="shared" si="176"/>
        <v>12</v>
      </c>
    </row>
    <row r="377" spans="1:36" ht="12" customHeight="1" thickBot="1">
      <c r="A377" s="274"/>
      <c r="B377" s="242" t="s">
        <v>39</v>
      </c>
      <c r="C377" s="280"/>
      <c r="D377" s="245" t="s">
        <v>29</v>
      </c>
      <c r="E377" s="83">
        <v>0</v>
      </c>
      <c r="F377" s="84">
        <v>0</v>
      </c>
      <c r="G377" s="85">
        <v>0</v>
      </c>
      <c r="H377" s="7">
        <f>SUM(I377:L377)</f>
        <v>0</v>
      </c>
      <c r="I377" s="96">
        <v>0</v>
      </c>
      <c r="J377" s="87">
        <v>0</v>
      </c>
      <c r="K377" s="88">
        <v>0</v>
      </c>
      <c r="L377" s="87">
        <v>0</v>
      </c>
      <c r="M377" s="89">
        <v>0</v>
      </c>
      <c r="N377" s="75">
        <f>SUM(E377:G377)+M377</f>
        <v>0</v>
      </c>
      <c r="O377" s="90">
        <v>0</v>
      </c>
      <c r="P377" s="91">
        <v>0</v>
      </c>
      <c r="Q377" s="85">
        <v>0</v>
      </c>
      <c r="R377" s="92">
        <v>0</v>
      </c>
      <c r="S377" s="90">
        <v>0</v>
      </c>
      <c r="T377" s="93">
        <v>0</v>
      </c>
      <c r="U377" s="84">
        <v>0</v>
      </c>
      <c r="V377" s="85">
        <v>1</v>
      </c>
      <c r="W377" s="92">
        <v>0</v>
      </c>
      <c r="X377" s="94">
        <v>1</v>
      </c>
      <c r="Y377" s="75">
        <f>+V377+X377</f>
        <v>2</v>
      </c>
      <c r="Z377" s="83">
        <v>5</v>
      </c>
      <c r="AA377" s="94">
        <v>1</v>
      </c>
      <c r="AB377" s="111">
        <f>+Z377+AA377</f>
        <v>6</v>
      </c>
      <c r="AC377" s="83">
        <v>0</v>
      </c>
      <c r="AD377" s="91">
        <v>0</v>
      </c>
      <c r="AE377" s="93">
        <v>0</v>
      </c>
      <c r="AF377" s="91">
        <v>0</v>
      </c>
      <c r="AG377" s="93">
        <v>0</v>
      </c>
      <c r="AH377" s="92">
        <v>2</v>
      </c>
      <c r="AI377" s="111">
        <f t="shared" si="175"/>
        <v>10</v>
      </c>
      <c r="AJ377" s="75">
        <f t="shared" si="176"/>
        <v>10</v>
      </c>
    </row>
    <row r="378" spans="1:36" ht="12" customHeight="1">
      <c r="A378" s="274"/>
      <c r="B378" s="244" t="s">
        <v>40</v>
      </c>
      <c r="C378" s="278">
        <v>2012</v>
      </c>
      <c r="D378" s="241" t="s">
        <v>27</v>
      </c>
      <c r="E378" s="112">
        <v>0</v>
      </c>
      <c r="F378" s="113">
        <v>0</v>
      </c>
      <c r="G378" s="114">
        <v>0</v>
      </c>
      <c r="H378" s="5">
        <f t="shared" si="171"/>
        <v>0</v>
      </c>
      <c r="I378" s="86">
        <v>0</v>
      </c>
      <c r="J378" s="105">
        <v>0</v>
      </c>
      <c r="K378" s="106">
        <v>0</v>
      </c>
      <c r="L378" s="105">
        <v>0</v>
      </c>
      <c r="M378" s="107">
        <v>0</v>
      </c>
      <c r="N378" s="9">
        <f t="shared" si="172"/>
        <v>0</v>
      </c>
      <c r="O378" s="115">
        <v>0</v>
      </c>
      <c r="P378" s="116">
        <v>0</v>
      </c>
      <c r="Q378" s="114">
        <v>0</v>
      </c>
      <c r="R378" s="117">
        <v>0</v>
      </c>
      <c r="S378" s="115">
        <v>0</v>
      </c>
      <c r="T378" s="118">
        <v>0</v>
      </c>
      <c r="U378" s="113">
        <v>0</v>
      </c>
      <c r="V378" s="114">
        <v>1</v>
      </c>
      <c r="W378" s="117">
        <v>0</v>
      </c>
      <c r="X378" s="119">
        <v>1</v>
      </c>
      <c r="Y378" s="9">
        <f t="shared" si="173"/>
        <v>2</v>
      </c>
      <c r="Z378" s="86">
        <v>4</v>
      </c>
      <c r="AA378" s="119">
        <v>1</v>
      </c>
      <c r="AB378" s="11">
        <f t="shared" si="174"/>
        <v>5</v>
      </c>
      <c r="AC378" s="86">
        <v>0</v>
      </c>
      <c r="AD378" s="116">
        <v>0</v>
      </c>
      <c r="AE378" s="118">
        <v>0</v>
      </c>
      <c r="AF378" s="116">
        <v>0</v>
      </c>
      <c r="AG378" s="118">
        <v>0</v>
      </c>
      <c r="AH378" s="117">
        <v>2</v>
      </c>
      <c r="AI378" s="11">
        <f>SUM(O378:Q378)+SUM(S378:U378)+Y378+AB378+SUM(AC378:AH378)</f>
        <v>9</v>
      </c>
      <c r="AJ378" s="9">
        <f>+N378+AI378</f>
        <v>9</v>
      </c>
    </row>
    <row r="379" spans="1:36" ht="12" customHeight="1" thickBot="1">
      <c r="A379" s="275"/>
      <c r="B379" s="246"/>
      <c r="C379" s="279"/>
      <c r="D379" s="243" t="s">
        <v>29</v>
      </c>
      <c r="E379" s="97">
        <v>0</v>
      </c>
      <c r="F379" s="98">
        <v>0</v>
      </c>
      <c r="G379" s="15">
        <v>0</v>
      </c>
      <c r="H379" s="16">
        <f t="shared" si="171"/>
        <v>0</v>
      </c>
      <c r="I379" s="99">
        <v>0</v>
      </c>
      <c r="J379" s="120">
        <v>0</v>
      </c>
      <c r="K379" s="121">
        <v>0</v>
      </c>
      <c r="L379" s="120">
        <v>0</v>
      </c>
      <c r="M379" s="122">
        <v>0</v>
      </c>
      <c r="N379" s="30">
        <f t="shared" si="172"/>
        <v>0</v>
      </c>
      <c r="O379" s="101">
        <v>0</v>
      </c>
      <c r="P379" s="102">
        <v>0</v>
      </c>
      <c r="Q379" s="15">
        <v>0</v>
      </c>
      <c r="R379" s="100">
        <v>0</v>
      </c>
      <c r="S379" s="101">
        <v>0</v>
      </c>
      <c r="T379" s="103">
        <v>0</v>
      </c>
      <c r="U379" s="98">
        <v>0</v>
      </c>
      <c r="V379" s="15">
        <v>2</v>
      </c>
      <c r="W379" s="100">
        <v>0</v>
      </c>
      <c r="X379" s="104">
        <v>1</v>
      </c>
      <c r="Y379" s="30">
        <f t="shared" si="173"/>
        <v>3</v>
      </c>
      <c r="Z379" s="97">
        <v>4</v>
      </c>
      <c r="AA379" s="104">
        <v>1</v>
      </c>
      <c r="AB379" s="25">
        <f t="shared" si="174"/>
        <v>5</v>
      </c>
      <c r="AC379" s="99">
        <v>0</v>
      </c>
      <c r="AD379" s="102">
        <v>0</v>
      </c>
      <c r="AE379" s="103">
        <v>0</v>
      </c>
      <c r="AF379" s="102">
        <v>0</v>
      </c>
      <c r="AG379" s="103">
        <v>0</v>
      </c>
      <c r="AH379" s="100">
        <v>2</v>
      </c>
      <c r="AI379" s="25">
        <f>SUM(O379:Q379)+SUM(S379:U379)+Y379+AB379+SUM(AC379:AH379)</f>
        <v>10</v>
      </c>
      <c r="AJ379" s="30">
        <f>+N379+AI379</f>
        <v>10</v>
      </c>
    </row>
    <row r="380" spans="1:36" ht="12" customHeight="1">
      <c r="A380" s="273">
        <v>7</v>
      </c>
      <c r="B380" s="247"/>
      <c r="C380" s="276">
        <v>2010</v>
      </c>
      <c r="D380" s="241" t="s">
        <v>27</v>
      </c>
      <c r="E380" s="123">
        <v>1016</v>
      </c>
      <c r="F380" s="39">
        <v>0</v>
      </c>
      <c r="G380" s="40">
        <v>0</v>
      </c>
      <c r="H380" s="41">
        <f>SUM(I380:L380)</f>
        <v>0</v>
      </c>
      <c r="I380" s="42">
        <v>0</v>
      </c>
      <c r="J380" s="43">
        <v>0</v>
      </c>
      <c r="K380" s="44">
        <v>0</v>
      </c>
      <c r="L380" s="43">
        <v>0</v>
      </c>
      <c r="M380" s="44">
        <v>0</v>
      </c>
      <c r="N380" s="45">
        <f>SUM(E380:G380)+M380</f>
        <v>1016</v>
      </c>
      <c r="O380" s="46">
        <v>0</v>
      </c>
      <c r="P380" s="47">
        <v>0</v>
      </c>
      <c r="Q380" s="40">
        <v>248</v>
      </c>
      <c r="R380" s="48">
        <v>0</v>
      </c>
      <c r="S380" s="38">
        <v>0</v>
      </c>
      <c r="T380" s="46">
        <v>50</v>
      </c>
      <c r="U380" s="39">
        <v>0</v>
      </c>
      <c r="V380" s="40">
        <v>676</v>
      </c>
      <c r="W380" s="48">
        <v>0</v>
      </c>
      <c r="X380" s="39">
        <v>0</v>
      </c>
      <c r="Y380" s="45">
        <f>+V380+X380</f>
        <v>676</v>
      </c>
      <c r="Z380" s="42">
        <v>17</v>
      </c>
      <c r="AA380" s="124">
        <v>59</v>
      </c>
      <c r="AB380" s="45">
        <f>+Z380+AA380</f>
        <v>76</v>
      </c>
      <c r="AC380" s="125">
        <v>0</v>
      </c>
      <c r="AD380" s="47">
        <v>0</v>
      </c>
      <c r="AE380" s="46">
        <v>0</v>
      </c>
      <c r="AF380" s="47">
        <v>0</v>
      </c>
      <c r="AG380" s="46">
        <v>0</v>
      </c>
      <c r="AH380" s="48">
        <v>0</v>
      </c>
      <c r="AI380" s="9">
        <f t="shared" si="175"/>
        <v>1050</v>
      </c>
      <c r="AJ380" s="9">
        <f t="shared" si="176"/>
        <v>2066</v>
      </c>
    </row>
    <row r="381" spans="1:36" ht="12" customHeight="1" thickBot="1">
      <c r="A381" s="274"/>
      <c r="B381" s="248" t="s">
        <v>41</v>
      </c>
      <c r="C381" s="277"/>
      <c r="D381" s="243" t="s">
        <v>29</v>
      </c>
      <c r="E381" s="71">
        <v>1016</v>
      </c>
      <c r="F381" s="52">
        <v>0</v>
      </c>
      <c r="G381" s="53">
        <v>0</v>
      </c>
      <c r="H381" s="54">
        <f>SUM(I381:L381)</f>
        <v>0</v>
      </c>
      <c r="I381" s="55">
        <v>0</v>
      </c>
      <c r="J381" s="56">
        <v>0</v>
      </c>
      <c r="K381" s="57">
        <v>0</v>
      </c>
      <c r="L381" s="56">
        <v>0</v>
      </c>
      <c r="M381" s="57">
        <v>0</v>
      </c>
      <c r="N381" s="58">
        <f>SUM(E381:G381)+M381</f>
        <v>1016</v>
      </c>
      <c r="O381" s="59">
        <v>0</v>
      </c>
      <c r="P381" s="60">
        <v>0</v>
      </c>
      <c r="Q381" s="53">
        <v>241</v>
      </c>
      <c r="R381" s="61">
        <v>0</v>
      </c>
      <c r="S381" s="51">
        <v>0</v>
      </c>
      <c r="T381" s="59">
        <v>48</v>
      </c>
      <c r="U381" s="52">
        <v>0</v>
      </c>
      <c r="V381" s="53">
        <v>651</v>
      </c>
      <c r="W381" s="61">
        <v>0</v>
      </c>
      <c r="X381" s="52">
        <v>0</v>
      </c>
      <c r="Y381" s="58">
        <f>+V381+X381</f>
        <v>651</v>
      </c>
      <c r="Z381" s="62">
        <v>17</v>
      </c>
      <c r="AA381" s="126">
        <v>59</v>
      </c>
      <c r="AB381" s="58">
        <f>+Z381+AA381</f>
        <v>76</v>
      </c>
      <c r="AC381" s="127">
        <v>0</v>
      </c>
      <c r="AD381" s="60">
        <v>0</v>
      </c>
      <c r="AE381" s="59">
        <v>0</v>
      </c>
      <c r="AF381" s="60">
        <v>0</v>
      </c>
      <c r="AG381" s="59">
        <v>0</v>
      </c>
      <c r="AH381" s="61">
        <v>0</v>
      </c>
      <c r="AI381" s="19">
        <f t="shared" si="175"/>
        <v>1016</v>
      </c>
      <c r="AJ381" s="19">
        <f t="shared" si="176"/>
        <v>2032</v>
      </c>
    </row>
    <row r="382" spans="1:36" ht="12" customHeight="1">
      <c r="A382" s="274"/>
      <c r="B382" s="242"/>
      <c r="C382" s="276">
        <v>2011</v>
      </c>
      <c r="D382" s="241" t="s">
        <v>27</v>
      </c>
      <c r="E382" s="123">
        <v>1015</v>
      </c>
      <c r="F382" s="39">
        <v>0</v>
      </c>
      <c r="G382" s="40">
        <v>0</v>
      </c>
      <c r="H382" s="41">
        <f>SUM(I382:L382)</f>
        <v>0</v>
      </c>
      <c r="I382" s="42">
        <v>0</v>
      </c>
      <c r="J382" s="65">
        <v>0</v>
      </c>
      <c r="K382" s="66">
        <v>0</v>
      </c>
      <c r="L382" s="65">
        <v>0</v>
      </c>
      <c r="M382" s="66">
        <v>0</v>
      </c>
      <c r="N382" s="45">
        <f>SUM(E382:G382)+M382</f>
        <v>1015</v>
      </c>
      <c r="O382" s="46">
        <v>0</v>
      </c>
      <c r="P382" s="47">
        <v>0</v>
      </c>
      <c r="Q382" s="67">
        <v>248</v>
      </c>
      <c r="R382" s="68">
        <v>0</v>
      </c>
      <c r="S382" s="38">
        <v>0</v>
      </c>
      <c r="T382" s="128">
        <v>52</v>
      </c>
      <c r="U382" s="39">
        <v>0</v>
      </c>
      <c r="V382" s="67">
        <v>642</v>
      </c>
      <c r="W382" s="68">
        <v>0</v>
      </c>
      <c r="X382" s="39">
        <v>0</v>
      </c>
      <c r="Y382" s="45">
        <f>+V382+X382</f>
        <v>642</v>
      </c>
      <c r="Z382" s="42">
        <v>17</v>
      </c>
      <c r="AA382" s="129">
        <v>52</v>
      </c>
      <c r="AB382" s="45">
        <f>+Z382+AA382</f>
        <v>69</v>
      </c>
      <c r="AC382" s="130">
        <v>0</v>
      </c>
      <c r="AD382" s="47">
        <v>0</v>
      </c>
      <c r="AE382" s="46">
        <v>0</v>
      </c>
      <c r="AF382" s="47">
        <v>0</v>
      </c>
      <c r="AG382" s="46">
        <v>0</v>
      </c>
      <c r="AH382" s="48">
        <v>0</v>
      </c>
      <c r="AI382" s="9">
        <f t="shared" si="175"/>
        <v>1011</v>
      </c>
      <c r="AJ382" s="9">
        <f t="shared" si="176"/>
        <v>2026</v>
      </c>
    </row>
    <row r="383" spans="1:36" ht="12" customHeight="1" thickBot="1">
      <c r="A383" s="274"/>
      <c r="B383" s="242" t="s">
        <v>39</v>
      </c>
      <c r="C383" s="277"/>
      <c r="D383" s="249" t="s">
        <v>29</v>
      </c>
      <c r="E383" s="71">
        <v>1015</v>
      </c>
      <c r="F383" s="52">
        <v>0</v>
      </c>
      <c r="G383" s="53">
        <v>0</v>
      </c>
      <c r="H383" s="54">
        <f>SUM(I383:L383)</f>
        <v>0</v>
      </c>
      <c r="I383" s="55">
        <v>0</v>
      </c>
      <c r="J383" s="73">
        <v>0</v>
      </c>
      <c r="K383" s="74">
        <v>0</v>
      </c>
      <c r="L383" s="73">
        <v>0</v>
      </c>
      <c r="M383" s="74">
        <v>0</v>
      </c>
      <c r="N383" s="58">
        <f>SUM(E383:G383)+M383</f>
        <v>1015</v>
      </c>
      <c r="O383" s="59">
        <v>0</v>
      </c>
      <c r="P383" s="60">
        <v>0</v>
      </c>
      <c r="Q383" s="53">
        <v>248</v>
      </c>
      <c r="R383" s="61">
        <v>0</v>
      </c>
      <c r="S383" s="51">
        <v>0</v>
      </c>
      <c r="T383" s="59">
        <v>45</v>
      </c>
      <c r="U383" s="52">
        <v>0</v>
      </c>
      <c r="V383" s="53">
        <v>660</v>
      </c>
      <c r="W383" s="61">
        <v>0</v>
      </c>
      <c r="X383" s="52">
        <v>0</v>
      </c>
      <c r="Y383" s="58">
        <f>+V383+X383</f>
        <v>660</v>
      </c>
      <c r="Z383" s="62">
        <v>17</v>
      </c>
      <c r="AA383" s="131">
        <v>52</v>
      </c>
      <c r="AB383" s="58">
        <f>+Z383+AA383</f>
        <v>69</v>
      </c>
      <c r="AC383" s="71">
        <v>0</v>
      </c>
      <c r="AD383" s="60">
        <v>0</v>
      </c>
      <c r="AE383" s="59">
        <v>0</v>
      </c>
      <c r="AF383" s="60">
        <v>0</v>
      </c>
      <c r="AG383" s="59">
        <v>0</v>
      </c>
      <c r="AH383" s="61">
        <v>0</v>
      </c>
      <c r="AI383" s="30">
        <f t="shared" si="175"/>
        <v>1022</v>
      </c>
      <c r="AJ383" s="30">
        <f t="shared" si="176"/>
        <v>2037</v>
      </c>
    </row>
    <row r="384" spans="1:36" ht="12" customHeight="1">
      <c r="A384" s="274"/>
      <c r="B384" s="244" t="s">
        <v>42</v>
      </c>
      <c r="C384" s="278">
        <v>2012</v>
      </c>
      <c r="D384" s="241" t="s">
        <v>27</v>
      </c>
      <c r="E384" s="132">
        <v>1011</v>
      </c>
      <c r="F384" s="133">
        <v>0</v>
      </c>
      <c r="G384" s="134">
        <v>0</v>
      </c>
      <c r="H384" s="41">
        <f t="shared" si="171"/>
        <v>0</v>
      </c>
      <c r="I384" s="42">
        <v>0</v>
      </c>
      <c r="J384" s="135">
        <v>0</v>
      </c>
      <c r="K384" s="136">
        <v>0</v>
      </c>
      <c r="L384" s="135">
        <v>0</v>
      </c>
      <c r="M384" s="136">
        <v>0</v>
      </c>
      <c r="N384" s="45">
        <f t="shared" si="172"/>
        <v>1011</v>
      </c>
      <c r="O384" s="137">
        <v>0</v>
      </c>
      <c r="P384" s="138">
        <v>0</v>
      </c>
      <c r="Q384" s="134">
        <v>222</v>
      </c>
      <c r="R384" s="139">
        <v>0</v>
      </c>
      <c r="S384" s="140">
        <v>0</v>
      </c>
      <c r="T384" s="137">
        <v>23</v>
      </c>
      <c r="U384" s="133">
        <v>0</v>
      </c>
      <c r="V384" s="134">
        <v>583</v>
      </c>
      <c r="W384" s="139">
        <v>0</v>
      </c>
      <c r="X384" s="133">
        <v>0</v>
      </c>
      <c r="Y384" s="45">
        <f t="shared" si="173"/>
        <v>583</v>
      </c>
      <c r="Z384" s="42">
        <v>17</v>
      </c>
      <c r="AA384" s="141">
        <v>45</v>
      </c>
      <c r="AB384" s="45">
        <f t="shared" si="174"/>
        <v>62</v>
      </c>
      <c r="AC384" s="76">
        <v>0</v>
      </c>
      <c r="AD384" s="138">
        <v>0</v>
      </c>
      <c r="AE384" s="137">
        <v>0</v>
      </c>
      <c r="AF384" s="138">
        <v>0</v>
      </c>
      <c r="AG384" s="137">
        <v>0</v>
      </c>
      <c r="AH384" s="139">
        <v>0</v>
      </c>
      <c r="AI384" s="9">
        <f>SUM(O384:Q384)+SUM(S384:U384)+Y384+AB384+SUM(AC384:AH384)</f>
        <v>890</v>
      </c>
      <c r="AJ384" s="9">
        <f>+N384+AI384</f>
        <v>1901</v>
      </c>
    </row>
    <row r="385" spans="1:36" ht="12" customHeight="1" thickBot="1">
      <c r="A385" s="275"/>
      <c r="B385" s="246"/>
      <c r="C385" s="279"/>
      <c r="D385" s="243" t="s">
        <v>29</v>
      </c>
      <c r="E385" s="71">
        <v>1015</v>
      </c>
      <c r="F385" s="52">
        <v>0</v>
      </c>
      <c r="G385" s="53">
        <v>0</v>
      </c>
      <c r="H385" s="54">
        <f t="shared" si="171"/>
        <v>0</v>
      </c>
      <c r="I385" s="55">
        <v>0</v>
      </c>
      <c r="J385" s="73">
        <v>0</v>
      </c>
      <c r="K385" s="74">
        <v>0</v>
      </c>
      <c r="L385" s="73">
        <v>0</v>
      </c>
      <c r="M385" s="74">
        <v>0</v>
      </c>
      <c r="N385" s="58">
        <f t="shared" si="172"/>
        <v>1015</v>
      </c>
      <c r="O385" s="59">
        <v>0</v>
      </c>
      <c r="P385" s="60">
        <v>0</v>
      </c>
      <c r="Q385" s="53">
        <v>218</v>
      </c>
      <c r="R385" s="61">
        <v>0</v>
      </c>
      <c r="S385" s="51">
        <v>0</v>
      </c>
      <c r="T385" s="59">
        <v>27</v>
      </c>
      <c r="U385" s="52">
        <v>0</v>
      </c>
      <c r="V385" s="53">
        <v>581</v>
      </c>
      <c r="W385" s="61">
        <v>0</v>
      </c>
      <c r="X385" s="52">
        <v>0</v>
      </c>
      <c r="Y385" s="58">
        <f t="shared" si="173"/>
        <v>581</v>
      </c>
      <c r="Z385" s="62">
        <v>17</v>
      </c>
      <c r="AA385" s="126">
        <v>45</v>
      </c>
      <c r="AB385" s="58">
        <f t="shared" si="174"/>
        <v>62</v>
      </c>
      <c r="AC385" s="127">
        <v>0</v>
      </c>
      <c r="AD385" s="60">
        <v>0</v>
      </c>
      <c r="AE385" s="59">
        <v>0</v>
      </c>
      <c r="AF385" s="60">
        <v>0</v>
      </c>
      <c r="AG385" s="59">
        <v>0</v>
      </c>
      <c r="AH385" s="61">
        <v>0</v>
      </c>
      <c r="AI385" s="19">
        <f>SUM(O385:Q385)+SUM(S385:U385)+Y385+AB385+SUM(AC385:AH385)</f>
        <v>888</v>
      </c>
      <c r="AJ385" s="19">
        <f>+N385+AI385</f>
        <v>1903</v>
      </c>
    </row>
    <row r="386" spans="1:36" ht="12" customHeight="1">
      <c r="A386" s="273">
        <v>8</v>
      </c>
      <c r="B386" s="250" t="s">
        <v>43</v>
      </c>
      <c r="C386" s="276">
        <v>2010</v>
      </c>
      <c r="D386" s="241" t="s">
        <v>27</v>
      </c>
      <c r="E386" s="83">
        <v>0</v>
      </c>
      <c r="F386" s="84">
        <v>0</v>
      </c>
      <c r="G386" s="85">
        <v>0</v>
      </c>
      <c r="H386" s="5">
        <f t="shared" si="171"/>
        <v>0</v>
      </c>
      <c r="I386" s="86">
        <v>0</v>
      </c>
      <c r="J386" s="87">
        <v>0</v>
      </c>
      <c r="K386" s="88">
        <v>0</v>
      </c>
      <c r="L386" s="87">
        <v>0</v>
      </c>
      <c r="M386" s="88">
        <v>0</v>
      </c>
      <c r="N386" s="9">
        <f t="shared" si="172"/>
        <v>0</v>
      </c>
      <c r="O386" s="93">
        <v>0</v>
      </c>
      <c r="P386" s="91">
        <v>0</v>
      </c>
      <c r="Q386" s="85">
        <v>0</v>
      </c>
      <c r="R386" s="92">
        <v>0</v>
      </c>
      <c r="S386" s="90">
        <v>0</v>
      </c>
      <c r="T386" s="93">
        <v>0</v>
      </c>
      <c r="U386" s="84">
        <v>0</v>
      </c>
      <c r="V386" s="85">
        <v>0</v>
      </c>
      <c r="W386" s="92">
        <v>0</v>
      </c>
      <c r="X386" s="84">
        <v>0</v>
      </c>
      <c r="Y386" s="9">
        <f t="shared" si="173"/>
        <v>0</v>
      </c>
      <c r="Z386" s="86">
        <v>0</v>
      </c>
      <c r="AA386" s="142">
        <v>0</v>
      </c>
      <c r="AB386" s="9">
        <f t="shared" si="174"/>
        <v>0</v>
      </c>
      <c r="AC386" s="88">
        <v>0</v>
      </c>
      <c r="AD386" s="91">
        <v>0</v>
      </c>
      <c r="AE386" s="93">
        <v>0</v>
      </c>
      <c r="AF386" s="91">
        <v>0</v>
      </c>
      <c r="AG386" s="93">
        <v>0</v>
      </c>
      <c r="AH386" s="91">
        <v>0</v>
      </c>
      <c r="AI386" s="9">
        <f t="shared" si="175"/>
        <v>0</v>
      </c>
      <c r="AJ386" s="9">
        <f t="shared" si="176"/>
        <v>0</v>
      </c>
    </row>
    <row r="387" spans="1:36" ht="12" customHeight="1" thickBot="1">
      <c r="A387" s="274"/>
      <c r="B387" s="251" t="s">
        <v>87</v>
      </c>
      <c r="C387" s="277"/>
      <c r="D387" s="243" t="s">
        <v>29</v>
      </c>
      <c r="E387" s="97">
        <v>0</v>
      </c>
      <c r="F387" s="98">
        <v>0</v>
      </c>
      <c r="G387" s="15">
        <v>0</v>
      </c>
      <c r="H387" s="16">
        <f t="shared" si="171"/>
        <v>0</v>
      </c>
      <c r="I387" s="99">
        <v>0</v>
      </c>
      <c r="J387" s="100">
        <v>0</v>
      </c>
      <c r="K387" s="101">
        <v>0</v>
      </c>
      <c r="L387" s="100">
        <v>0</v>
      </c>
      <c r="M387" s="101">
        <v>0</v>
      </c>
      <c r="N387" s="30">
        <f t="shared" si="172"/>
        <v>0</v>
      </c>
      <c r="O387" s="103">
        <v>0</v>
      </c>
      <c r="P387" s="102">
        <v>0</v>
      </c>
      <c r="Q387" s="15">
        <v>0</v>
      </c>
      <c r="R387" s="100">
        <v>0</v>
      </c>
      <c r="S387" s="101">
        <v>0</v>
      </c>
      <c r="T387" s="103">
        <v>0</v>
      </c>
      <c r="U387" s="98">
        <v>0</v>
      </c>
      <c r="V387" s="15">
        <v>0</v>
      </c>
      <c r="W387" s="100">
        <v>0</v>
      </c>
      <c r="X387" s="98">
        <v>0</v>
      </c>
      <c r="Y387" s="30">
        <f t="shared" si="173"/>
        <v>0</v>
      </c>
      <c r="Z387" s="97">
        <v>0</v>
      </c>
      <c r="AA387" s="122">
        <v>0</v>
      </c>
      <c r="AB387" s="30">
        <f t="shared" si="174"/>
        <v>0</v>
      </c>
      <c r="AC387" s="101">
        <v>0</v>
      </c>
      <c r="AD387" s="102">
        <v>0</v>
      </c>
      <c r="AE387" s="103">
        <v>0</v>
      </c>
      <c r="AF387" s="102">
        <v>0</v>
      </c>
      <c r="AG387" s="103">
        <v>0</v>
      </c>
      <c r="AH387" s="102">
        <v>0</v>
      </c>
      <c r="AI387" s="19">
        <f t="shared" si="175"/>
        <v>0</v>
      </c>
      <c r="AJ387" s="19">
        <f t="shared" si="176"/>
        <v>0</v>
      </c>
    </row>
    <row r="388" spans="1:36" ht="12" customHeight="1">
      <c r="A388" s="274"/>
      <c r="B388" s="252"/>
      <c r="C388" s="276">
        <v>2011</v>
      </c>
      <c r="D388" s="241" t="s">
        <v>27</v>
      </c>
      <c r="E388" s="83">
        <v>0</v>
      </c>
      <c r="F388" s="84">
        <v>0</v>
      </c>
      <c r="G388" s="85">
        <v>0</v>
      </c>
      <c r="H388" s="5">
        <f t="shared" si="171"/>
        <v>0</v>
      </c>
      <c r="I388" s="86">
        <v>0</v>
      </c>
      <c r="J388" s="105">
        <v>0</v>
      </c>
      <c r="K388" s="106">
        <v>0</v>
      </c>
      <c r="L388" s="105">
        <v>0</v>
      </c>
      <c r="M388" s="106">
        <v>0</v>
      </c>
      <c r="N388" s="9">
        <f t="shared" si="172"/>
        <v>0</v>
      </c>
      <c r="O388" s="93">
        <v>0</v>
      </c>
      <c r="P388" s="91">
        <v>0</v>
      </c>
      <c r="Q388" s="109">
        <v>0</v>
      </c>
      <c r="R388" s="87">
        <v>0</v>
      </c>
      <c r="S388" s="90">
        <v>0</v>
      </c>
      <c r="T388" s="93">
        <v>0</v>
      </c>
      <c r="U388" s="84">
        <v>0</v>
      </c>
      <c r="V388" s="109">
        <v>0</v>
      </c>
      <c r="W388" s="87">
        <v>0</v>
      </c>
      <c r="X388" s="84">
        <v>0</v>
      </c>
      <c r="Y388" s="9">
        <f t="shared" si="173"/>
        <v>0</v>
      </c>
      <c r="Z388" s="86">
        <v>0</v>
      </c>
      <c r="AA388" s="89">
        <v>0</v>
      </c>
      <c r="AB388" s="9">
        <f t="shared" si="174"/>
        <v>0</v>
      </c>
      <c r="AC388" s="143">
        <v>0</v>
      </c>
      <c r="AD388" s="91">
        <v>0</v>
      </c>
      <c r="AE388" s="93">
        <v>0</v>
      </c>
      <c r="AF388" s="91">
        <v>0</v>
      </c>
      <c r="AG388" s="93">
        <v>0</v>
      </c>
      <c r="AH388" s="91">
        <v>0</v>
      </c>
      <c r="AI388" s="9">
        <f t="shared" si="175"/>
        <v>0</v>
      </c>
      <c r="AJ388" s="9">
        <f t="shared" si="176"/>
        <v>0</v>
      </c>
    </row>
    <row r="389" spans="1:36" ht="12" customHeight="1" thickBot="1">
      <c r="A389" s="274"/>
      <c r="B389" s="252" t="s">
        <v>39</v>
      </c>
      <c r="C389" s="280"/>
      <c r="D389" s="245" t="s">
        <v>29</v>
      </c>
      <c r="E389" s="83">
        <v>0</v>
      </c>
      <c r="F389" s="84">
        <v>0</v>
      </c>
      <c r="G389" s="85">
        <v>0</v>
      </c>
      <c r="H389" s="7">
        <f t="shared" si="171"/>
        <v>0</v>
      </c>
      <c r="I389" s="96">
        <v>0</v>
      </c>
      <c r="J389" s="87">
        <v>0</v>
      </c>
      <c r="K389" s="88">
        <v>0</v>
      </c>
      <c r="L389" s="87">
        <v>0</v>
      </c>
      <c r="M389" s="88">
        <v>0</v>
      </c>
      <c r="N389" s="75">
        <f t="shared" si="172"/>
        <v>0</v>
      </c>
      <c r="O389" s="93">
        <v>0</v>
      </c>
      <c r="P389" s="91">
        <v>0</v>
      </c>
      <c r="Q389" s="85">
        <v>0</v>
      </c>
      <c r="R389" s="92">
        <v>0</v>
      </c>
      <c r="S389" s="90">
        <v>0</v>
      </c>
      <c r="T389" s="93">
        <v>0</v>
      </c>
      <c r="U389" s="84">
        <v>0</v>
      </c>
      <c r="V389" s="85">
        <v>0</v>
      </c>
      <c r="W389" s="92">
        <v>0</v>
      </c>
      <c r="X389" s="84">
        <v>0</v>
      </c>
      <c r="Y389" s="75">
        <f t="shared" si="173"/>
        <v>0</v>
      </c>
      <c r="Z389" s="83">
        <v>0</v>
      </c>
      <c r="AA389" s="84">
        <v>0</v>
      </c>
      <c r="AB389" s="75">
        <f t="shared" si="174"/>
        <v>0</v>
      </c>
      <c r="AC389" s="90">
        <v>0</v>
      </c>
      <c r="AD389" s="91">
        <v>0</v>
      </c>
      <c r="AE389" s="93">
        <v>0</v>
      </c>
      <c r="AF389" s="91">
        <v>0</v>
      </c>
      <c r="AG389" s="93">
        <v>0</v>
      </c>
      <c r="AH389" s="91">
        <v>0</v>
      </c>
      <c r="AI389" s="75">
        <f t="shared" si="175"/>
        <v>0</v>
      </c>
      <c r="AJ389" s="75">
        <f t="shared" si="176"/>
        <v>0</v>
      </c>
    </row>
    <row r="390" spans="1:36" ht="12" customHeight="1">
      <c r="A390" s="274"/>
      <c r="B390" s="252" t="s">
        <v>88</v>
      </c>
      <c r="C390" s="278">
        <v>2012</v>
      </c>
      <c r="D390" s="241" t="s">
        <v>27</v>
      </c>
      <c r="E390" s="112">
        <v>0</v>
      </c>
      <c r="F390" s="113">
        <v>0</v>
      </c>
      <c r="G390" s="114">
        <v>0</v>
      </c>
      <c r="H390" s="5">
        <f t="shared" si="171"/>
        <v>0</v>
      </c>
      <c r="I390" s="86">
        <v>0</v>
      </c>
      <c r="J390" s="105">
        <v>0</v>
      </c>
      <c r="K390" s="106">
        <v>0</v>
      </c>
      <c r="L390" s="105">
        <v>0</v>
      </c>
      <c r="M390" s="106">
        <v>0</v>
      </c>
      <c r="N390" s="9">
        <f t="shared" si="172"/>
        <v>0</v>
      </c>
      <c r="O390" s="118">
        <v>0</v>
      </c>
      <c r="P390" s="116">
        <v>0</v>
      </c>
      <c r="Q390" s="114">
        <v>0</v>
      </c>
      <c r="R390" s="117">
        <v>0</v>
      </c>
      <c r="S390" s="115">
        <v>0</v>
      </c>
      <c r="T390" s="118">
        <v>0</v>
      </c>
      <c r="U390" s="113">
        <v>0</v>
      </c>
      <c r="V390" s="114">
        <v>0</v>
      </c>
      <c r="W390" s="117">
        <v>0</v>
      </c>
      <c r="X390" s="113">
        <v>0</v>
      </c>
      <c r="Y390" s="9">
        <f t="shared" si="173"/>
        <v>0</v>
      </c>
      <c r="Z390" s="86">
        <v>0</v>
      </c>
      <c r="AA390" s="107">
        <v>0</v>
      </c>
      <c r="AB390" s="9">
        <f t="shared" si="174"/>
        <v>0</v>
      </c>
      <c r="AC390" s="106">
        <v>0</v>
      </c>
      <c r="AD390" s="116">
        <v>0</v>
      </c>
      <c r="AE390" s="118">
        <v>0</v>
      </c>
      <c r="AF390" s="116">
        <v>0</v>
      </c>
      <c r="AG390" s="118">
        <v>0</v>
      </c>
      <c r="AH390" s="116">
        <v>0</v>
      </c>
      <c r="AI390" s="9">
        <f>SUM(O390:Q390)+SUM(S390:U390)+Y390+AB390+SUM(AC390:AH390)</f>
        <v>0</v>
      </c>
      <c r="AJ390" s="9">
        <f>+N390+AI390</f>
        <v>0</v>
      </c>
    </row>
    <row r="391" spans="1:36" ht="12" customHeight="1" thickBot="1">
      <c r="A391" s="275"/>
      <c r="B391" s="239" t="s">
        <v>89</v>
      </c>
      <c r="C391" s="279"/>
      <c r="D391" s="243" t="s">
        <v>29</v>
      </c>
      <c r="E391" s="97">
        <v>0</v>
      </c>
      <c r="F391" s="98">
        <v>0</v>
      </c>
      <c r="G391" s="15">
        <v>0</v>
      </c>
      <c r="H391" s="16">
        <f t="shared" si="171"/>
        <v>0</v>
      </c>
      <c r="I391" s="99">
        <v>0</v>
      </c>
      <c r="J391" s="120">
        <v>0</v>
      </c>
      <c r="K391" s="121">
        <v>0</v>
      </c>
      <c r="L391" s="120">
        <v>0</v>
      </c>
      <c r="M391" s="121">
        <v>0</v>
      </c>
      <c r="N391" s="30">
        <f t="shared" si="172"/>
        <v>0</v>
      </c>
      <c r="O391" s="103">
        <v>0</v>
      </c>
      <c r="P391" s="102">
        <v>0</v>
      </c>
      <c r="Q391" s="15">
        <v>0</v>
      </c>
      <c r="R391" s="100">
        <v>0</v>
      </c>
      <c r="S391" s="101">
        <v>0</v>
      </c>
      <c r="T391" s="103">
        <v>0</v>
      </c>
      <c r="U391" s="98">
        <v>0</v>
      </c>
      <c r="V391" s="15">
        <v>0</v>
      </c>
      <c r="W391" s="100">
        <v>0</v>
      </c>
      <c r="X391" s="98">
        <v>0</v>
      </c>
      <c r="Y391" s="30">
        <f t="shared" si="173"/>
        <v>0</v>
      </c>
      <c r="Z391" s="97">
        <v>0</v>
      </c>
      <c r="AA391" s="122">
        <v>0</v>
      </c>
      <c r="AB391" s="30">
        <f t="shared" si="174"/>
        <v>0</v>
      </c>
      <c r="AC391" s="121">
        <v>0</v>
      </c>
      <c r="AD391" s="102">
        <v>0</v>
      </c>
      <c r="AE391" s="103">
        <v>0</v>
      </c>
      <c r="AF391" s="102">
        <v>0</v>
      </c>
      <c r="AG391" s="103">
        <v>0</v>
      </c>
      <c r="AH391" s="102">
        <v>0</v>
      </c>
      <c r="AI391" s="30">
        <f>SUM(O391:Q391)+SUM(S391:U391)+Y391+AB391+SUM(AC391:AH391)</f>
        <v>0</v>
      </c>
      <c r="AJ391" s="30">
        <f>+N391+AI391</f>
        <v>0</v>
      </c>
    </row>
    <row r="392" spans="1:36" ht="12" customHeight="1">
      <c r="A392" s="273">
        <v>9</v>
      </c>
      <c r="B392" s="253"/>
      <c r="C392" s="276">
        <v>2010</v>
      </c>
      <c r="D392" s="229" t="s">
        <v>27</v>
      </c>
      <c r="E392" s="38">
        <v>178</v>
      </c>
      <c r="F392" s="39">
        <v>3</v>
      </c>
      <c r="G392" s="40">
        <v>16</v>
      </c>
      <c r="H392" s="41">
        <f>SUM(I392:L392)</f>
        <v>10</v>
      </c>
      <c r="I392" s="42">
        <v>4</v>
      </c>
      <c r="J392" s="43">
        <v>0</v>
      </c>
      <c r="K392" s="44">
        <v>6</v>
      </c>
      <c r="L392" s="43">
        <v>0</v>
      </c>
      <c r="M392" s="44">
        <v>0</v>
      </c>
      <c r="N392" s="45">
        <f>SUM(E392:G392)+M392</f>
        <v>197</v>
      </c>
      <c r="O392" s="46">
        <v>12</v>
      </c>
      <c r="P392" s="47">
        <v>18</v>
      </c>
      <c r="Q392" s="40">
        <v>127</v>
      </c>
      <c r="R392" s="48">
        <v>3</v>
      </c>
      <c r="S392" s="38">
        <v>0</v>
      </c>
      <c r="T392" s="46">
        <v>40</v>
      </c>
      <c r="U392" s="39">
        <v>0</v>
      </c>
      <c r="V392" s="40">
        <v>175</v>
      </c>
      <c r="W392" s="48">
        <v>1</v>
      </c>
      <c r="X392" s="39">
        <v>5</v>
      </c>
      <c r="Y392" s="45">
        <f>+V392+X392</f>
        <v>180</v>
      </c>
      <c r="Z392" s="42">
        <v>63</v>
      </c>
      <c r="AA392" s="69">
        <v>7</v>
      </c>
      <c r="AB392" s="45">
        <f>+Z392+AA392</f>
        <v>70</v>
      </c>
      <c r="AC392" s="70">
        <v>0</v>
      </c>
      <c r="AD392" s="47">
        <v>12</v>
      </c>
      <c r="AE392" s="46">
        <v>21</v>
      </c>
      <c r="AF392" s="47">
        <v>0</v>
      </c>
      <c r="AG392" s="46">
        <v>0</v>
      </c>
      <c r="AH392" s="47">
        <v>45</v>
      </c>
      <c r="AI392" s="9">
        <f t="shared" si="175"/>
        <v>525</v>
      </c>
      <c r="AJ392" s="9">
        <f t="shared" si="176"/>
        <v>722</v>
      </c>
    </row>
    <row r="393" spans="1:36" ht="12" customHeight="1" thickBot="1">
      <c r="A393" s="274"/>
      <c r="B393" s="242" t="s">
        <v>44</v>
      </c>
      <c r="C393" s="277"/>
      <c r="D393" s="231" t="s">
        <v>29</v>
      </c>
      <c r="E393" s="51">
        <v>173</v>
      </c>
      <c r="F393" s="52">
        <v>2</v>
      </c>
      <c r="G393" s="53">
        <v>13</v>
      </c>
      <c r="H393" s="54">
        <f>SUM(I393:L393)</f>
        <v>7</v>
      </c>
      <c r="I393" s="55">
        <v>3</v>
      </c>
      <c r="J393" s="56">
        <v>0</v>
      </c>
      <c r="K393" s="57">
        <v>4</v>
      </c>
      <c r="L393" s="56">
        <v>0</v>
      </c>
      <c r="M393" s="57">
        <v>0</v>
      </c>
      <c r="N393" s="58">
        <f>SUM(E393:G393)+M393</f>
        <v>188</v>
      </c>
      <c r="O393" s="59">
        <v>11</v>
      </c>
      <c r="P393" s="60">
        <v>16</v>
      </c>
      <c r="Q393" s="53">
        <v>115</v>
      </c>
      <c r="R393" s="61">
        <v>3</v>
      </c>
      <c r="S393" s="51">
        <v>0</v>
      </c>
      <c r="T393" s="59">
        <v>31</v>
      </c>
      <c r="U393" s="52">
        <v>0</v>
      </c>
      <c r="V393" s="53">
        <v>153</v>
      </c>
      <c r="W393" s="61">
        <v>2</v>
      </c>
      <c r="X393" s="52">
        <v>4</v>
      </c>
      <c r="Y393" s="58">
        <f>+V393+X393</f>
        <v>157</v>
      </c>
      <c r="Z393" s="62">
        <v>64</v>
      </c>
      <c r="AA393" s="52">
        <v>16</v>
      </c>
      <c r="AB393" s="58">
        <f>+Z393+AA393</f>
        <v>80</v>
      </c>
      <c r="AC393" s="51">
        <v>0</v>
      </c>
      <c r="AD393" s="60">
        <v>13</v>
      </c>
      <c r="AE393" s="59">
        <v>18</v>
      </c>
      <c r="AF393" s="60">
        <v>0</v>
      </c>
      <c r="AG393" s="59">
        <v>0</v>
      </c>
      <c r="AH393" s="60">
        <v>42</v>
      </c>
      <c r="AI393" s="19">
        <f t="shared" si="175"/>
        <v>483</v>
      </c>
      <c r="AJ393" s="19">
        <f t="shared" si="176"/>
        <v>671</v>
      </c>
    </row>
    <row r="394" spans="1:36" ht="12" customHeight="1">
      <c r="A394" s="274"/>
      <c r="B394" s="244" t="s">
        <v>45</v>
      </c>
      <c r="C394" s="276">
        <v>2011</v>
      </c>
      <c r="D394" s="229" t="s">
        <v>27</v>
      </c>
      <c r="E394" s="38">
        <v>117</v>
      </c>
      <c r="F394" s="39">
        <v>6</v>
      </c>
      <c r="G394" s="40">
        <v>17</v>
      </c>
      <c r="H394" s="41">
        <f>SUM(I394:L394)</f>
        <v>11</v>
      </c>
      <c r="I394" s="42">
        <v>4</v>
      </c>
      <c r="J394" s="43">
        <v>0</v>
      </c>
      <c r="K394" s="44">
        <v>7</v>
      </c>
      <c r="L394" s="43">
        <v>0</v>
      </c>
      <c r="M394" s="44">
        <v>0</v>
      </c>
      <c r="N394" s="45">
        <f>SUM(E394:G394)+M394</f>
        <v>140</v>
      </c>
      <c r="O394" s="128">
        <v>19</v>
      </c>
      <c r="P394" s="144">
        <v>28</v>
      </c>
      <c r="Q394" s="67">
        <v>177</v>
      </c>
      <c r="R394" s="68">
        <v>8</v>
      </c>
      <c r="S394" s="70">
        <v>0</v>
      </c>
      <c r="T394" s="128">
        <v>14</v>
      </c>
      <c r="U394" s="69">
        <v>0</v>
      </c>
      <c r="V394" s="67">
        <v>186</v>
      </c>
      <c r="W394" s="68">
        <v>3</v>
      </c>
      <c r="X394" s="69">
        <v>6</v>
      </c>
      <c r="Y394" s="45">
        <f>+V394+X394</f>
        <v>192</v>
      </c>
      <c r="Z394" s="42">
        <v>65</v>
      </c>
      <c r="AA394" s="69">
        <v>35</v>
      </c>
      <c r="AB394" s="45">
        <f>+Z394+AA394</f>
        <v>100</v>
      </c>
      <c r="AC394" s="70">
        <v>0</v>
      </c>
      <c r="AD394" s="144">
        <v>12</v>
      </c>
      <c r="AE394" s="128">
        <v>17</v>
      </c>
      <c r="AF394" s="144">
        <v>1</v>
      </c>
      <c r="AG394" s="128">
        <v>0</v>
      </c>
      <c r="AH394" s="144">
        <v>75</v>
      </c>
      <c r="AI394" s="9">
        <f t="shared" si="175"/>
        <v>635</v>
      </c>
      <c r="AJ394" s="9">
        <f t="shared" si="176"/>
        <v>775</v>
      </c>
    </row>
    <row r="395" spans="1:36" ht="12" customHeight="1" thickBot="1">
      <c r="A395" s="274"/>
      <c r="B395" s="242" t="s">
        <v>46</v>
      </c>
      <c r="C395" s="280"/>
      <c r="D395" s="232" t="s">
        <v>29</v>
      </c>
      <c r="E395" s="38">
        <v>132</v>
      </c>
      <c r="F395" s="39">
        <v>6</v>
      </c>
      <c r="G395" s="40">
        <v>17</v>
      </c>
      <c r="H395" s="145">
        <f>SUM(I395:L395)</f>
        <v>12</v>
      </c>
      <c r="I395" s="146">
        <v>4</v>
      </c>
      <c r="J395" s="147">
        <v>0</v>
      </c>
      <c r="K395" s="148">
        <v>8</v>
      </c>
      <c r="L395" s="147">
        <v>0</v>
      </c>
      <c r="M395" s="148">
        <v>0</v>
      </c>
      <c r="N395" s="149">
        <f>SUM(E395:G395)+M395</f>
        <v>155</v>
      </c>
      <c r="O395" s="46">
        <v>17</v>
      </c>
      <c r="P395" s="47">
        <v>19</v>
      </c>
      <c r="Q395" s="40">
        <v>182</v>
      </c>
      <c r="R395" s="48">
        <v>7</v>
      </c>
      <c r="S395" s="38">
        <v>0</v>
      </c>
      <c r="T395" s="46">
        <v>23</v>
      </c>
      <c r="U395" s="39">
        <v>0</v>
      </c>
      <c r="V395" s="40">
        <v>205</v>
      </c>
      <c r="W395" s="48">
        <v>2</v>
      </c>
      <c r="X395" s="39">
        <v>5</v>
      </c>
      <c r="Y395" s="149">
        <f>+V395+X395</f>
        <v>210</v>
      </c>
      <c r="Z395" s="150">
        <v>71</v>
      </c>
      <c r="AA395" s="39">
        <v>33</v>
      </c>
      <c r="AB395" s="149">
        <f>+Z395+AA395</f>
        <v>104</v>
      </c>
      <c r="AC395" s="38">
        <v>0</v>
      </c>
      <c r="AD395" s="47">
        <v>13</v>
      </c>
      <c r="AE395" s="46">
        <v>24</v>
      </c>
      <c r="AF395" s="47">
        <v>1</v>
      </c>
      <c r="AG395" s="46">
        <v>0</v>
      </c>
      <c r="AH395" s="47">
        <v>88</v>
      </c>
      <c r="AI395" s="75">
        <f t="shared" si="175"/>
        <v>681</v>
      </c>
      <c r="AJ395" s="75">
        <f t="shared" si="176"/>
        <v>836</v>
      </c>
    </row>
    <row r="396" spans="1:36" ht="12" customHeight="1">
      <c r="A396" s="274"/>
      <c r="B396" s="254" t="s">
        <v>47</v>
      </c>
      <c r="C396" s="278">
        <v>2012</v>
      </c>
      <c r="D396" s="229" t="s">
        <v>27</v>
      </c>
      <c r="E396" s="140">
        <v>32</v>
      </c>
      <c r="F396" s="133">
        <v>1</v>
      </c>
      <c r="G396" s="134">
        <v>18</v>
      </c>
      <c r="H396" s="41">
        <f t="shared" si="171"/>
        <v>12</v>
      </c>
      <c r="I396" s="42">
        <v>5</v>
      </c>
      <c r="J396" s="135">
        <v>0</v>
      </c>
      <c r="K396" s="136">
        <v>7</v>
      </c>
      <c r="L396" s="135">
        <v>0</v>
      </c>
      <c r="M396" s="136">
        <v>0</v>
      </c>
      <c r="N396" s="45">
        <f t="shared" si="172"/>
        <v>51</v>
      </c>
      <c r="O396" s="137">
        <v>13</v>
      </c>
      <c r="P396" s="138">
        <v>24</v>
      </c>
      <c r="Q396" s="134">
        <v>109</v>
      </c>
      <c r="R396" s="139">
        <v>3</v>
      </c>
      <c r="S396" s="140">
        <v>0</v>
      </c>
      <c r="T396" s="137">
        <v>27</v>
      </c>
      <c r="U396" s="133">
        <v>0</v>
      </c>
      <c r="V396" s="134">
        <v>162</v>
      </c>
      <c r="W396" s="139">
        <v>4</v>
      </c>
      <c r="X396" s="133">
        <v>4</v>
      </c>
      <c r="Y396" s="45">
        <f t="shared" si="173"/>
        <v>166</v>
      </c>
      <c r="Z396" s="42">
        <v>56</v>
      </c>
      <c r="AA396" s="133">
        <v>32</v>
      </c>
      <c r="AB396" s="45">
        <f t="shared" si="174"/>
        <v>88</v>
      </c>
      <c r="AC396" s="140">
        <v>0</v>
      </c>
      <c r="AD396" s="138">
        <v>16</v>
      </c>
      <c r="AE396" s="137">
        <v>19</v>
      </c>
      <c r="AF396" s="138">
        <v>0</v>
      </c>
      <c r="AG396" s="137">
        <v>0</v>
      </c>
      <c r="AH396" s="138">
        <v>40</v>
      </c>
      <c r="AI396" s="9">
        <f>SUM(O396:Q396)+SUM(S396:U396)+Y396+AB396+SUM(AC396:AH396)</f>
        <v>502</v>
      </c>
      <c r="AJ396" s="9">
        <f>+N396+AI396</f>
        <v>553</v>
      </c>
    </row>
    <row r="397" spans="1:36" ht="12" customHeight="1" thickBot="1">
      <c r="A397" s="275"/>
      <c r="B397" s="255"/>
      <c r="C397" s="279"/>
      <c r="D397" s="231" t="s">
        <v>29</v>
      </c>
      <c r="E397" s="51">
        <v>70</v>
      </c>
      <c r="F397" s="52">
        <v>2</v>
      </c>
      <c r="G397" s="53">
        <v>18</v>
      </c>
      <c r="H397" s="145">
        <f t="shared" si="171"/>
        <v>10</v>
      </c>
      <c r="I397" s="55">
        <v>4</v>
      </c>
      <c r="J397" s="73">
        <v>0</v>
      </c>
      <c r="K397" s="74">
        <v>6</v>
      </c>
      <c r="L397" s="73">
        <v>0</v>
      </c>
      <c r="M397" s="74">
        <v>0</v>
      </c>
      <c r="N397" s="58">
        <f t="shared" si="172"/>
        <v>90</v>
      </c>
      <c r="O397" s="59">
        <v>13</v>
      </c>
      <c r="P397" s="60">
        <v>28</v>
      </c>
      <c r="Q397" s="53">
        <v>94</v>
      </c>
      <c r="R397" s="61">
        <v>2</v>
      </c>
      <c r="S397" s="51">
        <v>0</v>
      </c>
      <c r="T397" s="59">
        <v>29</v>
      </c>
      <c r="U397" s="52">
        <v>0</v>
      </c>
      <c r="V397" s="53">
        <v>141</v>
      </c>
      <c r="W397" s="61">
        <v>4</v>
      </c>
      <c r="X397" s="52">
        <v>5</v>
      </c>
      <c r="Y397" s="58">
        <f t="shared" si="173"/>
        <v>146</v>
      </c>
      <c r="Z397" s="62">
        <v>53</v>
      </c>
      <c r="AA397" s="52">
        <v>32</v>
      </c>
      <c r="AB397" s="58">
        <f t="shared" si="174"/>
        <v>85</v>
      </c>
      <c r="AC397" s="51">
        <v>0</v>
      </c>
      <c r="AD397" s="60">
        <v>15</v>
      </c>
      <c r="AE397" s="59">
        <v>16</v>
      </c>
      <c r="AF397" s="60">
        <v>0</v>
      </c>
      <c r="AG397" s="59">
        <v>0</v>
      </c>
      <c r="AH397" s="60">
        <v>53</v>
      </c>
      <c r="AI397" s="30">
        <f>SUM(O397:Q397)+SUM(S397:U397)+Y397+AB397+SUM(AC397:AH397)</f>
        <v>479</v>
      </c>
      <c r="AJ397" s="30">
        <f>+N397+AI397</f>
        <v>569</v>
      </c>
    </row>
    <row r="398" spans="1:36" ht="12" customHeight="1" thickBot="1">
      <c r="A398" s="170"/>
      <c r="B398" s="256" t="s">
        <v>48</v>
      </c>
      <c r="C398" s="257"/>
      <c r="D398" s="258"/>
      <c r="E398" s="34"/>
      <c r="F398" s="34"/>
      <c r="G398" s="35"/>
      <c r="H398" s="35"/>
      <c r="I398" s="34"/>
      <c r="J398" s="34"/>
      <c r="K398" s="34"/>
      <c r="L398" s="34"/>
      <c r="M398" s="34"/>
      <c r="N398" s="35"/>
      <c r="O398" s="34"/>
      <c r="P398" s="34"/>
      <c r="Q398" s="35"/>
      <c r="R398" s="34"/>
      <c r="S398" s="34"/>
      <c r="T398" s="34"/>
      <c r="U398" s="34"/>
      <c r="V398" s="35"/>
      <c r="W398" s="34"/>
      <c r="X398" s="34"/>
      <c r="Y398" s="35"/>
      <c r="Z398" s="34"/>
      <c r="AA398" s="34"/>
      <c r="AB398" s="35"/>
      <c r="AC398" s="34"/>
      <c r="AD398" s="34"/>
      <c r="AE398" s="34"/>
      <c r="AF398" s="34"/>
      <c r="AG398" s="34"/>
      <c r="AH398" s="34"/>
      <c r="AI398" s="35"/>
      <c r="AJ398" s="151"/>
    </row>
    <row r="399" spans="1:36" ht="12" customHeight="1">
      <c r="A399" s="281">
        <v>10</v>
      </c>
      <c r="B399" s="253" t="s">
        <v>49</v>
      </c>
      <c r="C399" s="284">
        <v>2010</v>
      </c>
      <c r="D399" s="229" t="s">
        <v>27</v>
      </c>
      <c r="E399" s="83">
        <v>0</v>
      </c>
      <c r="F399" s="84">
        <v>0</v>
      </c>
      <c r="G399" s="85">
        <v>0</v>
      </c>
      <c r="H399" s="5">
        <f t="shared" ref="H399:H404" si="177">SUM(I399:L399)</f>
        <v>0</v>
      </c>
      <c r="I399" s="86">
        <v>0</v>
      </c>
      <c r="J399" s="87">
        <v>0</v>
      </c>
      <c r="K399" s="88">
        <v>0</v>
      </c>
      <c r="L399" s="87">
        <v>0</v>
      </c>
      <c r="M399" s="88">
        <v>0</v>
      </c>
      <c r="N399" s="9">
        <f t="shared" ref="N399:N404" si="178">SUM(E399:G399)+M399</f>
        <v>0</v>
      </c>
      <c r="O399" s="93">
        <v>0</v>
      </c>
      <c r="P399" s="91">
        <v>0</v>
      </c>
      <c r="Q399" s="85">
        <v>0</v>
      </c>
      <c r="R399" s="92">
        <v>0</v>
      </c>
      <c r="S399" s="90">
        <v>0</v>
      </c>
      <c r="T399" s="93">
        <v>0</v>
      </c>
      <c r="U399" s="84">
        <v>0</v>
      </c>
      <c r="V399" s="85">
        <v>0</v>
      </c>
      <c r="W399" s="92">
        <v>0</v>
      </c>
      <c r="X399" s="84">
        <v>0</v>
      </c>
      <c r="Y399" s="9">
        <f t="shared" ref="Y399:Y404" si="179">+V399+X399</f>
        <v>0</v>
      </c>
      <c r="Z399" s="86">
        <v>0</v>
      </c>
      <c r="AA399" s="142">
        <v>0</v>
      </c>
      <c r="AB399" s="9">
        <f t="shared" ref="AB399:AB404" si="180">+Z399+AA399</f>
        <v>0</v>
      </c>
      <c r="AC399" s="88">
        <v>0</v>
      </c>
      <c r="AD399" s="91">
        <v>0</v>
      </c>
      <c r="AE399" s="93">
        <v>0</v>
      </c>
      <c r="AF399" s="91">
        <v>0</v>
      </c>
      <c r="AG399" s="93">
        <v>0</v>
      </c>
      <c r="AH399" s="91">
        <v>0</v>
      </c>
      <c r="AI399" s="9">
        <f t="shared" ref="AI399:AI416" si="181">SUM(O399:Q399)+SUM(S399:U399)+Y399+AB399+SUM(AC399:AH399)</f>
        <v>0</v>
      </c>
      <c r="AJ399" s="9">
        <f t="shared" ref="AJ399:AJ416" si="182">+N399+AI399</f>
        <v>0</v>
      </c>
    </row>
    <row r="400" spans="1:36" ht="12" customHeight="1" thickBot="1">
      <c r="A400" s="282"/>
      <c r="B400" s="242" t="s">
        <v>90</v>
      </c>
      <c r="C400" s="285"/>
      <c r="D400" s="231" t="s">
        <v>29</v>
      </c>
      <c r="E400" s="97">
        <v>0</v>
      </c>
      <c r="F400" s="98">
        <v>0</v>
      </c>
      <c r="G400" s="15">
        <v>0</v>
      </c>
      <c r="H400" s="16">
        <f t="shared" si="177"/>
        <v>0</v>
      </c>
      <c r="I400" s="99">
        <v>0</v>
      </c>
      <c r="J400" s="100">
        <v>0</v>
      </c>
      <c r="K400" s="101">
        <v>0</v>
      </c>
      <c r="L400" s="100">
        <v>0</v>
      </c>
      <c r="M400" s="101">
        <v>0</v>
      </c>
      <c r="N400" s="30">
        <f t="shared" si="178"/>
        <v>0</v>
      </c>
      <c r="O400" s="103">
        <v>0</v>
      </c>
      <c r="P400" s="102">
        <v>0</v>
      </c>
      <c r="Q400" s="15">
        <v>0</v>
      </c>
      <c r="R400" s="100">
        <v>0</v>
      </c>
      <c r="S400" s="101">
        <v>0</v>
      </c>
      <c r="T400" s="103">
        <v>0</v>
      </c>
      <c r="U400" s="98">
        <v>0</v>
      </c>
      <c r="V400" s="15">
        <v>0</v>
      </c>
      <c r="W400" s="100">
        <v>0</v>
      </c>
      <c r="X400" s="98">
        <v>0</v>
      </c>
      <c r="Y400" s="30">
        <f t="shared" si="179"/>
        <v>0</v>
      </c>
      <c r="Z400" s="97">
        <v>0</v>
      </c>
      <c r="AA400" s="122">
        <v>0</v>
      </c>
      <c r="AB400" s="30">
        <f t="shared" si="180"/>
        <v>0</v>
      </c>
      <c r="AC400" s="101">
        <v>0</v>
      </c>
      <c r="AD400" s="102">
        <v>0</v>
      </c>
      <c r="AE400" s="103">
        <v>0</v>
      </c>
      <c r="AF400" s="102">
        <v>0</v>
      </c>
      <c r="AG400" s="103">
        <v>0</v>
      </c>
      <c r="AH400" s="102">
        <v>0</v>
      </c>
      <c r="AI400" s="19">
        <f t="shared" si="181"/>
        <v>0</v>
      </c>
      <c r="AJ400" s="19">
        <f t="shared" si="182"/>
        <v>0</v>
      </c>
    </row>
    <row r="401" spans="1:36" ht="12" customHeight="1">
      <c r="A401" s="282"/>
      <c r="B401" s="244" t="s">
        <v>91</v>
      </c>
      <c r="C401" s="284">
        <v>2011</v>
      </c>
      <c r="D401" s="229" t="s">
        <v>27</v>
      </c>
      <c r="E401" s="83">
        <v>0</v>
      </c>
      <c r="F401" s="84">
        <v>0</v>
      </c>
      <c r="G401" s="85">
        <v>0</v>
      </c>
      <c r="H401" s="5">
        <f t="shared" si="177"/>
        <v>0</v>
      </c>
      <c r="I401" s="86">
        <v>0</v>
      </c>
      <c r="J401" s="105">
        <v>0</v>
      </c>
      <c r="K401" s="106">
        <v>0</v>
      </c>
      <c r="L401" s="105">
        <v>0</v>
      </c>
      <c r="M401" s="106">
        <v>0</v>
      </c>
      <c r="N401" s="9">
        <f t="shared" si="178"/>
        <v>0</v>
      </c>
      <c r="O401" s="93">
        <v>0</v>
      </c>
      <c r="P401" s="91">
        <v>0</v>
      </c>
      <c r="Q401" s="109">
        <v>0</v>
      </c>
      <c r="R401" s="87">
        <v>0</v>
      </c>
      <c r="S401" s="90">
        <v>0</v>
      </c>
      <c r="T401" s="93">
        <v>0</v>
      </c>
      <c r="U401" s="84">
        <v>0</v>
      </c>
      <c r="V401" s="109">
        <v>62</v>
      </c>
      <c r="W401" s="87">
        <v>0</v>
      </c>
      <c r="X401" s="84">
        <v>0</v>
      </c>
      <c r="Y401" s="9">
        <f t="shared" si="179"/>
        <v>62</v>
      </c>
      <c r="Z401" s="86">
        <v>0</v>
      </c>
      <c r="AA401" s="89">
        <v>0</v>
      </c>
      <c r="AB401" s="9">
        <f t="shared" si="180"/>
        <v>0</v>
      </c>
      <c r="AC401" s="143">
        <v>0</v>
      </c>
      <c r="AD401" s="91">
        <v>0</v>
      </c>
      <c r="AE401" s="93">
        <v>0</v>
      </c>
      <c r="AF401" s="91">
        <v>0</v>
      </c>
      <c r="AG401" s="93">
        <v>0</v>
      </c>
      <c r="AH401" s="91">
        <v>0</v>
      </c>
      <c r="AI401" s="9">
        <f t="shared" si="181"/>
        <v>62</v>
      </c>
      <c r="AJ401" s="9">
        <f t="shared" si="182"/>
        <v>62</v>
      </c>
    </row>
    <row r="402" spans="1:36" ht="12" customHeight="1" thickBot="1">
      <c r="A402" s="282"/>
      <c r="B402" s="242"/>
      <c r="C402" s="285"/>
      <c r="D402" s="232" t="s">
        <v>29</v>
      </c>
      <c r="E402" s="83">
        <v>0</v>
      </c>
      <c r="F402" s="84">
        <v>0</v>
      </c>
      <c r="G402" s="85">
        <v>0</v>
      </c>
      <c r="H402" s="7">
        <f t="shared" si="177"/>
        <v>0</v>
      </c>
      <c r="I402" s="96">
        <v>0</v>
      </c>
      <c r="J402" s="87">
        <v>0</v>
      </c>
      <c r="K402" s="88">
        <v>0</v>
      </c>
      <c r="L402" s="87">
        <v>0</v>
      </c>
      <c r="M402" s="88">
        <v>0</v>
      </c>
      <c r="N402" s="75">
        <f t="shared" si="178"/>
        <v>0</v>
      </c>
      <c r="O402" s="93">
        <v>0</v>
      </c>
      <c r="P402" s="91">
        <v>0</v>
      </c>
      <c r="Q402" s="85">
        <v>0</v>
      </c>
      <c r="R402" s="92">
        <v>0</v>
      </c>
      <c r="S402" s="90">
        <v>0</v>
      </c>
      <c r="T402" s="93">
        <v>0</v>
      </c>
      <c r="U402" s="84">
        <v>0</v>
      </c>
      <c r="V402" s="85">
        <v>70</v>
      </c>
      <c r="W402" s="92">
        <v>0</v>
      </c>
      <c r="X402" s="84">
        <v>0</v>
      </c>
      <c r="Y402" s="75">
        <f t="shared" si="179"/>
        <v>70</v>
      </c>
      <c r="Z402" s="83">
        <v>0</v>
      </c>
      <c r="AA402" s="84">
        <v>0</v>
      </c>
      <c r="AB402" s="75">
        <f t="shared" si="180"/>
        <v>0</v>
      </c>
      <c r="AC402" s="90">
        <v>0</v>
      </c>
      <c r="AD402" s="91">
        <v>0</v>
      </c>
      <c r="AE402" s="93">
        <v>0</v>
      </c>
      <c r="AF402" s="91">
        <v>0</v>
      </c>
      <c r="AG402" s="93">
        <v>0</v>
      </c>
      <c r="AH402" s="91">
        <v>0</v>
      </c>
      <c r="AI402" s="75">
        <f t="shared" si="181"/>
        <v>70</v>
      </c>
      <c r="AJ402" s="75">
        <f t="shared" si="182"/>
        <v>70</v>
      </c>
    </row>
    <row r="403" spans="1:36" ht="12" customHeight="1">
      <c r="A403" s="282"/>
      <c r="B403" s="254" t="s">
        <v>92</v>
      </c>
      <c r="C403" s="284">
        <v>2012</v>
      </c>
      <c r="D403" s="229" t="s">
        <v>27</v>
      </c>
      <c r="E403" s="112">
        <v>0</v>
      </c>
      <c r="F403" s="113">
        <v>0</v>
      </c>
      <c r="G403" s="114">
        <v>0</v>
      </c>
      <c r="H403" s="5">
        <f t="shared" si="177"/>
        <v>0</v>
      </c>
      <c r="I403" s="86">
        <v>0</v>
      </c>
      <c r="J403" s="105">
        <v>0</v>
      </c>
      <c r="K403" s="106">
        <v>0</v>
      </c>
      <c r="L403" s="105">
        <v>0</v>
      </c>
      <c r="M403" s="106">
        <v>0</v>
      </c>
      <c r="N403" s="9">
        <f t="shared" si="178"/>
        <v>0</v>
      </c>
      <c r="O403" s="118">
        <v>0</v>
      </c>
      <c r="P403" s="116">
        <v>0</v>
      </c>
      <c r="Q403" s="114">
        <v>0</v>
      </c>
      <c r="R403" s="117">
        <v>0</v>
      </c>
      <c r="S403" s="115">
        <v>0</v>
      </c>
      <c r="T403" s="118">
        <v>0</v>
      </c>
      <c r="U403" s="113">
        <v>0</v>
      </c>
      <c r="V403" s="114">
        <v>0</v>
      </c>
      <c r="W403" s="117">
        <v>0</v>
      </c>
      <c r="X403" s="113">
        <v>0</v>
      </c>
      <c r="Y403" s="9">
        <f t="shared" si="179"/>
        <v>0</v>
      </c>
      <c r="Z403" s="86">
        <v>0</v>
      </c>
      <c r="AA403" s="107">
        <v>0</v>
      </c>
      <c r="AB403" s="9">
        <f t="shared" si="180"/>
        <v>0</v>
      </c>
      <c r="AC403" s="106">
        <v>0</v>
      </c>
      <c r="AD403" s="116">
        <v>0</v>
      </c>
      <c r="AE403" s="118">
        <v>0</v>
      </c>
      <c r="AF403" s="116">
        <v>0</v>
      </c>
      <c r="AG403" s="118">
        <v>0</v>
      </c>
      <c r="AH403" s="116">
        <v>0</v>
      </c>
      <c r="AI403" s="9">
        <f t="shared" si="181"/>
        <v>0</v>
      </c>
      <c r="AJ403" s="9">
        <f t="shared" si="182"/>
        <v>0</v>
      </c>
    </row>
    <row r="404" spans="1:36" ht="12" customHeight="1" thickBot="1">
      <c r="A404" s="283"/>
      <c r="B404" s="242" t="s">
        <v>93</v>
      </c>
      <c r="C404" s="285"/>
      <c r="D404" s="231" t="s">
        <v>29</v>
      </c>
      <c r="E404" s="97">
        <v>0</v>
      </c>
      <c r="F404" s="98">
        <v>0</v>
      </c>
      <c r="G404" s="15">
        <v>0</v>
      </c>
      <c r="H404" s="16">
        <f t="shared" si="177"/>
        <v>0</v>
      </c>
      <c r="I404" s="99">
        <v>0</v>
      </c>
      <c r="J404" s="120">
        <v>0</v>
      </c>
      <c r="K404" s="121">
        <v>0</v>
      </c>
      <c r="L404" s="120">
        <v>0</v>
      </c>
      <c r="M404" s="121">
        <v>0</v>
      </c>
      <c r="N404" s="30">
        <f t="shared" si="178"/>
        <v>0</v>
      </c>
      <c r="O404" s="103">
        <v>0</v>
      </c>
      <c r="P404" s="102">
        <v>0</v>
      </c>
      <c r="Q404" s="15">
        <v>0</v>
      </c>
      <c r="R404" s="100">
        <v>0</v>
      </c>
      <c r="S404" s="101">
        <v>0</v>
      </c>
      <c r="T404" s="103">
        <v>0</v>
      </c>
      <c r="U404" s="98">
        <v>0</v>
      </c>
      <c r="V404" s="15">
        <v>0</v>
      </c>
      <c r="W404" s="100">
        <v>0</v>
      </c>
      <c r="X404" s="98">
        <v>0</v>
      </c>
      <c r="Y404" s="30">
        <f t="shared" si="179"/>
        <v>0</v>
      </c>
      <c r="Z404" s="97">
        <v>0</v>
      </c>
      <c r="AA404" s="122">
        <v>0</v>
      </c>
      <c r="AB404" s="30">
        <f t="shared" si="180"/>
        <v>0</v>
      </c>
      <c r="AC404" s="121">
        <v>0</v>
      </c>
      <c r="AD404" s="102">
        <v>0</v>
      </c>
      <c r="AE404" s="103">
        <v>0</v>
      </c>
      <c r="AF404" s="102">
        <v>0</v>
      </c>
      <c r="AG404" s="103">
        <v>0</v>
      </c>
      <c r="AH404" s="102">
        <v>0</v>
      </c>
      <c r="AI404" s="30">
        <f t="shared" si="181"/>
        <v>0</v>
      </c>
      <c r="AJ404" s="30">
        <f t="shared" si="182"/>
        <v>0</v>
      </c>
    </row>
    <row r="405" spans="1:36" ht="12" customHeight="1">
      <c r="A405" s="273">
        <v>11</v>
      </c>
      <c r="B405" s="250" t="s">
        <v>49</v>
      </c>
      <c r="C405" s="276">
        <v>2010</v>
      </c>
      <c r="D405" s="241" t="s">
        <v>27</v>
      </c>
      <c r="E405" s="123">
        <v>264</v>
      </c>
      <c r="F405" s="39">
        <v>0</v>
      </c>
      <c r="G405" s="40">
        <v>0</v>
      </c>
      <c r="H405" s="152">
        <f>SUM(I405:L405)</f>
        <v>0</v>
      </c>
      <c r="I405" s="42">
        <v>0</v>
      </c>
      <c r="J405" s="43">
        <v>0</v>
      </c>
      <c r="K405" s="44">
        <v>0</v>
      </c>
      <c r="L405" s="43">
        <v>0</v>
      </c>
      <c r="M405" s="44">
        <v>0</v>
      </c>
      <c r="N405" s="45">
        <f>SUM(E405:G405)+M405</f>
        <v>264</v>
      </c>
      <c r="O405" s="46">
        <v>0</v>
      </c>
      <c r="P405" s="47">
        <v>0</v>
      </c>
      <c r="Q405" s="40">
        <v>0</v>
      </c>
      <c r="R405" s="48">
        <v>0</v>
      </c>
      <c r="S405" s="38">
        <v>0</v>
      </c>
      <c r="T405" s="46">
        <v>0</v>
      </c>
      <c r="U405" s="39">
        <v>0</v>
      </c>
      <c r="V405" s="40">
        <v>0</v>
      </c>
      <c r="W405" s="48">
        <v>0</v>
      </c>
      <c r="X405" s="39">
        <v>0</v>
      </c>
      <c r="Y405" s="45">
        <f>+V405+X405</f>
        <v>0</v>
      </c>
      <c r="Z405" s="42">
        <v>0</v>
      </c>
      <c r="AA405" s="49">
        <v>0</v>
      </c>
      <c r="AB405" s="45">
        <f>+Z405+AA405</f>
        <v>0</v>
      </c>
      <c r="AC405" s="50">
        <v>0</v>
      </c>
      <c r="AD405" s="47">
        <v>0</v>
      </c>
      <c r="AE405" s="46">
        <v>0</v>
      </c>
      <c r="AF405" s="47">
        <v>0</v>
      </c>
      <c r="AG405" s="46">
        <v>0</v>
      </c>
      <c r="AH405" s="47">
        <v>0</v>
      </c>
      <c r="AI405" s="9">
        <f t="shared" si="181"/>
        <v>0</v>
      </c>
      <c r="AJ405" s="9">
        <f t="shared" si="182"/>
        <v>264</v>
      </c>
    </row>
    <row r="406" spans="1:36" ht="12" customHeight="1" thickBot="1">
      <c r="A406" s="274"/>
      <c r="B406" s="251" t="s">
        <v>50</v>
      </c>
      <c r="C406" s="277"/>
      <c r="D406" s="243" t="s">
        <v>29</v>
      </c>
      <c r="E406" s="71">
        <v>175</v>
      </c>
      <c r="F406" s="52">
        <v>0</v>
      </c>
      <c r="G406" s="53">
        <v>0</v>
      </c>
      <c r="H406" s="153">
        <f>SUM(I406:L406)</f>
        <v>0</v>
      </c>
      <c r="I406" s="55">
        <v>0</v>
      </c>
      <c r="J406" s="56">
        <v>0</v>
      </c>
      <c r="K406" s="57">
        <v>0</v>
      </c>
      <c r="L406" s="56">
        <v>0</v>
      </c>
      <c r="M406" s="57">
        <v>0</v>
      </c>
      <c r="N406" s="58">
        <f>SUM(E406:G406)+M406</f>
        <v>175</v>
      </c>
      <c r="O406" s="59">
        <v>0</v>
      </c>
      <c r="P406" s="60">
        <v>0</v>
      </c>
      <c r="Q406" s="53">
        <v>0</v>
      </c>
      <c r="R406" s="61">
        <v>0</v>
      </c>
      <c r="S406" s="51">
        <v>0</v>
      </c>
      <c r="T406" s="59">
        <v>0</v>
      </c>
      <c r="U406" s="52">
        <v>0</v>
      </c>
      <c r="V406" s="53">
        <v>0</v>
      </c>
      <c r="W406" s="61">
        <v>0</v>
      </c>
      <c r="X406" s="52">
        <v>0</v>
      </c>
      <c r="Y406" s="58">
        <f>+V406+X406</f>
        <v>0</v>
      </c>
      <c r="Z406" s="62">
        <v>0</v>
      </c>
      <c r="AA406" s="63">
        <v>0</v>
      </c>
      <c r="AB406" s="58">
        <f>+Z406+AA406</f>
        <v>0</v>
      </c>
      <c r="AC406" s="64">
        <v>0</v>
      </c>
      <c r="AD406" s="60">
        <v>0</v>
      </c>
      <c r="AE406" s="59">
        <v>0</v>
      </c>
      <c r="AF406" s="60">
        <v>0</v>
      </c>
      <c r="AG406" s="59">
        <v>0</v>
      </c>
      <c r="AH406" s="60">
        <v>0</v>
      </c>
      <c r="AI406" s="30">
        <f t="shared" si="181"/>
        <v>0</v>
      </c>
      <c r="AJ406" s="30">
        <f t="shared" si="182"/>
        <v>175</v>
      </c>
    </row>
    <row r="407" spans="1:36" ht="12" customHeight="1">
      <c r="A407" s="274"/>
      <c r="B407" s="252"/>
      <c r="C407" s="276">
        <v>2011</v>
      </c>
      <c r="D407" s="241" t="s">
        <v>27</v>
      </c>
      <c r="E407" s="130">
        <v>265</v>
      </c>
      <c r="F407" s="39">
        <v>0</v>
      </c>
      <c r="G407" s="40">
        <v>0</v>
      </c>
      <c r="H407" s="152">
        <f>SUM(I407:L407)</f>
        <v>0</v>
      </c>
      <c r="I407" s="42">
        <v>0</v>
      </c>
      <c r="J407" s="65">
        <v>0</v>
      </c>
      <c r="K407" s="66">
        <v>0</v>
      </c>
      <c r="L407" s="65">
        <v>0</v>
      </c>
      <c r="M407" s="66">
        <v>0</v>
      </c>
      <c r="N407" s="45">
        <f>SUM(E407:G407)+M407</f>
        <v>265</v>
      </c>
      <c r="O407" s="46">
        <v>0</v>
      </c>
      <c r="P407" s="47">
        <v>0</v>
      </c>
      <c r="Q407" s="40">
        <v>0</v>
      </c>
      <c r="R407" s="48">
        <v>0</v>
      </c>
      <c r="S407" s="38">
        <v>0</v>
      </c>
      <c r="T407" s="46">
        <v>0</v>
      </c>
      <c r="U407" s="39">
        <v>0</v>
      </c>
      <c r="V407" s="40">
        <v>0</v>
      </c>
      <c r="W407" s="48">
        <v>0</v>
      </c>
      <c r="X407" s="39">
        <v>0</v>
      </c>
      <c r="Y407" s="45">
        <f>+V407+X407</f>
        <v>0</v>
      </c>
      <c r="Z407" s="42">
        <v>0</v>
      </c>
      <c r="AA407" s="69">
        <v>0</v>
      </c>
      <c r="AB407" s="45">
        <f>+Z407+AA407</f>
        <v>0</v>
      </c>
      <c r="AC407" s="70">
        <v>0</v>
      </c>
      <c r="AD407" s="47">
        <v>0</v>
      </c>
      <c r="AE407" s="46">
        <v>0</v>
      </c>
      <c r="AF407" s="47">
        <v>0</v>
      </c>
      <c r="AG407" s="46">
        <v>0</v>
      </c>
      <c r="AH407" s="47">
        <v>0</v>
      </c>
      <c r="AI407" s="9">
        <f t="shared" si="181"/>
        <v>0</v>
      </c>
      <c r="AJ407" s="9">
        <f t="shared" si="182"/>
        <v>265</v>
      </c>
    </row>
    <row r="408" spans="1:36" ht="12" customHeight="1" thickBot="1">
      <c r="A408" s="274"/>
      <c r="B408" s="259" t="s">
        <v>51</v>
      </c>
      <c r="C408" s="277"/>
      <c r="D408" s="249" t="s">
        <v>29</v>
      </c>
      <c r="E408" s="71">
        <v>171</v>
      </c>
      <c r="F408" s="52">
        <v>0</v>
      </c>
      <c r="G408" s="53">
        <v>0</v>
      </c>
      <c r="H408" s="153">
        <f>SUM(I408:L408)</f>
        <v>0</v>
      </c>
      <c r="I408" s="55">
        <v>0</v>
      </c>
      <c r="J408" s="73">
        <v>0</v>
      </c>
      <c r="K408" s="74">
        <v>0</v>
      </c>
      <c r="L408" s="73">
        <v>0</v>
      </c>
      <c r="M408" s="74">
        <v>0</v>
      </c>
      <c r="N408" s="58">
        <f>SUM(E408:G408)+M408</f>
        <v>171</v>
      </c>
      <c r="O408" s="59">
        <v>0</v>
      </c>
      <c r="P408" s="60">
        <v>0</v>
      </c>
      <c r="Q408" s="53">
        <v>0</v>
      </c>
      <c r="R408" s="61">
        <v>0</v>
      </c>
      <c r="S408" s="51">
        <v>0</v>
      </c>
      <c r="T408" s="59">
        <v>0</v>
      </c>
      <c r="U408" s="52">
        <v>0</v>
      </c>
      <c r="V408" s="53">
        <v>0</v>
      </c>
      <c r="W408" s="61">
        <v>0</v>
      </c>
      <c r="X408" s="52">
        <v>0</v>
      </c>
      <c r="Y408" s="58">
        <f>+V408+X408</f>
        <v>0</v>
      </c>
      <c r="Z408" s="62">
        <v>0</v>
      </c>
      <c r="AA408" s="52">
        <v>0</v>
      </c>
      <c r="AB408" s="58">
        <f>+Z408+AA408</f>
        <v>0</v>
      </c>
      <c r="AC408" s="51">
        <v>0</v>
      </c>
      <c r="AD408" s="60">
        <v>0</v>
      </c>
      <c r="AE408" s="59">
        <v>0</v>
      </c>
      <c r="AF408" s="60">
        <v>0</v>
      </c>
      <c r="AG408" s="59">
        <v>0</v>
      </c>
      <c r="AH408" s="60">
        <v>0</v>
      </c>
      <c r="AI408" s="30">
        <f t="shared" si="181"/>
        <v>0</v>
      </c>
      <c r="AJ408" s="30">
        <f t="shared" si="182"/>
        <v>171</v>
      </c>
    </row>
    <row r="409" spans="1:36" ht="12" customHeight="1">
      <c r="A409" s="274"/>
      <c r="B409" s="259" t="s">
        <v>52</v>
      </c>
      <c r="C409" s="278">
        <v>2012</v>
      </c>
      <c r="D409" s="260" t="s">
        <v>27</v>
      </c>
      <c r="E409" s="132">
        <v>301</v>
      </c>
      <c r="F409" s="133">
        <v>0</v>
      </c>
      <c r="G409" s="134">
        <v>0</v>
      </c>
      <c r="H409" s="152">
        <f t="shared" ref="H409:H416" si="183">SUM(I409:L409)</f>
        <v>0</v>
      </c>
      <c r="I409" s="42">
        <v>0</v>
      </c>
      <c r="J409" s="135">
        <v>0</v>
      </c>
      <c r="K409" s="136">
        <v>0</v>
      </c>
      <c r="L409" s="135">
        <v>0</v>
      </c>
      <c r="M409" s="136">
        <v>0</v>
      </c>
      <c r="N409" s="45">
        <f t="shared" ref="N409:N416" si="184">SUM(E409:G409)+M409</f>
        <v>301</v>
      </c>
      <c r="O409" s="137">
        <v>0</v>
      </c>
      <c r="P409" s="138">
        <v>0</v>
      </c>
      <c r="Q409" s="134">
        <v>0</v>
      </c>
      <c r="R409" s="139">
        <v>0</v>
      </c>
      <c r="S409" s="140">
        <v>0</v>
      </c>
      <c r="T409" s="137">
        <v>0</v>
      </c>
      <c r="U409" s="133">
        <v>0</v>
      </c>
      <c r="V409" s="134">
        <v>0</v>
      </c>
      <c r="W409" s="139">
        <v>0</v>
      </c>
      <c r="X409" s="133">
        <v>0</v>
      </c>
      <c r="Y409" s="45">
        <f t="shared" ref="Y409:Y416" si="185">+V409+X409</f>
        <v>0</v>
      </c>
      <c r="Z409" s="42">
        <v>0</v>
      </c>
      <c r="AA409" s="77">
        <v>0</v>
      </c>
      <c r="AB409" s="45">
        <f t="shared" ref="AB409:AB416" si="186">+Z409+AA409</f>
        <v>0</v>
      </c>
      <c r="AC409" s="82">
        <v>0</v>
      </c>
      <c r="AD409" s="138">
        <v>0</v>
      </c>
      <c r="AE409" s="137">
        <v>0</v>
      </c>
      <c r="AF409" s="138">
        <v>0</v>
      </c>
      <c r="AG409" s="137">
        <v>0</v>
      </c>
      <c r="AH409" s="138">
        <v>0</v>
      </c>
      <c r="AI409" s="9">
        <f t="shared" si="181"/>
        <v>0</v>
      </c>
      <c r="AJ409" s="9">
        <f t="shared" si="182"/>
        <v>301</v>
      </c>
    </row>
    <row r="410" spans="1:36" ht="12" customHeight="1" thickBot="1">
      <c r="A410" s="275"/>
      <c r="B410" s="261" t="s">
        <v>53</v>
      </c>
      <c r="C410" s="279"/>
      <c r="D410" s="243" t="s">
        <v>29</v>
      </c>
      <c r="E410" s="71">
        <v>225</v>
      </c>
      <c r="F410" s="52">
        <v>0</v>
      </c>
      <c r="G410" s="53">
        <v>0</v>
      </c>
      <c r="H410" s="153">
        <f t="shared" si="183"/>
        <v>0</v>
      </c>
      <c r="I410" s="55">
        <v>0</v>
      </c>
      <c r="J410" s="73">
        <v>0</v>
      </c>
      <c r="K410" s="74">
        <v>0</v>
      </c>
      <c r="L410" s="73">
        <v>0</v>
      </c>
      <c r="M410" s="74">
        <v>0</v>
      </c>
      <c r="N410" s="58">
        <f t="shared" si="184"/>
        <v>225</v>
      </c>
      <c r="O410" s="59">
        <v>0</v>
      </c>
      <c r="P410" s="60">
        <v>0</v>
      </c>
      <c r="Q410" s="53">
        <v>0</v>
      </c>
      <c r="R410" s="61">
        <v>0</v>
      </c>
      <c r="S410" s="51">
        <v>0</v>
      </c>
      <c r="T410" s="59">
        <v>0</v>
      </c>
      <c r="U410" s="52">
        <v>0</v>
      </c>
      <c r="V410" s="53">
        <v>0</v>
      </c>
      <c r="W410" s="61">
        <v>0</v>
      </c>
      <c r="X410" s="52">
        <v>0</v>
      </c>
      <c r="Y410" s="58">
        <f t="shared" si="185"/>
        <v>0</v>
      </c>
      <c r="Z410" s="62">
        <v>0</v>
      </c>
      <c r="AA410" s="63">
        <v>0</v>
      </c>
      <c r="AB410" s="58">
        <f t="shared" si="186"/>
        <v>0</v>
      </c>
      <c r="AC410" s="64">
        <v>0</v>
      </c>
      <c r="AD410" s="60">
        <v>0</v>
      </c>
      <c r="AE410" s="59">
        <v>0</v>
      </c>
      <c r="AF410" s="60">
        <v>0</v>
      </c>
      <c r="AG410" s="59">
        <v>0</v>
      </c>
      <c r="AH410" s="60">
        <v>0</v>
      </c>
      <c r="AI410" s="19">
        <f t="shared" si="181"/>
        <v>0</v>
      </c>
      <c r="AJ410" s="19">
        <f t="shared" si="182"/>
        <v>225</v>
      </c>
    </row>
    <row r="411" spans="1:36" ht="12" customHeight="1">
      <c r="A411" s="273">
        <v>12</v>
      </c>
      <c r="B411" s="253" t="s">
        <v>54</v>
      </c>
      <c r="C411" s="276">
        <v>2010</v>
      </c>
      <c r="D411" s="229" t="s">
        <v>27</v>
      </c>
      <c r="E411" s="85">
        <f t="shared" ref="E411:G416" si="187">+E361+E405+E399</f>
        <v>1458</v>
      </c>
      <c r="F411" s="111">
        <f t="shared" si="187"/>
        <v>3</v>
      </c>
      <c r="G411" s="85">
        <f t="shared" si="187"/>
        <v>16</v>
      </c>
      <c r="H411" s="154">
        <f t="shared" si="183"/>
        <v>10</v>
      </c>
      <c r="I411" s="6">
        <f t="shared" ref="I411:M416" si="188">+I361+I405+I399</f>
        <v>4</v>
      </c>
      <c r="J411" s="7">
        <f t="shared" si="188"/>
        <v>0</v>
      </c>
      <c r="K411" s="8">
        <f t="shared" si="188"/>
        <v>6</v>
      </c>
      <c r="L411" s="7">
        <f t="shared" si="188"/>
        <v>0</v>
      </c>
      <c r="M411" s="8">
        <f t="shared" si="188"/>
        <v>0</v>
      </c>
      <c r="N411" s="9">
        <f t="shared" si="184"/>
        <v>1477</v>
      </c>
      <c r="O411" s="155">
        <f t="shared" ref="O411:X416" si="189">+O361+O405+O399</f>
        <v>13</v>
      </c>
      <c r="P411" s="156">
        <f t="shared" si="189"/>
        <v>18</v>
      </c>
      <c r="Q411" s="85">
        <f t="shared" si="189"/>
        <v>375</v>
      </c>
      <c r="R411" s="157">
        <f t="shared" si="189"/>
        <v>3</v>
      </c>
      <c r="S411" s="158">
        <f t="shared" si="189"/>
        <v>0</v>
      </c>
      <c r="T411" s="155">
        <f t="shared" si="189"/>
        <v>90</v>
      </c>
      <c r="U411" s="111">
        <f t="shared" si="189"/>
        <v>0</v>
      </c>
      <c r="V411" s="85">
        <f t="shared" si="189"/>
        <v>853</v>
      </c>
      <c r="W411" s="157">
        <f t="shared" si="189"/>
        <v>1</v>
      </c>
      <c r="X411" s="111">
        <f t="shared" si="189"/>
        <v>6</v>
      </c>
      <c r="Y411" s="9">
        <f t="shared" si="185"/>
        <v>859</v>
      </c>
      <c r="Z411" s="4">
        <f t="shared" ref="Z411:AA416" si="190">+Z361+Z405+Z399</f>
        <v>81</v>
      </c>
      <c r="AA411" s="111">
        <f t="shared" si="190"/>
        <v>67</v>
      </c>
      <c r="AB411" s="9">
        <f t="shared" si="186"/>
        <v>148</v>
      </c>
      <c r="AC411" s="158">
        <f t="shared" ref="AC411:AH416" si="191">+AC361+AC405+AC399</f>
        <v>0</v>
      </c>
      <c r="AD411" s="156">
        <f t="shared" si="191"/>
        <v>12</v>
      </c>
      <c r="AE411" s="155">
        <f t="shared" si="191"/>
        <v>21</v>
      </c>
      <c r="AF411" s="156">
        <f t="shared" si="191"/>
        <v>0</v>
      </c>
      <c r="AG411" s="155">
        <f t="shared" si="191"/>
        <v>0</v>
      </c>
      <c r="AH411" s="156">
        <f t="shared" si="191"/>
        <v>50</v>
      </c>
      <c r="AI411" s="9">
        <f t="shared" si="181"/>
        <v>1586</v>
      </c>
      <c r="AJ411" s="9">
        <f t="shared" si="182"/>
        <v>3063</v>
      </c>
    </row>
    <row r="412" spans="1:36" ht="12" customHeight="1" thickBot="1">
      <c r="A412" s="274"/>
      <c r="B412" s="242" t="s">
        <v>55</v>
      </c>
      <c r="C412" s="277"/>
      <c r="D412" s="231" t="s">
        <v>29</v>
      </c>
      <c r="E412" s="15">
        <f t="shared" si="187"/>
        <v>1364</v>
      </c>
      <c r="F412" s="25">
        <f t="shared" si="187"/>
        <v>2</v>
      </c>
      <c r="G412" s="15">
        <f t="shared" si="187"/>
        <v>13</v>
      </c>
      <c r="H412" s="159">
        <f t="shared" si="183"/>
        <v>7</v>
      </c>
      <c r="I412" s="17">
        <f t="shared" si="188"/>
        <v>3</v>
      </c>
      <c r="J412" s="18">
        <f t="shared" si="188"/>
        <v>0</v>
      </c>
      <c r="K412" s="13">
        <f t="shared" si="188"/>
        <v>4</v>
      </c>
      <c r="L412" s="18">
        <f t="shared" si="188"/>
        <v>0</v>
      </c>
      <c r="M412" s="13">
        <f t="shared" si="188"/>
        <v>0</v>
      </c>
      <c r="N412" s="19">
        <f t="shared" si="184"/>
        <v>1379</v>
      </c>
      <c r="O412" s="24">
        <f t="shared" si="189"/>
        <v>11</v>
      </c>
      <c r="P412" s="14">
        <f t="shared" si="189"/>
        <v>16</v>
      </c>
      <c r="Q412" s="15">
        <f t="shared" si="189"/>
        <v>356</v>
      </c>
      <c r="R412" s="18">
        <f t="shared" si="189"/>
        <v>3</v>
      </c>
      <c r="S412" s="13">
        <f t="shared" si="189"/>
        <v>0</v>
      </c>
      <c r="T412" s="24">
        <f t="shared" si="189"/>
        <v>79</v>
      </c>
      <c r="U412" s="25">
        <f t="shared" si="189"/>
        <v>0</v>
      </c>
      <c r="V412" s="15">
        <f t="shared" si="189"/>
        <v>806</v>
      </c>
      <c r="W412" s="18">
        <f t="shared" si="189"/>
        <v>2</v>
      </c>
      <c r="X412" s="13">
        <f t="shared" si="189"/>
        <v>5</v>
      </c>
      <c r="Y412" s="19">
        <f t="shared" si="185"/>
        <v>811</v>
      </c>
      <c r="Z412" s="22">
        <f t="shared" si="190"/>
        <v>83</v>
      </c>
      <c r="AA412" s="25">
        <f t="shared" si="190"/>
        <v>76</v>
      </c>
      <c r="AB412" s="19">
        <f t="shared" si="186"/>
        <v>159</v>
      </c>
      <c r="AC412" s="13">
        <f t="shared" si="191"/>
        <v>0</v>
      </c>
      <c r="AD412" s="14">
        <f t="shared" si="191"/>
        <v>13</v>
      </c>
      <c r="AE412" s="24">
        <f t="shared" si="191"/>
        <v>18</v>
      </c>
      <c r="AF412" s="14">
        <f t="shared" si="191"/>
        <v>0</v>
      </c>
      <c r="AG412" s="24">
        <f t="shared" si="191"/>
        <v>0</v>
      </c>
      <c r="AH412" s="14">
        <f t="shared" si="191"/>
        <v>47</v>
      </c>
      <c r="AI412" s="19">
        <f t="shared" si="181"/>
        <v>1510</v>
      </c>
      <c r="AJ412" s="19">
        <f t="shared" si="182"/>
        <v>2889</v>
      </c>
    </row>
    <row r="413" spans="1:36" ht="12" customHeight="1">
      <c r="A413" s="274"/>
      <c r="B413" s="244" t="s">
        <v>31</v>
      </c>
      <c r="C413" s="276">
        <v>2011</v>
      </c>
      <c r="D413" s="229" t="s">
        <v>27</v>
      </c>
      <c r="E413" s="85">
        <f t="shared" si="187"/>
        <v>1397</v>
      </c>
      <c r="F413" s="111">
        <f t="shared" si="187"/>
        <v>6</v>
      </c>
      <c r="G413" s="85">
        <f t="shared" si="187"/>
        <v>17</v>
      </c>
      <c r="H413" s="154">
        <f t="shared" si="183"/>
        <v>11</v>
      </c>
      <c r="I413" s="6">
        <f t="shared" si="188"/>
        <v>4</v>
      </c>
      <c r="J413" s="5">
        <f t="shared" si="188"/>
        <v>0</v>
      </c>
      <c r="K413" s="2">
        <f t="shared" si="188"/>
        <v>7</v>
      </c>
      <c r="L413" s="5">
        <f t="shared" si="188"/>
        <v>0</v>
      </c>
      <c r="M413" s="2">
        <f t="shared" si="188"/>
        <v>0</v>
      </c>
      <c r="N413" s="9">
        <f t="shared" si="184"/>
        <v>1420</v>
      </c>
      <c r="O413" s="155">
        <f t="shared" si="189"/>
        <v>20</v>
      </c>
      <c r="P413" s="156">
        <f t="shared" si="189"/>
        <v>28</v>
      </c>
      <c r="Q413" s="85">
        <f t="shared" si="189"/>
        <v>425</v>
      </c>
      <c r="R413" s="157">
        <f t="shared" si="189"/>
        <v>8</v>
      </c>
      <c r="S413" s="158">
        <f t="shared" si="189"/>
        <v>0</v>
      </c>
      <c r="T413" s="155">
        <f t="shared" si="189"/>
        <v>66</v>
      </c>
      <c r="U413" s="111">
        <f t="shared" si="189"/>
        <v>0</v>
      </c>
      <c r="V413" s="85">
        <f t="shared" si="189"/>
        <v>891</v>
      </c>
      <c r="W413" s="157">
        <f t="shared" si="189"/>
        <v>3</v>
      </c>
      <c r="X413" s="111">
        <f t="shared" si="189"/>
        <v>7</v>
      </c>
      <c r="Y413" s="9">
        <f t="shared" si="185"/>
        <v>898</v>
      </c>
      <c r="Z413" s="4">
        <f t="shared" si="190"/>
        <v>87</v>
      </c>
      <c r="AA413" s="111">
        <f t="shared" si="190"/>
        <v>88</v>
      </c>
      <c r="AB413" s="9">
        <f t="shared" si="186"/>
        <v>175</v>
      </c>
      <c r="AC413" s="158">
        <f t="shared" si="191"/>
        <v>0</v>
      </c>
      <c r="AD413" s="156">
        <f t="shared" si="191"/>
        <v>12</v>
      </c>
      <c r="AE413" s="155">
        <f t="shared" si="191"/>
        <v>17</v>
      </c>
      <c r="AF413" s="156">
        <f t="shared" si="191"/>
        <v>1</v>
      </c>
      <c r="AG413" s="155">
        <f t="shared" si="191"/>
        <v>0</v>
      </c>
      <c r="AH413" s="156">
        <f t="shared" si="191"/>
        <v>78</v>
      </c>
      <c r="AI413" s="9">
        <f t="shared" si="181"/>
        <v>1720</v>
      </c>
      <c r="AJ413" s="9">
        <f t="shared" si="182"/>
        <v>3140</v>
      </c>
    </row>
    <row r="414" spans="1:36" ht="12" customHeight="1" thickBot="1">
      <c r="A414" s="274"/>
      <c r="B414" s="262" t="s">
        <v>56</v>
      </c>
      <c r="C414" s="277"/>
      <c r="D414" s="263" t="s">
        <v>29</v>
      </c>
      <c r="E414" s="15">
        <f t="shared" si="187"/>
        <v>1318</v>
      </c>
      <c r="F414" s="25">
        <f t="shared" si="187"/>
        <v>6</v>
      </c>
      <c r="G414" s="15">
        <f t="shared" si="187"/>
        <v>17</v>
      </c>
      <c r="H414" s="160">
        <f t="shared" si="183"/>
        <v>12</v>
      </c>
      <c r="I414" s="15">
        <f t="shared" si="188"/>
        <v>4</v>
      </c>
      <c r="J414" s="16">
        <f t="shared" si="188"/>
        <v>0</v>
      </c>
      <c r="K414" s="32">
        <f t="shared" si="188"/>
        <v>8</v>
      </c>
      <c r="L414" s="16">
        <f t="shared" si="188"/>
        <v>0</v>
      </c>
      <c r="M414" s="32">
        <f t="shared" si="188"/>
        <v>0</v>
      </c>
      <c r="N414" s="30">
        <f t="shared" si="184"/>
        <v>1341</v>
      </c>
      <c r="O414" s="24">
        <f t="shared" si="189"/>
        <v>17</v>
      </c>
      <c r="P414" s="14">
        <f t="shared" si="189"/>
        <v>19</v>
      </c>
      <c r="Q414" s="15">
        <f t="shared" si="189"/>
        <v>430</v>
      </c>
      <c r="R414" s="18">
        <f t="shared" si="189"/>
        <v>7</v>
      </c>
      <c r="S414" s="13">
        <f t="shared" si="189"/>
        <v>0</v>
      </c>
      <c r="T414" s="24">
        <f t="shared" si="189"/>
        <v>68</v>
      </c>
      <c r="U414" s="25">
        <f t="shared" si="189"/>
        <v>0</v>
      </c>
      <c r="V414" s="15">
        <f t="shared" si="189"/>
        <v>936</v>
      </c>
      <c r="W414" s="18">
        <f t="shared" si="189"/>
        <v>2</v>
      </c>
      <c r="X414" s="25">
        <f t="shared" si="189"/>
        <v>6</v>
      </c>
      <c r="Y414" s="30">
        <f t="shared" si="185"/>
        <v>942</v>
      </c>
      <c r="Z414" s="15">
        <f t="shared" si="190"/>
        <v>93</v>
      </c>
      <c r="AA414" s="25">
        <f t="shared" si="190"/>
        <v>86</v>
      </c>
      <c r="AB414" s="30">
        <f t="shared" si="186"/>
        <v>179</v>
      </c>
      <c r="AC414" s="13">
        <f t="shared" si="191"/>
        <v>0</v>
      </c>
      <c r="AD414" s="24">
        <f t="shared" si="191"/>
        <v>13</v>
      </c>
      <c r="AE414" s="24">
        <f t="shared" si="191"/>
        <v>24</v>
      </c>
      <c r="AF414" s="24">
        <f t="shared" si="191"/>
        <v>1</v>
      </c>
      <c r="AG414" s="24">
        <f t="shared" si="191"/>
        <v>0</v>
      </c>
      <c r="AH414" s="14">
        <f t="shared" si="191"/>
        <v>90</v>
      </c>
      <c r="AI414" s="30">
        <f t="shared" si="181"/>
        <v>1783</v>
      </c>
      <c r="AJ414" s="30">
        <f t="shared" si="182"/>
        <v>3124</v>
      </c>
    </row>
    <row r="415" spans="1:36" ht="12" customHeight="1">
      <c r="A415" s="274"/>
      <c r="B415" s="242" t="s">
        <v>57</v>
      </c>
      <c r="C415" s="278">
        <v>2012</v>
      </c>
      <c r="D415" s="229" t="s">
        <v>27</v>
      </c>
      <c r="E415" s="114">
        <f t="shared" si="187"/>
        <v>1344</v>
      </c>
      <c r="F415" s="11">
        <f t="shared" si="187"/>
        <v>1</v>
      </c>
      <c r="G415" s="114">
        <f t="shared" si="187"/>
        <v>18</v>
      </c>
      <c r="H415" s="161">
        <f t="shared" si="183"/>
        <v>12</v>
      </c>
      <c r="I415" s="4">
        <f t="shared" si="188"/>
        <v>5</v>
      </c>
      <c r="J415" s="5">
        <f t="shared" si="188"/>
        <v>0</v>
      </c>
      <c r="K415" s="2">
        <f t="shared" si="188"/>
        <v>7</v>
      </c>
      <c r="L415" s="5">
        <f t="shared" si="188"/>
        <v>0</v>
      </c>
      <c r="M415" s="2">
        <f t="shared" si="188"/>
        <v>0</v>
      </c>
      <c r="N415" s="9">
        <f t="shared" si="184"/>
        <v>1363</v>
      </c>
      <c r="O415" s="162">
        <f t="shared" si="189"/>
        <v>13</v>
      </c>
      <c r="P415" s="163">
        <f t="shared" si="189"/>
        <v>24</v>
      </c>
      <c r="Q415" s="114">
        <f t="shared" si="189"/>
        <v>331</v>
      </c>
      <c r="R415" s="164">
        <f t="shared" si="189"/>
        <v>3</v>
      </c>
      <c r="S415" s="165">
        <f t="shared" si="189"/>
        <v>0</v>
      </c>
      <c r="T415" s="162">
        <f t="shared" si="189"/>
        <v>50</v>
      </c>
      <c r="U415" s="166">
        <f t="shared" si="189"/>
        <v>0</v>
      </c>
      <c r="V415" s="114">
        <f t="shared" si="189"/>
        <v>746</v>
      </c>
      <c r="W415" s="164">
        <f t="shared" si="189"/>
        <v>4</v>
      </c>
      <c r="X415" s="166">
        <f t="shared" si="189"/>
        <v>5</v>
      </c>
      <c r="Y415" s="9">
        <f t="shared" si="185"/>
        <v>751</v>
      </c>
      <c r="Z415" s="4">
        <f t="shared" si="190"/>
        <v>77</v>
      </c>
      <c r="AA415" s="166">
        <f t="shared" si="190"/>
        <v>78</v>
      </c>
      <c r="AB415" s="9">
        <f t="shared" si="186"/>
        <v>155</v>
      </c>
      <c r="AC415" s="165">
        <f t="shared" si="191"/>
        <v>0</v>
      </c>
      <c r="AD415" s="163">
        <f t="shared" si="191"/>
        <v>16</v>
      </c>
      <c r="AE415" s="162">
        <f t="shared" si="191"/>
        <v>19</v>
      </c>
      <c r="AF415" s="163">
        <f t="shared" si="191"/>
        <v>0</v>
      </c>
      <c r="AG415" s="162">
        <f t="shared" si="191"/>
        <v>0</v>
      </c>
      <c r="AH415" s="163">
        <f t="shared" si="191"/>
        <v>42</v>
      </c>
      <c r="AI415" s="9">
        <f t="shared" si="181"/>
        <v>1401</v>
      </c>
      <c r="AJ415" s="9">
        <f t="shared" si="182"/>
        <v>2764</v>
      </c>
    </row>
    <row r="416" spans="1:36" ht="12" customHeight="1" thickBot="1">
      <c r="A416" s="275"/>
      <c r="B416" s="246" t="s">
        <v>58</v>
      </c>
      <c r="C416" s="279"/>
      <c r="D416" s="231" t="s">
        <v>29</v>
      </c>
      <c r="E416" s="15">
        <f t="shared" si="187"/>
        <v>1310</v>
      </c>
      <c r="F416" s="25">
        <f t="shared" si="187"/>
        <v>2</v>
      </c>
      <c r="G416" s="15">
        <f t="shared" si="187"/>
        <v>18</v>
      </c>
      <c r="H416" s="159">
        <f t="shared" si="183"/>
        <v>10</v>
      </c>
      <c r="I416" s="17">
        <f t="shared" si="188"/>
        <v>4</v>
      </c>
      <c r="J416" s="16">
        <f t="shared" si="188"/>
        <v>0</v>
      </c>
      <c r="K416" s="32">
        <f t="shared" si="188"/>
        <v>6</v>
      </c>
      <c r="L416" s="16">
        <f t="shared" si="188"/>
        <v>0</v>
      </c>
      <c r="M416" s="32">
        <f t="shared" si="188"/>
        <v>0</v>
      </c>
      <c r="N416" s="30">
        <f t="shared" si="184"/>
        <v>1330</v>
      </c>
      <c r="O416" s="24">
        <f t="shared" si="189"/>
        <v>13</v>
      </c>
      <c r="P416" s="14">
        <f t="shared" si="189"/>
        <v>28</v>
      </c>
      <c r="Q416" s="15">
        <f t="shared" si="189"/>
        <v>312</v>
      </c>
      <c r="R416" s="18">
        <f t="shared" si="189"/>
        <v>2</v>
      </c>
      <c r="S416" s="13">
        <f t="shared" si="189"/>
        <v>0</v>
      </c>
      <c r="T416" s="24">
        <f t="shared" si="189"/>
        <v>56</v>
      </c>
      <c r="U416" s="25">
        <f t="shared" si="189"/>
        <v>0</v>
      </c>
      <c r="V416" s="15">
        <f t="shared" si="189"/>
        <v>724</v>
      </c>
      <c r="W416" s="18">
        <f t="shared" si="189"/>
        <v>4</v>
      </c>
      <c r="X416" s="25">
        <f t="shared" si="189"/>
        <v>6</v>
      </c>
      <c r="Y416" s="30">
        <f t="shared" si="185"/>
        <v>730</v>
      </c>
      <c r="Z416" s="15">
        <f t="shared" si="190"/>
        <v>74</v>
      </c>
      <c r="AA416" s="25">
        <f t="shared" si="190"/>
        <v>78</v>
      </c>
      <c r="AB416" s="30">
        <f t="shared" si="186"/>
        <v>152</v>
      </c>
      <c r="AC416" s="13">
        <f t="shared" si="191"/>
        <v>0</v>
      </c>
      <c r="AD416" s="14">
        <f t="shared" si="191"/>
        <v>15</v>
      </c>
      <c r="AE416" s="24">
        <f t="shared" si="191"/>
        <v>16</v>
      </c>
      <c r="AF416" s="14">
        <f t="shared" si="191"/>
        <v>0</v>
      </c>
      <c r="AG416" s="24">
        <f t="shared" si="191"/>
        <v>0</v>
      </c>
      <c r="AH416" s="14">
        <f t="shared" si="191"/>
        <v>55</v>
      </c>
      <c r="AI416" s="30">
        <f t="shared" si="181"/>
        <v>1377</v>
      </c>
      <c r="AJ416" s="30">
        <f t="shared" si="182"/>
        <v>2707</v>
      </c>
    </row>
    <row r="421" spans="1:36" s="264" customFormat="1" ht="27.95" customHeight="1">
      <c r="A421" s="1" t="s">
        <v>122</v>
      </c>
      <c r="B421" s="183"/>
      <c r="C421" s="184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  <c r="AA421" s="184"/>
      <c r="AB421" s="184"/>
      <c r="AC421" s="184"/>
      <c r="AD421" s="184"/>
      <c r="AE421" s="185"/>
      <c r="AF421" s="183"/>
      <c r="AG421" s="184"/>
      <c r="AH421" s="184"/>
      <c r="AI421" s="184"/>
      <c r="AJ421" s="184"/>
    </row>
    <row r="422" spans="1:36" s="265" customFormat="1" ht="27.95" customHeight="1">
      <c r="A422" s="171" t="s">
        <v>123</v>
      </c>
      <c r="B422" s="187"/>
      <c r="C422" s="188"/>
      <c r="D422" s="189"/>
      <c r="E422" s="271"/>
      <c r="F422" s="174"/>
      <c r="G422" s="174"/>
      <c r="H422" s="174"/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  <c r="AA422" s="174"/>
      <c r="AB422" s="174"/>
      <c r="AC422" s="174"/>
      <c r="AD422" s="174"/>
      <c r="AE422" s="174"/>
      <c r="AF422" s="174"/>
      <c r="AG422" s="174"/>
      <c r="AH422" s="174"/>
      <c r="AI422" s="174"/>
      <c r="AJ422" s="174"/>
    </row>
    <row r="423" spans="1:36" s="266" customFormat="1" ht="18.75" customHeight="1">
      <c r="A423" s="190"/>
      <c r="B423" s="191"/>
      <c r="C423" s="188"/>
      <c r="D423" s="189"/>
      <c r="E423" s="271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  <c r="AA423" s="174"/>
      <c r="AB423" s="174"/>
      <c r="AC423" s="174"/>
      <c r="AD423" s="174"/>
      <c r="AE423" s="174"/>
      <c r="AF423" s="174"/>
      <c r="AG423" s="174"/>
      <c r="AH423" s="174"/>
      <c r="AI423" s="174"/>
      <c r="AJ423" s="174"/>
    </row>
    <row r="424" spans="1:36" s="266" customFormat="1" ht="15" customHeight="1">
      <c r="A424" s="172" t="s">
        <v>110</v>
      </c>
      <c r="B424" s="173"/>
      <c r="C424" s="173"/>
      <c r="D424" s="174"/>
      <c r="E424" s="174"/>
      <c r="F424" s="174"/>
      <c r="G424" s="174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2"/>
      <c r="S424" s="175"/>
      <c r="T424" s="175"/>
      <c r="U424" s="175"/>
      <c r="V424" s="175"/>
      <c r="W424" s="175"/>
      <c r="X424" s="175"/>
      <c r="Y424"/>
      <c r="Z424" s="176"/>
      <c r="AA424" s="173"/>
      <c r="AB424" s="177"/>
      <c r="AC424" s="178"/>
      <c r="AD424" s="173"/>
      <c r="AE424" s="173"/>
      <c r="AF424" s="173"/>
      <c r="AG424" s="179"/>
      <c r="AH424" s="173"/>
      <c r="AI424" s="173"/>
      <c r="AJ424" s="272" t="s">
        <v>65</v>
      </c>
    </row>
    <row r="425" spans="1:36" s="266" customFormat="1" ht="15" customHeight="1">
      <c r="A425" s="186" t="s">
        <v>111</v>
      </c>
      <c r="B425" s="180"/>
      <c r="C425" s="180"/>
      <c r="D425" s="192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81"/>
      <c r="S425" s="175"/>
      <c r="T425" s="175"/>
      <c r="U425" s="175"/>
      <c r="V425" s="175"/>
      <c r="W425" s="175"/>
      <c r="X425" s="175"/>
      <c r="Y425"/>
      <c r="Z425" s="176"/>
      <c r="AA425" s="173"/>
      <c r="AB425" s="177"/>
      <c r="AC425" s="178"/>
      <c r="AD425" s="173"/>
      <c r="AE425" s="173"/>
      <c r="AF425" s="173"/>
      <c r="AG425" s="179"/>
      <c r="AH425" s="173"/>
      <c r="AI425" s="173"/>
      <c r="AJ425" s="272" t="s">
        <v>66</v>
      </c>
    </row>
    <row r="426" spans="1:36" s="266" customFormat="1" ht="6" customHeight="1" thickBot="1">
      <c r="A426" s="186"/>
      <c r="B426" s="180"/>
      <c r="C426" s="180"/>
      <c r="D426" s="192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81"/>
      <c r="S426" s="175"/>
      <c r="T426" s="175"/>
      <c r="U426" s="175"/>
      <c r="V426" s="175"/>
      <c r="W426" s="175"/>
      <c r="X426" s="175"/>
      <c r="Y426"/>
      <c r="Z426" s="176"/>
      <c r="AA426" s="179"/>
      <c r="AB426" s="177"/>
      <c r="AC426" s="178"/>
      <c r="AD426" s="173"/>
      <c r="AE426" s="173"/>
      <c r="AF426" s="173"/>
      <c r="AG426" s="173"/>
      <c r="AH426" s="173"/>
      <c r="AI426" s="173"/>
      <c r="AJ426" s="173"/>
    </row>
    <row r="427" spans="1:36" s="266" customFormat="1" ht="12" customHeight="1" thickBot="1">
      <c r="A427" s="180"/>
      <c r="B427" s="193"/>
      <c r="C427" s="194"/>
      <c r="D427" s="195"/>
      <c r="E427" s="309" t="s">
        <v>1</v>
      </c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1"/>
      <c r="W427" s="311"/>
      <c r="X427" s="311"/>
      <c r="Y427" s="311"/>
      <c r="Z427" s="311"/>
      <c r="AA427" s="311"/>
      <c r="AB427" s="311"/>
      <c r="AC427" s="311"/>
      <c r="AD427" s="311"/>
      <c r="AE427" s="311"/>
      <c r="AF427" s="311"/>
      <c r="AG427" s="311"/>
      <c r="AH427" s="311"/>
      <c r="AI427" s="311"/>
      <c r="AJ427" s="312"/>
    </row>
    <row r="428" spans="1:36" s="267" customFormat="1" ht="12" customHeight="1" thickBot="1">
      <c r="A428" s="196"/>
      <c r="B428" s="197"/>
      <c r="C428" s="198"/>
      <c r="D428" s="197"/>
      <c r="E428" s="199" t="s">
        <v>5</v>
      </c>
      <c r="F428" s="200" t="s">
        <v>6</v>
      </c>
      <c r="G428" s="201" t="s">
        <v>7</v>
      </c>
      <c r="H428" s="202" t="s">
        <v>59</v>
      </c>
      <c r="I428" s="203" t="s">
        <v>8</v>
      </c>
      <c r="J428" s="204" t="s">
        <v>60</v>
      </c>
      <c r="K428" s="204" t="s">
        <v>61</v>
      </c>
      <c r="L428" s="205" t="s">
        <v>62</v>
      </c>
      <c r="M428" s="206" t="s">
        <v>9</v>
      </c>
      <c r="N428" s="207" t="s">
        <v>63</v>
      </c>
      <c r="O428" s="208">
        <v>310</v>
      </c>
      <c r="P428" s="209">
        <v>315</v>
      </c>
      <c r="Q428" s="201">
        <v>320</v>
      </c>
      <c r="R428" s="210"/>
      <c r="S428" s="211">
        <v>325</v>
      </c>
      <c r="T428" s="208">
        <v>330</v>
      </c>
      <c r="U428" s="212">
        <v>335</v>
      </c>
      <c r="V428" s="213" t="s">
        <v>67</v>
      </c>
      <c r="W428" s="214"/>
      <c r="X428" s="211" t="s">
        <v>68</v>
      </c>
      <c r="Y428" s="215" t="s">
        <v>96</v>
      </c>
      <c r="Z428" s="216" t="s">
        <v>69</v>
      </c>
      <c r="AA428" s="217" t="s">
        <v>70</v>
      </c>
      <c r="AB428" s="215" t="s">
        <v>97</v>
      </c>
      <c r="AC428" s="218">
        <v>365</v>
      </c>
      <c r="AD428" s="219">
        <v>370</v>
      </c>
      <c r="AE428" s="208">
        <v>375</v>
      </c>
      <c r="AF428" s="219">
        <v>380</v>
      </c>
      <c r="AG428" s="208">
        <v>385</v>
      </c>
      <c r="AH428" s="220">
        <v>390</v>
      </c>
      <c r="AI428" s="215" t="s">
        <v>71</v>
      </c>
      <c r="AJ428" s="215" t="s">
        <v>98</v>
      </c>
    </row>
    <row r="429" spans="1:36" s="266" customFormat="1" ht="34.5" customHeight="1">
      <c r="A429" s="313" t="s">
        <v>10</v>
      </c>
      <c r="B429" s="315" t="s">
        <v>11</v>
      </c>
      <c r="C429" s="316"/>
      <c r="D429" s="317"/>
      <c r="E429" s="288" t="s">
        <v>12</v>
      </c>
      <c r="F429" s="305" t="s">
        <v>13</v>
      </c>
      <c r="G429" s="288" t="s">
        <v>14</v>
      </c>
      <c r="H429" s="221" t="s">
        <v>3</v>
      </c>
      <c r="I429" s="321" t="s">
        <v>15</v>
      </c>
      <c r="J429" s="322"/>
      <c r="K429" s="322"/>
      <c r="L429" s="323"/>
      <c r="M429" s="296" t="s">
        <v>16</v>
      </c>
      <c r="N429" s="301" t="s">
        <v>17</v>
      </c>
      <c r="O429" s="303" t="s">
        <v>2</v>
      </c>
      <c r="P429" s="305" t="s">
        <v>18</v>
      </c>
      <c r="Q429" s="288" t="s">
        <v>19</v>
      </c>
      <c r="R429" s="222" t="s">
        <v>3</v>
      </c>
      <c r="S429" s="307" t="s">
        <v>20</v>
      </c>
      <c r="T429" s="290" t="s">
        <v>21</v>
      </c>
      <c r="U429" s="293" t="s">
        <v>72</v>
      </c>
      <c r="V429" s="288" t="s">
        <v>73</v>
      </c>
      <c r="W429" s="221" t="s">
        <v>3</v>
      </c>
      <c r="X429" s="296" t="s">
        <v>74</v>
      </c>
      <c r="Y429" s="286" t="s">
        <v>75</v>
      </c>
      <c r="Z429" s="288" t="s">
        <v>76</v>
      </c>
      <c r="AA429" s="296" t="s">
        <v>77</v>
      </c>
      <c r="AB429" s="286" t="s">
        <v>78</v>
      </c>
      <c r="AC429" s="288" t="s">
        <v>79</v>
      </c>
      <c r="AD429" s="290" t="s">
        <v>80</v>
      </c>
      <c r="AE429" s="290" t="s">
        <v>81</v>
      </c>
      <c r="AF429" s="290" t="s">
        <v>82</v>
      </c>
      <c r="AG429" s="328" t="s">
        <v>83</v>
      </c>
      <c r="AH429" s="325" t="s">
        <v>84</v>
      </c>
      <c r="AI429" s="286" t="s">
        <v>85</v>
      </c>
      <c r="AJ429" s="286" t="s">
        <v>99</v>
      </c>
    </row>
    <row r="430" spans="1:36" ht="138.75" customHeight="1" thickBot="1">
      <c r="A430" s="314"/>
      <c r="B430" s="318"/>
      <c r="C430" s="318"/>
      <c r="D430" s="319"/>
      <c r="E430" s="320"/>
      <c r="F430" s="306"/>
      <c r="G430" s="295"/>
      <c r="H430" s="223" t="s">
        <v>22</v>
      </c>
      <c r="I430" s="224" t="s">
        <v>23</v>
      </c>
      <c r="J430" s="225" t="s">
        <v>64</v>
      </c>
      <c r="K430" s="225" t="s">
        <v>24</v>
      </c>
      <c r="L430" s="226" t="s">
        <v>25</v>
      </c>
      <c r="M430" s="324"/>
      <c r="N430" s="302"/>
      <c r="O430" s="304"/>
      <c r="P430" s="306"/>
      <c r="Q430" s="295"/>
      <c r="R430" s="227" t="s">
        <v>26</v>
      </c>
      <c r="S430" s="308"/>
      <c r="T430" s="292"/>
      <c r="U430" s="294"/>
      <c r="V430" s="295"/>
      <c r="W430" s="228" t="s">
        <v>86</v>
      </c>
      <c r="X430" s="297"/>
      <c r="Y430" s="298"/>
      <c r="Z430" s="299"/>
      <c r="AA430" s="300"/>
      <c r="AB430" s="287"/>
      <c r="AC430" s="289"/>
      <c r="AD430" s="291"/>
      <c r="AE430" s="292"/>
      <c r="AF430" s="291"/>
      <c r="AG430" s="292"/>
      <c r="AH430" s="326"/>
      <c r="AI430" s="327"/>
      <c r="AJ430" s="287"/>
    </row>
    <row r="431" spans="1:36" ht="12" customHeight="1">
      <c r="A431" s="273">
        <v>1</v>
      </c>
      <c r="B431" s="167"/>
      <c r="C431" s="276">
        <v>2010</v>
      </c>
      <c r="D431" s="229" t="s">
        <v>27</v>
      </c>
      <c r="E431" s="2">
        <f t="shared" ref="E431:G436" si="192">+E438+E444+E450+E456+E462</f>
        <v>1189</v>
      </c>
      <c r="F431" s="3">
        <f t="shared" si="192"/>
        <v>2</v>
      </c>
      <c r="G431" s="4">
        <f t="shared" si="192"/>
        <v>13</v>
      </c>
      <c r="H431" s="5">
        <f t="shared" ref="H431:H436" si="193">SUM(I431:L431)</f>
        <v>7</v>
      </c>
      <c r="I431" s="6">
        <f t="shared" ref="I431:M436" si="194">+I438+I444+I450+I456+I462</f>
        <v>3</v>
      </c>
      <c r="J431" s="7">
        <f t="shared" si="194"/>
        <v>0</v>
      </c>
      <c r="K431" s="8">
        <f t="shared" si="194"/>
        <v>4</v>
      </c>
      <c r="L431" s="7">
        <f t="shared" si="194"/>
        <v>0</v>
      </c>
      <c r="M431" s="8">
        <f t="shared" si="194"/>
        <v>0</v>
      </c>
      <c r="N431" s="9">
        <f t="shared" ref="N431:N436" si="195">SUM(E431:G431)+M431</f>
        <v>1204</v>
      </c>
      <c r="O431" s="10">
        <f t="shared" ref="O431:X436" si="196">+O438+O444+O450+O456+O462</f>
        <v>11</v>
      </c>
      <c r="P431" s="3">
        <f t="shared" si="196"/>
        <v>16</v>
      </c>
      <c r="Q431" s="4">
        <f t="shared" si="196"/>
        <v>356</v>
      </c>
      <c r="R431" s="5">
        <f t="shared" si="196"/>
        <v>3</v>
      </c>
      <c r="S431" s="2">
        <f t="shared" si="196"/>
        <v>0</v>
      </c>
      <c r="T431" s="10">
        <f t="shared" si="196"/>
        <v>84</v>
      </c>
      <c r="U431" s="11">
        <f t="shared" si="196"/>
        <v>0</v>
      </c>
      <c r="V431" s="4">
        <f t="shared" si="196"/>
        <v>806</v>
      </c>
      <c r="W431" s="5">
        <f t="shared" si="196"/>
        <v>2</v>
      </c>
      <c r="X431" s="11">
        <f t="shared" si="196"/>
        <v>5</v>
      </c>
      <c r="Y431" s="9">
        <f t="shared" ref="Y431:Y436" si="197">+V431+X431</f>
        <v>811</v>
      </c>
      <c r="Z431" s="4">
        <f t="shared" ref="Z431:AA436" si="198">+Z438+Z444+Z450+Z456+Z462</f>
        <v>83</v>
      </c>
      <c r="AA431" s="11">
        <f t="shared" si="198"/>
        <v>76</v>
      </c>
      <c r="AB431" s="9">
        <f t="shared" ref="AB431:AB436" si="199">+Z431+AA431</f>
        <v>159</v>
      </c>
      <c r="AC431" s="2">
        <f t="shared" ref="AC431:AH436" si="200">+AC438+AC444+AC450+AC456+AC462</f>
        <v>0</v>
      </c>
      <c r="AD431" s="3">
        <f t="shared" si="200"/>
        <v>13</v>
      </c>
      <c r="AE431" s="10">
        <f t="shared" si="200"/>
        <v>18</v>
      </c>
      <c r="AF431" s="3">
        <f t="shared" si="200"/>
        <v>0</v>
      </c>
      <c r="AG431" s="10">
        <f t="shared" si="200"/>
        <v>0</v>
      </c>
      <c r="AH431" s="3">
        <f t="shared" si="200"/>
        <v>47</v>
      </c>
      <c r="AI431" s="12">
        <f t="shared" ref="AI431:AI436" si="201">SUM(O431:Q431)+SUM(S431:U431)+Y431+AB431+SUM(AC431:AH431)</f>
        <v>1515</v>
      </c>
      <c r="AJ431" s="9">
        <f t="shared" ref="AJ431:AJ436" si="202">+N431+AI431</f>
        <v>2719</v>
      </c>
    </row>
    <row r="432" spans="1:36" ht="12" customHeight="1" thickBot="1">
      <c r="A432" s="274"/>
      <c r="B432" s="230" t="s">
        <v>28</v>
      </c>
      <c r="C432" s="277"/>
      <c r="D432" s="231" t="s">
        <v>29</v>
      </c>
      <c r="E432" s="13">
        <f t="shared" si="192"/>
        <v>1222</v>
      </c>
      <c r="F432" s="14">
        <f t="shared" si="192"/>
        <v>4</v>
      </c>
      <c r="G432" s="15">
        <f t="shared" si="192"/>
        <v>17</v>
      </c>
      <c r="H432" s="16">
        <f t="shared" si="193"/>
        <v>11</v>
      </c>
      <c r="I432" s="17">
        <f t="shared" si="194"/>
        <v>4</v>
      </c>
      <c r="J432" s="18">
        <f t="shared" si="194"/>
        <v>1</v>
      </c>
      <c r="K432" s="13">
        <f t="shared" si="194"/>
        <v>6</v>
      </c>
      <c r="L432" s="18">
        <f t="shared" si="194"/>
        <v>0</v>
      </c>
      <c r="M432" s="13">
        <f t="shared" si="194"/>
        <v>0</v>
      </c>
      <c r="N432" s="19">
        <f t="shared" si="195"/>
        <v>1243</v>
      </c>
      <c r="O432" s="20">
        <f t="shared" si="196"/>
        <v>12</v>
      </c>
      <c r="P432" s="21">
        <f t="shared" si="196"/>
        <v>27</v>
      </c>
      <c r="Q432" s="22">
        <f t="shared" si="196"/>
        <v>354</v>
      </c>
      <c r="R432" s="23">
        <f t="shared" si="196"/>
        <v>2</v>
      </c>
      <c r="S432" s="13">
        <f t="shared" si="196"/>
        <v>0</v>
      </c>
      <c r="T432" s="24">
        <f t="shared" si="196"/>
        <v>77</v>
      </c>
      <c r="U432" s="25">
        <f t="shared" si="196"/>
        <v>0</v>
      </c>
      <c r="V432" s="15">
        <f t="shared" si="196"/>
        <v>818</v>
      </c>
      <c r="W432" s="18">
        <f t="shared" si="196"/>
        <v>2</v>
      </c>
      <c r="X432" s="26">
        <f t="shared" si="196"/>
        <v>4</v>
      </c>
      <c r="Y432" s="19">
        <f t="shared" si="197"/>
        <v>822</v>
      </c>
      <c r="Z432" s="22">
        <f t="shared" si="198"/>
        <v>85</v>
      </c>
      <c r="AA432" s="26">
        <f t="shared" si="198"/>
        <v>80</v>
      </c>
      <c r="AB432" s="19">
        <f t="shared" si="199"/>
        <v>165</v>
      </c>
      <c r="AC432" s="27">
        <f t="shared" si="200"/>
        <v>0</v>
      </c>
      <c r="AD432" s="21">
        <f t="shared" si="200"/>
        <v>14</v>
      </c>
      <c r="AE432" s="20">
        <f t="shared" si="200"/>
        <v>21</v>
      </c>
      <c r="AF432" s="21">
        <f t="shared" si="200"/>
        <v>0</v>
      </c>
      <c r="AG432" s="20">
        <f t="shared" si="200"/>
        <v>0</v>
      </c>
      <c r="AH432" s="21">
        <f t="shared" si="200"/>
        <v>65</v>
      </c>
      <c r="AI432" s="28">
        <f t="shared" si="201"/>
        <v>1557</v>
      </c>
      <c r="AJ432" s="19">
        <f t="shared" si="202"/>
        <v>2800</v>
      </c>
    </row>
    <row r="433" spans="1:36" ht="12" customHeight="1">
      <c r="A433" s="274"/>
      <c r="B433" s="230" t="s">
        <v>30</v>
      </c>
      <c r="C433" s="276">
        <v>2011</v>
      </c>
      <c r="D433" s="229" t="s">
        <v>27</v>
      </c>
      <c r="E433" s="2">
        <f t="shared" si="192"/>
        <v>1147</v>
      </c>
      <c r="F433" s="3">
        <f t="shared" si="192"/>
        <v>6</v>
      </c>
      <c r="G433" s="4">
        <f t="shared" si="192"/>
        <v>17</v>
      </c>
      <c r="H433" s="29">
        <f t="shared" si="193"/>
        <v>12</v>
      </c>
      <c r="I433" s="6">
        <f t="shared" si="194"/>
        <v>4</v>
      </c>
      <c r="J433" s="5">
        <f t="shared" si="194"/>
        <v>0</v>
      </c>
      <c r="K433" s="2">
        <f t="shared" si="194"/>
        <v>8</v>
      </c>
      <c r="L433" s="5">
        <f t="shared" si="194"/>
        <v>0</v>
      </c>
      <c r="M433" s="2">
        <f t="shared" si="194"/>
        <v>0</v>
      </c>
      <c r="N433" s="9">
        <f t="shared" si="195"/>
        <v>1170</v>
      </c>
      <c r="O433" s="10">
        <f t="shared" si="196"/>
        <v>17</v>
      </c>
      <c r="P433" s="3">
        <f t="shared" si="196"/>
        <v>19</v>
      </c>
      <c r="Q433" s="4">
        <f t="shared" si="196"/>
        <v>430</v>
      </c>
      <c r="R433" s="5">
        <f t="shared" si="196"/>
        <v>7</v>
      </c>
      <c r="S433" s="2">
        <f t="shared" si="196"/>
        <v>0</v>
      </c>
      <c r="T433" s="10">
        <f t="shared" si="196"/>
        <v>68</v>
      </c>
      <c r="U433" s="11">
        <f t="shared" si="196"/>
        <v>0</v>
      </c>
      <c r="V433" s="4">
        <f t="shared" si="196"/>
        <v>866</v>
      </c>
      <c r="W433" s="5">
        <f t="shared" si="196"/>
        <v>2</v>
      </c>
      <c r="X433" s="11">
        <f t="shared" si="196"/>
        <v>6</v>
      </c>
      <c r="Y433" s="9">
        <f t="shared" si="197"/>
        <v>872</v>
      </c>
      <c r="Z433" s="4">
        <f t="shared" si="198"/>
        <v>93</v>
      </c>
      <c r="AA433" s="11">
        <f t="shared" si="198"/>
        <v>86</v>
      </c>
      <c r="AB433" s="9">
        <f t="shared" si="199"/>
        <v>179</v>
      </c>
      <c r="AC433" s="2">
        <f t="shared" si="200"/>
        <v>0</v>
      </c>
      <c r="AD433" s="3">
        <f t="shared" si="200"/>
        <v>13</v>
      </c>
      <c r="AE433" s="10">
        <f t="shared" si="200"/>
        <v>24</v>
      </c>
      <c r="AF433" s="3">
        <f t="shared" si="200"/>
        <v>1</v>
      </c>
      <c r="AG433" s="10">
        <f t="shared" si="200"/>
        <v>0</v>
      </c>
      <c r="AH433" s="3">
        <f t="shared" si="200"/>
        <v>90</v>
      </c>
      <c r="AI433" s="12">
        <f t="shared" si="201"/>
        <v>1713</v>
      </c>
      <c r="AJ433" s="9">
        <f t="shared" si="202"/>
        <v>2883</v>
      </c>
    </row>
    <row r="434" spans="1:36" ht="12" customHeight="1" thickBot="1">
      <c r="A434" s="274"/>
      <c r="B434" s="230" t="s">
        <v>31</v>
      </c>
      <c r="C434" s="280"/>
      <c r="D434" s="232" t="s">
        <v>29</v>
      </c>
      <c r="E434" s="15">
        <f t="shared" si="192"/>
        <v>1162</v>
      </c>
      <c r="F434" s="14">
        <f t="shared" si="192"/>
        <v>7</v>
      </c>
      <c r="G434" s="15">
        <f t="shared" si="192"/>
        <v>16</v>
      </c>
      <c r="H434" s="18">
        <f t="shared" si="193"/>
        <v>11</v>
      </c>
      <c r="I434" s="15">
        <f t="shared" si="194"/>
        <v>3</v>
      </c>
      <c r="J434" s="18">
        <f t="shared" si="194"/>
        <v>0</v>
      </c>
      <c r="K434" s="13">
        <f t="shared" si="194"/>
        <v>8</v>
      </c>
      <c r="L434" s="18">
        <f t="shared" si="194"/>
        <v>0</v>
      </c>
      <c r="M434" s="13">
        <f t="shared" si="194"/>
        <v>0</v>
      </c>
      <c r="N434" s="30">
        <f t="shared" si="195"/>
        <v>1185</v>
      </c>
      <c r="O434" s="24">
        <f t="shared" si="196"/>
        <v>20</v>
      </c>
      <c r="P434" s="14">
        <f t="shared" si="196"/>
        <v>23</v>
      </c>
      <c r="Q434" s="15">
        <f t="shared" si="196"/>
        <v>423</v>
      </c>
      <c r="R434" s="18">
        <f t="shared" si="196"/>
        <v>6</v>
      </c>
      <c r="S434" s="13">
        <f t="shared" si="196"/>
        <v>0</v>
      </c>
      <c r="T434" s="24">
        <f t="shared" si="196"/>
        <v>66</v>
      </c>
      <c r="U434" s="25">
        <f t="shared" si="196"/>
        <v>0</v>
      </c>
      <c r="V434" s="15">
        <f t="shared" si="196"/>
        <v>909</v>
      </c>
      <c r="W434" s="18">
        <f t="shared" si="196"/>
        <v>3</v>
      </c>
      <c r="X434" s="25">
        <f t="shared" si="196"/>
        <v>7</v>
      </c>
      <c r="Y434" s="30">
        <f t="shared" si="197"/>
        <v>916</v>
      </c>
      <c r="Z434" s="15">
        <f t="shared" si="198"/>
        <v>93</v>
      </c>
      <c r="AA434" s="25">
        <f t="shared" si="198"/>
        <v>93</v>
      </c>
      <c r="AB434" s="30">
        <f t="shared" si="199"/>
        <v>186</v>
      </c>
      <c r="AC434" s="13">
        <f t="shared" si="200"/>
        <v>0</v>
      </c>
      <c r="AD434" s="24">
        <f t="shared" si="200"/>
        <v>15</v>
      </c>
      <c r="AE434" s="24">
        <f t="shared" si="200"/>
        <v>20</v>
      </c>
      <c r="AF434" s="14">
        <f t="shared" si="200"/>
        <v>1</v>
      </c>
      <c r="AG434" s="24">
        <f t="shared" si="200"/>
        <v>0</v>
      </c>
      <c r="AH434" s="14">
        <f t="shared" si="200"/>
        <v>77</v>
      </c>
      <c r="AI434" s="31">
        <f t="shared" si="201"/>
        <v>1747</v>
      </c>
      <c r="AJ434" s="30">
        <f t="shared" si="202"/>
        <v>2932</v>
      </c>
    </row>
    <row r="435" spans="1:36" ht="12" customHeight="1">
      <c r="A435" s="274"/>
      <c r="B435" s="230" t="s">
        <v>32</v>
      </c>
      <c r="C435" s="278">
        <v>2012</v>
      </c>
      <c r="D435" s="229" t="s">
        <v>27</v>
      </c>
      <c r="E435" s="4">
        <f t="shared" si="192"/>
        <v>1085</v>
      </c>
      <c r="F435" s="3">
        <f t="shared" si="192"/>
        <v>2</v>
      </c>
      <c r="G435" s="4">
        <f t="shared" si="192"/>
        <v>18</v>
      </c>
      <c r="H435" s="5">
        <f t="shared" si="193"/>
        <v>10</v>
      </c>
      <c r="I435" s="4">
        <f t="shared" si="194"/>
        <v>4</v>
      </c>
      <c r="J435" s="5">
        <f t="shared" si="194"/>
        <v>0</v>
      </c>
      <c r="K435" s="2">
        <f t="shared" si="194"/>
        <v>6</v>
      </c>
      <c r="L435" s="5">
        <f t="shared" si="194"/>
        <v>0</v>
      </c>
      <c r="M435" s="2">
        <f t="shared" si="194"/>
        <v>0</v>
      </c>
      <c r="N435" s="9">
        <f t="shared" si="195"/>
        <v>1105</v>
      </c>
      <c r="O435" s="10">
        <f t="shared" si="196"/>
        <v>13</v>
      </c>
      <c r="P435" s="3">
        <f t="shared" si="196"/>
        <v>28</v>
      </c>
      <c r="Q435" s="4">
        <f t="shared" si="196"/>
        <v>312</v>
      </c>
      <c r="R435" s="5">
        <f t="shared" si="196"/>
        <v>2</v>
      </c>
      <c r="S435" s="2">
        <f t="shared" si="196"/>
        <v>0</v>
      </c>
      <c r="T435" s="10">
        <f t="shared" si="196"/>
        <v>56</v>
      </c>
      <c r="U435" s="11">
        <f t="shared" si="196"/>
        <v>0</v>
      </c>
      <c r="V435" s="4">
        <f t="shared" si="196"/>
        <v>724</v>
      </c>
      <c r="W435" s="5">
        <f t="shared" si="196"/>
        <v>4</v>
      </c>
      <c r="X435" s="11">
        <f t="shared" si="196"/>
        <v>6</v>
      </c>
      <c r="Y435" s="9">
        <f t="shared" si="197"/>
        <v>730</v>
      </c>
      <c r="Z435" s="4">
        <f t="shared" si="198"/>
        <v>74</v>
      </c>
      <c r="AA435" s="11">
        <f t="shared" si="198"/>
        <v>78</v>
      </c>
      <c r="AB435" s="9">
        <f t="shared" si="199"/>
        <v>152</v>
      </c>
      <c r="AC435" s="2">
        <f t="shared" si="200"/>
        <v>0</v>
      </c>
      <c r="AD435" s="3">
        <f t="shared" si="200"/>
        <v>15</v>
      </c>
      <c r="AE435" s="10">
        <f t="shared" si="200"/>
        <v>16</v>
      </c>
      <c r="AF435" s="3">
        <f t="shared" si="200"/>
        <v>0</v>
      </c>
      <c r="AG435" s="10">
        <f t="shared" si="200"/>
        <v>0</v>
      </c>
      <c r="AH435" s="3">
        <f t="shared" si="200"/>
        <v>55</v>
      </c>
      <c r="AI435" s="12">
        <f t="shared" si="201"/>
        <v>1377</v>
      </c>
      <c r="AJ435" s="9">
        <f t="shared" si="202"/>
        <v>2482</v>
      </c>
    </row>
    <row r="436" spans="1:36" ht="12" customHeight="1" thickBot="1">
      <c r="A436" s="275"/>
      <c r="B436" s="168"/>
      <c r="C436" s="279"/>
      <c r="D436" s="231" t="s">
        <v>29</v>
      </c>
      <c r="E436" s="13">
        <f t="shared" si="192"/>
        <v>1155</v>
      </c>
      <c r="F436" s="14">
        <f t="shared" si="192"/>
        <v>2</v>
      </c>
      <c r="G436" s="15">
        <f t="shared" si="192"/>
        <v>17</v>
      </c>
      <c r="H436" s="16">
        <f t="shared" si="193"/>
        <v>10</v>
      </c>
      <c r="I436" s="17">
        <f t="shared" si="194"/>
        <v>4</v>
      </c>
      <c r="J436" s="16">
        <f t="shared" si="194"/>
        <v>0</v>
      </c>
      <c r="K436" s="32">
        <f t="shared" si="194"/>
        <v>6</v>
      </c>
      <c r="L436" s="16">
        <f t="shared" si="194"/>
        <v>0</v>
      </c>
      <c r="M436" s="32">
        <f t="shared" si="194"/>
        <v>0</v>
      </c>
      <c r="N436" s="19">
        <f t="shared" si="195"/>
        <v>1174</v>
      </c>
      <c r="O436" s="24">
        <f t="shared" si="196"/>
        <v>16</v>
      </c>
      <c r="P436" s="14">
        <f t="shared" si="196"/>
        <v>18</v>
      </c>
      <c r="Q436" s="15">
        <f t="shared" si="196"/>
        <v>315</v>
      </c>
      <c r="R436" s="18">
        <f t="shared" si="196"/>
        <v>2</v>
      </c>
      <c r="S436" s="13">
        <f t="shared" si="196"/>
        <v>0</v>
      </c>
      <c r="T436" s="24">
        <f t="shared" si="196"/>
        <v>57</v>
      </c>
      <c r="U436" s="25">
        <f t="shared" si="196"/>
        <v>0</v>
      </c>
      <c r="V436" s="15">
        <f t="shared" si="196"/>
        <v>705</v>
      </c>
      <c r="W436" s="18">
        <f t="shared" si="196"/>
        <v>3</v>
      </c>
      <c r="X436" s="26">
        <f t="shared" si="196"/>
        <v>5</v>
      </c>
      <c r="Y436" s="33">
        <f t="shared" si="197"/>
        <v>710</v>
      </c>
      <c r="Z436" s="22">
        <f t="shared" si="198"/>
        <v>79</v>
      </c>
      <c r="AA436" s="26">
        <f t="shared" si="198"/>
        <v>84</v>
      </c>
      <c r="AB436" s="33">
        <f t="shared" si="199"/>
        <v>163</v>
      </c>
      <c r="AC436" s="27">
        <f t="shared" si="200"/>
        <v>0</v>
      </c>
      <c r="AD436" s="21">
        <f t="shared" si="200"/>
        <v>16</v>
      </c>
      <c r="AE436" s="20">
        <f t="shared" si="200"/>
        <v>10</v>
      </c>
      <c r="AF436" s="21">
        <f t="shared" si="200"/>
        <v>0</v>
      </c>
      <c r="AG436" s="20">
        <f t="shared" si="200"/>
        <v>0</v>
      </c>
      <c r="AH436" s="18">
        <f t="shared" si="200"/>
        <v>63</v>
      </c>
      <c r="AI436" s="28">
        <f t="shared" si="201"/>
        <v>1368</v>
      </c>
      <c r="AJ436" s="19">
        <f t="shared" si="202"/>
        <v>2542</v>
      </c>
    </row>
    <row r="437" spans="1:36" ht="12" customHeight="1" thickBot="1">
      <c r="A437" s="169"/>
      <c r="B437" s="233" t="s">
        <v>4</v>
      </c>
      <c r="C437" s="234"/>
      <c r="D437" s="235"/>
      <c r="E437" s="34"/>
      <c r="F437" s="34"/>
      <c r="G437" s="34"/>
      <c r="H437" s="34"/>
      <c r="I437" s="34"/>
      <c r="J437" s="34"/>
      <c r="K437" s="34"/>
      <c r="L437" s="34"/>
      <c r="M437" s="34"/>
      <c r="N437" s="35"/>
      <c r="O437" s="34"/>
      <c r="P437" s="34"/>
      <c r="Q437" s="34"/>
      <c r="R437" s="36"/>
      <c r="S437" s="34"/>
      <c r="T437" s="34"/>
      <c r="U437" s="34"/>
      <c r="V437" s="34"/>
      <c r="W437" s="34"/>
      <c r="X437" s="34"/>
      <c r="Y437" s="35"/>
      <c r="Z437" s="34"/>
      <c r="AA437" s="34"/>
      <c r="AB437" s="35"/>
      <c r="AC437" s="34"/>
      <c r="AD437" s="34"/>
      <c r="AE437" s="34"/>
      <c r="AF437" s="34"/>
      <c r="AG437" s="34"/>
      <c r="AH437" s="34"/>
      <c r="AI437" s="35"/>
      <c r="AJ437" s="37"/>
    </row>
    <row r="438" spans="1:36" ht="12" customHeight="1">
      <c r="A438" s="273">
        <v>4</v>
      </c>
      <c r="B438" s="236" t="s">
        <v>0</v>
      </c>
      <c r="C438" s="276">
        <v>2010</v>
      </c>
      <c r="D438" s="229" t="s">
        <v>27</v>
      </c>
      <c r="E438" s="38">
        <v>0</v>
      </c>
      <c r="F438" s="39">
        <v>0</v>
      </c>
      <c r="G438" s="40">
        <v>0</v>
      </c>
      <c r="H438" s="41">
        <f t="shared" ref="H438:H467" si="203">SUM(I438:L438)</f>
        <v>0</v>
      </c>
      <c r="I438" s="42">
        <v>0</v>
      </c>
      <c r="J438" s="43">
        <v>0</v>
      </c>
      <c r="K438" s="44">
        <v>0</v>
      </c>
      <c r="L438" s="43">
        <v>0</v>
      </c>
      <c r="M438" s="44">
        <v>0</v>
      </c>
      <c r="N438" s="45">
        <f t="shared" ref="N438:N467" si="204">SUM(E438:G438)+M438</f>
        <v>0</v>
      </c>
      <c r="O438" s="46">
        <v>0</v>
      </c>
      <c r="P438" s="47">
        <v>0</v>
      </c>
      <c r="Q438" s="40">
        <v>0</v>
      </c>
      <c r="R438" s="48">
        <v>0</v>
      </c>
      <c r="S438" s="38">
        <v>0</v>
      </c>
      <c r="T438" s="46">
        <v>0</v>
      </c>
      <c r="U438" s="39">
        <v>0</v>
      </c>
      <c r="V438" s="40">
        <v>0</v>
      </c>
      <c r="W438" s="48">
        <v>0</v>
      </c>
      <c r="X438" s="39">
        <v>0</v>
      </c>
      <c r="Y438" s="45">
        <f t="shared" ref="Y438:Y467" si="205">+V438+X438</f>
        <v>0</v>
      </c>
      <c r="Z438" s="42">
        <v>0</v>
      </c>
      <c r="AA438" s="49">
        <v>0</v>
      </c>
      <c r="AB438" s="45">
        <f t="shared" ref="AB438:AB467" si="206">+Z438+AA438</f>
        <v>0</v>
      </c>
      <c r="AC438" s="50">
        <v>0</v>
      </c>
      <c r="AD438" s="47">
        <v>0</v>
      </c>
      <c r="AE438" s="46">
        <v>0</v>
      </c>
      <c r="AF438" s="47">
        <v>0</v>
      </c>
      <c r="AG438" s="46">
        <v>0</v>
      </c>
      <c r="AH438" s="47">
        <v>0</v>
      </c>
      <c r="AI438" s="9">
        <f t="shared" ref="AI438:AI465" si="207">SUM(O438:Q438)+SUM(S438:U438)+Y438+AB438+SUM(AC438:AH438)</f>
        <v>0</v>
      </c>
      <c r="AJ438" s="9">
        <f t="shared" ref="AJ438:AJ465" si="208">+N438+AI438</f>
        <v>0</v>
      </c>
    </row>
    <row r="439" spans="1:36" ht="12" customHeight="1" thickBot="1">
      <c r="A439" s="274"/>
      <c r="B439" s="237" t="s">
        <v>33</v>
      </c>
      <c r="C439" s="277"/>
      <c r="D439" s="231" t="s">
        <v>29</v>
      </c>
      <c r="E439" s="51">
        <v>0</v>
      </c>
      <c r="F439" s="52">
        <v>0</v>
      </c>
      <c r="G439" s="53">
        <v>0</v>
      </c>
      <c r="H439" s="54">
        <f t="shared" si="203"/>
        <v>0</v>
      </c>
      <c r="I439" s="55">
        <v>0</v>
      </c>
      <c r="J439" s="56">
        <v>0</v>
      </c>
      <c r="K439" s="57">
        <v>0</v>
      </c>
      <c r="L439" s="56">
        <v>0</v>
      </c>
      <c r="M439" s="57">
        <v>0</v>
      </c>
      <c r="N439" s="58">
        <f t="shared" si="204"/>
        <v>0</v>
      </c>
      <c r="O439" s="59">
        <v>0</v>
      </c>
      <c r="P439" s="60">
        <v>0</v>
      </c>
      <c r="Q439" s="53">
        <v>0</v>
      </c>
      <c r="R439" s="61">
        <v>0</v>
      </c>
      <c r="S439" s="51">
        <v>0</v>
      </c>
      <c r="T439" s="59">
        <v>0</v>
      </c>
      <c r="U439" s="52">
        <v>0</v>
      </c>
      <c r="V439" s="53">
        <v>0</v>
      </c>
      <c r="W439" s="61">
        <v>0</v>
      </c>
      <c r="X439" s="52">
        <v>0</v>
      </c>
      <c r="Y439" s="58">
        <f t="shared" si="205"/>
        <v>0</v>
      </c>
      <c r="Z439" s="62">
        <v>0</v>
      </c>
      <c r="AA439" s="63">
        <v>0</v>
      </c>
      <c r="AB439" s="58">
        <f t="shared" si="206"/>
        <v>0</v>
      </c>
      <c r="AC439" s="64">
        <v>0</v>
      </c>
      <c r="AD439" s="60">
        <v>0</v>
      </c>
      <c r="AE439" s="59">
        <v>0</v>
      </c>
      <c r="AF439" s="60">
        <v>0</v>
      </c>
      <c r="AG439" s="59">
        <v>0</v>
      </c>
      <c r="AH439" s="60">
        <v>0</v>
      </c>
      <c r="AI439" s="19">
        <f t="shared" si="207"/>
        <v>0</v>
      </c>
      <c r="AJ439" s="19">
        <f t="shared" si="208"/>
        <v>0</v>
      </c>
    </row>
    <row r="440" spans="1:36" ht="12" customHeight="1">
      <c r="A440" s="274"/>
      <c r="B440" s="238" t="s">
        <v>34</v>
      </c>
      <c r="C440" s="276">
        <v>2011</v>
      </c>
      <c r="D440" s="229" t="s">
        <v>27</v>
      </c>
      <c r="E440" s="38">
        <v>0</v>
      </c>
      <c r="F440" s="39">
        <v>0</v>
      </c>
      <c r="G440" s="40">
        <v>0</v>
      </c>
      <c r="H440" s="41">
        <f t="shared" si="203"/>
        <v>0</v>
      </c>
      <c r="I440" s="42">
        <v>0</v>
      </c>
      <c r="J440" s="65">
        <v>0</v>
      </c>
      <c r="K440" s="66">
        <v>0</v>
      </c>
      <c r="L440" s="65">
        <v>0</v>
      </c>
      <c r="M440" s="66">
        <v>0</v>
      </c>
      <c r="N440" s="45">
        <f t="shared" si="204"/>
        <v>0</v>
      </c>
      <c r="O440" s="46">
        <v>0</v>
      </c>
      <c r="P440" s="47">
        <v>0</v>
      </c>
      <c r="Q440" s="67">
        <v>0</v>
      </c>
      <c r="R440" s="68">
        <v>0</v>
      </c>
      <c r="S440" s="38">
        <v>0</v>
      </c>
      <c r="T440" s="46">
        <v>0</v>
      </c>
      <c r="U440" s="39">
        <v>0</v>
      </c>
      <c r="V440" s="67">
        <v>0</v>
      </c>
      <c r="W440" s="68">
        <v>0</v>
      </c>
      <c r="X440" s="39">
        <v>0</v>
      </c>
      <c r="Y440" s="45">
        <f t="shared" si="205"/>
        <v>0</v>
      </c>
      <c r="Z440" s="42">
        <v>0</v>
      </c>
      <c r="AA440" s="69">
        <v>0</v>
      </c>
      <c r="AB440" s="45">
        <f t="shared" si="206"/>
        <v>0</v>
      </c>
      <c r="AC440" s="70">
        <v>0</v>
      </c>
      <c r="AD440" s="47">
        <v>0</v>
      </c>
      <c r="AE440" s="46">
        <v>0</v>
      </c>
      <c r="AF440" s="47">
        <v>0</v>
      </c>
      <c r="AG440" s="46">
        <v>0</v>
      </c>
      <c r="AH440" s="47">
        <v>0</v>
      </c>
      <c r="AI440" s="9">
        <f t="shared" si="207"/>
        <v>0</v>
      </c>
      <c r="AJ440" s="9">
        <f t="shared" si="208"/>
        <v>0</v>
      </c>
    </row>
    <row r="441" spans="1:36" ht="12" customHeight="1" thickBot="1">
      <c r="A441" s="274"/>
      <c r="B441" s="237" t="s">
        <v>35</v>
      </c>
      <c r="C441" s="280"/>
      <c r="D441" s="232" t="s">
        <v>29</v>
      </c>
      <c r="E441" s="71">
        <v>0</v>
      </c>
      <c r="F441" s="52">
        <v>0</v>
      </c>
      <c r="G441" s="53">
        <v>0</v>
      </c>
      <c r="H441" s="72">
        <f t="shared" si="203"/>
        <v>0</v>
      </c>
      <c r="I441" s="62">
        <v>0</v>
      </c>
      <c r="J441" s="73">
        <v>0</v>
      </c>
      <c r="K441" s="74">
        <v>0</v>
      </c>
      <c r="L441" s="73">
        <v>0</v>
      </c>
      <c r="M441" s="74">
        <v>0</v>
      </c>
      <c r="N441" s="58">
        <f t="shared" si="204"/>
        <v>0</v>
      </c>
      <c r="O441" s="59">
        <v>0</v>
      </c>
      <c r="P441" s="60">
        <v>0</v>
      </c>
      <c r="Q441" s="53">
        <v>0</v>
      </c>
      <c r="R441" s="61">
        <v>0</v>
      </c>
      <c r="S441" s="51">
        <v>0</v>
      </c>
      <c r="T441" s="59">
        <v>0</v>
      </c>
      <c r="U441" s="52">
        <v>0</v>
      </c>
      <c r="V441" s="53">
        <v>0</v>
      </c>
      <c r="W441" s="61">
        <v>0</v>
      </c>
      <c r="X441" s="52">
        <v>0</v>
      </c>
      <c r="Y441" s="58">
        <f t="shared" si="205"/>
        <v>0</v>
      </c>
      <c r="Z441" s="62">
        <v>0</v>
      </c>
      <c r="AA441" s="52">
        <v>0</v>
      </c>
      <c r="AB441" s="58">
        <f t="shared" si="206"/>
        <v>0</v>
      </c>
      <c r="AC441" s="51">
        <v>0</v>
      </c>
      <c r="AD441" s="60">
        <v>0</v>
      </c>
      <c r="AE441" s="59">
        <v>0</v>
      </c>
      <c r="AF441" s="60">
        <v>0</v>
      </c>
      <c r="AG441" s="59">
        <v>0</v>
      </c>
      <c r="AH441" s="61">
        <v>0</v>
      </c>
      <c r="AI441" s="75">
        <f t="shared" si="207"/>
        <v>0</v>
      </c>
      <c r="AJ441" s="75">
        <f t="shared" si="208"/>
        <v>0</v>
      </c>
    </row>
    <row r="442" spans="1:36" ht="12" customHeight="1">
      <c r="A442" s="274"/>
      <c r="B442" s="238" t="s">
        <v>36</v>
      </c>
      <c r="C442" s="278">
        <v>2012</v>
      </c>
      <c r="D442" s="229" t="s">
        <v>27</v>
      </c>
      <c r="E442" s="76">
        <v>0</v>
      </c>
      <c r="F442" s="77">
        <v>0</v>
      </c>
      <c r="G442" s="78">
        <v>0</v>
      </c>
      <c r="H442" s="41">
        <f t="shared" si="203"/>
        <v>0</v>
      </c>
      <c r="I442" s="42">
        <v>0</v>
      </c>
      <c r="J442" s="43">
        <v>0</v>
      </c>
      <c r="K442" s="44">
        <v>0</v>
      </c>
      <c r="L442" s="43">
        <v>0</v>
      </c>
      <c r="M442" s="44">
        <v>0</v>
      </c>
      <c r="N442" s="45">
        <f t="shared" si="204"/>
        <v>0</v>
      </c>
      <c r="O442" s="79">
        <v>0</v>
      </c>
      <c r="P442" s="80">
        <v>0</v>
      </c>
      <c r="Q442" s="78">
        <v>0</v>
      </c>
      <c r="R442" s="81">
        <v>0</v>
      </c>
      <c r="S442" s="82">
        <v>0</v>
      </c>
      <c r="T442" s="79">
        <v>0</v>
      </c>
      <c r="U442" s="77">
        <v>0</v>
      </c>
      <c r="V442" s="78">
        <v>0</v>
      </c>
      <c r="W442" s="81">
        <v>0</v>
      </c>
      <c r="X442" s="77">
        <v>0</v>
      </c>
      <c r="Y442" s="45">
        <f t="shared" si="205"/>
        <v>0</v>
      </c>
      <c r="Z442" s="42">
        <v>0</v>
      </c>
      <c r="AA442" s="77">
        <v>0</v>
      </c>
      <c r="AB442" s="45">
        <f t="shared" si="206"/>
        <v>0</v>
      </c>
      <c r="AC442" s="82">
        <v>0</v>
      </c>
      <c r="AD442" s="80">
        <v>0</v>
      </c>
      <c r="AE442" s="79">
        <v>0</v>
      </c>
      <c r="AF442" s="80">
        <v>0</v>
      </c>
      <c r="AG442" s="79">
        <v>0</v>
      </c>
      <c r="AH442" s="81">
        <v>0</v>
      </c>
      <c r="AI442" s="9">
        <f>SUM(O442:Q442)+SUM(S442:U442)+Y442+AB442+SUM(AC442:AH442)</f>
        <v>0</v>
      </c>
      <c r="AJ442" s="9">
        <f>+N442+AI442</f>
        <v>0</v>
      </c>
    </row>
    <row r="443" spans="1:36" ht="12" customHeight="1" thickBot="1">
      <c r="A443" s="275"/>
      <c r="B443" s="239" t="s">
        <v>0</v>
      </c>
      <c r="C443" s="279"/>
      <c r="D443" s="231" t="s">
        <v>29</v>
      </c>
      <c r="E443" s="51">
        <v>0</v>
      </c>
      <c r="F443" s="52">
        <v>0</v>
      </c>
      <c r="G443" s="53">
        <v>0</v>
      </c>
      <c r="H443" s="54">
        <f t="shared" si="203"/>
        <v>0</v>
      </c>
      <c r="I443" s="55">
        <v>0</v>
      </c>
      <c r="J443" s="73">
        <v>0</v>
      </c>
      <c r="K443" s="74">
        <v>0</v>
      </c>
      <c r="L443" s="73">
        <v>0</v>
      </c>
      <c r="M443" s="74">
        <v>0</v>
      </c>
      <c r="N443" s="58">
        <f t="shared" si="204"/>
        <v>0</v>
      </c>
      <c r="O443" s="59">
        <v>0</v>
      </c>
      <c r="P443" s="60">
        <v>0</v>
      </c>
      <c r="Q443" s="53">
        <v>0</v>
      </c>
      <c r="R443" s="61">
        <v>0</v>
      </c>
      <c r="S443" s="51">
        <v>0</v>
      </c>
      <c r="T443" s="59">
        <v>0</v>
      </c>
      <c r="U443" s="52">
        <v>0</v>
      </c>
      <c r="V443" s="53">
        <v>0</v>
      </c>
      <c r="W443" s="61">
        <v>0</v>
      </c>
      <c r="X443" s="52">
        <v>0</v>
      </c>
      <c r="Y443" s="58">
        <f t="shared" si="205"/>
        <v>0</v>
      </c>
      <c r="Z443" s="62">
        <v>0</v>
      </c>
      <c r="AA443" s="63">
        <v>0</v>
      </c>
      <c r="AB443" s="58">
        <f t="shared" si="206"/>
        <v>0</v>
      </c>
      <c r="AC443" s="64">
        <v>0</v>
      </c>
      <c r="AD443" s="60">
        <v>0</v>
      </c>
      <c r="AE443" s="59">
        <v>0</v>
      </c>
      <c r="AF443" s="60">
        <v>0</v>
      </c>
      <c r="AG443" s="59">
        <v>0</v>
      </c>
      <c r="AH443" s="60">
        <v>0</v>
      </c>
      <c r="AI443" s="30">
        <f>SUM(O443:Q443)+SUM(S443:U443)+Y443+AB443+SUM(AC443:AH443)</f>
        <v>0</v>
      </c>
      <c r="AJ443" s="30">
        <f>+N443+AI443</f>
        <v>0</v>
      </c>
    </row>
    <row r="444" spans="1:36" ht="12" customHeight="1">
      <c r="A444" s="273">
        <v>5</v>
      </c>
      <c r="B444" s="240"/>
      <c r="C444" s="276">
        <v>2010</v>
      </c>
      <c r="D444" s="241" t="s">
        <v>27</v>
      </c>
      <c r="E444" s="83">
        <v>0</v>
      </c>
      <c r="F444" s="84">
        <v>0</v>
      </c>
      <c r="G444" s="85">
        <v>0</v>
      </c>
      <c r="H444" s="5">
        <f>SUM(I444:L444)</f>
        <v>0</v>
      </c>
      <c r="I444" s="86">
        <v>0</v>
      </c>
      <c r="J444" s="87">
        <v>0</v>
      </c>
      <c r="K444" s="88">
        <v>0</v>
      </c>
      <c r="L444" s="87">
        <v>0</v>
      </c>
      <c r="M444" s="89">
        <v>0</v>
      </c>
      <c r="N444" s="9">
        <f>SUM(E444:G444)+M444</f>
        <v>0</v>
      </c>
      <c r="O444" s="90">
        <v>0</v>
      </c>
      <c r="P444" s="91">
        <v>0</v>
      </c>
      <c r="Q444" s="85">
        <v>0</v>
      </c>
      <c r="R444" s="92">
        <v>0</v>
      </c>
      <c r="S444" s="90">
        <v>0</v>
      </c>
      <c r="T444" s="93">
        <v>0</v>
      </c>
      <c r="U444" s="84">
        <v>0</v>
      </c>
      <c r="V444" s="85">
        <v>2</v>
      </c>
      <c r="W444" s="92">
        <v>0</v>
      </c>
      <c r="X444" s="94">
        <v>1</v>
      </c>
      <c r="Y444" s="9">
        <f>+V444+X444</f>
        <v>3</v>
      </c>
      <c r="Z444" s="86">
        <v>2</v>
      </c>
      <c r="AA444" s="95">
        <v>1</v>
      </c>
      <c r="AB444" s="11">
        <f>+Z444+AA444</f>
        <v>3</v>
      </c>
      <c r="AC444" s="96">
        <v>0</v>
      </c>
      <c r="AD444" s="91">
        <v>0</v>
      </c>
      <c r="AE444" s="93">
        <v>0</v>
      </c>
      <c r="AF444" s="91">
        <v>0</v>
      </c>
      <c r="AG444" s="93">
        <v>0</v>
      </c>
      <c r="AH444" s="92">
        <v>5</v>
      </c>
      <c r="AI444" s="11">
        <f t="shared" si="207"/>
        <v>11</v>
      </c>
      <c r="AJ444" s="9">
        <f t="shared" si="208"/>
        <v>11</v>
      </c>
    </row>
    <row r="445" spans="1:36" ht="12" customHeight="1" thickBot="1">
      <c r="A445" s="274"/>
      <c r="B445" s="242" t="s">
        <v>37</v>
      </c>
      <c r="C445" s="277"/>
      <c r="D445" s="243" t="s">
        <v>29</v>
      </c>
      <c r="E445" s="97">
        <v>0</v>
      </c>
      <c r="F445" s="98">
        <v>0</v>
      </c>
      <c r="G445" s="15">
        <v>0</v>
      </c>
      <c r="H445" s="16">
        <f>SUM(I445:L445)</f>
        <v>0</v>
      </c>
      <c r="I445" s="99">
        <v>0</v>
      </c>
      <c r="J445" s="100">
        <v>0</v>
      </c>
      <c r="K445" s="101">
        <v>0</v>
      </c>
      <c r="L445" s="100">
        <v>0</v>
      </c>
      <c r="M445" s="98">
        <v>0</v>
      </c>
      <c r="N445" s="30">
        <f>SUM(E445:G445)+M445</f>
        <v>0</v>
      </c>
      <c r="O445" s="101"/>
      <c r="P445" s="102">
        <v>0</v>
      </c>
      <c r="Q445" s="15">
        <v>0</v>
      </c>
      <c r="R445" s="100">
        <v>0</v>
      </c>
      <c r="S445" s="101">
        <v>0</v>
      </c>
      <c r="T445" s="103">
        <v>0</v>
      </c>
      <c r="U445" s="98">
        <v>0</v>
      </c>
      <c r="V445" s="15">
        <v>2</v>
      </c>
      <c r="W445" s="100">
        <v>0</v>
      </c>
      <c r="X445" s="104">
        <v>1</v>
      </c>
      <c r="Y445" s="30">
        <f>+V445+X445</f>
        <v>3</v>
      </c>
      <c r="Z445" s="97">
        <v>4</v>
      </c>
      <c r="AA445" s="104">
        <v>1</v>
      </c>
      <c r="AB445" s="25">
        <f>+Z445+AA445</f>
        <v>5</v>
      </c>
      <c r="AC445" s="97">
        <v>0</v>
      </c>
      <c r="AD445" s="102">
        <v>0</v>
      </c>
      <c r="AE445" s="103">
        <v>0</v>
      </c>
      <c r="AF445" s="102">
        <v>0</v>
      </c>
      <c r="AG445" s="103">
        <v>0</v>
      </c>
      <c r="AH445" s="100">
        <v>5</v>
      </c>
      <c r="AI445" s="26">
        <f t="shared" si="207"/>
        <v>13</v>
      </c>
      <c r="AJ445" s="19">
        <f t="shared" si="208"/>
        <v>13</v>
      </c>
    </row>
    <row r="446" spans="1:36" ht="12" customHeight="1">
      <c r="A446" s="274"/>
      <c r="B446" s="244" t="s">
        <v>38</v>
      </c>
      <c r="C446" s="276">
        <v>2011</v>
      </c>
      <c r="D446" s="241" t="s">
        <v>27</v>
      </c>
      <c r="E446" s="83">
        <v>0</v>
      </c>
      <c r="F446" s="84">
        <v>0</v>
      </c>
      <c r="G446" s="85">
        <v>0</v>
      </c>
      <c r="H446" s="5">
        <f>SUM(I446:L446)</f>
        <v>0</v>
      </c>
      <c r="I446" s="86">
        <v>0</v>
      </c>
      <c r="J446" s="105">
        <v>0</v>
      </c>
      <c r="K446" s="106">
        <v>0</v>
      </c>
      <c r="L446" s="105">
        <v>0</v>
      </c>
      <c r="M446" s="107">
        <v>0</v>
      </c>
      <c r="N446" s="9">
        <f>SUM(E446:G446)+M446</f>
        <v>0</v>
      </c>
      <c r="O446" s="88">
        <v>0</v>
      </c>
      <c r="P446" s="108">
        <v>0</v>
      </c>
      <c r="Q446" s="109">
        <v>0</v>
      </c>
      <c r="R446" s="87">
        <v>0</v>
      </c>
      <c r="S446" s="90">
        <v>0</v>
      </c>
      <c r="T446" s="93">
        <v>0</v>
      </c>
      <c r="U446" s="84">
        <v>0</v>
      </c>
      <c r="V446" s="109">
        <v>1</v>
      </c>
      <c r="W446" s="87">
        <v>0</v>
      </c>
      <c r="X446" s="95">
        <v>1</v>
      </c>
      <c r="Y446" s="9">
        <f>+V446+X446</f>
        <v>2</v>
      </c>
      <c r="Z446" s="86">
        <v>5</v>
      </c>
      <c r="AA446" s="95">
        <v>1</v>
      </c>
      <c r="AB446" s="11">
        <f>+Z446+AA446</f>
        <v>6</v>
      </c>
      <c r="AC446" s="96">
        <v>0</v>
      </c>
      <c r="AD446" s="108">
        <v>0</v>
      </c>
      <c r="AE446" s="110">
        <v>0</v>
      </c>
      <c r="AF446" s="108">
        <v>0</v>
      </c>
      <c r="AG446" s="110">
        <v>0</v>
      </c>
      <c r="AH446" s="87">
        <v>2</v>
      </c>
      <c r="AI446" s="11">
        <f t="shared" si="207"/>
        <v>10</v>
      </c>
      <c r="AJ446" s="9">
        <f t="shared" si="208"/>
        <v>10</v>
      </c>
    </row>
    <row r="447" spans="1:36" ht="11.25" customHeight="1" thickBot="1">
      <c r="A447" s="274"/>
      <c r="B447" s="242" t="s">
        <v>39</v>
      </c>
      <c r="C447" s="280"/>
      <c r="D447" s="245" t="s">
        <v>29</v>
      </c>
      <c r="E447" s="83">
        <v>0</v>
      </c>
      <c r="F447" s="84">
        <v>0</v>
      </c>
      <c r="G447" s="85">
        <v>0</v>
      </c>
      <c r="H447" s="7">
        <f>SUM(I447:L447)</f>
        <v>0</v>
      </c>
      <c r="I447" s="96">
        <v>0</v>
      </c>
      <c r="J447" s="87">
        <v>0</v>
      </c>
      <c r="K447" s="88">
        <v>0</v>
      </c>
      <c r="L447" s="87">
        <v>0</v>
      </c>
      <c r="M447" s="89">
        <v>0</v>
      </c>
      <c r="N447" s="75">
        <f>SUM(E447:G447)+M447</f>
        <v>0</v>
      </c>
      <c r="O447" s="90">
        <v>1</v>
      </c>
      <c r="P447" s="91">
        <v>0</v>
      </c>
      <c r="Q447" s="85">
        <v>0</v>
      </c>
      <c r="R447" s="92">
        <v>0</v>
      </c>
      <c r="S447" s="90">
        <v>0</v>
      </c>
      <c r="T447" s="93">
        <v>0</v>
      </c>
      <c r="U447" s="84">
        <v>0</v>
      </c>
      <c r="V447" s="85">
        <v>5</v>
      </c>
      <c r="W447" s="92">
        <v>0</v>
      </c>
      <c r="X447" s="94">
        <v>1</v>
      </c>
      <c r="Y447" s="75">
        <f>+V447+X447</f>
        <v>6</v>
      </c>
      <c r="Z447" s="83">
        <v>4</v>
      </c>
      <c r="AA447" s="94">
        <v>1</v>
      </c>
      <c r="AB447" s="111">
        <f>+Z447+AA447</f>
        <v>5</v>
      </c>
      <c r="AC447" s="83">
        <v>0</v>
      </c>
      <c r="AD447" s="91">
        <v>0</v>
      </c>
      <c r="AE447" s="93">
        <v>0</v>
      </c>
      <c r="AF447" s="91">
        <v>0</v>
      </c>
      <c r="AG447" s="93">
        <v>0</v>
      </c>
      <c r="AH447" s="92">
        <v>2</v>
      </c>
      <c r="AI447" s="111">
        <f t="shared" si="207"/>
        <v>14</v>
      </c>
      <c r="AJ447" s="75">
        <f t="shared" si="208"/>
        <v>14</v>
      </c>
    </row>
    <row r="448" spans="1:36" ht="11.25" customHeight="1">
      <c r="A448" s="274"/>
      <c r="B448" s="244" t="s">
        <v>40</v>
      </c>
      <c r="C448" s="278">
        <v>2012</v>
      </c>
      <c r="D448" s="241" t="s">
        <v>27</v>
      </c>
      <c r="E448" s="112">
        <v>0</v>
      </c>
      <c r="F448" s="113">
        <v>0</v>
      </c>
      <c r="G448" s="114">
        <v>0</v>
      </c>
      <c r="H448" s="5">
        <f t="shared" si="203"/>
        <v>0</v>
      </c>
      <c r="I448" s="86">
        <v>0</v>
      </c>
      <c r="J448" s="105">
        <v>0</v>
      </c>
      <c r="K448" s="106">
        <v>0</v>
      </c>
      <c r="L448" s="105">
        <v>0</v>
      </c>
      <c r="M448" s="107">
        <v>0</v>
      </c>
      <c r="N448" s="9">
        <f t="shared" si="204"/>
        <v>0</v>
      </c>
      <c r="O448" s="115">
        <v>0</v>
      </c>
      <c r="P448" s="116">
        <v>0</v>
      </c>
      <c r="Q448" s="114">
        <v>0</v>
      </c>
      <c r="R448" s="117">
        <v>0</v>
      </c>
      <c r="S448" s="115">
        <v>0</v>
      </c>
      <c r="T448" s="118">
        <v>0</v>
      </c>
      <c r="U448" s="113">
        <v>0</v>
      </c>
      <c r="V448" s="114">
        <v>2</v>
      </c>
      <c r="W448" s="117">
        <v>0</v>
      </c>
      <c r="X448" s="119">
        <v>1</v>
      </c>
      <c r="Y448" s="9">
        <f t="shared" si="205"/>
        <v>3</v>
      </c>
      <c r="Z448" s="86">
        <v>4</v>
      </c>
      <c r="AA448" s="119">
        <v>1</v>
      </c>
      <c r="AB448" s="11">
        <f t="shared" si="206"/>
        <v>5</v>
      </c>
      <c r="AC448" s="86">
        <v>0</v>
      </c>
      <c r="AD448" s="116">
        <v>0</v>
      </c>
      <c r="AE448" s="118">
        <v>0</v>
      </c>
      <c r="AF448" s="116">
        <v>0</v>
      </c>
      <c r="AG448" s="118">
        <v>0</v>
      </c>
      <c r="AH448" s="117">
        <v>2</v>
      </c>
      <c r="AI448" s="11">
        <f>SUM(O448:Q448)+SUM(S448:U448)+Y448+AB448+SUM(AC448:AH448)</f>
        <v>10</v>
      </c>
      <c r="AJ448" s="9">
        <f>+N448+AI448</f>
        <v>10</v>
      </c>
    </row>
    <row r="449" spans="1:36" ht="11.25" customHeight="1" thickBot="1">
      <c r="A449" s="275"/>
      <c r="B449" s="246"/>
      <c r="C449" s="279"/>
      <c r="D449" s="243" t="s">
        <v>29</v>
      </c>
      <c r="E449" s="97">
        <v>0</v>
      </c>
      <c r="F449" s="98">
        <v>0</v>
      </c>
      <c r="G449" s="15">
        <v>0</v>
      </c>
      <c r="H449" s="16">
        <f t="shared" si="203"/>
        <v>0</v>
      </c>
      <c r="I449" s="99">
        <v>0</v>
      </c>
      <c r="J449" s="120">
        <v>0</v>
      </c>
      <c r="K449" s="121">
        <v>0</v>
      </c>
      <c r="L449" s="120">
        <v>0</v>
      </c>
      <c r="M449" s="122">
        <v>0</v>
      </c>
      <c r="N449" s="30">
        <f t="shared" si="204"/>
        <v>0</v>
      </c>
      <c r="O449" s="101"/>
      <c r="P449" s="102">
        <v>0</v>
      </c>
      <c r="Q449" s="15">
        <v>0</v>
      </c>
      <c r="R449" s="100">
        <v>0</v>
      </c>
      <c r="S449" s="101">
        <v>0</v>
      </c>
      <c r="T449" s="103">
        <v>0</v>
      </c>
      <c r="U449" s="98">
        <v>0</v>
      </c>
      <c r="V449" s="15">
        <v>1</v>
      </c>
      <c r="W449" s="100">
        <v>0</v>
      </c>
      <c r="X449" s="104">
        <v>1</v>
      </c>
      <c r="Y449" s="30">
        <f t="shared" si="205"/>
        <v>2</v>
      </c>
      <c r="Z449" s="97">
        <v>5</v>
      </c>
      <c r="AA449" s="104">
        <v>1</v>
      </c>
      <c r="AB449" s="25">
        <f t="shared" si="206"/>
        <v>6</v>
      </c>
      <c r="AC449" s="99">
        <v>0</v>
      </c>
      <c r="AD449" s="102">
        <v>0</v>
      </c>
      <c r="AE449" s="103">
        <v>0</v>
      </c>
      <c r="AF449" s="102">
        <v>0</v>
      </c>
      <c r="AG449" s="103">
        <v>0</v>
      </c>
      <c r="AH449" s="100">
        <v>2</v>
      </c>
      <c r="AI449" s="25">
        <f>SUM(O449:Q449)+SUM(S449:U449)+Y449+AB449+SUM(AC449:AH449)</f>
        <v>10</v>
      </c>
      <c r="AJ449" s="30">
        <f>+N449+AI449</f>
        <v>10</v>
      </c>
    </row>
    <row r="450" spans="1:36" ht="12" customHeight="1">
      <c r="A450" s="273">
        <v>7</v>
      </c>
      <c r="B450" s="247"/>
      <c r="C450" s="276">
        <v>2010</v>
      </c>
      <c r="D450" s="241" t="s">
        <v>27</v>
      </c>
      <c r="E450" s="123">
        <v>1016</v>
      </c>
      <c r="F450" s="39">
        <v>0</v>
      </c>
      <c r="G450" s="40">
        <v>0</v>
      </c>
      <c r="H450" s="41">
        <f>SUM(I450:L450)</f>
        <v>0</v>
      </c>
      <c r="I450" s="42">
        <v>0</v>
      </c>
      <c r="J450" s="43">
        <v>0</v>
      </c>
      <c r="K450" s="44">
        <v>0</v>
      </c>
      <c r="L450" s="43">
        <v>0</v>
      </c>
      <c r="M450" s="44">
        <v>0</v>
      </c>
      <c r="N450" s="45">
        <f>SUM(E450:G450)+M450</f>
        <v>1016</v>
      </c>
      <c r="O450" s="46">
        <v>0</v>
      </c>
      <c r="P450" s="47">
        <v>0</v>
      </c>
      <c r="Q450" s="40">
        <v>241</v>
      </c>
      <c r="R450" s="48">
        <v>0</v>
      </c>
      <c r="S450" s="38">
        <v>0</v>
      </c>
      <c r="T450" s="46">
        <v>48</v>
      </c>
      <c r="U450" s="39">
        <v>0</v>
      </c>
      <c r="V450" s="40">
        <v>651</v>
      </c>
      <c r="W450" s="48">
        <v>0</v>
      </c>
      <c r="X450" s="39">
        <v>0</v>
      </c>
      <c r="Y450" s="45">
        <f>+V450+X450</f>
        <v>651</v>
      </c>
      <c r="Z450" s="42">
        <v>17</v>
      </c>
      <c r="AA450" s="124">
        <v>59</v>
      </c>
      <c r="AB450" s="45">
        <f>+Z450+AA450</f>
        <v>76</v>
      </c>
      <c r="AC450" s="125">
        <v>0</v>
      </c>
      <c r="AD450" s="47">
        <v>0</v>
      </c>
      <c r="AE450" s="46">
        <v>0</v>
      </c>
      <c r="AF450" s="47">
        <v>0</v>
      </c>
      <c r="AG450" s="46">
        <v>0</v>
      </c>
      <c r="AH450" s="48">
        <v>0</v>
      </c>
      <c r="AI450" s="9">
        <f t="shared" si="207"/>
        <v>1016</v>
      </c>
      <c r="AJ450" s="9">
        <f t="shared" si="208"/>
        <v>2032</v>
      </c>
    </row>
    <row r="451" spans="1:36" ht="12" customHeight="1" thickBot="1">
      <c r="A451" s="274"/>
      <c r="B451" s="248" t="s">
        <v>41</v>
      </c>
      <c r="C451" s="277"/>
      <c r="D451" s="243" t="s">
        <v>29</v>
      </c>
      <c r="E451" s="71">
        <v>1016</v>
      </c>
      <c r="F451" s="52">
        <v>0</v>
      </c>
      <c r="G451" s="53">
        <v>0</v>
      </c>
      <c r="H451" s="54">
        <f>SUM(I451:L451)</f>
        <v>0</v>
      </c>
      <c r="I451" s="55">
        <v>0</v>
      </c>
      <c r="J451" s="56">
        <v>0</v>
      </c>
      <c r="K451" s="57">
        <v>0</v>
      </c>
      <c r="L451" s="56">
        <v>0</v>
      </c>
      <c r="M451" s="57">
        <v>0</v>
      </c>
      <c r="N451" s="58">
        <f>SUM(E451:G451)+M451</f>
        <v>1016</v>
      </c>
      <c r="O451" s="59">
        <v>0</v>
      </c>
      <c r="P451" s="60">
        <v>0</v>
      </c>
      <c r="Q451" s="53">
        <v>240</v>
      </c>
      <c r="R451" s="61">
        <v>0</v>
      </c>
      <c r="S451" s="51">
        <v>0</v>
      </c>
      <c r="T451" s="59">
        <v>43</v>
      </c>
      <c r="U451" s="52">
        <v>0</v>
      </c>
      <c r="V451" s="53">
        <v>643</v>
      </c>
      <c r="W451" s="61">
        <v>0</v>
      </c>
      <c r="X451" s="52">
        <v>0</v>
      </c>
      <c r="Y451" s="58">
        <f>+V451+X451</f>
        <v>643</v>
      </c>
      <c r="Z451" s="62">
        <v>17</v>
      </c>
      <c r="AA451" s="126">
        <v>59</v>
      </c>
      <c r="AB451" s="58">
        <f>+Z451+AA451</f>
        <v>76</v>
      </c>
      <c r="AC451" s="127">
        <v>0</v>
      </c>
      <c r="AD451" s="60">
        <v>0</v>
      </c>
      <c r="AE451" s="59">
        <v>0</v>
      </c>
      <c r="AF451" s="60">
        <v>0</v>
      </c>
      <c r="AG451" s="59">
        <v>0</v>
      </c>
      <c r="AH451" s="61">
        <v>0</v>
      </c>
      <c r="AI451" s="19">
        <f t="shared" si="207"/>
        <v>1002</v>
      </c>
      <c r="AJ451" s="19">
        <f t="shared" si="208"/>
        <v>2018</v>
      </c>
    </row>
    <row r="452" spans="1:36" ht="12" customHeight="1">
      <c r="A452" s="274"/>
      <c r="B452" s="242"/>
      <c r="C452" s="276">
        <v>2011</v>
      </c>
      <c r="D452" s="241" t="s">
        <v>27</v>
      </c>
      <c r="E452" s="123">
        <v>1015</v>
      </c>
      <c r="F452" s="39">
        <v>0</v>
      </c>
      <c r="G452" s="40">
        <v>0</v>
      </c>
      <c r="H452" s="41">
        <f>SUM(I452:L452)</f>
        <v>0</v>
      </c>
      <c r="I452" s="42">
        <v>0</v>
      </c>
      <c r="J452" s="65">
        <v>0</v>
      </c>
      <c r="K452" s="66">
        <v>0</v>
      </c>
      <c r="L452" s="65">
        <v>0</v>
      </c>
      <c r="M452" s="66">
        <v>0</v>
      </c>
      <c r="N452" s="45">
        <f>SUM(E452:G452)+M452</f>
        <v>1015</v>
      </c>
      <c r="O452" s="46">
        <v>0</v>
      </c>
      <c r="P452" s="47">
        <v>0</v>
      </c>
      <c r="Q452" s="67">
        <v>248</v>
      </c>
      <c r="R452" s="68">
        <v>0</v>
      </c>
      <c r="S452" s="38">
        <v>0</v>
      </c>
      <c r="T452" s="128">
        <v>45</v>
      </c>
      <c r="U452" s="39">
        <v>0</v>
      </c>
      <c r="V452" s="67">
        <v>660</v>
      </c>
      <c r="W452" s="68">
        <v>0</v>
      </c>
      <c r="X452" s="39">
        <v>0</v>
      </c>
      <c r="Y452" s="45">
        <f>+V452+X452</f>
        <v>660</v>
      </c>
      <c r="Z452" s="42">
        <v>17</v>
      </c>
      <c r="AA452" s="129">
        <v>52</v>
      </c>
      <c r="AB452" s="45">
        <f>+Z452+AA452</f>
        <v>69</v>
      </c>
      <c r="AC452" s="130">
        <v>0</v>
      </c>
      <c r="AD452" s="47">
        <v>0</v>
      </c>
      <c r="AE452" s="46">
        <v>0</v>
      </c>
      <c r="AF452" s="47">
        <v>0</v>
      </c>
      <c r="AG452" s="46">
        <v>0</v>
      </c>
      <c r="AH452" s="48">
        <v>0</v>
      </c>
      <c r="AI452" s="9">
        <f t="shared" si="207"/>
        <v>1022</v>
      </c>
      <c r="AJ452" s="9">
        <f t="shared" si="208"/>
        <v>2037</v>
      </c>
    </row>
    <row r="453" spans="1:36" ht="12" customHeight="1" thickBot="1">
      <c r="A453" s="274"/>
      <c r="B453" s="242" t="s">
        <v>39</v>
      </c>
      <c r="C453" s="277"/>
      <c r="D453" s="249" t="s">
        <v>29</v>
      </c>
      <c r="E453" s="71">
        <v>1015</v>
      </c>
      <c r="F453" s="52">
        <v>0</v>
      </c>
      <c r="G453" s="53">
        <v>0</v>
      </c>
      <c r="H453" s="54">
        <f>SUM(I453:L453)</f>
        <v>0</v>
      </c>
      <c r="I453" s="55">
        <v>0</v>
      </c>
      <c r="J453" s="73">
        <v>0</v>
      </c>
      <c r="K453" s="74">
        <v>0</v>
      </c>
      <c r="L453" s="73">
        <v>0</v>
      </c>
      <c r="M453" s="74">
        <v>0</v>
      </c>
      <c r="N453" s="58">
        <f>SUM(E453:G453)+M453</f>
        <v>1015</v>
      </c>
      <c r="O453" s="59">
        <v>0</v>
      </c>
      <c r="P453" s="60">
        <v>0</v>
      </c>
      <c r="Q453" s="53">
        <v>248</v>
      </c>
      <c r="R453" s="61">
        <v>0</v>
      </c>
      <c r="S453" s="51">
        <v>0</v>
      </c>
      <c r="T453" s="59">
        <v>45</v>
      </c>
      <c r="U453" s="52">
        <v>0</v>
      </c>
      <c r="V453" s="53">
        <v>678</v>
      </c>
      <c r="W453" s="61">
        <v>0</v>
      </c>
      <c r="X453" s="52">
        <v>0</v>
      </c>
      <c r="Y453" s="58">
        <f>+V453+X453</f>
        <v>678</v>
      </c>
      <c r="Z453" s="62">
        <v>17</v>
      </c>
      <c r="AA453" s="131">
        <v>52</v>
      </c>
      <c r="AB453" s="58">
        <f>+Z453+AA453</f>
        <v>69</v>
      </c>
      <c r="AC453" s="71">
        <v>0</v>
      </c>
      <c r="AD453" s="60">
        <v>0</v>
      </c>
      <c r="AE453" s="59">
        <v>0</v>
      </c>
      <c r="AF453" s="60">
        <v>0</v>
      </c>
      <c r="AG453" s="59">
        <v>0</v>
      </c>
      <c r="AH453" s="61">
        <v>0</v>
      </c>
      <c r="AI453" s="30">
        <f t="shared" si="207"/>
        <v>1040</v>
      </c>
      <c r="AJ453" s="30">
        <f t="shared" si="208"/>
        <v>2055</v>
      </c>
    </row>
    <row r="454" spans="1:36" ht="12" customHeight="1">
      <c r="A454" s="274"/>
      <c r="B454" s="244" t="s">
        <v>42</v>
      </c>
      <c r="C454" s="278">
        <v>2012</v>
      </c>
      <c r="D454" s="241" t="s">
        <v>27</v>
      </c>
      <c r="E454" s="132">
        <v>1015</v>
      </c>
      <c r="F454" s="133">
        <v>0</v>
      </c>
      <c r="G454" s="134">
        <v>0</v>
      </c>
      <c r="H454" s="41">
        <f t="shared" si="203"/>
        <v>0</v>
      </c>
      <c r="I454" s="42">
        <v>0</v>
      </c>
      <c r="J454" s="135">
        <v>0</v>
      </c>
      <c r="K454" s="136">
        <v>0</v>
      </c>
      <c r="L454" s="135">
        <v>0</v>
      </c>
      <c r="M454" s="136">
        <v>0</v>
      </c>
      <c r="N454" s="45">
        <f t="shared" si="204"/>
        <v>1015</v>
      </c>
      <c r="O454" s="137">
        <v>0</v>
      </c>
      <c r="P454" s="138">
        <v>0</v>
      </c>
      <c r="Q454" s="134">
        <v>218</v>
      </c>
      <c r="R454" s="139">
        <v>0</v>
      </c>
      <c r="S454" s="140">
        <v>0</v>
      </c>
      <c r="T454" s="137">
        <v>27</v>
      </c>
      <c r="U454" s="133">
        <v>0</v>
      </c>
      <c r="V454" s="134">
        <v>581</v>
      </c>
      <c r="W454" s="139">
        <v>0</v>
      </c>
      <c r="X454" s="133">
        <v>0</v>
      </c>
      <c r="Y454" s="45">
        <f t="shared" si="205"/>
        <v>581</v>
      </c>
      <c r="Z454" s="42">
        <v>17</v>
      </c>
      <c r="AA454" s="141">
        <v>45</v>
      </c>
      <c r="AB454" s="45">
        <f t="shared" si="206"/>
        <v>62</v>
      </c>
      <c r="AC454" s="76">
        <v>0</v>
      </c>
      <c r="AD454" s="138">
        <v>0</v>
      </c>
      <c r="AE454" s="137">
        <v>0</v>
      </c>
      <c r="AF454" s="138">
        <v>0</v>
      </c>
      <c r="AG454" s="137">
        <v>0</v>
      </c>
      <c r="AH454" s="139">
        <v>0</v>
      </c>
      <c r="AI454" s="9">
        <f>SUM(O454:Q454)+SUM(S454:U454)+Y454+AB454+SUM(AC454:AH454)</f>
        <v>888</v>
      </c>
      <c r="AJ454" s="9">
        <f>+N454+AI454</f>
        <v>1903</v>
      </c>
    </row>
    <row r="455" spans="1:36" ht="12" customHeight="1" thickBot="1">
      <c r="A455" s="275"/>
      <c r="B455" s="246"/>
      <c r="C455" s="279"/>
      <c r="D455" s="243" t="s">
        <v>29</v>
      </c>
      <c r="E455" s="71">
        <v>1010</v>
      </c>
      <c r="F455" s="52">
        <v>0</v>
      </c>
      <c r="G455" s="53">
        <v>0</v>
      </c>
      <c r="H455" s="54">
        <f t="shared" si="203"/>
        <v>0</v>
      </c>
      <c r="I455" s="55">
        <v>0</v>
      </c>
      <c r="J455" s="73">
        <v>0</v>
      </c>
      <c r="K455" s="74">
        <v>0</v>
      </c>
      <c r="L455" s="73">
        <v>0</v>
      </c>
      <c r="M455" s="74">
        <v>0</v>
      </c>
      <c r="N455" s="58">
        <f t="shared" si="204"/>
        <v>1010</v>
      </c>
      <c r="O455" s="59">
        <v>0</v>
      </c>
      <c r="P455" s="60">
        <v>0</v>
      </c>
      <c r="Q455" s="53">
        <v>221</v>
      </c>
      <c r="R455" s="61">
        <v>0</v>
      </c>
      <c r="S455" s="51">
        <v>0</v>
      </c>
      <c r="T455" s="59">
        <v>32</v>
      </c>
      <c r="U455" s="52">
        <v>0</v>
      </c>
      <c r="V455" s="53">
        <v>575</v>
      </c>
      <c r="W455" s="61">
        <v>0</v>
      </c>
      <c r="X455" s="52">
        <v>0</v>
      </c>
      <c r="Y455" s="58">
        <f t="shared" si="205"/>
        <v>575</v>
      </c>
      <c r="Z455" s="62">
        <v>17</v>
      </c>
      <c r="AA455" s="126">
        <v>45</v>
      </c>
      <c r="AB455" s="58">
        <f t="shared" si="206"/>
        <v>62</v>
      </c>
      <c r="AC455" s="127">
        <v>0</v>
      </c>
      <c r="AD455" s="60">
        <v>0</v>
      </c>
      <c r="AE455" s="59">
        <v>0</v>
      </c>
      <c r="AF455" s="60">
        <v>0</v>
      </c>
      <c r="AG455" s="59">
        <v>0</v>
      </c>
      <c r="AH455" s="61">
        <v>0</v>
      </c>
      <c r="AI455" s="19">
        <f>SUM(O455:Q455)+SUM(S455:U455)+Y455+AB455+SUM(AC455:AH455)</f>
        <v>890</v>
      </c>
      <c r="AJ455" s="19">
        <f>+N455+AI455</f>
        <v>1900</v>
      </c>
    </row>
    <row r="456" spans="1:36" ht="12" customHeight="1">
      <c r="A456" s="273">
        <v>8</v>
      </c>
      <c r="B456" s="250" t="s">
        <v>43</v>
      </c>
      <c r="C456" s="276">
        <v>2010</v>
      </c>
      <c r="D456" s="241" t="s">
        <v>27</v>
      </c>
      <c r="E456" s="83">
        <v>0</v>
      </c>
      <c r="F456" s="84">
        <v>0</v>
      </c>
      <c r="G456" s="85">
        <v>0</v>
      </c>
      <c r="H456" s="5">
        <f t="shared" si="203"/>
        <v>0</v>
      </c>
      <c r="I456" s="86">
        <v>0</v>
      </c>
      <c r="J456" s="87">
        <v>0</v>
      </c>
      <c r="K456" s="88">
        <v>0</v>
      </c>
      <c r="L456" s="87">
        <v>0</v>
      </c>
      <c r="M456" s="88">
        <v>0</v>
      </c>
      <c r="N456" s="9">
        <f t="shared" si="204"/>
        <v>0</v>
      </c>
      <c r="O456" s="93">
        <v>0</v>
      </c>
      <c r="P456" s="91">
        <v>0</v>
      </c>
      <c r="Q456" s="85">
        <v>0</v>
      </c>
      <c r="R456" s="92">
        <v>0</v>
      </c>
      <c r="S456" s="90">
        <v>0</v>
      </c>
      <c r="T456" s="93">
        <v>0</v>
      </c>
      <c r="U456" s="84">
        <v>0</v>
      </c>
      <c r="V456" s="85">
        <v>0</v>
      </c>
      <c r="W456" s="92">
        <v>0</v>
      </c>
      <c r="X456" s="84">
        <v>0</v>
      </c>
      <c r="Y456" s="9">
        <f t="shared" si="205"/>
        <v>0</v>
      </c>
      <c r="Z456" s="86">
        <v>0</v>
      </c>
      <c r="AA456" s="142">
        <v>0</v>
      </c>
      <c r="AB456" s="9">
        <f t="shared" si="206"/>
        <v>0</v>
      </c>
      <c r="AC456" s="88">
        <v>0</v>
      </c>
      <c r="AD456" s="91">
        <v>0</v>
      </c>
      <c r="AE456" s="93">
        <v>0</v>
      </c>
      <c r="AF456" s="91">
        <v>0</v>
      </c>
      <c r="AG456" s="93">
        <v>0</v>
      </c>
      <c r="AH456" s="91">
        <v>0</v>
      </c>
      <c r="AI456" s="9">
        <f t="shared" si="207"/>
        <v>0</v>
      </c>
      <c r="AJ456" s="9">
        <f t="shared" si="208"/>
        <v>0</v>
      </c>
    </row>
    <row r="457" spans="1:36" ht="12" customHeight="1" thickBot="1">
      <c r="A457" s="274"/>
      <c r="B457" s="251" t="s">
        <v>87</v>
      </c>
      <c r="C457" s="277"/>
      <c r="D457" s="243" t="s">
        <v>29</v>
      </c>
      <c r="E457" s="97">
        <v>0</v>
      </c>
      <c r="F457" s="98">
        <v>0</v>
      </c>
      <c r="G457" s="15">
        <v>0</v>
      </c>
      <c r="H457" s="16">
        <f t="shared" si="203"/>
        <v>0</v>
      </c>
      <c r="I457" s="99">
        <v>0</v>
      </c>
      <c r="J457" s="100">
        <v>0</v>
      </c>
      <c r="K457" s="101">
        <v>0</v>
      </c>
      <c r="L457" s="100">
        <v>0</v>
      </c>
      <c r="M457" s="101">
        <v>0</v>
      </c>
      <c r="N457" s="30">
        <f t="shared" si="204"/>
        <v>0</v>
      </c>
      <c r="O457" s="103">
        <v>0</v>
      </c>
      <c r="P457" s="102">
        <v>0</v>
      </c>
      <c r="Q457" s="15">
        <v>0</v>
      </c>
      <c r="R457" s="100">
        <v>0</v>
      </c>
      <c r="S457" s="101">
        <v>0</v>
      </c>
      <c r="T457" s="103">
        <v>0</v>
      </c>
      <c r="U457" s="98">
        <v>0</v>
      </c>
      <c r="V457" s="15">
        <v>0</v>
      </c>
      <c r="W457" s="100">
        <v>0</v>
      </c>
      <c r="X457" s="98">
        <v>0</v>
      </c>
      <c r="Y457" s="30">
        <f t="shared" si="205"/>
        <v>0</v>
      </c>
      <c r="Z457" s="97">
        <v>0</v>
      </c>
      <c r="AA457" s="122">
        <v>0</v>
      </c>
      <c r="AB457" s="30">
        <f t="shared" si="206"/>
        <v>0</v>
      </c>
      <c r="AC457" s="101">
        <v>0</v>
      </c>
      <c r="AD457" s="102">
        <v>0</v>
      </c>
      <c r="AE457" s="103">
        <v>0</v>
      </c>
      <c r="AF457" s="102">
        <v>0</v>
      </c>
      <c r="AG457" s="103">
        <v>0</v>
      </c>
      <c r="AH457" s="102">
        <v>0</v>
      </c>
      <c r="AI457" s="19">
        <f t="shared" si="207"/>
        <v>0</v>
      </c>
      <c r="AJ457" s="19">
        <f t="shared" si="208"/>
        <v>0</v>
      </c>
    </row>
    <row r="458" spans="1:36" ht="12" customHeight="1">
      <c r="A458" s="274"/>
      <c r="B458" s="252"/>
      <c r="C458" s="276">
        <v>2011</v>
      </c>
      <c r="D458" s="241" t="s">
        <v>27</v>
      </c>
      <c r="E458" s="83">
        <v>0</v>
      </c>
      <c r="F458" s="84">
        <v>0</v>
      </c>
      <c r="G458" s="85">
        <v>0</v>
      </c>
      <c r="H458" s="5">
        <f t="shared" si="203"/>
        <v>0</v>
      </c>
      <c r="I458" s="86">
        <v>0</v>
      </c>
      <c r="J458" s="105">
        <v>0</v>
      </c>
      <c r="K458" s="106">
        <v>0</v>
      </c>
      <c r="L458" s="105">
        <v>0</v>
      </c>
      <c r="M458" s="106">
        <v>0</v>
      </c>
      <c r="N458" s="9">
        <f t="shared" si="204"/>
        <v>0</v>
      </c>
      <c r="O458" s="93">
        <v>0</v>
      </c>
      <c r="P458" s="91">
        <v>0</v>
      </c>
      <c r="Q458" s="109">
        <v>0</v>
      </c>
      <c r="R458" s="87">
        <v>0</v>
      </c>
      <c r="S458" s="90">
        <v>0</v>
      </c>
      <c r="T458" s="93">
        <v>0</v>
      </c>
      <c r="U458" s="84">
        <v>0</v>
      </c>
      <c r="V458" s="109">
        <v>0</v>
      </c>
      <c r="W458" s="87">
        <v>0</v>
      </c>
      <c r="X458" s="84">
        <v>0</v>
      </c>
      <c r="Y458" s="9">
        <f t="shared" si="205"/>
        <v>0</v>
      </c>
      <c r="Z458" s="86">
        <v>0</v>
      </c>
      <c r="AA458" s="89">
        <v>0</v>
      </c>
      <c r="AB458" s="9">
        <f t="shared" si="206"/>
        <v>0</v>
      </c>
      <c r="AC458" s="143">
        <v>0</v>
      </c>
      <c r="AD458" s="91">
        <v>0</v>
      </c>
      <c r="AE458" s="93">
        <v>0</v>
      </c>
      <c r="AF458" s="91">
        <v>0</v>
      </c>
      <c r="AG458" s="93">
        <v>0</v>
      </c>
      <c r="AH458" s="91">
        <v>0</v>
      </c>
      <c r="AI458" s="9">
        <f t="shared" si="207"/>
        <v>0</v>
      </c>
      <c r="AJ458" s="9">
        <f t="shared" si="208"/>
        <v>0</v>
      </c>
    </row>
    <row r="459" spans="1:36" ht="12" customHeight="1" thickBot="1">
      <c r="A459" s="274"/>
      <c r="B459" s="252" t="s">
        <v>39</v>
      </c>
      <c r="C459" s="280"/>
      <c r="D459" s="245" t="s">
        <v>29</v>
      </c>
      <c r="E459" s="83">
        <v>0</v>
      </c>
      <c r="F459" s="84">
        <v>0</v>
      </c>
      <c r="G459" s="85">
        <v>0</v>
      </c>
      <c r="H459" s="7">
        <f t="shared" si="203"/>
        <v>0</v>
      </c>
      <c r="I459" s="96">
        <v>0</v>
      </c>
      <c r="J459" s="87">
        <v>0</v>
      </c>
      <c r="K459" s="88">
        <v>0</v>
      </c>
      <c r="L459" s="87">
        <v>0</v>
      </c>
      <c r="M459" s="88">
        <v>0</v>
      </c>
      <c r="N459" s="75">
        <f t="shared" si="204"/>
        <v>0</v>
      </c>
      <c r="O459" s="93">
        <v>0</v>
      </c>
      <c r="P459" s="91">
        <v>0</v>
      </c>
      <c r="Q459" s="85">
        <v>0</v>
      </c>
      <c r="R459" s="92">
        <v>0</v>
      </c>
      <c r="S459" s="90">
        <v>0</v>
      </c>
      <c r="T459" s="93">
        <v>0</v>
      </c>
      <c r="U459" s="84">
        <v>0</v>
      </c>
      <c r="V459" s="85">
        <v>0</v>
      </c>
      <c r="W459" s="92">
        <v>0</v>
      </c>
      <c r="X459" s="84">
        <v>0</v>
      </c>
      <c r="Y459" s="75">
        <f t="shared" si="205"/>
        <v>0</v>
      </c>
      <c r="Z459" s="83">
        <v>0</v>
      </c>
      <c r="AA459" s="84">
        <v>0</v>
      </c>
      <c r="AB459" s="75">
        <f t="shared" si="206"/>
        <v>0</v>
      </c>
      <c r="AC459" s="90">
        <v>0</v>
      </c>
      <c r="AD459" s="91">
        <v>0</v>
      </c>
      <c r="AE459" s="93">
        <v>0</v>
      </c>
      <c r="AF459" s="91">
        <v>0</v>
      </c>
      <c r="AG459" s="93">
        <v>0</v>
      </c>
      <c r="AH459" s="91">
        <v>0</v>
      </c>
      <c r="AI459" s="75">
        <f t="shared" si="207"/>
        <v>0</v>
      </c>
      <c r="AJ459" s="75">
        <f t="shared" si="208"/>
        <v>0</v>
      </c>
    </row>
    <row r="460" spans="1:36" ht="12" customHeight="1">
      <c r="A460" s="274"/>
      <c r="B460" s="252" t="s">
        <v>88</v>
      </c>
      <c r="C460" s="278">
        <v>2012</v>
      </c>
      <c r="D460" s="241" t="s">
        <v>27</v>
      </c>
      <c r="E460" s="112">
        <v>0</v>
      </c>
      <c r="F460" s="113">
        <v>0</v>
      </c>
      <c r="G460" s="114">
        <v>0</v>
      </c>
      <c r="H460" s="5">
        <f t="shared" si="203"/>
        <v>0</v>
      </c>
      <c r="I460" s="86">
        <v>0</v>
      </c>
      <c r="J460" s="105">
        <v>0</v>
      </c>
      <c r="K460" s="106">
        <v>0</v>
      </c>
      <c r="L460" s="105">
        <v>0</v>
      </c>
      <c r="M460" s="106">
        <v>0</v>
      </c>
      <c r="N460" s="9">
        <f t="shared" si="204"/>
        <v>0</v>
      </c>
      <c r="O460" s="118">
        <v>0</v>
      </c>
      <c r="P460" s="116">
        <v>0</v>
      </c>
      <c r="Q460" s="114">
        <v>0</v>
      </c>
      <c r="R460" s="117">
        <v>0</v>
      </c>
      <c r="S460" s="115">
        <v>0</v>
      </c>
      <c r="T460" s="118">
        <v>0</v>
      </c>
      <c r="U460" s="113">
        <v>0</v>
      </c>
      <c r="V460" s="114">
        <v>0</v>
      </c>
      <c r="W460" s="117">
        <v>0</v>
      </c>
      <c r="X460" s="113">
        <v>0</v>
      </c>
      <c r="Y460" s="9">
        <f t="shared" si="205"/>
        <v>0</v>
      </c>
      <c r="Z460" s="86">
        <v>0</v>
      </c>
      <c r="AA460" s="107">
        <v>0</v>
      </c>
      <c r="AB460" s="9">
        <f t="shared" si="206"/>
        <v>0</v>
      </c>
      <c r="AC460" s="106">
        <v>0</v>
      </c>
      <c r="AD460" s="116">
        <v>0</v>
      </c>
      <c r="AE460" s="118">
        <v>0</v>
      </c>
      <c r="AF460" s="116">
        <v>0</v>
      </c>
      <c r="AG460" s="118">
        <v>0</v>
      </c>
      <c r="AH460" s="116">
        <v>0</v>
      </c>
      <c r="AI460" s="9">
        <f>SUM(O460:Q460)+SUM(S460:U460)+Y460+AB460+SUM(AC460:AH460)</f>
        <v>0</v>
      </c>
      <c r="AJ460" s="9">
        <f>+N460+AI460</f>
        <v>0</v>
      </c>
    </row>
    <row r="461" spans="1:36" ht="12" customHeight="1" thickBot="1">
      <c r="A461" s="275"/>
      <c r="B461" s="239" t="s">
        <v>89</v>
      </c>
      <c r="C461" s="279"/>
      <c r="D461" s="243" t="s">
        <v>29</v>
      </c>
      <c r="E461" s="97">
        <v>0</v>
      </c>
      <c r="F461" s="98">
        <v>0</v>
      </c>
      <c r="G461" s="15">
        <v>0</v>
      </c>
      <c r="H461" s="16">
        <f t="shared" si="203"/>
        <v>0</v>
      </c>
      <c r="I461" s="99">
        <v>0</v>
      </c>
      <c r="J461" s="120">
        <v>0</v>
      </c>
      <c r="K461" s="121">
        <v>0</v>
      </c>
      <c r="L461" s="120">
        <v>0</v>
      </c>
      <c r="M461" s="121">
        <v>0</v>
      </c>
      <c r="N461" s="30">
        <f t="shared" si="204"/>
        <v>0</v>
      </c>
      <c r="O461" s="103">
        <v>0</v>
      </c>
      <c r="P461" s="102">
        <v>0</v>
      </c>
      <c r="Q461" s="15">
        <v>0</v>
      </c>
      <c r="R461" s="100">
        <v>0</v>
      </c>
      <c r="S461" s="101">
        <v>0</v>
      </c>
      <c r="T461" s="103">
        <v>0</v>
      </c>
      <c r="U461" s="98">
        <v>0</v>
      </c>
      <c r="V461" s="15">
        <v>0</v>
      </c>
      <c r="W461" s="100">
        <v>0</v>
      </c>
      <c r="X461" s="98">
        <v>0</v>
      </c>
      <c r="Y461" s="30">
        <f t="shared" si="205"/>
        <v>0</v>
      </c>
      <c r="Z461" s="97">
        <v>0</v>
      </c>
      <c r="AA461" s="122">
        <v>0</v>
      </c>
      <c r="AB461" s="30">
        <f t="shared" si="206"/>
        <v>0</v>
      </c>
      <c r="AC461" s="121">
        <v>0</v>
      </c>
      <c r="AD461" s="102">
        <v>0</v>
      </c>
      <c r="AE461" s="103">
        <v>0</v>
      </c>
      <c r="AF461" s="102">
        <v>0</v>
      </c>
      <c r="AG461" s="103">
        <v>0</v>
      </c>
      <c r="AH461" s="102">
        <v>0</v>
      </c>
      <c r="AI461" s="30">
        <f>SUM(O461:Q461)+SUM(S461:U461)+Y461+AB461+SUM(AC461:AH461)</f>
        <v>0</v>
      </c>
      <c r="AJ461" s="30">
        <f>+N461+AI461</f>
        <v>0</v>
      </c>
    </row>
    <row r="462" spans="1:36" ht="12" customHeight="1">
      <c r="A462" s="273">
        <v>9</v>
      </c>
      <c r="B462" s="253"/>
      <c r="C462" s="276">
        <v>2010</v>
      </c>
      <c r="D462" s="229" t="s">
        <v>27</v>
      </c>
      <c r="E462" s="38">
        <v>173</v>
      </c>
      <c r="F462" s="39">
        <v>2</v>
      </c>
      <c r="G462" s="40">
        <v>13</v>
      </c>
      <c r="H462" s="41">
        <f>SUM(I462:L462)</f>
        <v>7</v>
      </c>
      <c r="I462" s="42">
        <v>3</v>
      </c>
      <c r="J462" s="43">
        <v>0</v>
      </c>
      <c r="K462" s="44">
        <v>4</v>
      </c>
      <c r="L462" s="43">
        <v>0</v>
      </c>
      <c r="M462" s="44">
        <v>0</v>
      </c>
      <c r="N462" s="45">
        <f>SUM(E462:G462)+M462</f>
        <v>188</v>
      </c>
      <c r="O462" s="46">
        <v>11</v>
      </c>
      <c r="P462" s="47">
        <v>16</v>
      </c>
      <c r="Q462" s="40">
        <v>115</v>
      </c>
      <c r="R462" s="48">
        <v>3</v>
      </c>
      <c r="S462" s="38">
        <v>0</v>
      </c>
      <c r="T462" s="46">
        <v>36</v>
      </c>
      <c r="U462" s="39"/>
      <c r="V462" s="40">
        <v>153</v>
      </c>
      <c r="W462" s="48">
        <v>2</v>
      </c>
      <c r="X462" s="39">
        <v>4</v>
      </c>
      <c r="Y462" s="45">
        <f>+V462+X462</f>
        <v>157</v>
      </c>
      <c r="Z462" s="42">
        <v>64</v>
      </c>
      <c r="AA462" s="69">
        <v>16</v>
      </c>
      <c r="AB462" s="45">
        <f>+Z462+AA462</f>
        <v>80</v>
      </c>
      <c r="AC462" s="70">
        <v>0</v>
      </c>
      <c r="AD462" s="47">
        <v>13</v>
      </c>
      <c r="AE462" s="46">
        <v>18</v>
      </c>
      <c r="AF462" s="47">
        <v>0</v>
      </c>
      <c r="AG462" s="46">
        <v>0</v>
      </c>
      <c r="AH462" s="47">
        <v>42</v>
      </c>
      <c r="AI462" s="9">
        <f t="shared" si="207"/>
        <v>488</v>
      </c>
      <c r="AJ462" s="9">
        <f t="shared" si="208"/>
        <v>676</v>
      </c>
    </row>
    <row r="463" spans="1:36" ht="12" customHeight="1" thickBot="1">
      <c r="A463" s="274"/>
      <c r="B463" s="242" t="s">
        <v>44</v>
      </c>
      <c r="C463" s="277"/>
      <c r="D463" s="231" t="s">
        <v>29</v>
      </c>
      <c r="E463" s="51">
        <v>206</v>
      </c>
      <c r="F463" s="52">
        <v>4</v>
      </c>
      <c r="G463" s="53">
        <v>17</v>
      </c>
      <c r="H463" s="54">
        <f>SUM(I463:L463)</f>
        <v>11</v>
      </c>
      <c r="I463" s="55">
        <v>4</v>
      </c>
      <c r="J463" s="56">
        <v>1</v>
      </c>
      <c r="K463" s="57">
        <v>6</v>
      </c>
      <c r="L463" s="56">
        <v>0</v>
      </c>
      <c r="M463" s="57">
        <v>0</v>
      </c>
      <c r="N463" s="58">
        <f>SUM(E463:G463)+M463</f>
        <v>227</v>
      </c>
      <c r="O463" s="59">
        <v>12</v>
      </c>
      <c r="P463" s="60">
        <v>27</v>
      </c>
      <c r="Q463" s="53">
        <v>114</v>
      </c>
      <c r="R463" s="61">
        <v>2</v>
      </c>
      <c r="S463" s="51">
        <v>0</v>
      </c>
      <c r="T463" s="59">
        <v>34</v>
      </c>
      <c r="U463" s="52"/>
      <c r="V463" s="53">
        <v>173</v>
      </c>
      <c r="W463" s="61">
        <v>2</v>
      </c>
      <c r="X463" s="52">
        <v>3</v>
      </c>
      <c r="Y463" s="58">
        <f>+V463+X463</f>
        <v>176</v>
      </c>
      <c r="Z463" s="62">
        <v>64</v>
      </c>
      <c r="AA463" s="52">
        <v>20</v>
      </c>
      <c r="AB463" s="58">
        <f>+Z463+AA463</f>
        <v>84</v>
      </c>
      <c r="AC463" s="51">
        <v>0</v>
      </c>
      <c r="AD463" s="60">
        <v>14</v>
      </c>
      <c r="AE463" s="59">
        <v>21</v>
      </c>
      <c r="AF463" s="60">
        <v>0</v>
      </c>
      <c r="AG463" s="59">
        <v>0</v>
      </c>
      <c r="AH463" s="60">
        <v>60</v>
      </c>
      <c r="AI463" s="19">
        <f t="shared" si="207"/>
        <v>542</v>
      </c>
      <c r="AJ463" s="19">
        <f t="shared" si="208"/>
        <v>769</v>
      </c>
    </row>
    <row r="464" spans="1:36" ht="12" customHeight="1">
      <c r="A464" s="274"/>
      <c r="B464" s="244" t="s">
        <v>45</v>
      </c>
      <c r="C464" s="276">
        <v>2011</v>
      </c>
      <c r="D464" s="229" t="s">
        <v>27</v>
      </c>
      <c r="E464" s="38">
        <v>132</v>
      </c>
      <c r="F464" s="39">
        <v>6</v>
      </c>
      <c r="G464" s="40">
        <v>17</v>
      </c>
      <c r="H464" s="41">
        <f>SUM(I464:L464)</f>
        <v>12</v>
      </c>
      <c r="I464" s="42">
        <v>4</v>
      </c>
      <c r="J464" s="43">
        <v>0</v>
      </c>
      <c r="K464" s="44">
        <v>8</v>
      </c>
      <c r="L464" s="43">
        <v>0</v>
      </c>
      <c r="M464" s="44">
        <v>0</v>
      </c>
      <c r="N464" s="45">
        <f>SUM(E464:G464)+M464</f>
        <v>155</v>
      </c>
      <c r="O464" s="128">
        <v>17</v>
      </c>
      <c r="P464" s="144">
        <v>19</v>
      </c>
      <c r="Q464" s="67">
        <v>182</v>
      </c>
      <c r="R464" s="68">
        <v>7</v>
      </c>
      <c r="S464" s="70">
        <v>0</v>
      </c>
      <c r="T464" s="128">
        <v>23</v>
      </c>
      <c r="U464" s="69"/>
      <c r="V464" s="67">
        <v>205</v>
      </c>
      <c r="W464" s="68">
        <v>2</v>
      </c>
      <c r="X464" s="69">
        <v>5</v>
      </c>
      <c r="Y464" s="45">
        <f>+V464+X464</f>
        <v>210</v>
      </c>
      <c r="Z464" s="42">
        <v>71</v>
      </c>
      <c r="AA464" s="69">
        <v>33</v>
      </c>
      <c r="AB464" s="45">
        <f>+Z464+AA464</f>
        <v>104</v>
      </c>
      <c r="AC464" s="70">
        <v>0</v>
      </c>
      <c r="AD464" s="144">
        <v>13</v>
      </c>
      <c r="AE464" s="128">
        <v>24</v>
      </c>
      <c r="AF464" s="144">
        <v>1</v>
      </c>
      <c r="AG464" s="128">
        <v>0</v>
      </c>
      <c r="AH464" s="144">
        <v>88</v>
      </c>
      <c r="AI464" s="9">
        <f t="shared" si="207"/>
        <v>681</v>
      </c>
      <c r="AJ464" s="9">
        <f t="shared" si="208"/>
        <v>836</v>
      </c>
    </row>
    <row r="465" spans="1:36" ht="12" customHeight="1" thickBot="1">
      <c r="A465" s="274"/>
      <c r="B465" s="242" t="s">
        <v>46</v>
      </c>
      <c r="C465" s="280"/>
      <c r="D465" s="232" t="s">
        <v>29</v>
      </c>
      <c r="E465" s="38">
        <v>147</v>
      </c>
      <c r="F465" s="39">
        <v>7</v>
      </c>
      <c r="G465" s="40">
        <v>16</v>
      </c>
      <c r="H465" s="145">
        <f>SUM(I465:L465)</f>
        <v>11</v>
      </c>
      <c r="I465" s="146">
        <v>3</v>
      </c>
      <c r="J465" s="147">
        <v>0</v>
      </c>
      <c r="K465" s="148">
        <v>8</v>
      </c>
      <c r="L465" s="147">
        <v>0</v>
      </c>
      <c r="M465" s="148">
        <v>0</v>
      </c>
      <c r="N465" s="149">
        <f>SUM(E465:G465)+M465</f>
        <v>170</v>
      </c>
      <c r="O465" s="46">
        <v>19</v>
      </c>
      <c r="P465" s="47">
        <v>23</v>
      </c>
      <c r="Q465" s="40">
        <v>175</v>
      </c>
      <c r="R465" s="48">
        <v>6</v>
      </c>
      <c r="S465" s="38">
        <v>0</v>
      </c>
      <c r="T465" s="46">
        <v>21</v>
      </c>
      <c r="U465" s="39"/>
      <c r="V465" s="40">
        <v>226</v>
      </c>
      <c r="W465" s="48">
        <v>3</v>
      </c>
      <c r="X465" s="39">
        <v>6</v>
      </c>
      <c r="Y465" s="149">
        <f>+V465+X465</f>
        <v>232</v>
      </c>
      <c r="Z465" s="150">
        <v>72</v>
      </c>
      <c r="AA465" s="39">
        <v>40</v>
      </c>
      <c r="AB465" s="149">
        <f>+Z465+AA465</f>
        <v>112</v>
      </c>
      <c r="AC465" s="38">
        <v>0</v>
      </c>
      <c r="AD465" s="47">
        <v>15</v>
      </c>
      <c r="AE465" s="46">
        <v>20</v>
      </c>
      <c r="AF465" s="47">
        <v>1</v>
      </c>
      <c r="AG465" s="46">
        <v>0</v>
      </c>
      <c r="AH465" s="47">
        <v>75</v>
      </c>
      <c r="AI465" s="75">
        <f t="shared" si="207"/>
        <v>693</v>
      </c>
      <c r="AJ465" s="75">
        <f t="shared" si="208"/>
        <v>863</v>
      </c>
    </row>
    <row r="466" spans="1:36" ht="12" customHeight="1">
      <c r="A466" s="274"/>
      <c r="B466" s="254" t="s">
        <v>47</v>
      </c>
      <c r="C466" s="278">
        <v>2012</v>
      </c>
      <c r="D466" s="229" t="s">
        <v>27</v>
      </c>
      <c r="E466" s="140">
        <v>70</v>
      </c>
      <c r="F466" s="133">
        <v>2</v>
      </c>
      <c r="G466" s="134">
        <v>18</v>
      </c>
      <c r="H466" s="41">
        <f t="shared" si="203"/>
        <v>10</v>
      </c>
      <c r="I466" s="42">
        <v>4</v>
      </c>
      <c r="J466" s="135">
        <v>0</v>
      </c>
      <c r="K466" s="136">
        <v>6</v>
      </c>
      <c r="L466" s="135">
        <v>0</v>
      </c>
      <c r="M466" s="136">
        <v>0</v>
      </c>
      <c r="N466" s="45">
        <f t="shared" si="204"/>
        <v>90</v>
      </c>
      <c r="O466" s="137">
        <v>13</v>
      </c>
      <c r="P466" s="138">
        <v>28</v>
      </c>
      <c r="Q466" s="134">
        <v>94</v>
      </c>
      <c r="R466" s="139">
        <v>2</v>
      </c>
      <c r="S466" s="140">
        <v>0</v>
      </c>
      <c r="T466" s="137">
        <v>29</v>
      </c>
      <c r="U466" s="133"/>
      <c r="V466" s="134">
        <v>141</v>
      </c>
      <c r="W466" s="139">
        <v>4</v>
      </c>
      <c r="X466" s="133">
        <v>5</v>
      </c>
      <c r="Y466" s="45">
        <f t="shared" si="205"/>
        <v>146</v>
      </c>
      <c r="Z466" s="42">
        <v>53</v>
      </c>
      <c r="AA466" s="133">
        <v>32</v>
      </c>
      <c r="AB466" s="45">
        <f t="shared" si="206"/>
        <v>85</v>
      </c>
      <c r="AC466" s="140">
        <v>0</v>
      </c>
      <c r="AD466" s="138">
        <v>15</v>
      </c>
      <c r="AE466" s="137">
        <v>16</v>
      </c>
      <c r="AF466" s="138">
        <v>0</v>
      </c>
      <c r="AG466" s="137">
        <v>0</v>
      </c>
      <c r="AH466" s="138">
        <v>53</v>
      </c>
      <c r="AI466" s="9">
        <f>SUM(O466:Q466)+SUM(S466:U466)+Y466+AB466+SUM(AC466:AH466)</f>
        <v>479</v>
      </c>
      <c r="AJ466" s="9">
        <f>+N466+AI466</f>
        <v>569</v>
      </c>
    </row>
    <row r="467" spans="1:36" ht="12" customHeight="1" thickBot="1">
      <c r="A467" s="275"/>
      <c r="B467" s="255"/>
      <c r="C467" s="279"/>
      <c r="D467" s="231" t="s">
        <v>29</v>
      </c>
      <c r="E467" s="51">
        <v>145</v>
      </c>
      <c r="F467" s="52">
        <v>2</v>
      </c>
      <c r="G467" s="53">
        <v>17</v>
      </c>
      <c r="H467" s="54">
        <f t="shared" si="203"/>
        <v>10</v>
      </c>
      <c r="I467" s="55">
        <v>4</v>
      </c>
      <c r="J467" s="73">
        <v>0</v>
      </c>
      <c r="K467" s="74">
        <v>6</v>
      </c>
      <c r="L467" s="73">
        <v>0</v>
      </c>
      <c r="M467" s="74">
        <v>0</v>
      </c>
      <c r="N467" s="58">
        <f t="shared" si="204"/>
        <v>164</v>
      </c>
      <c r="O467" s="59">
        <v>16</v>
      </c>
      <c r="P467" s="60">
        <v>18</v>
      </c>
      <c r="Q467" s="53">
        <v>94</v>
      </c>
      <c r="R467" s="61">
        <v>2</v>
      </c>
      <c r="S467" s="51">
        <v>0</v>
      </c>
      <c r="T467" s="59">
        <v>25</v>
      </c>
      <c r="U467" s="52"/>
      <c r="V467" s="53">
        <v>129</v>
      </c>
      <c r="W467" s="61">
        <v>3</v>
      </c>
      <c r="X467" s="52">
        <v>4</v>
      </c>
      <c r="Y467" s="58">
        <f t="shared" si="205"/>
        <v>133</v>
      </c>
      <c r="Z467" s="62">
        <v>57</v>
      </c>
      <c r="AA467" s="52">
        <v>38</v>
      </c>
      <c r="AB467" s="58">
        <f t="shared" si="206"/>
        <v>95</v>
      </c>
      <c r="AC467" s="51">
        <v>0</v>
      </c>
      <c r="AD467" s="60">
        <v>16</v>
      </c>
      <c r="AE467" s="59">
        <v>10</v>
      </c>
      <c r="AF467" s="60">
        <v>0</v>
      </c>
      <c r="AG467" s="59">
        <v>0</v>
      </c>
      <c r="AH467" s="60">
        <v>61</v>
      </c>
      <c r="AI467" s="30">
        <f>SUM(O467:Q467)+SUM(S467:U467)+Y467+AB467+SUM(AC467:AH467)</f>
        <v>468</v>
      </c>
      <c r="AJ467" s="30">
        <f>+N467+AI467</f>
        <v>632</v>
      </c>
    </row>
    <row r="468" spans="1:36" ht="12" customHeight="1" thickBot="1">
      <c r="A468" s="170"/>
      <c r="B468" s="256" t="s">
        <v>48</v>
      </c>
      <c r="C468" s="257"/>
      <c r="D468" s="258"/>
      <c r="E468" s="34"/>
      <c r="F468" s="34"/>
      <c r="G468" s="35"/>
      <c r="H468" s="35"/>
      <c r="I468" s="34"/>
      <c r="J468" s="34"/>
      <c r="K468" s="34"/>
      <c r="L468" s="34"/>
      <c r="M468" s="34"/>
      <c r="N468" s="35"/>
      <c r="O468" s="34"/>
      <c r="P468" s="34"/>
      <c r="Q468" s="35"/>
      <c r="R468" s="34"/>
      <c r="S468" s="34"/>
      <c r="T468" s="34"/>
      <c r="U468" s="34"/>
      <c r="V468" s="35"/>
      <c r="W468" s="34"/>
      <c r="X468" s="34"/>
      <c r="Y468" s="35"/>
      <c r="Z468" s="34"/>
      <c r="AA468" s="34"/>
      <c r="AB468" s="35"/>
      <c r="AC468" s="34"/>
      <c r="AD468" s="34"/>
      <c r="AE468" s="34"/>
      <c r="AF468" s="34"/>
      <c r="AG468" s="34"/>
      <c r="AH468" s="34"/>
      <c r="AI468" s="35"/>
      <c r="AJ468" s="151"/>
    </row>
    <row r="469" spans="1:36" ht="12" customHeight="1">
      <c r="A469" s="281">
        <v>10</v>
      </c>
      <c r="B469" s="253" t="s">
        <v>49</v>
      </c>
      <c r="C469" s="284">
        <v>2010</v>
      </c>
      <c r="D469" s="229" t="s">
        <v>27</v>
      </c>
      <c r="E469" s="83">
        <v>0</v>
      </c>
      <c r="F469" s="84">
        <v>0</v>
      </c>
      <c r="G469" s="85">
        <v>0</v>
      </c>
      <c r="H469" s="5">
        <f t="shared" ref="H469:H474" si="209">SUM(I469:L469)</f>
        <v>0</v>
      </c>
      <c r="I469" s="86">
        <v>0</v>
      </c>
      <c r="J469" s="87">
        <v>0</v>
      </c>
      <c r="K469" s="88">
        <v>0</v>
      </c>
      <c r="L469" s="87">
        <v>0</v>
      </c>
      <c r="M469" s="88">
        <v>0</v>
      </c>
      <c r="N469" s="9">
        <f t="shared" ref="N469:N474" si="210">SUM(E469:G469)+M469</f>
        <v>0</v>
      </c>
      <c r="O469" s="93">
        <v>0</v>
      </c>
      <c r="P469" s="91">
        <v>0</v>
      </c>
      <c r="Q469" s="85">
        <v>0</v>
      </c>
      <c r="R469" s="92">
        <v>0</v>
      </c>
      <c r="S469" s="90">
        <v>0</v>
      </c>
      <c r="T469" s="93">
        <v>0</v>
      </c>
      <c r="U469" s="84">
        <v>0</v>
      </c>
      <c r="V469" s="85">
        <v>0</v>
      </c>
      <c r="W469" s="92">
        <v>0</v>
      </c>
      <c r="X469" s="84">
        <v>0</v>
      </c>
      <c r="Y469" s="9">
        <f t="shared" ref="Y469:Y474" si="211">+V469+X469</f>
        <v>0</v>
      </c>
      <c r="Z469" s="86">
        <v>0</v>
      </c>
      <c r="AA469" s="142">
        <v>0</v>
      </c>
      <c r="AB469" s="9">
        <f t="shared" ref="AB469:AB474" si="212">+Z469+AA469</f>
        <v>0</v>
      </c>
      <c r="AC469" s="88">
        <v>0</v>
      </c>
      <c r="AD469" s="91">
        <v>0</v>
      </c>
      <c r="AE469" s="93">
        <v>0</v>
      </c>
      <c r="AF469" s="91">
        <v>0</v>
      </c>
      <c r="AG469" s="93">
        <v>0</v>
      </c>
      <c r="AH469" s="91">
        <v>0</v>
      </c>
      <c r="AI469" s="9">
        <f t="shared" ref="AI469:AI486" si="213">SUM(O469:Q469)+SUM(S469:U469)+Y469+AB469+SUM(AC469:AH469)</f>
        <v>0</v>
      </c>
      <c r="AJ469" s="9">
        <f t="shared" ref="AJ469:AJ486" si="214">+N469+AI469</f>
        <v>0</v>
      </c>
    </row>
    <row r="470" spans="1:36" ht="12" customHeight="1" thickBot="1">
      <c r="A470" s="282"/>
      <c r="B470" s="242" t="s">
        <v>90</v>
      </c>
      <c r="C470" s="285"/>
      <c r="D470" s="231" t="s">
        <v>29</v>
      </c>
      <c r="E470" s="97">
        <v>0</v>
      </c>
      <c r="F470" s="98">
        <v>0</v>
      </c>
      <c r="G470" s="15">
        <v>0</v>
      </c>
      <c r="H470" s="16">
        <f t="shared" si="209"/>
        <v>0</v>
      </c>
      <c r="I470" s="99">
        <v>0</v>
      </c>
      <c r="J470" s="100">
        <v>0</v>
      </c>
      <c r="K470" s="101">
        <v>0</v>
      </c>
      <c r="L470" s="100">
        <v>0</v>
      </c>
      <c r="M470" s="101">
        <v>0</v>
      </c>
      <c r="N470" s="30">
        <f t="shared" si="210"/>
        <v>0</v>
      </c>
      <c r="O470" s="103">
        <v>0</v>
      </c>
      <c r="P470" s="102">
        <v>0</v>
      </c>
      <c r="Q470" s="15">
        <v>0</v>
      </c>
      <c r="R470" s="100">
        <v>0</v>
      </c>
      <c r="S470" s="101">
        <v>0</v>
      </c>
      <c r="T470" s="103">
        <v>0</v>
      </c>
      <c r="U470" s="98">
        <v>0</v>
      </c>
      <c r="V470" s="15">
        <v>0</v>
      </c>
      <c r="W470" s="100">
        <v>0</v>
      </c>
      <c r="X470" s="98">
        <v>0</v>
      </c>
      <c r="Y470" s="30">
        <f t="shared" si="211"/>
        <v>0</v>
      </c>
      <c r="Z470" s="97">
        <v>0</v>
      </c>
      <c r="AA470" s="122">
        <v>0</v>
      </c>
      <c r="AB470" s="30">
        <f t="shared" si="212"/>
        <v>0</v>
      </c>
      <c r="AC470" s="101">
        <v>0</v>
      </c>
      <c r="AD470" s="102">
        <v>0</v>
      </c>
      <c r="AE470" s="103">
        <v>0</v>
      </c>
      <c r="AF470" s="102">
        <v>0</v>
      </c>
      <c r="AG470" s="103">
        <v>0</v>
      </c>
      <c r="AH470" s="102">
        <v>0</v>
      </c>
      <c r="AI470" s="19">
        <f t="shared" si="213"/>
        <v>0</v>
      </c>
      <c r="AJ470" s="19">
        <f t="shared" si="214"/>
        <v>0</v>
      </c>
    </row>
    <row r="471" spans="1:36" ht="12" customHeight="1">
      <c r="A471" s="282"/>
      <c r="B471" s="244" t="s">
        <v>91</v>
      </c>
      <c r="C471" s="284">
        <v>2011</v>
      </c>
      <c r="D471" s="229" t="s">
        <v>27</v>
      </c>
      <c r="E471" s="83">
        <v>0</v>
      </c>
      <c r="F471" s="84">
        <v>0</v>
      </c>
      <c r="G471" s="85">
        <v>0</v>
      </c>
      <c r="H471" s="5">
        <f t="shared" si="209"/>
        <v>0</v>
      </c>
      <c r="I471" s="86">
        <v>0</v>
      </c>
      <c r="J471" s="105">
        <v>0</v>
      </c>
      <c r="K471" s="106">
        <v>0</v>
      </c>
      <c r="L471" s="105">
        <v>0</v>
      </c>
      <c r="M471" s="106">
        <v>0</v>
      </c>
      <c r="N471" s="9">
        <f t="shared" si="210"/>
        <v>0</v>
      </c>
      <c r="O471" s="93">
        <v>0</v>
      </c>
      <c r="P471" s="91">
        <v>0</v>
      </c>
      <c r="Q471" s="109">
        <v>0</v>
      </c>
      <c r="R471" s="87">
        <v>0</v>
      </c>
      <c r="S471" s="90">
        <v>0</v>
      </c>
      <c r="T471" s="93">
        <v>0</v>
      </c>
      <c r="U471" s="84">
        <v>0</v>
      </c>
      <c r="V471" s="109">
        <v>70</v>
      </c>
      <c r="W471" s="87">
        <v>0</v>
      </c>
      <c r="X471" s="84">
        <v>0</v>
      </c>
      <c r="Y471" s="9">
        <f t="shared" si="211"/>
        <v>70</v>
      </c>
      <c r="Z471" s="86">
        <v>0</v>
      </c>
      <c r="AA471" s="89">
        <v>0</v>
      </c>
      <c r="AB471" s="9">
        <f t="shared" si="212"/>
        <v>0</v>
      </c>
      <c r="AC471" s="143">
        <v>0</v>
      </c>
      <c r="AD471" s="91">
        <v>0</v>
      </c>
      <c r="AE471" s="93">
        <v>0</v>
      </c>
      <c r="AF471" s="91">
        <v>0</v>
      </c>
      <c r="AG471" s="93">
        <v>0</v>
      </c>
      <c r="AH471" s="91">
        <v>0</v>
      </c>
      <c r="AI471" s="9">
        <f t="shared" si="213"/>
        <v>70</v>
      </c>
      <c r="AJ471" s="9">
        <f t="shared" si="214"/>
        <v>70</v>
      </c>
    </row>
    <row r="472" spans="1:36" ht="12" customHeight="1" thickBot="1">
      <c r="A472" s="282"/>
      <c r="B472" s="242"/>
      <c r="C472" s="285"/>
      <c r="D472" s="232" t="s">
        <v>29</v>
      </c>
      <c r="E472" s="83">
        <v>0</v>
      </c>
      <c r="F472" s="84">
        <v>0</v>
      </c>
      <c r="G472" s="85">
        <v>0</v>
      </c>
      <c r="H472" s="7">
        <f t="shared" si="209"/>
        <v>0</v>
      </c>
      <c r="I472" s="96">
        <v>0</v>
      </c>
      <c r="J472" s="87">
        <v>0</v>
      </c>
      <c r="K472" s="88">
        <v>0</v>
      </c>
      <c r="L472" s="87">
        <v>0</v>
      </c>
      <c r="M472" s="88">
        <v>0</v>
      </c>
      <c r="N472" s="75">
        <f t="shared" si="210"/>
        <v>0</v>
      </c>
      <c r="O472" s="93">
        <v>0</v>
      </c>
      <c r="P472" s="91">
        <v>0</v>
      </c>
      <c r="Q472" s="85">
        <v>0</v>
      </c>
      <c r="R472" s="92">
        <v>0</v>
      </c>
      <c r="S472" s="90">
        <v>0</v>
      </c>
      <c r="T472" s="93">
        <v>0</v>
      </c>
      <c r="U472" s="84">
        <v>0</v>
      </c>
      <c r="V472" s="85">
        <v>71</v>
      </c>
      <c r="W472" s="92">
        <v>0</v>
      </c>
      <c r="X472" s="84">
        <v>0</v>
      </c>
      <c r="Y472" s="75">
        <f t="shared" si="211"/>
        <v>71</v>
      </c>
      <c r="Z472" s="83">
        <v>0</v>
      </c>
      <c r="AA472" s="84">
        <v>0</v>
      </c>
      <c r="AB472" s="75">
        <f t="shared" si="212"/>
        <v>0</v>
      </c>
      <c r="AC472" s="90">
        <v>0</v>
      </c>
      <c r="AD472" s="91">
        <v>0</v>
      </c>
      <c r="AE472" s="93">
        <v>0</v>
      </c>
      <c r="AF472" s="91">
        <v>0</v>
      </c>
      <c r="AG472" s="93">
        <v>0</v>
      </c>
      <c r="AH472" s="91">
        <v>0</v>
      </c>
      <c r="AI472" s="75">
        <f t="shared" si="213"/>
        <v>71</v>
      </c>
      <c r="AJ472" s="75">
        <f t="shared" si="214"/>
        <v>71</v>
      </c>
    </row>
    <row r="473" spans="1:36" ht="12" customHeight="1">
      <c r="A473" s="282"/>
      <c r="B473" s="254" t="s">
        <v>92</v>
      </c>
      <c r="C473" s="284">
        <v>2012</v>
      </c>
      <c r="D473" s="229" t="s">
        <v>27</v>
      </c>
      <c r="E473" s="112">
        <v>0</v>
      </c>
      <c r="F473" s="113">
        <v>0</v>
      </c>
      <c r="G473" s="114">
        <v>0</v>
      </c>
      <c r="H473" s="5">
        <f t="shared" si="209"/>
        <v>0</v>
      </c>
      <c r="I473" s="86">
        <v>0</v>
      </c>
      <c r="J473" s="105">
        <v>0</v>
      </c>
      <c r="K473" s="106">
        <v>0</v>
      </c>
      <c r="L473" s="105">
        <v>0</v>
      </c>
      <c r="M473" s="106">
        <v>0</v>
      </c>
      <c r="N473" s="9">
        <f t="shared" si="210"/>
        <v>0</v>
      </c>
      <c r="O473" s="118">
        <v>0</v>
      </c>
      <c r="P473" s="116">
        <v>0</v>
      </c>
      <c r="Q473" s="114">
        <v>0</v>
      </c>
      <c r="R473" s="117">
        <v>0</v>
      </c>
      <c r="S473" s="115">
        <v>0</v>
      </c>
      <c r="T473" s="118">
        <v>0</v>
      </c>
      <c r="U473" s="113">
        <v>0</v>
      </c>
      <c r="V473" s="114">
        <v>74</v>
      </c>
      <c r="W473" s="117">
        <v>0</v>
      </c>
      <c r="X473" s="113">
        <v>0</v>
      </c>
      <c r="Y473" s="9">
        <f t="shared" si="211"/>
        <v>74</v>
      </c>
      <c r="Z473" s="86">
        <v>0</v>
      </c>
      <c r="AA473" s="107">
        <v>0</v>
      </c>
      <c r="AB473" s="9">
        <f t="shared" si="212"/>
        <v>0</v>
      </c>
      <c r="AC473" s="106">
        <v>0</v>
      </c>
      <c r="AD473" s="116">
        <v>0</v>
      </c>
      <c r="AE473" s="118">
        <v>0</v>
      </c>
      <c r="AF473" s="116">
        <v>0</v>
      </c>
      <c r="AG473" s="118">
        <v>0</v>
      </c>
      <c r="AH473" s="116">
        <v>0</v>
      </c>
      <c r="AI473" s="9">
        <f t="shared" si="213"/>
        <v>74</v>
      </c>
      <c r="AJ473" s="9">
        <f t="shared" si="214"/>
        <v>74</v>
      </c>
    </row>
    <row r="474" spans="1:36" ht="12" customHeight="1" thickBot="1">
      <c r="A474" s="283"/>
      <c r="B474" s="242" t="s">
        <v>93</v>
      </c>
      <c r="C474" s="285"/>
      <c r="D474" s="231" t="s">
        <v>29</v>
      </c>
      <c r="E474" s="97">
        <v>0</v>
      </c>
      <c r="F474" s="98">
        <v>0</v>
      </c>
      <c r="G474" s="15">
        <v>0</v>
      </c>
      <c r="H474" s="16">
        <f t="shared" si="209"/>
        <v>0</v>
      </c>
      <c r="I474" s="99">
        <v>0</v>
      </c>
      <c r="J474" s="120">
        <v>0</v>
      </c>
      <c r="K474" s="121">
        <v>0</v>
      </c>
      <c r="L474" s="120">
        <v>0</v>
      </c>
      <c r="M474" s="121">
        <v>0</v>
      </c>
      <c r="N474" s="30">
        <f t="shared" si="210"/>
        <v>0</v>
      </c>
      <c r="O474" s="103">
        <v>0</v>
      </c>
      <c r="P474" s="102">
        <v>0</v>
      </c>
      <c r="Q474" s="15">
        <v>0</v>
      </c>
      <c r="R474" s="100">
        <v>0</v>
      </c>
      <c r="S474" s="101">
        <v>0</v>
      </c>
      <c r="T474" s="103">
        <v>0</v>
      </c>
      <c r="U474" s="98">
        <v>0</v>
      </c>
      <c r="V474" s="15">
        <v>74</v>
      </c>
      <c r="W474" s="100">
        <v>0</v>
      </c>
      <c r="X474" s="98">
        <v>0</v>
      </c>
      <c r="Y474" s="30">
        <f t="shared" si="211"/>
        <v>74</v>
      </c>
      <c r="Z474" s="97">
        <v>0</v>
      </c>
      <c r="AA474" s="122">
        <v>0</v>
      </c>
      <c r="AB474" s="30">
        <f t="shared" si="212"/>
        <v>0</v>
      </c>
      <c r="AC474" s="121">
        <v>0</v>
      </c>
      <c r="AD474" s="102">
        <v>0</v>
      </c>
      <c r="AE474" s="103">
        <v>0</v>
      </c>
      <c r="AF474" s="102">
        <v>0</v>
      </c>
      <c r="AG474" s="103">
        <v>0</v>
      </c>
      <c r="AH474" s="102">
        <v>0</v>
      </c>
      <c r="AI474" s="30">
        <f t="shared" si="213"/>
        <v>74</v>
      </c>
      <c r="AJ474" s="30">
        <f t="shared" si="214"/>
        <v>74</v>
      </c>
    </row>
    <row r="475" spans="1:36" ht="12" customHeight="1">
      <c r="A475" s="273">
        <v>11</v>
      </c>
      <c r="B475" s="250" t="s">
        <v>49</v>
      </c>
      <c r="C475" s="276">
        <v>2010</v>
      </c>
      <c r="D475" s="241" t="s">
        <v>27</v>
      </c>
      <c r="E475" s="123">
        <v>175</v>
      </c>
      <c r="F475" s="39">
        <v>0</v>
      </c>
      <c r="G475" s="40">
        <v>0</v>
      </c>
      <c r="H475" s="152">
        <f>SUM(I475:L475)</f>
        <v>0</v>
      </c>
      <c r="I475" s="42">
        <v>0</v>
      </c>
      <c r="J475" s="43">
        <v>0</v>
      </c>
      <c r="K475" s="44">
        <v>0</v>
      </c>
      <c r="L475" s="43">
        <v>0</v>
      </c>
      <c r="M475" s="44">
        <v>0</v>
      </c>
      <c r="N475" s="45">
        <f>SUM(E475:G475)+M475</f>
        <v>175</v>
      </c>
      <c r="O475" s="46">
        <v>0</v>
      </c>
      <c r="P475" s="47">
        <v>0</v>
      </c>
      <c r="Q475" s="40">
        <v>0</v>
      </c>
      <c r="R475" s="48">
        <v>0</v>
      </c>
      <c r="S475" s="38">
        <v>0</v>
      </c>
      <c r="T475" s="46">
        <v>0</v>
      </c>
      <c r="U475" s="39">
        <v>0</v>
      </c>
      <c r="V475" s="40">
        <v>0</v>
      </c>
      <c r="W475" s="48">
        <v>0</v>
      </c>
      <c r="X475" s="39">
        <v>0</v>
      </c>
      <c r="Y475" s="45">
        <f>+V475+X475</f>
        <v>0</v>
      </c>
      <c r="Z475" s="42">
        <v>0</v>
      </c>
      <c r="AA475" s="49">
        <v>0</v>
      </c>
      <c r="AB475" s="45">
        <f>+Z475+AA475</f>
        <v>0</v>
      </c>
      <c r="AC475" s="50">
        <v>0</v>
      </c>
      <c r="AD475" s="47">
        <v>0</v>
      </c>
      <c r="AE475" s="46">
        <v>0</v>
      </c>
      <c r="AF475" s="47">
        <v>0</v>
      </c>
      <c r="AG475" s="46">
        <v>0</v>
      </c>
      <c r="AH475" s="47">
        <v>0</v>
      </c>
      <c r="AI475" s="9">
        <f t="shared" si="213"/>
        <v>0</v>
      </c>
      <c r="AJ475" s="9">
        <f t="shared" si="214"/>
        <v>175</v>
      </c>
    </row>
    <row r="476" spans="1:36" ht="12" customHeight="1" thickBot="1">
      <c r="A476" s="274"/>
      <c r="B476" s="251" t="s">
        <v>50</v>
      </c>
      <c r="C476" s="277"/>
      <c r="D476" s="243" t="s">
        <v>29</v>
      </c>
      <c r="E476" s="71">
        <v>190</v>
      </c>
      <c r="F476" s="52">
        <v>0</v>
      </c>
      <c r="G476" s="53">
        <v>0</v>
      </c>
      <c r="H476" s="153">
        <f>SUM(I476:L476)</f>
        <v>0</v>
      </c>
      <c r="I476" s="55">
        <v>0</v>
      </c>
      <c r="J476" s="56">
        <v>0</v>
      </c>
      <c r="K476" s="57">
        <v>0</v>
      </c>
      <c r="L476" s="56">
        <v>0</v>
      </c>
      <c r="M476" s="57">
        <v>0</v>
      </c>
      <c r="N476" s="58">
        <f>SUM(E476:G476)+M476</f>
        <v>190</v>
      </c>
      <c r="O476" s="59">
        <v>0</v>
      </c>
      <c r="P476" s="60">
        <v>0</v>
      </c>
      <c r="Q476" s="53">
        <v>0</v>
      </c>
      <c r="R476" s="61">
        <v>0</v>
      </c>
      <c r="S476" s="51">
        <v>0</v>
      </c>
      <c r="T476" s="59">
        <v>0</v>
      </c>
      <c r="U476" s="52">
        <v>0</v>
      </c>
      <c r="V476" s="53">
        <v>0</v>
      </c>
      <c r="W476" s="61">
        <v>0</v>
      </c>
      <c r="X476" s="52">
        <v>0</v>
      </c>
      <c r="Y476" s="58">
        <f>+V476+X476</f>
        <v>0</v>
      </c>
      <c r="Z476" s="62">
        <v>0</v>
      </c>
      <c r="AA476" s="63">
        <v>0</v>
      </c>
      <c r="AB476" s="58">
        <f>+Z476+AA476</f>
        <v>0</v>
      </c>
      <c r="AC476" s="64">
        <v>0</v>
      </c>
      <c r="AD476" s="60">
        <v>0</v>
      </c>
      <c r="AE476" s="59">
        <v>0</v>
      </c>
      <c r="AF476" s="60">
        <v>0</v>
      </c>
      <c r="AG476" s="59">
        <v>0</v>
      </c>
      <c r="AH476" s="60">
        <v>0</v>
      </c>
      <c r="AI476" s="30">
        <f t="shared" si="213"/>
        <v>0</v>
      </c>
      <c r="AJ476" s="30">
        <f t="shared" si="214"/>
        <v>190</v>
      </c>
    </row>
    <row r="477" spans="1:36" ht="12" customHeight="1">
      <c r="A477" s="274"/>
      <c r="B477" s="252"/>
      <c r="C477" s="276">
        <v>2011</v>
      </c>
      <c r="D477" s="241" t="s">
        <v>27</v>
      </c>
      <c r="E477" s="130">
        <v>171</v>
      </c>
      <c r="F477" s="39">
        <v>0</v>
      </c>
      <c r="G477" s="40">
        <v>0</v>
      </c>
      <c r="H477" s="152">
        <f>SUM(I477:L477)</f>
        <v>0</v>
      </c>
      <c r="I477" s="42">
        <v>0</v>
      </c>
      <c r="J477" s="65">
        <v>0</v>
      </c>
      <c r="K477" s="66">
        <v>0</v>
      </c>
      <c r="L477" s="65">
        <v>0</v>
      </c>
      <c r="M477" s="66">
        <v>0</v>
      </c>
      <c r="N477" s="45">
        <f>SUM(E477:G477)+M477</f>
        <v>171</v>
      </c>
      <c r="O477" s="46">
        <v>0</v>
      </c>
      <c r="P477" s="47">
        <v>0</v>
      </c>
      <c r="Q477" s="40">
        <v>0</v>
      </c>
      <c r="R477" s="48">
        <v>0</v>
      </c>
      <c r="S477" s="38">
        <v>0</v>
      </c>
      <c r="T477" s="46">
        <v>0</v>
      </c>
      <c r="U477" s="39">
        <v>0</v>
      </c>
      <c r="V477" s="40">
        <v>0</v>
      </c>
      <c r="W477" s="48">
        <v>0</v>
      </c>
      <c r="X477" s="39">
        <v>0</v>
      </c>
      <c r="Y477" s="45">
        <f>+V477+X477</f>
        <v>0</v>
      </c>
      <c r="Z477" s="42">
        <v>0</v>
      </c>
      <c r="AA477" s="69">
        <v>0</v>
      </c>
      <c r="AB477" s="45">
        <f>+Z477+AA477</f>
        <v>0</v>
      </c>
      <c r="AC477" s="70">
        <v>0</v>
      </c>
      <c r="AD477" s="47">
        <v>0</v>
      </c>
      <c r="AE477" s="46">
        <v>0</v>
      </c>
      <c r="AF477" s="47">
        <v>0</v>
      </c>
      <c r="AG477" s="46">
        <v>0</v>
      </c>
      <c r="AH477" s="47">
        <v>0</v>
      </c>
      <c r="AI477" s="9">
        <f t="shared" si="213"/>
        <v>0</v>
      </c>
      <c r="AJ477" s="9">
        <f t="shared" si="214"/>
        <v>171</v>
      </c>
    </row>
    <row r="478" spans="1:36" ht="12" customHeight="1" thickBot="1">
      <c r="A478" s="274"/>
      <c r="B478" s="259" t="s">
        <v>51</v>
      </c>
      <c r="C478" s="277"/>
      <c r="D478" s="249" t="s">
        <v>29</v>
      </c>
      <c r="E478" s="71">
        <v>239</v>
      </c>
      <c r="F478" s="52">
        <v>0</v>
      </c>
      <c r="G478" s="53">
        <v>0</v>
      </c>
      <c r="H478" s="153">
        <f>SUM(I478:L478)</f>
        <v>0</v>
      </c>
      <c r="I478" s="55">
        <v>0</v>
      </c>
      <c r="J478" s="73">
        <v>0</v>
      </c>
      <c r="K478" s="74">
        <v>0</v>
      </c>
      <c r="L478" s="73">
        <v>0</v>
      </c>
      <c r="M478" s="74">
        <v>0</v>
      </c>
      <c r="N478" s="58">
        <f>SUM(E478:G478)+M478</f>
        <v>239</v>
      </c>
      <c r="O478" s="59">
        <v>0</v>
      </c>
      <c r="P478" s="60">
        <v>0</v>
      </c>
      <c r="Q478" s="53">
        <v>0</v>
      </c>
      <c r="R478" s="61">
        <v>0</v>
      </c>
      <c r="S478" s="51">
        <v>0</v>
      </c>
      <c r="T478" s="59">
        <v>0</v>
      </c>
      <c r="U478" s="52">
        <v>0</v>
      </c>
      <c r="V478" s="53">
        <v>0</v>
      </c>
      <c r="W478" s="61">
        <v>0</v>
      </c>
      <c r="X478" s="52">
        <v>0</v>
      </c>
      <c r="Y478" s="58">
        <f>+V478+X478</f>
        <v>0</v>
      </c>
      <c r="Z478" s="62">
        <v>0</v>
      </c>
      <c r="AA478" s="52">
        <v>0</v>
      </c>
      <c r="AB478" s="58">
        <f>+Z478+AA478</f>
        <v>0</v>
      </c>
      <c r="AC478" s="51">
        <v>0</v>
      </c>
      <c r="AD478" s="60">
        <v>0</v>
      </c>
      <c r="AE478" s="59">
        <v>0</v>
      </c>
      <c r="AF478" s="60">
        <v>0</v>
      </c>
      <c r="AG478" s="59">
        <v>0</v>
      </c>
      <c r="AH478" s="60">
        <v>0</v>
      </c>
      <c r="AI478" s="30">
        <f t="shared" si="213"/>
        <v>0</v>
      </c>
      <c r="AJ478" s="30">
        <f t="shared" si="214"/>
        <v>239</v>
      </c>
    </row>
    <row r="479" spans="1:36" ht="12" customHeight="1">
      <c r="A479" s="274"/>
      <c r="B479" s="259" t="s">
        <v>52</v>
      </c>
      <c r="C479" s="278">
        <v>2012</v>
      </c>
      <c r="D479" s="260" t="s">
        <v>27</v>
      </c>
      <c r="E479" s="132">
        <v>225</v>
      </c>
      <c r="F479" s="133">
        <v>0</v>
      </c>
      <c r="G479" s="134">
        <v>0</v>
      </c>
      <c r="H479" s="152">
        <f t="shared" ref="H479:H486" si="215">SUM(I479:L479)</f>
        <v>0</v>
      </c>
      <c r="I479" s="42">
        <v>0</v>
      </c>
      <c r="J479" s="135">
        <v>0</v>
      </c>
      <c r="K479" s="136">
        <v>0</v>
      </c>
      <c r="L479" s="135">
        <v>0</v>
      </c>
      <c r="M479" s="136">
        <v>0</v>
      </c>
      <c r="N479" s="45">
        <f t="shared" ref="N479:N486" si="216">SUM(E479:G479)+M479</f>
        <v>225</v>
      </c>
      <c r="O479" s="137">
        <v>0</v>
      </c>
      <c r="P479" s="138">
        <v>0</v>
      </c>
      <c r="Q479" s="134">
        <v>0</v>
      </c>
      <c r="R479" s="139">
        <v>0</v>
      </c>
      <c r="S479" s="140">
        <v>0</v>
      </c>
      <c r="T479" s="137">
        <v>0</v>
      </c>
      <c r="U479" s="133">
        <v>0</v>
      </c>
      <c r="V479" s="134">
        <v>0</v>
      </c>
      <c r="W479" s="139">
        <v>0</v>
      </c>
      <c r="X479" s="133">
        <v>0</v>
      </c>
      <c r="Y479" s="45">
        <f t="shared" ref="Y479:Y486" si="217">+V479+X479</f>
        <v>0</v>
      </c>
      <c r="Z479" s="42">
        <v>0</v>
      </c>
      <c r="AA479" s="77">
        <v>0</v>
      </c>
      <c r="AB479" s="45">
        <f t="shared" ref="AB479:AB486" si="218">+Z479+AA479</f>
        <v>0</v>
      </c>
      <c r="AC479" s="82">
        <v>0</v>
      </c>
      <c r="AD479" s="138">
        <v>0</v>
      </c>
      <c r="AE479" s="137">
        <v>0</v>
      </c>
      <c r="AF479" s="138">
        <v>0</v>
      </c>
      <c r="AG479" s="137">
        <v>0</v>
      </c>
      <c r="AH479" s="138">
        <v>0</v>
      </c>
      <c r="AI479" s="9">
        <f t="shared" si="213"/>
        <v>0</v>
      </c>
      <c r="AJ479" s="9">
        <f t="shared" si="214"/>
        <v>225</v>
      </c>
    </row>
    <row r="480" spans="1:36" ht="12" customHeight="1" thickBot="1">
      <c r="A480" s="275"/>
      <c r="B480" s="261" t="s">
        <v>53</v>
      </c>
      <c r="C480" s="279"/>
      <c r="D480" s="243" t="s">
        <v>29</v>
      </c>
      <c r="E480" s="71">
        <v>226</v>
      </c>
      <c r="F480" s="52">
        <v>0</v>
      </c>
      <c r="G480" s="53">
        <v>0</v>
      </c>
      <c r="H480" s="153">
        <f t="shared" si="215"/>
        <v>0</v>
      </c>
      <c r="I480" s="55">
        <v>0</v>
      </c>
      <c r="J480" s="73">
        <v>0</v>
      </c>
      <c r="K480" s="74">
        <v>0</v>
      </c>
      <c r="L480" s="73">
        <v>0</v>
      </c>
      <c r="M480" s="74">
        <v>0</v>
      </c>
      <c r="N480" s="58">
        <f t="shared" si="216"/>
        <v>226</v>
      </c>
      <c r="O480" s="59">
        <v>0</v>
      </c>
      <c r="P480" s="60">
        <v>0</v>
      </c>
      <c r="Q480" s="53">
        <v>0</v>
      </c>
      <c r="R480" s="61">
        <v>0</v>
      </c>
      <c r="S480" s="51">
        <v>0</v>
      </c>
      <c r="T480" s="59">
        <v>0</v>
      </c>
      <c r="U480" s="52">
        <v>0</v>
      </c>
      <c r="V480" s="53">
        <v>0</v>
      </c>
      <c r="W480" s="61">
        <v>0</v>
      </c>
      <c r="X480" s="52">
        <v>0</v>
      </c>
      <c r="Y480" s="58">
        <f t="shared" si="217"/>
        <v>0</v>
      </c>
      <c r="Z480" s="62">
        <v>0</v>
      </c>
      <c r="AA480" s="63">
        <v>0</v>
      </c>
      <c r="AB480" s="58">
        <f t="shared" si="218"/>
        <v>0</v>
      </c>
      <c r="AC480" s="64">
        <v>0</v>
      </c>
      <c r="AD480" s="60">
        <v>0</v>
      </c>
      <c r="AE480" s="59">
        <v>0</v>
      </c>
      <c r="AF480" s="60">
        <v>0</v>
      </c>
      <c r="AG480" s="59">
        <v>0</v>
      </c>
      <c r="AH480" s="60">
        <v>0</v>
      </c>
      <c r="AI480" s="19">
        <f t="shared" si="213"/>
        <v>0</v>
      </c>
      <c r="AJ480" s="19">
        <f t="shared" si="214"/>
        <v>226</v>
      </c>
    </row>
    <row r="481" spans="1:36" ht="12" customHeight="1">
      <c r="A481" s="273">
        <v>12</v>
      </c>
      <c r="B481" s="253" t="s">
        <v>54</v>
      </c>
      <c r="C481" s="276">
        <v>2010</v>
      </c>
      <c r="D481" s="229" t="s">
        <v>27</v>
      </c>
      <c r="E481" s="85">
        <f t="shared" ref="E481:G486" si="219">+E431+E475+E469</f>
        <v>1364</v>
      </c>
      <c r="F481" s="111">
        <f t="shared" si="219"/>
        <v>2</v>
      </c>
      <c r="G481" s="85">
        <f t="shared" si="219"/>
        <v>13</v>
      </c>
      <c r="H481" s="154">
        <f t="shared" si="215"/>
        <v>7</v>
      </c>
      <c r="I481" s="6">
        <f t="shared" ref="I481:M486" si="220">+I431+I475+I469</f>
        <v>3</v>
      </c>
      <c r="J481" s="7">
        <f t="shared" si="220"/>
        <v>0</v>
      </c>
      <c r="K481" s="8">
        <f t="shared" si="220"/>
        <v>4</v>
      </c>
      <c r="L481" s="7">
        <f t="shared" si="220"/>
        <v>0</v>
      </c>
      <c r="M481" s="8">
        <f t="shared" si="220"/>
        <v>0</v>
      </c>
      <c r="N481" s="9">
        <f t="shared" si="216"/>
        <v>1379</v>
      </c>
      <c r="O481" s="155">
        <f t="shared" ref="O481:X486" si="221">+O431+O475+O469</f>
        <v>11</v>
      </c>
      <c r="P481" s="156">
        <f t="shared" si="221"/>
        <v>16</v>
      </c>
      <c r="Q481" s="85">
        <f t="shared" si="221"/>
        <v>356</v>
      </c>
      <c r="R481" s="157">
        <f t="shared" si="221"/>
        <v>3</v>
      </c>
      <c r="S481" s="158">
        <f t="shared" si="221"/>
        <v>0</v>
      </c>
      <c r="T481" s="155">
        <f t="shared" si="221"/>
        <v>84</v>
      </c>
      <c r="U481" s="111">
        <f t="shared" si="221"/>
        <v>0</v>
      </c>
      <c r="V481" s="85">
        <f t="shared" si="221"/>
        <v>806</v>
      </c>
      <c r="W481" s="157">
        <f t="shared" si="221"/>
        <v>2</v>
      </c>
      <c r="X481" s="111">
        <f t="shared" si="221"/>
        <v>5</v>
      </c>
      <c r="Y481" s="9">
        <f t="shared" si="217"/>
        <v>811</v>
      </c>
      <c r="Z481" s="4">
        <f t="shared" ref="Z481:AA486" si="222">+Z431+Z475+Z469</f>
        <v>83</v>
      </c>
      <c r="AA481" s="111">
        <f t="shared" si="222"/>
        <v>76</v>
      </c>
      <c r="AB481" s="9">
        <f t="shared" si="218"/>
        <v>159</v>
      </c>
      <c r="AC481" s="158">
        <f t="shared" ref="AC481:AH486" si="223">+AC431+AC475+AC469</f>
        <v>0</v>
      </c>
      <c r="AD481" s="156">
        <f t="shared" si="223"/>
        <v>13</v>
      </c>
      <c r="AE481" s="155">
        <f t="shared" si="223"/>
        <v>18</v>
      </c>
      <c r="AF481" s="156">
        <f t="shared" si="223"/>
        <v>0</v>
      </c>
      <c r="AG481" s="155">
        <f t="shared" si="223"/>
        <v>0</v>
      </c>
      <c r="AH481" s="156">
        <f t="shared" si="223"/>
        <v>47</v>
      </c>
      <c r="AI481" s="9">
        <f t="shared" si="213"/>
        <v>1515</v>
      </c>
      <c r="AJ481" s="9">
        <f t="shared" si="214"/>
        <v>2894</v>
      </c>
    </row>
    <row r="482" spans="1:36" ht="12" customHeight="1" thickBot="1">
      <c r="A482" s="274"/>
      <c r="B482" s="242" t="s">
        <v>55</v>
      </c>
      <c r="C482" s="277"/>
      <c r="D482" s="231" t="s">
        <v>29</v>
      </c>
      <c r="E482" s="15">
        <f t="shared" si="219"/>
        <v>1412</v>
      </c>
      <c r="F482" s="25">
        <f t="shared" si="219"/>
        <v>4</v>
      </c>
      <c r="G482" s="15">
        <f t="shared" si="219"/>
        <v>17</v>
      </c>
      <c r="H482" s="159">
        <f t="shared" si="215"/>
        <v>11</v>
      </c>
      <c r="I482" s="17">
        <f t="shared" si="220"/>
        <v>4</v>
      </c>
      <c r="J482" s="18">
        <f t="shared" si="220"/>
        <v>1</v>
      </c>
      <c r="K482" s="13">
        <f t="shared" si="220"/>
        <v>6</v>
      </c>
      <c r="L482" s="18">
        <f t="shared" si="220"/>
        <v>0</v>
      </c>
      <c r="M482" s="13">
        <f t="shared" si="220"/>
        <v>0</v>
      </c>
      <c r="N482" s="19">
        <f t="shared" si="216"/>
        <v>1433</v>
      </c>
      <c r="O482" s="24">
        <f t="shared" si="221"/>
        <v>12</v>
      </c>
      <c r="P482" s="14">
        <f t="shared" si="221"/>
        <v>27</v>
      </c>
      <c r="Q482" s="15">
        <f t="shared" si="221"/>
        <v>354</v>
      </c>
      <c r="R482" s="18">
        <f t="shared" si="221"/>
        <v>2</v>
      </c>
      <c r="S482" s="13">
        <f t="shared" si="221"/>
        <v>0</v>
      </c>
      <c r="T482" s="24">
        <f t="shared" si="221"/>
        <v>77</v>
      </c>
      <c r="U482" s="25">
        <f t="shared" si="221"/>
        <v>0</v>
      </c>
      <c r="V482" s="15">
        <f t="shared" si="221"/>
        <v>818</v>
      </c>
      <c r="W482" s="18">
        <f t="shared" si="221"/>
        <v>2</v>
      </c>
      <c r="X482" s="13">
        <f t="shared" si="221"/>
        <v>4</v>
      </c>
      <c r="Y482" s="19">
        <f t="shared" si="217"/>
        <v>822</v>
      </c>
      <c r="Z482" s="22">
        <f t="shared" si="222"/>
        <v>85</v>
      </c>
      <c r="AA482" s="25">
        <f t="shared" si="222"/>
        <v>80</v>
      </c>
      <c r="AB482" s="19">
        <f t="shared" si="218"/>
        <v>165</v>
      </c>
      <c r="AC482" s="13">
        <f t="shared" si="223"/>
        <v>0</v>
      </c>
      <c r="AD482" s="14">
        <f t="shared" si="223"/>
        <v>14</v>
      </c>
      <c r="AE482" s="24">
        <f t="shared" si="223"/>
        <v>21</v>
      </c>
      <c r="AF482" s="14">
        <f t="shared" si="223"/>
        <v>0</v>
      </c>
      <c r="AG482" s="24">
        <f t="shared" si="223"/>
        <v>0</v>
      </c>
      <c r="AH482" s="14">
        <f t="shared" si="223"/>
        <v>65</v>
      </c>
      <c r="AI482" s="19">
        <f t="shared" si="213"/>
        <v>1557</v>
      </c>
      <c r="AJ482" s="19">
        <f t="shared" si="214"/>
        <v>2990</v>
      </c>
    </row>
    <row r="483" spans="1:36" ht="12" customHeight="1">
      <c r="A483" s="274"/>
      <c r="B483" s="244" t="s">
        <v>31</v>
      </c>
      <c r="C483" s="276">
        <v>2011</v>
      </c>
      <c r="D483" s="229" t="s">
        <v>27</v>
      </c>
      <c r="E483" s="85">
        <f t="shared" si="219"/>
        <v>1318</v>
      </c>
      <c r="F483" s="111">
        <f t="shared" si="219"/>
        <v>6</v>
      </c>
      <c r="G483" s="85">
        <f t="shared" si="219"/>
        <v>17</v>
      </c>
      <c r="H483" s="154">
        <f t="shared" si="215"/>
        <v>12</v>
      </c>
      <c r="I483" s="6">
        <f t="shared" si="220"/>
        <v>4</v>
      </c>
      <c r="J483" s="5">
        <f t="shared" si="220"/>
        <v>0</v>
      </c>
      <c r="K483" s="2">
        <f t="shared" si="220"/>
        <v>8</v>
      </c>
      <c r="L483" s="5">
        <f t="shared" si="220"/>
        <v>0</v>
      </c>
      <c r="M483" s="2">
        <f t="shared" si="220"/>
        <v>0</v>
      </c>
      <c r="N483" s="9">
        <f t="shared" si="216"/>
        <v>1341</v>
      </c>
      <c r="O483" s="155">
        <f t="shared" si="221"/>
        <v>17</v>
      </c>
      <c r="P483" s="156">
        <f t="shared" si="221"/>
        <v>19</v>
      </c>
      <c r="Q483" s="85">
        <f t="shared" si="221"/>
        <v>430</v>
      </c>
      <c r="R483" s="157">
        <f t="shared" si="221"/>
        <v>7</v>
      </c>
      <c r="S483" s="158">
        <f t="shared" si="221"/>
        <v>0</v>
      </c>
      <c r="T483" s="155">
        <f t="shared" si="221"/>
        <v>68</v>
      </c>
      <c r="U483" s="111">
        <f t="shared" si="221"/>
        <v>0</v>
      </c>
      <c r="V483" s="85">
        <f t="shared" si="221"/>
        <v>936</v>
      </c>
      <c r="W483" s="157">
        <f t="shared" si="221"/>
        <v>2</v>
      </c>
      <c r="X483" s="111">
        <f t="shared" si="221"/>
        <v>6</v>
      </c>
      <c r="Y483" s="9">
        <f t="shared" si="217"/>
        <v>942</v>
      </c>
      <c r="Z483" s="4">
        <f t="shared" si="222"/>
        <v>93</v>
      </c>
      <c r="AA483" s="111">
        <f t="shared" si="222"/>
        <v>86</v>
      </c>
      <c r="AB483" s="9">
        <f t="shared" si="218"/>
        <v>179</v>
      </c>
      <c r="AC483" s="158">
        <f t="shared" si="223"/>
        <v>0</v>
      </c>
      <c r="AD483" s="156">
        <f t="shared" si="223"/>
        <v>13</v>
      </c>
      <c r="AE483" s="155">
        <f t="shared" si="223"/>
        <v>24</v>
      </c>
      <c r="AF483" s="156">
        <f t="shared" si="223"/>
        <v>1</v>
      </c>
      <c r="AG483" s="155">
        <f t="shared" si="223"/>
        <v>0</v>
      </c>
      <c r="AH483" s="156">
        <f t="shared" si="223"/>
        <v>90</v>
      </c>
      <c r="AI483" s="9">
        <f t="shared" si="213"/>
        <v>1783</v>
      </c>
      <c r="AJ483" s="9">
        <f t="shared" si="214"/>
        <v>3124</v>
      </c>
    </row>
    <row r="484" spans="1:36" ht="12" customHeight="1" thickBot="1">
      <c r="A484" s="274"/>
      <c r="B484" s="262" t="s">
        <v>56</v>
      </c>
      <c r="C484" s="277"/>
      <c r="D484" s="263" t="s">
        <v>29</v>
      </c>
      <c r="E484" s="15">
        <f t="shared" si="219"/>
        <v>1401</v>
      </c>
      <c r="F484" s="25">
        <f t="shared" si="219"/>
        <v>7</v>
      </c>
      <c r="G484" s="15">
        <f t="shared" si="219"/>
        <v>16</v>
      </c>
      <c r="H484" s="160">
        <f t="shared" si="215"/>
        <v>11</v>
      </c>
      <c r="I484" s="15">
        <f t="shared" si="220"/>
        <v>3</v>
      </c>
      <c r="J484" s="16">
        <f t="shared" si="220"/>
        <v>0</v>
      </c>
      <c r="K484" s="32">
        <f t="shared" si="220"/>
        <v>8</v>
      </c>
      <c r="L484" s="16">
        <f t="shared" si="220"/>
        <v>0</v>
      </c>
      <c r="M484" s="32">
        <f t="shared" si="220"/>
        <v>0</v>
      </c>
      <c r="N484" s="30">
        <f t="shared" si="216"/>
        <v>1424</v>
      </c>
      <c r="O484" s="24">
        <f t="shared" si="221"/>
        <v>20</v>
      </c>
      <c r="P484" s="14">
        <f t="shared" si="221"/>
        <v>23</v>
      </c>
      <c r="Q484" s="15">
        <f t="shared" si="221"/>
        <v>423</v>
      </c>
      <c r="R484" s="18">
        <f t="shared" si="221"/>
        <v>6</v>
      </c>
      <c r="S484" s="13">
        <f t="shared" si="221"/>
        <v>0</v>
      </c>
      <c r="T484" s="24">
        <f t="shared" si="221"/>
        <v>66</v>
      </c>
      <c r="U484" s="25">
        <f t="shared" si="221"/>
        <v>0</v>
      </c>
      <c r="V484" s="15">
        <f t="shared" si="221"/>
        <v>980</v>
      </c>
      <c r="W484" s="18">
        <f t="shared" si="221"/>
        <v>3</v>
      </c>
      <c r="X484" s="25">
        <f t="shared" si="221"/>
        <v>7</v>
      </c>
      <c r="Y484" s="30">
        <f t="shared" si="217"/>
        <v>987</v>
      </c>
      <c r="Z484" s="15">
        <f t="shared" si="222"/>
        <v>93</v>
      </c>
      <c r="AA484" s="25">
        <f t="shared" si="222"/>
        <v>93</v>
      </c>
      <c r="AB484" s="30">
        <f t="shared" si="218"/>
        <v>186</v>
      </c>
      <c r="AC484" s="13">
        <f t="shared" si="223"/>
        <v>0</v>
      </c>
      <c r="AD484" s="24">
        <f t="shared" si="223"/>
        <v>15</v>
      </c>
      <c r="AE484" s="24">
        <f t="shared" si="223"/>
        <v>20</v>
      </c>
      <c r="AF484" s="24">
        <f t="shared" si="223"/>
        <v>1</v>
      </c>
      <c r="AG484" s="24">
        <f t="shared" si="223"/>
        <v>0</v>
      </c>
      <c r="AH484" s="14">
        <f t="shared" si="223"/>
        <v>77</v>
      </c>
      <c r="AI484" s="30">
        <f t="shared" si="213"/>
        <v>1818</v>
      </c>
      <c r="AJ484" s="30">
        <f t="shared" si="214"/>
        <v>3242</v>
      </c>
    </row>
    <row r="485" spans="1:36" ht="12" customHeight="1">
      <c r="A485" s="274"/>
      <c r="B485" s="242" t="s">
        <v>57</v>
      </c>
      <c r="C485" s="278">
        <v>2012</v>
      </c>
      <c r="D485" s="229" t="s">
        <v>27</v>
      </c>
      <c r="E485" s="114">
        <f t="shared" si="219"/>
        <v>1310</v>
      </c>
      <c r="F485" s="11">
        <f t="shared" si="219"/>
        <v>2</v>
      </c>
      <c r="G485" s="114">
        <f t="shared" si="219"/>
        <v>18</v>
      </c>
      <c r="H485" s="161">
        <f t="shared" si="215"/>
        <v>10</v>
      </c>
      <c r="I485" s="4">
        <f t="shared" si="220"/>
        <v>4</v>
      </c>
      <c r="J485" s="5">
        <f t="shared" si="220"/>
        <v>0</v>
      </c>
      <c r="K485" s="2">
        <f t="shared" si="220"/>
        <v>6</v>
      </c>
      <c r="L485" s="5">
        <f t="shared" si="220"/>
        <v>0</v>
      </c>
      <c r="M485" s="2">
        <f t="shared" si="220"/>
        <v>0</v>
      </c>
      <c r="N485" s="9">
        <f t="shared" si="216"/>
        <v>1330</v>
      </c>
      <c r="O485" s="162">
        <f t="shared" si="221"/>
        <v>13</v>
      </c>
      <c r="P485" s="163">
        <f t="shared" si="221"/>
        <v>28</v>
      </c>
      <c r="Q485" s="114">
        <f t="shared" si="221"/>
        <v>312</v>
      </c>
      <c r="R485" s="164">
        <f t="shared" si="221"/>
        <v>2</v>
      </c>
      <c r="S485" s="165">
        <f t="shared" si="221"/>
        <v>0</v>
      </c>
      <c r="T485" s="162">
        <f t="shared" si="221"/>
        <v>56</v>
      </c>
      <c r="U485" s="166">
        <f t="shared" si="221"/>
        <v>0</v>
      </c>
      <c r="V485" s="114">
        <f t="shared" si="221"/>
        <v>798</v>
      </c>
      <c r="W485" s="164">
        <f t="shared" si="221"/>
        <v>4</v>
      </c>
      <c r="X485" s="166">
        <f t="shared" si="221"/>
        <v>6</v>
      </c>
      <c r="Y485" s="9">
        <f t="shared" si="217"/>
        <v>804</v>
      </c>
      <c r="Z485" s="4">
        <f t="shared" si="222"/>
        <v>74</v>
      </c>
      <c r="AA485" s="166">
        <f t="shared" si="222"/>
        <v>78</v>
      </c>
      <c r="AB485" s="9">
        <f t="shared" si="218"/>
        <v>152</v>
      </c>
      <c r="AC485" s="165">
        <f t="shared" si="223"/>
        <v>0</v>
      </c>
      <c r="AD485" s="163">
        <f t="shared" si="223"/>
        <v>15</v>
      </c>
      <c r="AE485" s="162">
        <f t="shared" si="223"/>
        <v>16</v>
      </c>
      <c r="AF485" s="163">
        <f t="shared" si="223"/>
        <v>0</v>
      </c>
      <c r="AG485" s="162">
        <f t="shared" si="223"/>
        <v>0</v>
      </c>
      <c r="AH485" s="163">
        <f t="shared" si="223"/>
        <v>55</v>
      </c>
      <c r="AI485" s="9">
        <f t="shared" si="213"/>
        <v>1451</v>
      </c>
      <c r="AJ485" s="9">
        <f t="shared" si="214"/>
        <v>2781</v>
      </c>
    </row>
    <row r="486" spans="1:36" ht="12" customHeight="1" thickBot="1">
      <c r="A486" s="275"/>
      <c r="B486" s="246" t="s">
        <v>58</v>
      </c>
      <c r="C486" s="279"/>
      <c r="D486" s="231" t="s">
        <v>29</v>
      </c>
      <c r="E486" s="15">
        <f t="shared" si="219"/>
        <v>1381</v>
      </c>
      <c r="F486" s="25">
        <f t="shared" si="219"/>
        <v>2</v>
      </c>
      <c r="G486" s="15">
        <f t="shared" si="219"/>
        <v>17</v>
      </c>
      <c r="H486" s="159">
        <f t="shared" si="215"/>
        <v>10</v>
      </c>
      <c r="I486" s="17">
        <f t="shared" si="220"/>
        <v>4</v>
      </c>
      <c r="J486" s="16">
        <f t="shared" si="220"/>
        <v>0</v>
      </c>
      <c r="K486" s="32">
        <f t="shared" si="220"/>
        <v>6</v>
      </c>
      <c r="L486" s="16">
        <f t="shared" si="220"/>
        <v>0</v>
      </c>
      <c r="M486" s="32">
        <f t="shared" si="220"/>
        <v>0</v>
      </c>
      <c r="N486" s="30">
        <f t="shared" si="216"/>
        <v>1400</v>
      </c>
      <c r="O486" s="24">
        <f t="shared" si="221"/>
        <v>16</v>
      </c>
      <c r="P486" s="14">
        <f t="shared" si="221"/>
        <v>18</v>
      </c>
      <c r="Q486" s="15">
        <f t="shared" si="221"/>
        <v>315</v>
      </c>
      <c r="R486" s="18">
        <f t="shared" si="221"/>
        <v>2</v>
      </c>
      <c r="S486" s="13">
        <f t="shared" si="221"/>
        <v>0</v>
      </c>
      <c r="T486" s="24">
        <f t="shared" si="221"/>
        <v>57</v>
      </c>
      <c r="U486" s="25">
        <f t="shared" si="221"/>
        <v>0</v>
      </c>
      <c r="V486" s="15">
        <f t="shared" si="221"/>
        <v>779</v>
      </c>
      <c r="W486" s="18">
        <f t="shared" si="221"/>
        <v>3</v>
      </c>
      <c r="X486" s="25">
        <f t="shared" si="221"/>
        <v>5</v>
      </c>
      <c r="Y486" s="30">
        <f t="shared" si="217"/>
        <v>784</v>
      </c>
      <c r="Z486" s="15">
        <f t="shared" si="222"/>
        <v>79</v>
      </c>
      <c r="AA486" s="25">
        <f t="shared" si="222"/>
        <v>84</v>
      </c>
      <c r="AB486" s="30">
        <f t="shared" si="218"/>
        <v>163</v>
      </c>
      <c r="AC486" s="13">
        <f t="shared" si="223"/>
        <v>0</v>
      </c>
      <c r="AD486" s="14">
        <f t="shared" si="223"/>
        <v>16</v>
      </c>
      <c r="AE486" s="24">
        <f t="shared" si="223"/>
        <v>10</v>
      </c>
      <c r="AF486" s="14">
        <f t="shared" si="223"/>
        <v>0</v>
      </c>
      <c r="AG486" s="24">
        <f t="shared" si="223"/>
        <v>0</v>
      </c>
      <c r="AH486" s="14">
        <f t="shared" si="223"/>
        <v>63</v>
      </c>
      <c r="AI486" s="30">
        <f t="shared" si="213"/>
        <v>1442</v>
      </c>
      <c r="AJ486" s="30">
        <f t="shared" si="214"/>
        <v>2842</v>
      </c>
    </row>
    <row r="491" spans="1:36" s="264" customFormat="1" ht="27.95" customHeight="1">
      <c r="A491" s="1" t="s">
        <v>122</v>
      </c>
      <c r="B491" s="183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  <c r="AA491" s="184"/>
      <c r="AB491" s="184"/>
      <c r="AC491" s="184"/>
      <c r="AD491" s="184"/>
      <c r="AE491" s="185"/>
      <c r="AF491" s="183"/>
      <c r="AG491" s="184"/>
      <c r="AH491" s="184"/>
      <c r="AI491" s="184"/>
      <c r="AJ491" s="184"/>
    </row>
    <row r="492" spans="1:36" s="265" customFormat="1" ht="27.95" customHeight="1">
      <c r="A492" s="171" t="s">
        <v>123</v>
      </c>
      <c r="B492" s="187"/>
      <c r="C492" s="188"/>
      <c r="D492" s="189"/>
      <c r="E492" s="271"/>
      <c r="F492" s="174"/>
      <c r="G492" s="174"/>
      <c r="H492" s="174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  <c r="AA492" s="174"/>
      <c r="AB492" s="174"/>
      <c r="AC492" s="174"/>
      <c r="AD492" s="174"/>
      <c r="AE492" s="174"/>
      <c r="AF492" s="174"/>
      <c r="AG492" s="174"/>
      <c r="AH492" s="174"/>
      <c r="AI492" s="174"/>
      <c r="AJ492" s="174"/>
    </row>
    <row r="493" spans="1:36" s="266" customFormat="1" ht="18.75" customHeight="1">
      <c r="A493" s="190"/>
      <c r="B493" s="191"/>
      <c r="C493" s="188"/>
      <c r="D493" s="189"/>
      <c r="E493" s="271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  <c r="AA493" s="174"/>
      <c r="AB493" s="174"/>
      <c r="AC493" s="174"/>
      <c r="AD493" s="174"/>
      <c r="AE493" s="174"/>
      <c r="AF493" s="174"/>
      <c r="AG493" s="174"/>
      <c r="AH493" s="174"/>
      <c r="AI493" s="174"/>
      <c r="AJ493" s="174"/>
    </row>
    <row r="494" spans="1:36" s="266" customFormat="1" ht="15" customHeight="1">
      <c r="A494" s="172" t="s">
        <v>112</v>
      </c>
      <c r="B494" s="173"/>
      <c r="C494" s="173"/>
      <c r="D494" s="174"/>
      <c r="E494" s="174"/>
      <c r="F494" s="174"/>
      <c r="G494" s="174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2"/>
      <c r="S494" s="175"/>
      <c r="T494" s="175"/>
      <c r="U494" s="175"/>
      <c r="V494" s="175"/>
      <c r="W494" s="175"/>
      <c r="X494" s="175"/>
      <c r="Y494"/>
      <c r="Z494" s="176"/>
      <c r="AA494" s="173"/>
      <c r="AB494" s="177"/>
      <c r="AC494" s="178"/>
      <c r="AD494" s="173"/>
      <c r="AE494" s="173"/>
      <c r="AF494" s="173"/>
      <c r="AG494" s="179"/>
      <c r="AH494" s="173"/>
      <c r="AI494" s="173"/>
      <c r="AJ494" s="272" t="s">
        <v>65</v>
      </c>
    </row>
    <row r="495" spans="1:36" s="266" customFormat="1" ht="15" customHeight="1">
      <c r="A495" s="186" t="s">
        <v>113</v>
      </c>
      <c r="B495" s="180"/>
      <c r="C495" s="180"/>
      <c r="D495" s="192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81"/>
      <c r="S495" s="175"/>
      <c r="T495" s="175"/>
      <c r="U495" s="175"/>
      <c r="V495" s="175"/>
      <c r="W495" s="175"/>
      <c r="X495" s="175"/>
      <c r="Y495"/>
      <c r="Z495" s="176"/>
      <c r="AA495" s="173"/>
      <c r="AB495" s="177"/>
      <c r="AC495" s="178"/>
      <c r="AD495" s="173"/>
      <c r="AE495" s="173"/>
      <c r="AF495" s="173"/>
      <c r="AG495" s="179"/>
      <c r="AH495" s="173"/>
      <c r="AI495" s="173"/>
      <c r="AJ495" s="272" t="s">
        <v>66</v>
      </c>
    </row>
    <row r="496" spans="1:36" s="266" customFormat="1" ht="6" customHeight="1" thickBot="1">
      <c r="A496" s="186"/>
      <c r="B496" s="180"/>
      <c r="C496" s="180"/>
      <c r="D496" s="192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81"/>
      <c r="S496" s="175"/>
      <c r="T496" s="175"/>
      <c r="U496" s="175"/>
      <c r="V496" s="175"/>
      <c r="W496" s="175"/>
      <c r="X496" s="175"/>
      <c r="Y496"/>
      <c r="Z496" s="176"/>
      <c r="AA496" s="179"/>
      <c r="AB496" s="177"/>
      <c r="AC496" s="178"/>
      <c r="AD496" s="173"/>
      <c r="AE496" s="173"/>
      <c r="AF496" s="173"/>
      <c r="AG496" s="173"/>
      <c r="AH496" s="173"/>
      <c r="AI496" s="173"/>
      <c r="AJ496" s="173"/>
    </row>
    <row r="497" spans="1:36" s="266" customFormat="1" ht="12" customHeight="1" thickBot="1">
      <c r="A497" s="180"/>
      <c r="B497" s="193"/>
      <c r="C497" s="194"/>
      <c r="D497" s="195"/>
      <c r="E497" s="309" t="s">
        <v>1</v>
      </c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1"/>
      <c r="W497" s="311"/>
      <c r="X497" s="311"/>
      <c r="Y497" s="311"/>
      <c r="Z497" s="311"/>
      <c r="AA497" s="311"/>
      <c r="AB497" s="311"/>
      <c r="AC497" s="311"/>
      <c r="AD497" s="311"/>
      <c r="AE497" s="311"/>
      <c r="AF497" s="311"/>
      <c r="AG497" s="311"/>
      <c r="AH497" s="311"/>
      <c r="AI497" s="311"/>
      <c r="AJ497" s="312"/>
    </row>
    <row r="498" spans="1:36" s="267" customFormat="1" ht="12" customHeight="1" thickBot="1">
      <c r="A498" s="196"/>
      <c r="B498" s="197"/>
      <c r="C498" s="198"/>
      <c r="D498" s="197"/>
      <c r="E498" s="199" t="s">
        <v>5</v>
      </c>
      <c r="F498" s="200" t="s">
        <v>6</v>
      </c>
      <c r="G498" s="201" t="s">
        <v>7</v>
      </c>
      <c r="H498" s="202" t="s">
        <v>59</v>
      </c>
      <c r="I498" s="203" t="s">
        <v>8</v>
      </c>
      <c r="J498" s="204" t="s">
        <v>60</v>
      </c>
      <c r="K498" s="204" t="s">
        <v>61</v>
      </c>
      <c r="L498" s="205" t="s">
        <v>62</v>
      </c>
      <c r="M498" s="206" t="s">
        <v>9</v>
      </c>
      <c r="N498" s="207" t="s">
        <v>63</v>
      </c>
      <c r="O498" s="208">
        <v>310</v>
      </c>
      <c r="P498" s="209">
        <v>315</v>
      </c>
      <c r="Q498" s="201">
        <v>320</v>
      </c>
      <c r="R498" s="210"/>
      <c r="S498" s="211">
        <v>325</v>
      </c>
      <c r="T498" s="208">
        <v>330</v>
      </c>
      <c r="U498" s="212">
        <v>335</v>
      </c>
      <c r="V498" s="213" t="s">
        <v>67</v>
      </c>
      <c r="W498" s="214"/>
      <c r="X498" s="211" t="s">
        <v>68</v>
      </c>
      <c r="Y498" s="215" t="s">
        <v>96</v>
      </c>
      <c r="Z498" s="216" t="s">
        <v>69</v>
      </c>
      <c r="AA498" s="217" t="s">
        <v>70</v>
      </c>
      <c r="AB498" s="215" t="s">
        <v>97</v>
      </c>
      <c r="AC498" s="218">
        <v>365</v>
      </c>
      <c r="AD498" s="219">
        <v>370</v>
      </c>
      <c r="AE498" s="208">
        <v>375</v>
      </c>
      <c r="AF498" s="219">
        <v>380</v>
      </c>
      <c r="AG498" s="208">
        <v>385</v>
      </c>
      <c r="AH498" s="220">
        <v>390</v>
      </c>
      <c r="AI498" s="215" t="s">
        <v>71</v>
      </c>
      <c r="AJ498" s="215" t="s">
        <v>98</v>
      </c>
    </row>
    <row r="499" spans="1:36" s="266" customFormat="1" ht="34.5" customHeight="1">
      <c r="A499" s="313" t="s">
        <v>10</v>
      </c>
      <c r="B499" s="315" t="s">
        <v>11</v>
      </c>
      <c r="C499" s="316"/>
      <c r="D499" s="317"/>
      <c r="E499" s="288" t="s">
        <v>12</v>
      </c>
      <c r="F499" s="305" t="s">
        <v>13</v>
      </c>
      <c r="G499" s="288" t="s">
        <v>14</v>
      </c>
      <c r="H499" s="221" t="s">
        <v>3</v>
      </c>
      <c r="I499" s="321" t="s">
        <v>15</v>
      </c>
      <c r="J499" s="322"/>
      <c r="K499" s="322"/>
      <c r="L499" s="323"/>
      <c r="M499" s="296" t="s">
        <v>16</v>
      </c>
      <c r="N499" s="301" t="s">
        <v>17</v>
      </c>
      <c r="O499" s="303" t="s">
        <v>2</v>
      </c>
      <c r="P499" s="305" t="s">
        <v>18</v>
      </c>
      <c r="Q499" s="288" t="s">
        <v>19</v>
      </c>
      <c r="R499" s="222" t="s">
        <v>3</v>
      </c>
      <c r="S499" s="307" t="s">
        <v>20</v>
      </c>
      <c r="T499" s="290" t="s">
        <v>21</v>
      </c>
      <c r="U499" s="293" t="s">
        <v>72</v>
      </c>
      <c r="V499" s="288" t="s">
        <v>73</v>
      </c>
      <c r="W499" s="221" t="s">
        <v>3</v>
      </c>
      <c r="X499" s="296" t="s">
        <v>74</v>
      </c>
      <c r="Y499" s="286" t="s">
        <v>75</v>
      </c>
      <c r="Z499" s="288" t="s">
        <v>76</v>
      </c>
      <c r="AA499" s="296" t="s">
        <v>77</v>
      </c>
      <c r="AB499" s="286" t="s">
        <v>78</v>
      </c>
      <c r="AC499" s="288" t="s">
        <v>79</v>
      </c>
      <c r="AD499" s="290" t="s">
        <v>80</v>
      </c>
      <c r="AE499" s="290" t="s">
        <v>81</v>
      </c>
      <c r="AF499" s="290" t="s">
        <v>82</v>
      </c>
      <c r="AG499" s="328" t="s">
        <v>83</v>
      </c>
      <c r="AH499" s="325" t="s">
        <v>84</v>
      </c>
      <c r="AI499" s="286" t="s">
        <v>85</v>
      </c>
      <c r="AJ499" s="286" t="s">
        <v>99</v>
      </c>
    </row>
    <row r="500" spans="1:36" ht="138.75" customHeight="1" thickBot="1">
      <c r="A500" s="314"/>
      <c r="B500" s="318"/>
      <c r="C500" s="318"/>
      <c r="D500" s="319"/>
      <c r="E500" s="320"/>
      <c r="F500" s="306"/>
      <c r="G500" s="295"/>
      <c r="H500" s="223" t="s">
        <v>22</v>
      </c>
      <c r="I500" s="224" t="s">
        <v>23</v>
      </c>
      <c r="J500" s="225" t="s">
        <v>64</v>
      </c>
      <c r="K500" s="225" t="s">
        <v>24</v>
      </c>
      <c r="L500" s="226" t="s">
        <v>25</v>
      </c>
      <c r="M500" s="324"/>
      <c r="N500" s="302"/>
      <c r="O500" s="304"/>
      <c r="P500" s="306"/>
      <c r="Q500" s="295"/>
      <c r="R500" s="227" t="s">
        <v>26</v>
      </c>
      <c r="S500" s="308"/>
      <c r="T500" s="292"/>
      <c r="U500" s="294"/>
      <c r="V500" s="295"/>
      <c r="W500" s="228" t="s">
        <v>86</v>
      </c>
      <c r="X500" s="297"/>
      <c r="Y500" s="298"/>
      <c r="Z500" s="299"/>
      <c r="AA500" s="300"/>
      <c r="AB500" s="287"/>
      <c r="AC500" s="289"/>
      <c r="AD500" s="291"/>
      <c r="AE500" s="292"/>
      <c r="AF500" s="291"/>
      <c r="AG500" s="292"/>
      <c r="AH500" s="326"/>
      <c r="AI500" s="327"/>
      <c r="AJ500" s="287"/>
    </row>
    <row r="501" spans="1:36" ht="12" customHeight="1">
      <c r="A501" s="273">
        <v>1</v>
      </c>
      <c r="B501" s="167"/>
      <c r="C501" s="276">
        <v>2010</v>
      </c>
      <c r="D501" s="229" t="s">
        <v>27</v>
      </c>
      <c r="E501" s="2">
        <f t="shared" ref="E501:G506" si="224">+E508+E514+E520+E526+E532</f>
        <v>1222</v>
      </c>
      <c r="F501" s="3">
        <f t="shared" si="224"/>
        <v>4</v>
      </c>
      <c r="G501" s="4">
        <f t="shared" si="224"/>
        <v>17</v>
      </c>
      <c r="H501" s="5">
        <f t="shared" ref="H501:H506" si="225">SUM(I501:L501)</f>
        <v>11</v>
      </c>
      <c r="I501" s="6">
        <f t="shared" ref="I501:M506" si="226">+I508+I514+I520+I526+I532</f>
        <v>4</v>
      </c>
      <c r="J501" s="7">
        <f t="shared" si="226"/>
        <v>1</v>
      </c>
      <c r="K501" s="8">
        <f t="shared" si="226"/>
        <v>6</v>
      </c>
      <c r="L501" s="7">
        <f t="shared" si="226"/>
        <v>0</v>
      </c>
      <c r="M501" s="8">
        <f t="shared" si="226"/>
        <v>0</v>
      </c>
      <c r="N501" s="9">
        <f t="shared" ref="N501:N506" si="227">SUM(E501:G501)+M501</f>
        <v>1243</v>
      </c>
      <c r="O501" s="10">
        <f t="shared" ref="O501:X506" si="228">+O508+O514+O520+O526+O532</f>
        <v>12</v>
      </c>
      <c r="P501" s="3">
        <f t="shared" si="228"/>
        <v>27</v>
      </c>
      <c r="Q501" s="4">
        <f t="shared" si="228"/>
        <v>354</v>
      </c>
      <c r="R501" s="5">
        <f t="shared" si="228"/>
        <v>2</v>
      </c>
      <c r="S501" s="2">
        <f t="shared" si="228"/>
        <v>0</v>
      </c>
      <c r="T501" s="10">
        <f t="shared" si="228"/>
        <v>77</v>
      </c>
      <c r="U501" s="11">
        <f t="shared" si="228"/>
        <v>0</v>
      </c>
      <c r="V501" s="4">
        <f t="shared" si="228"/>
        <v>818</v>
      </c>
      <c r="W501" s="5">
        <f t="shared" si="228"/>
        <v>2</v>
      </c>
      <c r="X501" s="11">
        <f t="shared" si="228"/>
        <v>4</v>
      </c>
      <c r="Y501" s="9">
        <f t="shared" ref="Y501:Y506" si="229">+V501+X501</f>
        <v>822</v>
      </c>
      <c r="Z501" s="4">
        <f t="shared" ref="Z501:AA506" si="230">+Z508+Z514+Z520+Z526+Z532</f>
        <v>85</v>
      </c>
      <c r="AA501" s="11">
        <f t="shared" si="230"/>
        <v>80</v>
      </c>
      <c r="AB501" s="9">
        <f t="shared" ref="AB501:AB506" si="231">+Z501+AA501</f>
        <v>165</v>
      </c>
      <c r="AC501" s="2">
        <f t="shared" ref="AC501:AH506" si="232">+AC508+AC514+AC520+AC526+AC532</f>
        <v>0</v>
      </c>
      <c r="AD501" s="3">
        <f t="shared" si="232"/>
        <v>14</v>
      </c>
      <c r="AE501" s="10">
        <f t="shared" si="232"/>
        <v>21</v>
      </c>
      <c r="AF501" s="3">
        <f t="shared" si="232"/>
        <v>0</v>
      </c>
      <c r="AG501" s="10">
        <f t="shared" si="232"/>
        <v>0</v>
      </c>
      <c r="AH501" s="3">
        <f t="shared" si="232"/>
        <v>65</v>
      </c>
      <c r="AI501" s="12">
        <f t="shared" ref="AI501:AI506" si="233">SUM(O501:Q501)+SUM(S501:U501)+Y501+AB501+SUM(AC501:AH501)</f>
        <v>1557</v>
      </c>
      <c r="AJ501" s="9">
        <f t="shared" ref="AJ501:AJ506" si="234">+N501+AI501</f>
        <v>2800</v>
      </c>
    </row>
    <row r="502" spans="1:36" ht="12" customHeight="1" thickBot="1">
      <c r="A502" s="274"/>
      <c r="B502" s="230" t="s">
        <v>28</v>
      </c>
      <c r="C502" s="277"/>
      <c r="D502" s="231" t="s">
        <v>29</v>
      </c>
      <c r="E502" s="13">
        <f t="shared" si="224"/>
        <v>1216</v>
      </c>
      <c r="F502" s="14">
        <f t="shared" si="224"/>
        <v>4</v>
      </c>
      <c r="G502" s="15">
        <f t="shared" si="224"/>
        <v>13</v>
      </c>
      <c r="H502" s="16">
        <f t="shared" si="225"/>
        <v>8</v>
      </c>
      <c r="I502" s="17">
        <f t="shared" si="226"/>
        <v>2</v>
      </c>
      <c r="J502" s="18">
        <f t="shared" si="226"/>
        <v>1</v>
      </c>
      <c r="K502" s="13">
        <f t="shared" si="226"/>
        <v>5</v>
      </c>
      <c r="L502" s="18">
        <f t="shared" si="226"/>
        <v>0</v>
      </c>
      <c r="M502" s="13">
        <f t="shared" si="226"/>
        <v>0</v>
      </c>
      <c r="N502" s="19">
        <f t="shared" si="227"/>
        <v>1233</v>
      </c>
      <c r="O502" s="20">
        <f t="shared" si="228"/>
        <v>12</v>
      </c>
      <c r="P502" s="21">
        <f t="shared" si="228"/>
        <v>29</v>
      </c>
      <c r="Q502" s="22">
        <f t="shared" si="228"/>
        <v>360</v>
      </c>
      <c r="R502" s="23">
        <f t="shared" si="228"/>
        <v>2</v>
      </c>
      <c r="S502" s="13">
        <f t="shared" si="228"/>
        <v>0</v>
      </c>
      <c r="T502" s="24">
        <f t="shared" si="228"/>
        <v>72</v>
      </c>
      <c r="U502" s="25">
        <f t="shared" si="228"/>
        <v>0</v>
      </c>
      <c r="V502" s="15">
        <f t="shared" si="228"/>
        <v>809</v>
      </c>
      <c r="W502" s="18">
        <f t="shared" si="228"/>
        <v>3</v>
      </c>
      <c r="X502" s="26">
        <f t="shared" si="228"/>
        <v>5</v>
      </c>
      <c r="Y502" s="19">
        <f t="shared" si="229"/>
        <v>814</v>
      </c>
      <c r="Z502" s="22">
        <f t="shared" si="230"/>
        <v>93</v>
      </c>
      <c r="AA502" s="26">
        <f t="shared" si="230"/>
        <v>88</v>
      </c>
      <c r="AB502" s="19">
        <f t="shared" si="231"/>
        <v>181</v>
      </c>
      <c r="AC502" s="27">
        <f t="shared" si="232"/>
        <v>0</v>
      </c>
      <c r="AD502" s="21">
        <f t="shared" si="232"/>
        <v>16</v>
      </c>
      <c r="AE502" s="20">
        <f t="shared" si="232"/>
        <v>20</v>
      </c>
      <c r="AF502" s="21">
        <f t="shared" si="232"/>
        <v>0</v>
      </c>
      <c r="AG502" s="20">
        <f t="shared" si="232"/>
        <v>0</v>
      </c>
      <c r="AH502" s="21">
        <f t="shared" si="232"/>
        <v>49</v>
      </c>
      <c r="AI502" s="28">
        <f t="shared" si="233"/>
        <v>1553</v>
      </c>
      <c r="AJ502" s="19">
        <f t="shared" si="234"/>
        <v>2786</v>
      </c>
    </row>
    <row r="503" spans="1:36" ht="12" customHeight="1">
      <c r="A503" s="274"/>
      <c r="B503" s="230" t="s">
        <v>30</v>
      </c>
      <c r="C503" s="276">
        <v>2011</v>
      </c>
      <c r="D503" s="229" t="s">
        <v>27</v>
      </c>
      <c r="E503" s="2">
        <f t="shared" si="224"/>
        <v>1162</v>
      </c>
      <c r="F503" s="3">
        <f t="shared" si="224"/>
        <v>7</v>
      </c>
      <c r="G503" s="4">
        <f t="shared" si="224"/>
        <v>16</v>
      </c>
      <c r="H503" s="29">
        <f t="shared" si="225"/>
        <v>11</v>
      </c>
      <c r="I503" s="6">
        <f t="shared" si="226"/>
        <v>3</v>
      </c>
      <c r="J503" s="5">
        <f t="shared" si="226"/>
        <v>0</v>
      </c>
      <c r="K503" s="2">
        <f t="shared" si="226"/>
        <v>8</v>
      </c>
      <c r="L503" s="5">
        <f t="shared" si="226"/>
        <v>0</v>
      </c>
      <c r="M503" s="2">
        <f t="shared" si="226"/>
        <v>0</v>
      </c>
      <c r="N503" s="9">
        <f t="shared" si="227"/>
        <v>1185</v>
      </c>
      <c r="O503" s="10">
        <f t="shared" si="228"/>
        <v>20</v>
      </c>
      <c r="P503" s="3">
        <f t="shared" si="228"/>
        <v>23</v>
      </c>
      <c r="Q503" s="4">
        <f t="shared" si="228"/>
        <v>423</v>
      </c>
      <c r="R503" s="5">
        <f t="shared" si="228"/>
        <v>6</v>
      </c>
      <c r="S503" s="2">
        <f t="shared" si="228"/>
        <v>0</v>
      </c>
      <c r="T503" s="10">
        <f t="shared" si="228"/>
        <v>66</v>
      </c>
      <c r="U503" s="11">
        <f t="shared" si="228"/>
        <v>0</v>
      </c>
      <c r="V503" s="4">
        <f t="shared" si="228"/>
        <v>909</v>
      </c>
      <c r="W503" s="5">
        <f t="shared" si="228"/>
        <v>3</v>
      </c>
      <c r="X503" s="11">
        <f t="shared" si="228"/>
        <v>7</v>
      </c>
      <c r="Y503" s="9">
        <f t="shared" si="229"/>
        <v>916</v>
      </c>
      <c r="Z503" s="4">
        <f t="shared" si="230"/>
        <v>93</v>
      </c>
      <c r="AA503" s="11">
        <f t="shared" si="230"/>
        <v>93</v>
      </c>
      <c r="AB503" s="9">
        <f t="shared" si="231"/>
        <v>186</v>
      </c>
      <c r="AC503" s="2">
        <f t="shared" si="232"/>
        <v>0</v>
      </c>
      <c r="AD503" s="3">
        <f t="shared" si="232"/>
        <v>15</v>
      </c>
      <c r="AE503" s="10">
        <f t="shared" si="232"/>
        <v>20</v>
      </c>
      <c r="AF503" s="3">
        <f t="shared" si="232"/>
        <v>1</v>
      </c>
      <c r="AG503" s="10">
        <f t="shared" si="232"/>
        <v>0</v>
      </c>
      <c r="AH503" s="3">
        <f t="shared" si="232"/>
        <v>77</v>
      </c>
      <c r="AI503" s="12">
        <f t="shared" si="233"/>
        <v>1747</v>
      </c>
      <c r="AJ503" s="9">
        <f t="shared" si="234"/>
        <v>2932</v>
      </c>
    </row>
    <row r="504" spans="1:36" ht="12" customHeight="1" thickBot="1">
      <c r="A504" s="274"/>
      <c r="B504" s="230" t="s">
        <v>31</v>
      </c>
      <c r="C504" s="280"/>
      <c r="D504" s="232" t="s">
        <v>29</v>
      </c>
      <c r="E504" s="15">
        <f t="shared" si="224"/>
        <v>1147</v>
      </c>
      <c r="F504" s="14">
        <f t="shared" si="224"/>
        <v>9</v>
      </c>
      <c r="G504" s="15">
        <f t="shared" si="224"/>
        <v>18</v>
      </c>
      <c r="H504" s="18">
        <f t="shared" si="225"/>
        <v>11</v>
      </c>
      <c r="I504" s="15">
        <f t="shared" si="226"/>
        <v>2</v>
      </c>
      <c r="J504" s="18">
        <f t="shared" si="226"/>
        <v>0</v>
      </c>
      <c r="K504" s="13">
        <f t="shared" si="226"/>
        <v>9</v>
      </c>
      <c r="L504" s="18">
        <f t="shared" si="226"/>
        <v>0</v>
      </c>
      <c r="M504" s="13">
        <f t="shared" si="226"/>
        <v>0</v>
      </c>
      <c r="N504" s="30">
        <f t="shared" si="227"/>
        <v>1174</v>
      </c>
      <c r="O504" s="24">
        <f t="shared" si="228"/>
        <v>20</v>
      </c>
      <c r="P504" s="14">
        <f t="shared" si="228"/>
        <v>28</v>
      </c>
      <c r="Q504" s="15">
        <f t="shared" si="228"/>
        <v>419</v>
      </c>
      <c r="R504" s="18">
        <f t="shared" si="228"/>
        <v>6</v>
      </c>
      <c r="S504" s="13">
        <f t="shared" si="228"/>
        <v>0</v>
      </c>
      <c r="T504" s="24">
        <f t="shared" si="228"/>
        <v>64</v>
      </c>
      <c r="U504" s="25">
        <f t="shared" si="228"/>
        <v>0</v>
      </c>
      <c r="V504" s="15">
        <f t="shared" si="228"/>
        <v>914</v>
      </c>
      <c r="W504" s="18">
        <f t="shared" si="228"/>
        <v>3</v>
      </c>
      <c r="X504" s="25">
        <f t="shared" si="228"/>
        <v>7</v>
      </c>
      <c r="Y504" s="30">
        <f t="shared" si="229"/>
        <v>921</v>
      </c>
      <c r="Z504" s="15">
        <f t="shared" si="230"/>
        <v>90</v>
      </c>
      <c r="AA504" s="25">
        <f t="shared" si="230"/>
        <v>87</v>
      </c>
      <c r="AB504" s="30">
        <f t="shared" si="231"/>
        <v>177</v>
      </c>
      <c r="AC504" s="13">
        <f t="shared" si="232"/>
        <v>0</v>
      </c>
      <c r="AD504" s="24">
        <f t="shared" si="232"/>
        <v>15</v>
      </c>
      <c r="AE504" s="24">
        <f t="shared" si="232"/>
        <v>11</v>
      </c>
      <c r="AF504" s="14">
        <f t="shared" si="232"/>
        <v>1</v>
      </c>
      <c r="AG504" s="24">
        <f t="shared" si="232"/>
        <v>0</v>
      </c>
      <c r="AH504" s="14">
        <f t="shared" si="232"/>
        <v>61</v>
      </c>
      <c r="AI504" s="31">
        <f t="shared" si="233"/>
        <v>1717</v>
      </c>
      <c r="AJ504" s="30">
        <f t="shared" si="234"/>
        <v>2891</v>
      </c>
    </row>
    <row r="505" spans="1:36" ht="12" customHeight="1">
      <c r="A505" s="274"/>
      <c r="B505" s="230" t="s">
        <v>32</v>
      </c>
      <c r="C505" s="278">
        <v>2012</v>
      </c>
      <c r="D505" s="229" t="s">
        <v>27</v>
      </c>
      <c r="E505" s="4">
        <f t="shared" si="224"/>
        <v>1155</v>
      </c>
      <c r="F505" s="3">
        <f t="shared" si="224"/>
        <v>2</v>
      </c>
      <c r="G505" s="4">
        <f t="shared" si="224"/>
        <v>17</v>
      </c>
      <c r="H505" s="5">
        <f t="shared" si="225"/>
        <v>10</v>
      </c>
      <c r="I505" s="4">
        <f t="shared" si="226"/>
        <v>4</v>
      </c>
      <c r="J505" s="5">
        <f t="shared" si="226"/>
        <v>0</v>
      </c>
      <c r="K505" s="2">
        <f t="shared" si="226"/>
        <v>6</v>
      </c>
      <c r="L505" s="5">
        <f t="shared" si="226"/>
        <v>0</v>
      </c>
      <c r="M505" s="2">
        <f t="shared" si="226"/>
        <v>0</v>
      </c>
      <c r="N505" s="9">
        <f t="shared" si="227"/>
        <v>1174</v>
      </c>
      <c r="O505" s="10">
        <f t="shared" si="228"/>
        <v>16</v>
      </c>
      <c r="P505" s="3">
        <f t="shared" si="228"/>
        <v>18</v>
      </c>
      <c r="Q505" s="4">
        <f t="shared" si="228"/>
        <v>315</v>
      </c>
      <c r="R505" s="5">
        <f t="shared" si="228"/>
        <v>2</v>
      </c>
      <c r="S505" s="2">
        <f t="shared" si="228"/>
        <v>0</v>
      </c>
      <c r="T505" s="10">
        <f t="shared" si="228"/>
        <v>57</v>
      </c>
      <c r="U505" s="11">
        <f t="shared" si="228"/>
        <v>0</v>
      </c>
      <c r="V505" s="4">
        <f t="shared" si="228"/>
        <v>705</v>
      </c>
      <c r="W505" s="5">
        <f t="shared" si="228"/>
        <v>3</v>
      </c>
      <c r="X505" s="11">
        <f t="shared" si="228"/>
        <v>5</v>
      </c>
      <c r="Y505" s="9">
        <f t="shared" si="229"/>
        <v>710</v>
      </c>
      <c r="Z505" s="4">
        <f t="shared" si="230"/>
        <v>79</v>
      </c>
      <c r="AA505" s="11">
        <f t="shared" si="230"/>
        <v>84</v>
      </c>
      <c r="AB505" s="9">
        <f t="shared" si="231"/>
        <v>163</v>
      </c>
      <c r="AC505" s="2">
        <f t="shared" si="232"/>
        <v>0</v>
      </c>
      <c r="AD505" s="3">
        <f t="shared" si="232"/>
        <v>16</v>
      </c>
      <c r="AE505" s="10">
        <f t="shared" si="232"/>
        <v>10</v>
      </c>
      <c r="AF505" s="3">
        <f t="shared" si="232"/>
        <v>0</v>
      </c>
      <c r="AG505" s="10">
        <f t="shared" si="232"/>
        <v>0</v>
      </c>
      <c r="AH505" s="3">
        <f t="shared" si="232"/>
        <v>63</v>
      </c>
      <c r="AI505" s="12">
        <f t="shared" si="233"/>
        <v>1368</v>
      </c>
      <c r="AJ505" s="9">
        <f t="shared" si="234"/>
        <v>2542</v>
      </c>
    </row>
    <row r="506" spans="1:36" ht="12" customHeight="1" thickBot="1">
      <c r="A506" s="275"/>
      <c r="B506" s="168"/>
      <c r="C506" s="279"/>
      <c r="D506" s="231" t="s">
        <v>29</v>
      </c>
      <c r="E506" s="13">
        <f t="shared" si="224"/>
        <v>1135</v>
      </c>
      <c r="F506" s="14">
        <f t="shared" si="224"/>
        <v>4</v>
      </c>
      <c r="G506" s="15">
        <f t="shared" si="224"/>
        <v>19</v>
      </c>
      <c r="H506" s="16">
        <f t="shared" si="225"/>
        <v>10</v>
      </c>
      <c r="I506" s="17">
        <f t="shared" si="226"/>
        <v>3</v>
      </c>
      <c r="J506" s="16">
        <f t="shared" si="226"/>
        <v>0</v>
      </c>
      <c r="K506" s="32">
        <f t="shared" si="226"/>
        <v>7</v>
      </c>
      <c r="L506" s="16">
        <f t="shared" si="226"/>
        <v>0</v>
      </c>
      <c r="M506" s="32">
        <f t="shared" si="226"/>
        <v>0</v>
      </c>
      <c r="N506" s="19">
        <f t="shared" si="227"/>
        <v>1158</v>
      </c>
      <c r="O506" s="24">
        <f t="shared" si="228"/>
        <v>15</v>
      </c>
      <c r="P506" s="14">
        <f t="shared" si="228"/>
        <v>21</v>
      </c>
      <c r="Q506" s="15">
        <f t="shared" si="228"/>
        <v>322</v>
      </c>
      <c r="R506" s="18">
        <f t="shared" si="228"/>
        <v>2</v>
      </c>
      <c r="S506" s="13">
        <f t="shared" si="228"/>
        <v>0</v>
      </c>
      <c r="T506" s="24">
        <f t="shared" si="228"/>
        <v>55</v>
      </c>
      <c r="U506" s="25">
        <f t="shared" si="228"/>
        <v>0</v>
      </c>
      <c r="V506" s="15">
        <f t="shared" si="228"/>
        <v>733</v>
      </c>
      <c r="W506" s="18">
        <f t="shared" si="228"/>
        <v>4</v>
      </c>
      <c r="X506" s="26">
        <f t="shared" si="228"/>
        <v>5</v>
      </c>
      <c r="Y506" s="33">
        <f t="shared" si="229"/>
        <v>738</v>
      </c>
      <c r="Z506" s="22">
        <f t="shared" si="230"/>
        <v>83</v>
      </c>
      <c r="AA506" s="26">
        <f t="shared" si="230"/>
        <v>82</v>
      </c>
      <c r="AB506" s="33">
        <f t="shared" si="231"/>
        <v>165</v>
      </c>
      <c r="AC506" s="27">
        <f t="shared" si="232"/>
        <v>0</v>
      </c>
      <c r="AD506" s="21">
        <f t="shared" si="232"/>
        <v>16</v>
      </c>
      <c r="AE506" s="20">
        <f t="shared" si="232"/>
        <v>25</v>
      </c>
      <c r="AF506" s="21">
        <f t="shared" si="232"/>
        <v>0</v>
      </c>
      <c r="AG506" s="20">
        <f t="shared" si="232"/>
        <v>0</v>
      </c>
      <c r="AH506" s="18">
        <f t="shared" si="232"/>
        <v>48</v>
      </c>
      <c r="AI506" s="28">
        <f t="shared" si="233"/>
        <v>1405</v>
      </c>
      <c r="AJ506" s="19">
        <f t="shared" si="234"/>
        <v>2563</v>
      </c>
    </row>
    <row r="507" spans="1:36" ht="12" customHeight="1" thickBot="1">
      <c r="A507" s="169"/>
      <c r="B507" s="233" t="s">
        <v>4</v>
      </c>
      <c r="C507" s="234"/>
      <c r="D507" s="235"/>
      <c r="E507" s="34"/>
      <c r="F507" s="34"/>
      <c r="G507" s="34"/>
      <c r="H507" s="34"/>
      <c r="I507" s="34"/>
      <c r="J507" s="34"/>
      <c r="K507" s="34"/>
      <c r="L507" s="34"/>
      <c r="M507" s="34"/>
      <c r="N507" s="35"/>
      <c r="O507" s="34"/>
      <c r="P507" s="34"/>
      <c r="Q507" s="34"/>
      <c r="R507" s="36"/>
      <c r="S507" s="34"/>
      <c r="T507" s="34"/>
      <c r="U507" s="34"/>
      <c r="V507" s="34"/>
      <c r="W507" s="34"/>
      <c r="X507" s="34"/>
      <c r="Y507" s="35"/>
      <c r="Z507" s="34"/>
      <c r="AA507" s="34"/>
      <c r="AB507" s="35"/>
      <c r="AC507" s="34"/>
      <c r="AD507" s="34"/>
      <c r="AE507" s="34"/>
      <c r="AF507" s="34"/>
      <c r="AG507" s="34"/>
      <c r="AH507" s="34"/>
      <c r="AI507" s="35"/>
      <c r="AJ507" s="37"/>
    </row>
    <row r="508" spans="1:36" ht="12" customHeight="1">
      <c r="A508" s="273">
        <v>4</v>
      </c>
      <c r="B508" s="236" t="s">
        <v>0</v>
      </c>
      <c r="C508" s="276">
        <v>2010</v>
      </c>
      <c r="D508" s="229" t="s">
        <v>27</v>
      </c>
      <c r="E508" s="38">
        <v>0</v>
      </c>
      <c r="F508" s="39">
        <v>0</v>
      </c>
      <c r="G508" s="40">
        <v>0</v>
      </c>
      <c r="H508" s="41">
        <f t="shared" ref="H508:H537" si="235">SUM(I508:L508)</f>
        <v>0</v>
      </c>
      <c r="I508" s="42">
        <v>0</v>
      </c>
      <c r="J508" s="43">
        <v>0</v>
      </c>
      <c r="K508" s="44">
        <v>0</v>
      </c>
      <c r="L508" s="43">
        <v>0</v>
      </c>
      <c r="M508" s="44">
        <v>0</v>
      </c>
      <c r="N508" s="45">
        <f t="shared" ref="N508:N537" si="236">SUM(E508:G508)+M508</f>
        <v>0</v>
      </c>
      <c r="O508" s="46">
        <v>0</v>
      </c>
      <c r="P508" s="47">
        <v>0</v>
      </c>
      <c r="Q508" s="40">
        <v>0</v>
      </c>
      <c r="R508" s="48">
        <v>0</v>
      </c>
      <c r="S508" s="38">
        <v>0</v>
      </c>
      <c r="T508" s="46">
        <v>0</v>
      </c>
      <c r="U508" s="39">
        <v>0</v>
      </c>
      <c r="V508" s="40">
        <v>0</v>
      </c>
      <c r="W508" s="48">
        <v>0</v>
      </c>
      <c r="X508" s="39">
        <v>0</v>
      </c>
      <c r="Y508" s="45">
        <f t="shared" ref="Y508:Y537" si="237">+V508+X508</f>
        <v>0</v>
      </c>
      <c r="Z508" s="42">
        <v>0</v>
      </c>
      <c r="AA508" s="49">
        <v>0</v>
      </c>
      <c r="AB508" s="45">
        <f t="shared" ref="AB508:AB537" si="238">+Z508+AA508</f>
        <v>0</v>
      </c>
      <c r="AC508" s="50">
        <v>0</v>
      </c>
      <c r="AD508" s="47">
        <v>0</v>
      </c>
      <c r="AE508" s="46">
        <v>0</v>
      </c>
      <c r="AF508" s="47">
        <v>0</v>
      </c>
      <c r="AG508" s="46">
        <v>0</v>
      </c>
      <c r="AH508" s="47">
        <v>0</v>
      </c>
      <c r="AI508" s="9">
        <f t="shared" ref="AI508:AI535" si="239">SUM(O508:Q508)+SUM(S508:U508)+Y508+AB508+SUM(AC508:AH508)</f>
        <v>0</v>
      </c>
      <c r="AJ508" s="9">
        <f t="shared" ref="AJ508:AJ535" si="240">+N508+AI508</f>
        <v>0</v>
      </c>
    </row>
    <row r="509" spans="1:36" ht="12" customHeight="1" thickBot="1">
      <c r="A509" s="274"/>
      <c r="B509" s="237" t="s">
        <v>33</v>
      </c>
      <c r="C509" s="277"/>
      <c r="D509" s="231" t="s">
        <v>29</v>
      </c>
      <c r="E509" s="51">
        <v>0</v>
      </c>
      <c r="F509" s="52">
        <v>0</v>
      </c>
      <c r="G509" s="53">
        <v>0</v>
      </c>
      <c r="H509" s="54">
        <f t="shared" si="235"/>
        <v>0</v>
      </c>
      <c r="I509" s="55">
        <v>0</v>
      </c>
      <c r="J509" s="56">
        <v>0</v>
      </c>
      <c r="K509" s="57">
        <v>0</v>
      </c>
      <c r="L509" s="56">
        <v>0</v>
      </c>
      <c r="M509" s="57">
        <v>0</v>
      </c>
      <c r="N509" s="58">
        <f t="shared" si="236"/>
        <v>0</v>
      </c>
      <c r="O509" s="59">
        <v>0</v>
      </c>
      <c r="P509" s="60">
        <v>0</v>
      </c>
      <c r="Q509" s="53">
        <v>0</v>
      </c>
      <c r="R509" s="61">
        <v>0</v>
      </c>
      <c r="S509" s="51">
        <v>0</v>
      </c>
      <c r="T509" s="59">
        <v>0</v>
      </c>
      <c r="U509" s="52">
        <v>0</v>
      </c>
      <c r="V509" s="53">
        <v>0</v>
      </c>
      <c r="W509" s="61">
        <v>0</v>
      </c>
      <c r="X509" s="52">
        <v>0</v>
      </c>
      <c r="Y509" s="58">
        <f t="shared" si="237"/>
        <v>0</v>
      </c>
      <c r="Z509" s="62">
        <v>0</v>
      </c>
      <c r="AA509" s="63">
        <v>0</v>
      </c>
      <c r="AB509" s="58">
        <f t="shared" si="238"/>
        <v>0</v>
      </c>
      <c r="AC509" s="64">
        <v>0</v>
      </c>
      <c r="AD509" s="60">
        <v>0</v>
      </c>
      <c r="AE509" s="59">
        <v>0</v>
      </c>
      <c r="AF509" s="60">
        <v>0</v>
      </c>
      <c r="AG509" s="59">
        <v>0</v>
      </c>
      <c r="AH509" s="60">
        <v>0</v>
      </c>
      <c r="AI509" s="19">
        <f t="shared" si="239"/>
        <v>0</v>
      </c>
      <c r="AJ509" s="19">
        <f t="shared" si="240"/>
        <v>0</v>
      </c>
    </row>
    <row r="510" spans="1:36" ht="12" customHeight="1">
      <c r="A510" s="274"/>
      <c r="B510" s="238" t="s">
        <v>34</v>
      </c>
      <c r="C510" s="276">
        <v>2011</v>
      </c>
      <c r="D510" s="229" t="s">
        <v>27</v>
      </c>
      <c r="E510" s="38">
        <v>0</v>
      </c>
      <c r="F510" s="39">
        <v>0</v>
      </c>
      <c r="G510" s="40">
        <v>0</v>
      </c>
      <c r="H510" s="41">
        <f t="shared" si="235"/>
        <v>0</v>
      </c>
      <c r="I510" s="42">
        <v>0</v>
      </c>
      <c r="J510" s="65">
        <v>0</v>
      </c>
      <c r="K510" s="66">
        <v>0</v>
      </c>
      <c r="L510" s="65">
        <v>0</v>
      </c>
      <c r="M510" s="66">
        <v>0</v>
      </c>
      <c r="N510" s="45">
        <f t="shared" si="236"/>
        <v>0</v>
      </c>
      <c r="O510" s="46">
        <v>0</v>
      </c>
      <c r="P510" s="47">
        <v>0</v>
      </c>
      <c r="Q510" s="67">
        <v>0</v>
      </c>
      <c r="R510" s="68">
        <v>0</v>
      </c>
      <c r="S510" s="38">
        <v>0</v>
      </c>
      <c r="T510" s="46">
        <v>0</v>
      </c>
      <c r="U510" s="39">
        <v>0</v>
      </c>
      <c r="V510" s="67">
        <v>0</v>
      </c>
      <c r="W510" s="68">
        <v>0</v>
      </c>
      <c r="X510" s="39">
        <v>0</v>
      </c>
      <c r="Y510" s="45">
        <f t="shared" si="237"/>
        <v>0</v>
      </c>
      <c r="Z510" s="42">
        <v>0</v>
      </c>
      <c r="AA510" s="69">
        <v>0</v>
      </c>
      <c r="AB510" s="45">
        <f t="shared" si="238"/>
        <v>0</v>
      </c>
      <c r="AC510" s="70">
        <v>0</v>
      </c>
      <c r="AD510" s="47">
        <v>0</v>
      </c>
      <c r="AE510" s="46">
        <v>0</v>
      </c>
      <c r="AF510" s="47">
        <v>0</v>
      </c>
      <c r="AG510" s="46">
        <v>0</v>
      </c>
      <c r="AH510" s="47">
        <v>0</v>
      </c>
      <c r="AI510" s="9">
        <f t="shared" si="239"/>
        <v>0</v>
      </c>
      <c r="AJ510" s="9">
        <f t="shared" si="240"/>
        <v>0</v>
      </c>
    </row>
    <row r="511" spans="1:36" ht="12" customHeight="1" thickBot="1">
      <c r="A511" s="274"/>
      <c r="B511" s="237" t="s">
        <v>35</v>
      </c>
      <c r="C511" s="280"/>
      <c r="D511" s="232" t="s">
        <v>29</v>
      </c>
      <c r="E511" s="71">
        <v>0</v>
      </c>
      <c r="F511" s="52">
        <v>0</v>
      </c>
      <c r="G511" s="53">
        <v>0</v>
      </c>
      <c r="H511" s="72">
        <f t="shared" si="235"/>
        <v>0</v>
      </c>
      <c r="I511" s="62">
        <v>0</v>
      </c>
      <c r="J511" s="73">
        <v>0</v>
      </c>
      <c r="K511" s="74">
        <v>0</v>
      </c>
      <c r="L511" s="73">
        <v>0</v>
      </c>
      <c r="M511" s="74">
        <v>0</v>
      </c>
      <c r="N511" s="58">
        <f t="shared" si="236"/>
        <v>0</v>
      </c>
      <c r="O511" s="59">
        <v>0</v>
      </c>
      <c r="P511" s="60">
        <v>0</v>
      </c>
      <c r="Q511" s="53">
        <v>0</v>
      </c>
      <c r="R511" s="61">
        <v>0</v>
      </c>
      <c r="S511" s="51">
        <v>0</v>
      </c>
      <c r="T511" s="59">
        <v>0</v>
      </c>
      <c r="U511" s="52">
        <v>0</v>
      </c>
      <c r="V511" s="53">
        <v>0</v>
      </c>
      <c r="W511" s="61">
        <v>0</v>
      </c>
      <c r="X511" s="52">
        <v>0</v>
      </c>
      <c r="Y511" s="58">
        <f t="shared" si="237"/>
        <v>0</v>
      </c>
      <c r="Z511" s="62">
        <v>0</v>
      </c>
      <c r="AA511" s="52">
        <v>0</v>
      </c>
      <c r="AB511" s="58">
        <f t="shared" si="238"/>
        <v>0</v>
      </c>
      <c r="AC511" s="51">
        <v>0</v>
      </c>
      <c r="AD511" s="60">
        <v>0</v>
      </c>
      <c r="AE511" s="59">
        <v>0</v>
      </c>
      <c r="AF511" s="60">
        <v>0</v>
      </c>
      <c r="AG511" s="59">
        <v>0</v>
      </c>
      <c r="AH511" s="61">
        <v>0</v>
      </c>
      <c r="AI511" s="75">
        <f t="shared" si="239"/>
        <v>0</v>
      </c>
      <c r="AJ511" s="75">
        <f t="shared" si="240"/>
        <v>0</v>
      </c>
    </row>
    <row r="512" spans="1:36" ht="12" customHeight="1">
      <c r="A512" s="274"/>
      <c r="B512" s="238" t="s">
        <v>36</v>
      </c>
      <c r="C512" s="278">
        <v>2012</v>
      </c>
      <c r="D512" s="229" t="s">
        <v>27</v>
      </c>
      <c r="E512" s="76">
        <v>0</v>
      </c>
      <c r="F512" s="77">
        <v>0</v>
      </c>
      <c r="G512" s="78">
        <v>0</v>
      </c>
      <c r="H512" s="41">
        <f t="shared" si="235"/>
        <v>0</v>
      </c>
      <c r="I512" s="42">
        <v>0</v>
      </c>
      <c r="J512" s="43">
        <v>0</v>
      </c>
      <c r="K512" s="44">
        <v>0</v>
      </c>
      <c r="L512" s="43">
        <v>0</v>
      </c>
      <c r="M512" s="44">
        <v>0</v>
      </c>
      <c r="N512" s="45">
        <f t="shared" si="236"/>
        <v>0</v>
      </c>
      <c r="O512" s="79">
        <v>0</v>
      </c>
      <c r="P512" s="80">
        <v>0</v>
      </c>
      <c r="Q512" s="78">
        <v>0</v>
      </c>
      <c r="R512" s="81">
        <v>0</v>
      </c>
      <c r="S512" s="82">
        <v>0</v>
      </c>
      <c r="T512" s="79">
        <v>0</v>
      </c>
      <c r="U512" s="77">
        <v>0</v>
      </c>
      <c r="V512" s="78">
        <v>0</v>
      </c>
      <c r="W512" s="81">
        <v>0</v>
      </c>
      <c r="X512" s="77">
        <v>0</v>
      </c>
      <c r="Y512" s="45">
        <f t="shared" si="237"/>
        <v>0</v>
      </c>
      <c r="Z512" s="42">
        <v>0</v>
      </c>
      <c r="AA512" s="77">
        <v>0</v>
      </c>
      <c r="AB512" s="45">
        <f t="shared" si="238"/>
        <v>0</v>
      </c>
      <c r="AC512" s="82">
        <v>0</v>
      </c>
      <c r="AD512" s="80">
        <v>0</v>
      </c>
      <c r="AE512" s="79">
        <v>0</v>
      </c>
      <c r="AF512" s="80">
        <v>0</v>
      </c>
      <c r="AG512" s="79">
        <v>0</v>
      </c>
      <c r="AH512" s="81">
        <v>0</v>
      </c>
      <c r="AI512" s="9">
        <f>SUM(O512:Q512)+SUM(S512:U512)+Y512+AB512+SUM(AC512:AH512)</f>
        <v>0</v>
      </c>
      <c r="AJ512" s="9">
        <f>+N512+AI512</f>
        <v>0</v>
      </c>
    </row>
    <row r="513" spans="1:36" ht="12" customHeight="1" thickBot="1">
      <c r="A513" s="275"/>
      <c r="B513" s="239" t="s">
        <v>0</v>
      </c>
      <c r="C513" s="279"/>
      <c r="D513" s="231" t="s">
        <v>29</v>
      </c>
      <c r="E513" s="51">
        <v>0</v>
      </c>
      <c r="F513" s="52">
        <v>0</v>
      </c>
      <c r="G513" s="53">
        <v>0</v>
      </c>
      <c r="H513" s="54">
        <f t="shared" si="235"/>
        <v>0</v>
      </c>
      <c r="I513" s="55">
        <v>0</v>
      </c>
      <c r="J513" s="73">
        <v>0</v>
      </c>
      <c r="K513" s="74">
        <v>0</v>
      </c>
      <c r="L513" s="73">
        <v>0</v>
      </c>
      <c r="M513" s="74">
        <v>0</v>
      </c>
      <c r="N513" s="58">
        <f t="shared" si="236"/>
        <v>0</v>
      </c>
      <c r="O513" s="59">
        <v>0</v>
      </c>
      <c r="P513" s="60">
        <v>0</v>
      </c>
      <c r="Q513" s="53">
        <v>0</v>
      </c>
      <c r="R513" s="61">
        <v>0</v>
      </c>
      <c r="S513" s="51">
        <v>0</v>
      </c>
      <c r="T513" s="59">
        <v>0</v>
      </c>
      <c r="U513" s="52">
        <v>0</v>
      </c>
      <c r="V513" s="53">
        <v>0</v>
      </c>
      <c r="W513" s="61">
        <v>0</v>
      </c>
      <c r="X513" s="52">
        <v>0</v>
      </c>
      <c r="Y513" s="58">
        <f t="shared" si="237"/>
        <v>0</v>
      </c>
      <c r="Z513" s="62">
        <v>0</v>
      </c>
      <c r="AA513" s="63">
        <v>0</v>
      </c>
      <c r="AB513" s="58">
        <f t="shared" si="238"/>
        <v>0</v>
      </c>
      <c r="AC513" s="64">
        <v>0</v>
      </c>
      <c r="AD513" s="60">
        <v>0</v>
      </c>
      <c r="AE513" s="59">
        <v>0</v>
      </c>
      <c r="AF513" s="60">
        <v>0</v>
      </c>
      <c r="AG513" s="59">
        <v>0</v>
      </c>
      <c r="AH513" s="60">
        <v>0</v>
      </c>
      <c r="AI513" s="30">
        <f>SUM(O513:Q513)+SUM(S513:U513)+Y513+AB513+SUM(AC513:AH513)</f>
        <v>0</v>
      </c>
      <c r="AJ513" s="30">
        <f>+N513+AI513</f>
        <v>0</v>
      </c>
    </row>
    <row r="514" spans="1:36" ht="12" customHeight="1">
      <c r="A514" s="273">
        <v>5</v>
      </c>
      <c r="B514" s="240"/>
      <c r="C514" s="276">
        <v>2010</v>
      </c>
      <c r="D514" s="241" t="s">
        <v>27</v>
      </c>
      <c r="E514" s="83">
        <v>0</v>
      </c>
      <c r="F514" s="84">
        <v>0</v>
      </c>
      <c r="G514" s="85">
        <v>0</v>
      </c>
      <c r="H514" s="5">
        <f>SUM(I514:L514)</f>
        <v>0</v>
      </c>
      <c r="I514" s="86">
        <v>0</v>
      </c>
      <c r="J514" s="87">
        <v>0</v>
      </c>
      <c r="K514" s="88">
        <v>0</v>
      </c>
      <c r="L514" s="87">
        <v>0</v>
      </c>
      <c r="M514" s="89">
        <v>0</v>
      </c>
      <c r="N514" s="9">
        <f>SUM(E514:G514)+M514</f>
        <v>0</v>
      </c>
      <c r="O514" s="90">
        <v>0</v>
      </c>
      <c r="P514" s="91">
        <v>0</v>
      </c>
      <c r="Q514" s="85">
        <v>0</v>
      </c>
      <c r="R514" s="92">
        <v>0</v>
      </c>
      <c r="S514" s="90">
        <v>0</v>
      </c>
      <c r="T514" s="93">
        <v>0</v>
      </c>
      <c r="U514" s="84">
        <v>0</v>
      </c>
      <c r="V514" s="85">
        <v>2</v>
      </c>
      <c r="W514" s="92">
        <v>0</v>
      </c>
      <c r="X514" s="94">
        <v>1</v>
      </c>
      <c r="Y514" s="9">
        <f>+V514+X514</f>
        <v>3</v>
      </c>
      <c r="Z514" s="86">
        <v>4</v>
      </c>
      <c r="AA514" s="95">
        <v>1</v>
      </c>
      <c r="AB514" s="11">
        <f>+Z514+AA514</f>
        <v>5</v>
      </c>
      <c r="AC514" s="96">
        <v>0</v>
      </c>
      <c r="AD514" s="91">
        <v>0</v>
      </c>
      <c r="AE514" s="93">
        <v>0</v>
      </c>
      <c r="AF514" s="91">
        <v>0</v>
      </c>
      <c r="AG514" s="93">
        <v>0</v>
      </c>
      <c r="AH514" s="92">
        <v>5</v>
      </c>
      <c r="AI514" s="11">
        <f t="shared" si="239"/>
        <v>13</v>
      </c>
      <c r="AJ514" s="9">
        <f t="shared" si="240"/>
        <v>13</v>
      </c>
    </row>
    <row r="515" spans="1:36" ht="12" customHeight="1" thickBot="1">
      <c r="A515" s="274"/>
      <c r="B515" s="242" t="s">
        <v>37</v>
      </c>
      <c r="C515" s="277"/>
      <c r="D515" s="243" t="s">
        <v>29</v>
      </c>
      <c r="E515" s="97">
        <v>0</v>
      </c>
      <c r="F515" s="98">
        <v>0</v>
      </c>
      <c r="G515" s="15">
        <v>0</v>
      </c>
      <c r="H515" s="16">
        <f>SUM(I515:L515)</f>
        <v>0</v>
      </c>
      <c r="I515" s="99">
        <v>0</v>
      </c>
      <c r="J515" s="100">
        <v>0</v>
      </c>
      <c r="K515" s="101">
        <v>0</v>
      </c>
      <c r="L515" s="100">
        <v>0</v>
      </c>
      <c r="M515" s="98">
        <v>0</v>
      </c>
      <c r="N515" s="30">
        <f>SUM(E515:G515)+M515</f>
        <v>0</v>
      </c>
      <c r="O515" s="101">
        <v>1</v>
      </c>
      <c r="P515" s="102">
        <v>0</v>
      </c>
      <c r="Q515" s="15">
        <v>0</v>
      </c>
      <c r="R515" s="100">
        <v>0</v>
      </c>
      <c r="S515" s="101">
        <v>0</v>
      </c>
      <c r="T515" s="103">
        <v>0</v>
      </c>
      <c r="U515" s="98">
        <v>0</v>
      </c>
      <c r="V515" s="15">
        <v>2</v>
      </c>
      <c r="W515" s="100">
        <v>0</v>
      </c>
      <c r="X515" s="104">
        <v>1</v>
      </c>
      <c r="Y515" s="30">
        <f>+V515+X515</f>
        <v>3</v>
      </c>
      <c r="Z515" s="97">
        <v>4</v>
      </c>
      <c r="AA515" s="104">
        <v>1</v>
      </c>
      <c r="AB515" s="25">
        <f>+Z515+AA515</f>
        <v>5</v>
      </c>
      <c r="AC515" s="97">
        <v>0</v>
      </c>
      <c r="AD515" s="102">
        <v>0</v>
      </c>
      <c r="AE515" s="103">
        <v>0</v>
      </c>
      <c r="AF515" s="102">
        <v>0</v>
      </c>
      <c r="AG515" s="103">
        <v>0</v>
      </c>
      <c r="AH515" s="100">
        <v>4</v>
      </c>
      <c r="AI515" s="26">
        <f t="shared" si="239"/>
        <v>13</v>
      </c>
      <c r="AJ515" s="19">
        <f t="shared" si="240"/>
        <v>13</v>
      </c>
    </row>
    <row r="516" spans="1:36" ht="12" customHeight="1">
      <c r="A516" s="274"/>
      <c r="B516" s="244" t="s">
        <v>38</v>
      </c>
      <c r="C516" s="276">
        <v>2011</v>
      </c>
      <c r="D516" s="241" t="s">
        <v>27</v>
      </c>
      <c r="E516" s="83">
        <v>0</v>
      </c>
      <c r="F516" s="84">
        <v>0</v>
      </c>
      <c r="G516" s="85">
        <v>0</v>
      </c>
      <c r="H516" s="5">
        <f>SUM(I516:L516)</f>
        <v>0</v>
      </c>
      <c r="I516" s="86">
        <v>0</v>
      </c>
      <c r="J516" s="105">
        <v>0</v>
      </c>
      <c r="K516" s="106">
        <v>0</v>
      </c>
      <c r="L516" s="105">
        <v>0</v>
      </c>
      <c r="M516" s="107">
        <v>0</v>
      </c>
      <c r="N516" s="9">
        <f>SUM(E516:G516)+M516</f>
        <v>0</v>
      </c>
      <c r="O516" s="88">
        <v>1</v>
      </c>
      <c r="P516" s="108">
        <v>0</v>
      </c>
      <c r="Q516" s="109">
        <v>0</v>
      </c>
      <c r="R516" s="87">
        <v>0</v>
      </c>
      <c r="S516" s="90">
        <v>0</v>
      </c>
      <c r="T516" s="93">
        <v>0</v>
      </c>
      <c r="U516" s="84">
        <v>0</v>
      </c>
      <c r="V516" s="109">
        <v>5</v>
      </c>
      <c r="W516" s="87">
        <v>0</v>
      </c>
      <c r="X516" s="95">
        <v>1</v>
      </c>
      <c r="Y516" s="9">
        <f>+V516+X516</f>
        <v>6</v>
      </c>
      <c r="Z516" s="86">
        <v>4</v>
      </c>
      <c r="AA516" s="95">
        <v>1</v>
      </c>
      <c r="AB516" s="11">
        <f>+Z516+AA516</f>
        <v>5</v>
      </c>
      <c r="AC516" s="96">
        <v>0</v>
      </c>
      <c r="AD516" s="108">
        <v>0</v>
      </c>
      <c r="AE516" s="110">
        <v>0</v>
      </c>
      <c r="AF516" s="108">
        <v>0</v>
      </c>
      <c r="AG516" s="110">
        <v>0</v>
      </c>
      <c r="AH516" s="87">
        <v>2</v>
      </c>
      <c r="AI516" s="11">
        <f t="shared" si="239"/>
        <v>14</v>
      </c>
      <c r="AJ516" s="9">
        <f t="shared" si="240"/>
        <v>14</v>
      </c>
    </row>
    <row r="517" spans="1:36" ht="12" customHeight="1" thickBot="1">
      <c r="A517" s="274"/>
      <c r="B517" s="242" t="s">
        <v>39</v>
      </c>
      <c r="C517" s="280"/>
      <c r="D517" s="245" t="s">
        <v>29</v>
      </c>
      <c r="E517" s="83">
        <v>0</v>
      </c>
      <c r="F517" s="84">
        <v>0</v>
      </c>
      <c r="G517" s="85">
        <v>0</v>
      </c>
      <c r="H517" s="7">
        <f>SUM(I517:L517)</f>
        <v>0</v>
      </c>
      <c r="I517" s="96">
        <v>0</v>
      </c>
      <c r="J517" s="87">
        <v>0</v>
      </c>
      <c r="K517" s="88">
        <v>0</v>
      </c>
      <c r="L517" s="87">
        <v>0</v>
      </c>
      <c r="M517" s="89">
        <v>0</v>
      </c>
      <c r="N517" s="75">
        <f>SUM(E517:G517)+M517</f>
        <v>0</v>
      </c>
      <c r="O517" s="90">
        <v>1</v>
      </c>
      <c r="P517" s="91">
        <v>0</v>
      </c>
      <c r="Q517" s="85">
        <v>0</v>
      </c>
      <c r="R517" s="92">
        <v>0</v>
      </c>
      <c r="S517" s="90">
        <v>0</v>
      </c>
      <c r="T517" s="93">
        <v>0</v>
      </c>
      <c r="U517" s="84">
        <v>0</v>
      </c>
      <c r="V517" s="85">
        <v>2</v>
      </c>
      <c r="W517" s="92">
        <v>0</v>
      </c>
      <c r="X517" s="94">
        <v>1</v>
      </c>
      <c r="Y517" s="75">
        <f>+V517+X517</f>
        <v>3</v>
      </c>
      <c r="Z517" s="83">
        <v>4</v>
      </c>
      <c r="AA517" s="94">
        <v>1</v>
      </c>
      <c r="AB517" s="111">
        <f>+Z517+AA517</f>
        <v>5</v>
      </c>
      <c r="AC517" s="83">
        <v>0</v>
      </c>
      <c r="AD517" s="91">
        <v>0</v>
      </c>
      <c r="AE517" s="93">
        <v>0</v>
      </c>
      <c r="AF517" s="91">
        <v>0</v>
      </c>
      <c r="AG517" s="93">
        <v>0</v>
      </c>
      <c r="AH517" s="92">
        <v>2</v>
      </c>
      <c r="AI517" s="111">
        <f t="shared" si="239"/>
        <v>11</v>
      </c>
      <c r="AJ517" s="75">
        <f t="shared" si="240"/>
        <v>11</v>
      </c>
    </row>
    <row r="518" spans="1:36" ht="12" customHeight="1">
      <c r="A518" s="274"/>
      <c r="B518" s="244" t="s">
        <v>40</v>
      </c>
      <c r="C518" s="278">
        <v>2012</v>
      </c>
      <c r="D518" s="241" t="s">
        <v>27</v>
      </c>
      <c r="E518" s="112">
        <v>0</v>
      </c>
      <c r="F518" s="113">
        <v>0</v>
      </c>
      <c r="G518" s="114">
        <v>0</v>
      </c>
      <c r="H518" s="5">
        <f t="shared" si="235"/>
        <v>0</v>
      </c>
      <c r="I518" s="86">
        <v>0</v>
      </c>
      <c r="J518" s="105">
        <v>0</v>
      </c>
      <c r="K518" s="106">
        <v>0</v>
      </c>
      <c r="L518" s="105">
        <v>0</v>
      </c>
      <c r="M518" s="107">
        <v>0</v>
      </c>
      <c r="N518" s="9">
        <f t="shared" si="236"/>
        <v>0</v>
      </c>
      <c r="O518" s="115">
        <v>0</v>
      </c>
      <c r="P518" s="116">
        <v>0</v>
      </c>
      <c r="Q518" s="114">
        <v>0</v>
      </c>
      <c r="R518" s="117">
        <v>0</v>
      </c>
      <c r="S518" s="115">
        <v>0</v>
      </c>
      <c r="T518" s="118">
        <v>0</v>
      </c>
      <c r="U518" s="113">
        <v>0</v>
      </c>
      <c r="V518" s="114">
        <v>1</v>
      </c>
      <c r="W518" s="117">
        <v>0</v>
      </c>
      <c r="X518" s="119">
        <v>1</v>
      </c>
      <c r="Y518" s="9">
        <f t="shared" si="237"/>
        <v>2</v>
      </c>
      <c r="Z518" s="86">
        <v>5</v>
      </c>
      <c r="AA518" s="119">
        <v>1</v>
      </c>
      <c r="AB518" s="11">
        <f t="shared" si="238"/>
        <v>6</v>
      </c>
      <c r="AC518" s="86">
        <v>0</v>
      </c>
      <c r="AD518" s="116">
        <v>0</v>
      </c>
      <c r="AE518" s="118">
        <v>0</v>
      </c>
      <c r="AF518" s="116">
        <v>0</v>
      </c>
      <c r="AG518" s="118">
        <v>0</v>
      </c>
      <c r="AH518" s="117">
        <v>2</v>
      </c>
      <c r="AI518" s="11">
        <f>SUM(O518:Q518)+SUM(S518:U518)+Y518+AB518+SUM(AC518:AH518)</f>
        <v>10</v>
      </c>
      <c r="AJ518" s="9">
        <f>+N518+AI518</f>
        <v>10</v>
      </c>
    </row>
    <row r="519" spans="1:36" ht="12" customHeight="1" thickBot="1">
      <c r="A519" s="275"/>
      <c r="B519" s="246"/>
      <c r="C519" s="279"/>
      <c r="D519" s="243" t="s">
        <v>29</v>
      </c>
      <c r="E519" s="97">
        <v>0</v>
      </c>
      <c r="F519" s="98">
        <v>0</v>
      </c>
      <c r="G519" s="15">
        <v>0</v>
      </c>
      <c r="H519" s="16">
        <f t="shared" si="235"/>
        <v>0</v>
      </c>
      <c r="I519" s="99">
        <v>0</v>
      </c>
      <c r="J519" s="120">
        <v>0</v>
      </c>
      <c r="K519" s="121">
        <v>0</v>
      </c>
      <c r="L519" s="120">
        <v>0</v>
      </c>
      <c r="M519" s="122">
        <v>0</v>
      </c>
      <c r="N519" s="30">
        <f t="shared" si="236"/>
        <v>0</v>
      </c>
      <c r="O519" s="101">
        <v>0</v>
      </c>
      <c r="P519" s="102">
        <v>0</v>
      </c>
      <c r="Q519" s="15">
        <v>0</v>
      </c>
      <c r="R519" s="100">
        <v>0</v>
      </c>
      <c r="S519" s="101">
        <v>0</v>
      </c>
      <c r="T519" s="103">
        <v>0</v>
      </c>
      <c r="U519" s="98">
        <v>0</v>
      </c>
      <c r="V519" s="15">
        <v>1</v>
      </c>
      <c r="W519" s="100">
        <v>0</v>
      </c>
      <c r="X519" s="104">
        <v>1</v>
      </c>
      <c r="Y519" s="30">
        <f t="shared" si="237"/>
        <v>2</v>
      </c>
      <c r="Z519" s="97">
        <v>5</v>
      </c>
      <c r="AA519" s="104">
        <v>1</v>
      </c>
      <c r="AB519" s="25">
        <f t="shared" si="238"/>
        <v>6</v>
      </c>
      <c r="AC519" s="99">
        <v>0</v>
      </c>
      <c r="AD519" s="102">
        <v>0</v>
      </c>
      <c r="AE519" s="103">
        <v>0</v>
      </c>
      <c r="AF519" s="102">
        <v>0</v>
      </c>
      <c r="AG519" s="103">
        <v>0</v>
      </c>
      <c r="AH519" s="100">
        <v>2</v>
      </c>
      <c r="AI519" s="25">
        <f>SUM(O519:Q519)+SUM(S519:U519)+Y519+AB519+SUM(AC519:AH519)</f>
        <v>10</v>
      </c>
      <c r="AJ519" s="30">
        <f>+N519+AI519</f>
        <v>10</v>
      </c>
    </row>
    <row r="520" spans="1:36" ht="12" customHeight="1">
      <c r="A520" s="273">
        <v>7</v>
      </c>
      <c r="B520" s="247"/>
      <c r="C520" s="276">
        <v>2010</v>
      </c>
      <c r="D520" s="241" t="s">
        <v>27</v>
      </c>
      <c r="E520" s="123">
        <v>1016</v>
      </c>
      <c r="F520" s="39">
        <v>0</v>
      </c>
      <c r="G520" s="40">
        <v>0</v>
      </c>
      <c r="H520" s="41">
        <f>SUM(I520:L520)</f>
        <v>0</v>
      </c>
      <c r="I520" s="42">
        <v>0</v>
      </c>
      <c r="J520" s="43">
        <v>0</v>
      </c>
      <c r="K520" s="44">
        <v>0</v>
      </c>
      <c r="L520" s="43">
        <v>0</v>
      </c>
      <c r="M520" s="44">
        <v>0</v>
      </c>
      <c r="N520" s="45">
        <f>SUM(E520:G520)+M520</f>
        <v>1016</v>
      </c>
      <c r="O520" s="46">
        <v>0</v>
      </c>
      <c r="P520" s="47">
        <v>0</v>
      </c>
      <c r="Q520" s="40">
        <v>240</v>
      </c>
      <c r="R520" s="48">
        <v>0</v>
      </c>
      <c r="S520" s="38">
        <v>0</v>
      </c>
      <c r="T520" s="46">
        <v>43</v>
      </c>
      <c r="U520" s="39">
        <v>0</v>
      </c>
      <c r="V520" s="40">
        <v>643</v>
      </c>
      <c r="W520" s="48">
        <v>0</v>
      </c>
      <c r="X520" s="39">
        <v>0</v>
      </c>
      <c r="Y520" s="45">
        <f>+V520+X520</f>
        <v>643</v>
      </c>
      <c r="Z520" s="42">
        <v>17</v>
      </c>
      <c r="AA520" s="124">
        <v>59</v>
      </c>
      <c r="AB520" s="45">
        <f>+Z520+AA520</f>
        <v>76</v>
      </c>
      <c r="AC520" s="125">
        <v>0</v>
      </c>
      <c r="AD520" s="47">
        <v>0</v>
      </c>
      <c r="AE520" s="46">
        <v>0</v>
      </c>
      <c r="AF520" s="47">
        <v>0</v>
      </c>
      <c r="AG520" s="46">
        <v>0</v>
      </c>
      <c r="AH520" s="48">
        <v>0</v>
      </c>
      <c r="AI520" s="9">
        <f t="shared" si="239"/>
        <v>1002</v>
      </c>
      <c r="AJ520" s="9">
        <f t="shared" si="240"/>
        <v>2018</v>
      </c>
    </row>
    <row r="521" spans="1:36" ht="12" customHeight="1" thickBot="1">
      <c r="A521" s="274"/>
      <c r="B521" s="248" t="s">
        <v>41</v>
      </c>
      <c r="C521" s="277"/>
      <c r="D521" s="243" t="s">
        <v>29</v>
      </c>
      <c r="E521" s="71">
        <v>1016</v>
      </c>
      <c r="F521" s="52">
        <v>0</v>
      </c>
      <c r="G521" s="53">
        <v>0</v>
      </c>
      <c r="H521" s="54">
        <f>SUM(I521:L521)</f>
        <v>0</v>
      </c>
      <c r="I521" s="55">
        <v>0</v>
      </c>
      <c r="J521" s="56">
        <v>0</v>
      </c>
      <c r="K521" s="57">
        <v>0</v>
      </c>
      <c r="L521" s="56">
        <v>0</v>
      </c>
      <c r="M521" s="57">
        <v>0</v>
      </c>
      <c r="N521" s="58">
        <f>SUM(E521:G521)+M521</f>
        <v>1016</v>
      </c>
      <c r="O521" s="59">
        <v>0</v>
      </c>
      <c r="P521" s="60">
        <v>0</v>
      </c>
      <c r="Q521" s="53">
        <v>240</v>
      </c>
      <c r="R521" s="61">
        <v>0</v>
      </c>
      <c r="S521" s="51">
        <v>0</v>
      </c>
      <c r="T521" s="59">
        <v>40</v>
      </c>
      <c r="U521" s="52">
        <v>0</v>
      </c>
      <c r="V521" s="53">
        <v>642</v>
      </c>
      <c r="W521" s="61">
        <v>0</v>
      </c>
      <c r="X521" s="52">
        <v>0</v>
      </c>
      <c r="Y521" s="58">
        <f>+V521+X521</f>
        <v>642</v>
      </c>
      <c r="Z521" s="62">
        <v>17</v>
      </c>
      <c r="AA521" s="126">
        <v>59</v>
      </c>
      <c r="AB521" s="58">
        <f>+Z521+AA521</f>
        <v>76</v>
      </c>
      <c r="AC521" s="127">
        <v>0</v>
      </c>
      <c r="AD521" s="60">
        <v>0</v>
      </c>
      <c r="AE521" s="59">
        <v>0</v>
      </c>
      <c r="AF521" s="60">
        <v>0</v>
      </c>
      <c r="AG521" s="59">
        <v>0</v>
      </c>
      <c r="AH521" s="61">
        <v>0</v>
      </c>
      <c r="AI521" s="19">
        <f t="shared" si="239"/>
        <v>998</v>
      </c>
      <c r="AJ521" s="19">
        <f t="shared" si="240"/>
        <v>2014</v>
      </c>
    </row>
    <row r="522" spans="1:36" ht="12" customHeight="1">
      <c r="A522" s="274"/>
      <c r="B522" s="242"/>
      <c r="C522" s="276">
        <v>2011</v>
      </c>
      <c r="D522" s="241" t="s">
        <v>27</v>
      </c>
      <c r="E522" s="123">
        <v>1015</v>
      </c>
      <c r="F522" s="39">
        <v>0</v>
      </c>
      <c r="G522" s="40">
        <v>0</v>
      </c>
      <c r="H522" s="41">
        <f>SUM(I522:L522)</f>
        <v>0</v>
      </c>
      <c r="I522" s="42">
        <v>0</v>
      </c>
      <c r="J522" s="65">
        <v>0</v>
      </c>
      <c r="K522" s="66">
        <v>0</v>
      </c>
      <c r="L522" s="65">
        <v>0</v>
      </c>
      <c r="M522" s="66">
        <v>0</v>
      </c>
      <c r="N522" s="45">
        <f>SUM(E522:G522)+M522</f>
        <v>1015</v>
      </c>
      <c r="O522" s="46">
        <v>0</v>
      </c>
      <c r="P522" s="47">
        <v>0</v>
      </c>
      <c r="Q522" s="67">
        <v>248</v>
      </c>
      <c r="R522" s="68">
        <v>0</v>
      </c>
      <c r="S522" s="38">
        <v>0</v>
      </c>
      <c r="T522" s="128">
        <v>45</v>
      </c>
      <c r="U522" s="39">
        <v>0</v>
      </c>
      <c r="V522" s="67">
        <v>678</v>
      </c>
      <c r="W522" s="68">
        <v>0</v>
      </c>
      <c r="X522" s="39">
        <v>0</v>
      </c>
      <c r="Y522" s="45">
        <f>+V522+X522</f>
        <v>678</v>
      </c>
      <c r="Z522" s="42">
        <v>17</v>
      </c>
      <c r="AA522" s="129">
        <v>52</v>
      </c>
      <c r="AB522" s="45">
        <f>+Z522+AA522</f>
        <v>69</v>
      </c>
      <c r="AC522" s="130">
        <v>0</v>
      </c>
      <c r="AD522" s="47">
        <v>0</v>
      </c>
      <c r="AE522" s="46">
        <v>0</v>
      </c>
      <c r="AF522" s="47">
        <v>0</v>
      </c>
      <c r="AG522" s="46">
        <v>0</v>
      </c>
      <c r="AH522" s="48">
        <v>0</v>
      </c>
      <c r="AI522" s="9">
        <f t="shared" si="239"/>
        <v>1040</v>
      </c>
      <c r="AJ522" s="9">
        <f t="shared" si="240"/>
        <v>2055</v>
      </c>
    </row>
    <row r="523" spans="1:36" ht="12" customHeight="1" thickBot="1">
      <c r="A523" s="274"/>
      <c r="B523" s="242" t="s">
        <v>39</v>
      </c>
      <c r="C523" s="277"/>
      <c r="D523" s="249" t="s">
        <v>29</v>
      </c>
      <c r="E523" s="71">
        <v>1015</v>
      </c>
      <c r="F523" s="52">
        <v>0</v>
      </c>
      <c r="G523" s="53">
        <v>0</v>
      </c>
      <c r="H523" s="54">
        <f>SUM(I523:L523)</f>
        <v>0</v>
      </c>
      <c r="I523" s="55">
        <v>0</v>
      </c>
      <c r="J523" s="73">
        <v>0</v>
      </c>
      <c r="K523" s="74">
        <v>0</v>
      </c>
      <c r="L523" s="73">
        <v>0</v>
      </c>
      <c r="M523" s="74">
        <v>0</v>
      </c>
      <c r="N523" s="58">
        <f>SUM(E523:G523)+M523</f>
        <v>1015</v>
      </c>
      <c r="O523" s="59">
        <v>0</v>
      </c>
      <c r="P523" s="60">
        <v>0</v>
      </c>
      <c r="Q523" s="53">
        <v>248</v>
      </c>
      <c r="R523" s="61">
        <v>0</v>
      </c>
      <c r="S523" s="51">
        <v>0</v>
      </c>
      <c r="T523" s="59">
        <v>38</v>
      </c>
      <c r="U523" s="52">
        <v>0</v>
      </c>
      <c r="V523" s="53">
        <v>685</v>
      </c>
      <c r="W523" s="61">
        <v>0</v>
      </c>
      <c r="X523" s="52">
        <v>0</v>
      </c>
      <c r="Y523" s="58">
        <f>+V523+X523</f>
        <v>685</v>
      </c>
      <c r="Z523" s="62">
        <v>17</v>
      </c>
      <c r="AA523" s="131">
        <v>52</v>
      </c>
      <c r="AB523" s="58">
        <f>+Z523+AA523</f>
        <v>69</v>
      </c>
      <c r="AC523" s="71">
        <v>0</v>
      </c>
      <c r="AD523" s="60">
        <v>0</v>
      </c>
      <c r="AE523" s="59">
        <v>0</v>
      </c>
      <c r="AF523" s="60">
        <v>0</v>
      </c>
      <c r="AG523" s="59">
        <v>0</v>
      </c>
      <c r="AH523" s="61">
        <v>0</v>
      </c>
      <c r="AI523" s="30">
        <f t="shared" si="239"/>
        <v>1040</v>
      </c>
      <c r="AJ523" s="30">
        <f t="shared" si="240"/>
        <v>2055</v>
      </c>
    </row>
    <row r="524" spans="1:36" ht="12" customHeight="1">
      <c r="A524" s="274"/>
      <c r="B524" s="244" t="s">
        <v>42</v>
      </c>
      <c r="C524" s="278">
        <v>2012</v>
      </c>
      <c r="D524" s="241" t="s">
        <v>27</v>
      </c>
      <c r="E524" s="132">
        <v>1010</v>
      </c>
      <c r="F524" s="133">
        <v>0</v>
      </c>
      <c r="G524" s="134">
        <v>0</v>
      </c>
      <c r="H524" s="41">
        <f t="shared" si="235"/>
        <v>0</v>
      </c>
      <c r="I524" s="42">
        <v>0</v>
      </c>
      <c r="J524" s="135">
        <v>0</v>
      </c>
      <c r="K524" s="136">
        <v>0</v>
      </c>
      <c r="L524" s="135">
        <v>0</v>
      </c>
      <c r="M524" s="136">
        <v>0</v>
      </c>
      <c r="N524" s="45">
        <f t="shared" si="236"/>
        <v>1010</v>
      </c>
      <c r="O524" s="137">
        <v>0</v>
      </c>
      <c r="P524" s="138">
        <v>0</v>
      </c>
      <c r="Q524" s="134">
        <v>221</v>
      </c>
      <c r="R524" s="139">
        <v>0</v>
      </c>
      <c r="S524" s="140">
        <v>0</v>
      </c>
      <c r="T524" s="137">
        <v>32</v>
      </c>
      <c r="U524" s="133">
        <v>0</v>
      </c>
      <c r="V524" s="134">
        <v>575</v>
      </c>
      <c r="W524" s="139">
        <v>0</v>
      </c>
      <c r="X524" s="133">
        <v>0</v>
      </c>
      <c r="Y524" s="45">
        <f t="shared" si="237"/>
        <v>575</v>
      </c>
      <c r="Z524" s="42">
        <v>17</v>
      </c>
      <c r="AA524" s="141">
        <v>45</v>
      </c>
      <c r="AB524" s="45">
        <f t="shared" si="238"/>
        <v>62</v>
      </c>
      <c r="AC524" s="76">
        <v>0</v>
      </c>
      <c r="AD524" s="138">
        <v>0</v>
      </c>
      <c r="AE524" s="137">
        <v>0</v>
      </c>
      <c r="AF524" s="138">
        <v>0</v>
      </c>
      <c r="AG524" s="137">
        <v>0</v>
      </c>
      <c r="AH524" s="139">
        <v>0</v>
      </c>
      <c r="AI524" s="9">
        <f>SUM(O524:Q524)+SUM(S524:U524)+Y524+AB524+SUM(AC524:AH524)</f>
        <v>890</v>
      </c>
      <c r="AJ524" s="9">
        <f>+N524+AI524</f>
        <v>1900</v>
      </c>
    </row>
    <row r="525" spans="1:36" ht="12" customHeight="1" thickBot="1">
      <c r="A525" s="275"/>
      <c r="B525" s="246"/>
      <c r="C525" s="279"/>
      <c r="D525" s="243" t="s">
        <v>29</v>
      </c>
      <c r="E525" s="71">
        <v>1000</v>
      </c>
      <c r="F525" s="52">
        <v>0</v>
      </c>
      <c r="G525" s="53">
        <v>0</v>
      </c>
      <c r="H525" s="54">
        <f t="shared" si="235"/>
        <v>0</v>
      </c>
      <c r="I525" s="55">
        <v>0</v>
      </c>
      <c r="J525" s="73">
        <v>0</v>
      </c>
      <c r="K525" s="74">
        <v>0</v>
      </c>
      <c r="L525" s="73">
        <v>0</v>
      </c>
      <c r="M525" s="74">
        <v>0</v>
      </c>
      <c r="N525" s="58">
        <f t="shared" si="236"/>
        <v>1000</v>
      </c>
      <c r="O525" s="59">
        <v>0</v>
      </c>
      <c r="P525" s="60">
        <v>0</v>
      </c>
      <c r="Q525" s="53">
        <v>222</v>
      </c>
      <c r="R525" s="61">
        <v>0</v>
      </c>
      <c r="S525" s="51">
        <v>0</v>
      </c>
      <c r="T525" s="59">
        <v>33</v>
      </c>
      <c r="U525" s="52">
        <v>0</v>
      </c>
      <c r="V525" s="53">
        <v>585</v>
      </c>
      <c r="W525" s="61">
        <v>0</v>
      </c>
      <c r="X525" s="52">
        <v>0</v>
      </c>
      <c r="Y525" s="58">
        <f t="shared" si="237"/>
        <v>585</v>
      </c>
      <c r="Z525" s="62">
        <v>17</v>
      </c>
      <c r="AA525" s="126">
        <v>45</v>
      </c>
      <c r="AB525" s="58">
        <f t="shared" si="238"/>
        <v>62</v>
      </c>
      <c r="AC525" s="127">
        <v>0</v>
      </c>
      <c r="AD525" s="60">
        <v>0</v>
      </c>
      <c r="AE525" s="59">
        <v>0</v>
      </c>
      <c r="AF525" s="60">
        <v>0</v>
      </c>
      <c r="AG525" s="59">
        <v>0</v>
      </c>
      <c r="AH525" s="61">
        <v>0</v>
      </c>
      <c r="AI525" s="19">
        <f>SUM(O525:Q525)+SUM(S525:U525)+Y525+AB525+SUM(AC525:AH525)</f>
        <v>902</v>
      </c>
      <c r="AJ525" s="19">
        <f>+N525+AI525</f>
        <v>1902</v>
      </c>
    </row>
    <row r="526" spans="1:36" ht="12" customHeight="1">
      <c r="A526" s="273">
        <v>8</v>
      </c>
      <c r="B526" s="250" t="s">
        <v>43</v>
      </c>
      <c r="C526" s="276">
        <v>2010</v>
      </c>
      <c r="D526" s="241" t="s">
        <v>27</v>
      </c>
      <c r="E526" s="83">
        <v>0</v>
      </c>
      <c r="F526" s="84">
        <v>0</v>
      </c>
      <c r="G526" s="85">
        <v>0</v>
      </c>
      <c r="H526" s="5">
        <f t="shared" si="235"/>
        <v>0</v>
      </c>
      <c r="I526" s="86">
        <v>0</v>
      </c>
      <c r="J526" s="87">
        <v>0</v>
      </c>
      <c r="K526" s="88">
        <v>0</v>
      </c>
      <c r="L526" s="87">
        <v>0</v>
      </c>
      <c r="M526" s="88">
        <v>0</v>
      </c>
      <c r="N526" s="9">
        <f t="shared" si="236"/>
        <v>0</v>
      </c>
      <c r="O526" s="93">
        <v>0</v>
      </c>
      <c r="P526" s="91">
        <v>0</v>
      </c>
      <c r="Q526" s="85">
        <v>0</v>
      </c>
      <c r="R526" s="92">
        <v>0</v>
      </c>
      <c r="S526" s="90">
        <v>0</v>
      </c>
      <c r="T526" s="93">
        <v>0</v>
      </c>
      <c r="U526" s="84">
        <v>0</v>
      </c>
      <c r="V526" s="85">
        <v>0</v>
      </c>
      <c r="W526" s="92">
        <v>0</v>
      </c>
      <c r="X526" s="84">
        <v>0</v>
      </c>
      <c r="Y526" s="9">
        <f t="shared" si="237"/>
        <v>0</v>
      </c>
      <c r="Z526" s="86">
        <v>0</v>
      </c>
      <c r="AA526" s="142">
        <v>0</v>
      </c>
      <c r="AB526" s="9">
        <f t="shared" si="238"/>
        <v>0</v>
      </c>
      <c r="AC526" s="88">
        <v>0</v>
      </c>
      <c r="AD526" s="91">
        <v>0</v>
      </c>
      <c r="AE526" s="93">
        <v>0</v>
      </c>
      <c r="AF526" s="91">
        <v>0</v>
      </c>
      <c r="AG526" s="93">
        <v>0</v>
      </c>
      <c r="AH526" s="91">
        <v>0</v>
      </c>
      <c r="AI526" s="9">
        <f t="shared" si="239"/>
        <v>0</v>
      </c>
      <c r="AJ526" s="9">
        <f t="shared" si="240"/>
        <v>0</v>
      </c>
    </row>
    <row r="527" spans="1:36" ht="12" customHeight="1" thickBot="1">
      <c r="A527" s="274"/>
      <c r="B527" s="251" t="s">
        <v>87</v>
      </c>
      <c r="C527" s="277"/>
      <c r="D527" s="243" t="s">
        <v>29</v>
      </c>
      <c r="E527" s="97">
        <v>0</v>
      </c>
      <c r="F527" s="98">
        <v>0</v>
      </c>
      <c r="G527" s="15">
        <v>0</v>
      </c>
      <c r="H527" s="16">
        <f t="shared" si="235"/>
        <v>0</v>
      </c>
      <c r="I527" s="99">
        <v>0</v>
      </c>
      <c r="J527" s="100">
        <v>0</v>
      </c>
      <c r="K527" s="101">
        <v>0</v>
      </c>
      <c r="L527" s="100">
        <v>0</v>
      </c>
      <c r="M527" s="101">
        <v>0</v>
      </c>
      <c r="N527" s="30">
        <f t="shared" si="236"/>
        <v>0</v>
      </c>
      <c r="O527" s="103">
        <v>0</v>
      </c>
      <c r="P527" s="102">
        <v>0</v>
      </c>
      <c r="Q527" s="15">
        <v>0</v>
      </c>
      <c r="R527" s="100">
        <v>0</v>
      </c>
      <c r="S527" s="101">
        <v>0</v>
      </c>
      <c r="T527" s="103">
        <v>0</v>
      </c>
      <c r="U527" s="98">
        <v>0</v>
      </c>
      <c r="V527" s="15">
        <v>0</v>
      </c>
      <c r="W527" s="100">
        <v>0</v>
      </c>
      <c r="X527" s="98">
        <v>0</v>
      </c>
      <c r="Y527" s="30">
        <f t="shared" si="237"/>
        <v>0</v>
      </c>
      <c r="Z527" s="97">
        <v>0</v>
      </c>
      <c r="AA527" s="122">
        <v>0</v>
      </c>
      <c r="AB527" s="30">
        <f t="shared" si="238"/>
        <v>0</v>
      </c>
      <c r="AC527" s="101">
        <v>0</v>
      </c>
      <c r="AD527" s="102">
        <v>0</v>
      </c>
      <c r="AE527" s="103">
        <v>0</v>
      </c>
      <c r="AF527" s="102">
        <v>0</v>
      </c>
      <c r="AG527" s="103">
        <v>0</v>
      </c>
      <c r="AH527" s="102">
        <v>0</v>
      </c>
      <c r="AI527" s="19">
        <f t="shared" si="239"/>
        <v>0</v>
      </c>
      <c r="AJ527" s="19">
        <f t="shared" si="240"/>
        <v>0</v>
      </c>
    </row>
    <row r="528" spans="1:36" ht="12" customHeight="1">
      <c r="A528" s="274"/>
      <c r="B528" s="252"/>
      <c r="C528" s="276">
        <v>2011</v>
      </c>
      <c r="D528" s="241" t="s">
        <v>27</v>
      </c>
      <c r="E528" s="83">
        <v>0</v>
      </c>
      <c r="F528" s="84">
        <v>0</v>
      </c>
      <c r="G528" s="85">
        <v>0</v>
      </c>
      <c r="H528" s="5">
        <f t="shared" si="235"/>
        <v>0</v>
      </c>
      <c r="I528" s="86">
        <v>0</v>
      </c>
      <c r="J528" s="105">
        <v>0</v>
      </c>
      <c r="K528" s="106">
        <v>0</v>
      </c>
      <c r="L528" s="105">
        <v>0</v>
      </c>
      <c r="M528" s="106">
        <v>0</v>
      </c>
      <c r="N528" s="9">
        <f t="shared" si="236"/>
        <v>0</v>
      </c>
      <c r="O528" s="93">
        <v>0</v>
      </c>
      <c r="P528" s="91">
        <v>0</v>
      </c>
      <c r="Q528" s="109">
        <v>0</v>
      </c>
      <c r="R528" s="87">
        <v>0</v>
      </c>
      <c r="S528" s="90">
        <v>0</v>
      </c>
      <c r="T528" s="93">
        <v>0</v>
      </c>
      <c r="U528" s="84">
        <v>0</v>
      </c>
      <c r="V528" s="109">
        <v>0</v>
      </c>
      <c r="W528" s="87">
        <v>0</v>
      </c>
      <c r="X528" s="84">
        <v>0</v>
      </c>
      <c r="Y528" s="9">
        <f t="shared" si="237"/>
        <v>0</v>
      </c>
      <c r="Z528" s="86">
        <v>0</v>
      </c>
      <c r="AA528" s="89">
        <v>0</v>
      </c>
      <c r="AB528" s="9">
        <f t="shared" si="238"/>
        <v>0</v>
      </c>
      <c r="AC528" s="143">
        <v>0</v>
      </c>
      <c r="AD528" s="91">
        <v>0</v>
      </c>
      <c r="AE528" s="93">
        <v>0</v>
      </c>
      <c r="AF528" s="91">
        <v>0</v>
      </c>
      <c r="AG528" s="93">
        <v>0</v>
      </c>
      <c r="AH528" s="91">
        <v>0</v>
      </c>
      <c r="AI528" s="9">
        <f t="shared" si="239"/>
        <v>0</v>
      </c>
      <c r="AJ528" s="9">
        <f t="shared" si="240"/>
        <v>0</v>
      </c>
    </row>
    <row r="529" spans="1:36" ht="12" customHeight="1" thickBot="1">
      <c r="A529" s="274"/>
      <c r="B529" s="252" t="s">
        <v>39</v>
      </c>
      <c r="C529" s="280"/>
      <c r="D529" s="245" t="s">
        <v>29</v>
      </c>
      <c r="E529" s="83">
        <v>0</v>
      </c>
      <c r="F529" s="84">
        <v>0</v>
      </c>
      <c r="G529" s="85">
        <v>0</v>
      </c>
      <c r="H529" s="7">
        <f t="shared" si="235"/>
        <v>0</v>
      </c>
      <c r="I529" s="96">
        <v>0</v>
      </c>
      <c r="J529" s="87">
        <v>0</v>
      </c>
      <c r="K529" s="88">
        <v>0</v>
      </c>
      <c r="L529" s="87">
        <v>0</v>
      </c>
      <c r="M529" s="88">
        <v>0</v>
      </c>
      <c r="N529" s="75">
        <f t="shared" si="236"/>
        <v>0</v>
      </c>
      <c r="O529" s="93">
        <v>0</v>
      </c>
      <c r="P529" s="91">
        <v>0</v>
      </c>
      <c r="Q529" s="85">
        <v>0</v>
      </c>
      <c r="R529" s="92">
        <v>0</v>
      </c>
      <c r="S529" s="90">
        <v>0</v>
      </c>
      <c r="T529" s="93">
        <v>0</v>
      </c>
      <c r="U529" s="84">
        <v>0</v>
      </c>
      <c r="V529" s="85">
        <v>0</v>
      </c>
      <c r="W529" s="92">
        <v>0</v>
      </c>
      <c r="X529" s="84">
        <v>0</v>
      </c>
      <c r="Y529" s="75">
        <f t="shared" si="237"/>
        <v>0</v>
      </c>
      <c r="Z529" s="83">
        <v>0</v>
      </c>
      <c r="AA529" s="84">
        <v>0</v>
      </c>
      <c r="AB529" s="75">
        <f t="shared" si="238"/>
        <v>0</v>
      </c>
      <c r="AC529" s="90">
        <v>0</v>
      </c>
      <c r="AD529" s="91">
        <v>0</v>
      </c>
      <c r="AE529" s="93">
        <v>0</v>
      </c>
      <c r="AF529" s="91">
        <v>0</v>
      </c>
      <c r="AG529" s="93">
        <v>0</v>
      </c>
      <c r="AH529" s="91">
        <v>0</v>
      </c>
      <c r="AI529" s="75">
        <f t="shared" si="239"/>
        <v>0</v>
      </c>
      <c r="AJ529" s="75">
        <f t="shared" si="240"/>
        <v>0</v>
      </c>
    </row>
    <row r="530" spans="1:36" ht="12" customHeight="1">
      <c r="A530" s="274"/>
      <c r="B530" s="252" t="s">
        <v>88</v>
      </c>
      <c r="C530" s="278">
        <v>2012</v>
      </c>
      <c r="D530" s="241" t="s">
        <v>27</v>
      </c>
      <c r="E530" s="112">
        <v>0</v>
      </c>
      <c r="F530" s="113">
        <v>0</v>
      </c>
      <c r="G530" s="114">
        <v>0</v>
      </c>
      <c r="H530" s="5">
        <f t="shared" si="235"/>
        <v>0</v>
      </c>
      <c r="I530" s="86">
        <v>0</v>
      </c>
      <c r="J530" s="105">
        <v>0</v>
      </c>
      <c r="K530" s="106">
        <v>0</v>
      </c>
      <c r="L530" s="105">
        <v>0</v>
      </c>
      <c r="M530" s="106">
        <v>0</v>
      </c>
      <c r="N530" s="9">
        <f t="shared" si="236"/>
        <v>0</v>
      </c>
      <c r="O530" s="118">
        <v>0</v>
      </c>
      <c r="P530" s="116">
        <v>0</v>
      </c>
      <c r="Q530" s="114">
        <v>0</v>
      </c>
      <c r="R530" s="117">
        <v>0</v>
      </c>
      <c r="S530" s="115">
        <v>0</v>
      </c>
      <c r="T530" s="118">
        <v>0</v>
      </c>
      <c r="U530" s="113">
        <v>0</v>
      </c>
      <c r="V530" s="114">
        <v>0</v>
      </c>
      <c r="W530" s="117">
        <v>0</v>
      </c>
      <c r="X530" s="113">
        <v>0</v>
      </c>
      <c r="Y530" s="9">
        <f t="shared" si="237"/>
        <v>0</v>
      </c>
      <c r="Z530" s="86">
        <v>0</v>
      </c>
      <c r="AA530" s="107">
        <v>0</v>
      </c>
      <c r="AB530" s="9">
        <f t="shared" si="238"/>
        <v>0</v>
      </c>
      <c r="AC530" s="106">
        <v>0</v>
      </c>
      <c r="AD530" s="116">
        <v>0</v>
      </c>
      <c r="AE530" s="118">
        <v>0</v>
      </c>
      <c r="AF530" s="116">
        <v>0</v>
      </c>
      <c r="AG530" s="118">
        <v>0</v>
      </c>
      <c r="AH530" s="116">
        <v>0</v>
      </c>
      <c r="AI530" s="9">
        <f>SUM(O530:Q530)+SUM(S530:U530)+Y530+AB530+SUM(AC530:AH530)</f>
        <v>0</v>
      </c>
      <c r="AJ530" s="9">
        <f>+N530+AI530</f>
        <v>0</v>
      </c>
    </row>
    <row r="531" spans="1:36" ht="12" customHeight="1" thickBot="1">
      <c r="A531" s="275"/>
      <c r="B531" s="239" t="s">
        <v>89</v>
      </c>
      <c r="C531" s="279"/>
      <c r="D531" s="243" t="s">
        <v>29</v>
      </c>
      <c r="E531" s="97">
        <v>0</v>
      </c>
      <c r="F531" s="98">
        <v>0</v>
      </c>
      <c r="G531" s="15">
        <v>0</v>
      </c>
      <c r="H531" s="16">
        <f t="shared" si="235"/>
        <v>0</v>
      </c>
      <c r="I531" s="99">
        <v>0</v>
      </c>
      <c r="J531" s="120">
        <v>0</v>
      </c>
      <c r="K531" s="121">
        <v>0</v>
      </c>
      <c r="L531" s="120">
        <v>0</v>
      </c>
      <c r="M531" s="121">
        <v>0</v>
      </c>
      <c r="N531" s="30">
        <f t="shared" si="236"/>
        <v>0</v>
      </c>
      <c r="O531" s="103">
        <v>0</v>
      </c>
      <c r="P531" s="102">
        <v>0</v>
      </c>
      <c r="Q531" s="15">
        <v>0</v>
      </c>
      <c r="R531" s="100">
        <v>0</v>
      </c>
      <c r="S531" s="101">
        <v>0</v>
      </c>
      <c r="T531" s="103">
        <v>0</v>
      </c>
      <c r="U531" s="98">
        <v>0</v>
      </c>
      <c r="V531" s="15">
        <v>0</v>
      </c>
      <c r="W531" s="100">
        <v>0</v>
      </c>
      <c r="X531" s="98">
        <v>0</v>
      </c>
      <c r="Y531" s="30">
        <f t="shared" si="237"/>
        <v>0</v>
      </c>
      <c r="Z531" s="97">
        <v>0</v>
      </c>
      <c r="AA531" s="122">
        <v>0</v>
      </c>
      <c r="AB531" s="30">
        <f t="shared" si="238"/>
        <v>0</v>
      </c>
      <c r="AC531" s="121">
        <v>0</v>
      </c>
      <c r="AD531" s="102">
        <v>0</v>
      </c>
      <c r="AE531" s="103">
        <v>0</v>
      </c>
      <c r="AF531" s="102">
        <v>0</v>
      </c>
      <c r="AG531" s="103">
        <v>0</v>
      </c>
      <c r="AH531" s="102">
        <v>0</v>
      </c>
      <c r="AI531" s="30">
        <f>SUM(O531:Q531)+SUM(S531:U531)+Y531+AB531+SUM(AC531:AH531)</f>
        <v>0</v>
      </c>
      <c r="AJ531" s="30">
        <f>+N531+AI531</f>
        <v>0</v>
      </c>
    </row>
    <row r="532" spans="1:36" ht="12" customHeight="1">
      <c r="A532" s="273">
        <v>9</v>
      </c>
      <c r="B532" s="253"/>
      <c r="C532" s="276">
        <v>2010</v>
      </c>
      <c r="D532" s="229" t="s">
        <v>27</v>
      </c>
      <c r="E532" s="38">
        <v>206</v>
      </c>
      <c r="F532" s="39">
        <v>4</v>
      </c>
      <c r="G532" s="40">
        <v>17</v>
      </c>
      <c r="H532" s="41">
        <f>SUM(I532:L532)</f>
        <v>11</v>
      </c>
      <c r="I532" s="42">
        <v>4</v>
      </c>
      <c r="J532" s="43">
        <v>1</v>
      </c>
      <c r="K532" s="44">
        <v>6</v>
      </c>
      <c r="L532" s="43">
        <v>0</v>
      </c>
      <c r="M532" s="44">
        <v>0</v>
      </c>
      <c r="N532" s="45">
        <f>SUM(E532:G532)+M532</f>
        <v>227</v>
      </c>
      <c r="O532" s="46">
        <v>12</v>
      </c>
      <c r="P532" s="47">
        <v>27</v>
      </c>
      <c r="Q532" s="40">
        <v>114</v>
      </c>
      <c r="R532" s="48">
        <v>2</v>
      </c>
      <c r="S532" s="38">
        <v>0</v>
      </c>
      <c r="T532" s="46">
        <v>34</v>
      </c>
      <c r="U532" s="39">
        <v>0</v>
      </c>
      <c r="V532" s="40">
        <v>173</v>
      </c>
      <c r="W532" s="48">
        <v>2</v>
      </c>
      <c r="X532" s="39">
        <v>3</v>
      </c>
      <c r="Y532" s="45">
        <f>+V532+X532</f>
        <v>176</v>
      </c>
      <c r="Z532" s="42">
        <v>64</v>
      </c>
      <c r="AA532" s="69">
        <v>20</v>
      </c>
      <c r="AB532" s="45">
        <f>+Z532+AA532</f>
        <v>84</v>
      </c>
      <c r="AC532" s="70">
        <v>0</v>
      </c>
      <c r="AD532" s="47">
        <v>14</v>
      </c>
      <c r="AE532" s="46">
        <v>21</v>
      </c>
      <c r="AF532" s="47">
        <v>0</v>
      </c>
      <c r="AG532" s="46">
        <v>0</v>
      </c>
      <c r="AH532" s="47">
        <v>60</v>
      </c>
      <c r="AI532" s="9">
        <f t="shared" si="239"/>
        <v>542</v>
      </c>
      <c r="AJ532" s="9">
        <f t="shared" si="240"/>
        <v>769</v>
      </c>
    </row>
    <row r="533" spans="1:36" ht="12" customHeight="1" thickBot="1">
      <c r="A533" s="274"/>
      <c r="B533" s="242" t="s">
        <v>44</v>
      </c>
      <c r="C533" s="277"/>
      <c r="D533" s="231" t="s">
        <v>29</v>
      </c>
      <c r="E533" s="51">
        <v>200</v>
      </c>
      <c r="F533" s="52">
        <v>4</v>
      </c>
      <c r="G533" s="53">
        <v>13</v>
      </c>
      <c r="H533" s="54">
        <f>SUM(I533:L533)</f>
        <v>8</v>
      </c>
      <c r="I533" s="55">
        <v>2</v>
      </c>
      <c r="J533" s="56">
        <v>1</v>
      </c>
      <c r="K533" s="57">
        <v>5</v>
      </c>
      <c r="L533" s="56">
        <v>0</v>
      </c>
      <c r="M533" s="57">
        <v>0</v>
      </c>
      <c r="N533" s="58">
        <f>SUM(E533:G533)+M533</f>
        <v>217</v>
      </c>
      <c r="O533" s="59">
        <v>11</v>
      </c>
      <c r="P533" s="60">
        <v>29</v>
      </c>
      <c r="Q533" s="53">
        <v>120</v>
      </c>
      <c r="R533" s="61">
        <v>2</v>
      </c>
      <c r="S533" s="51">
        <v>0</v>
      </c>
      <c r="T533" s="59">
        <v>32</v>
      </c>
      <c r="U533" s="52">
        <v>0</v>
      </c>
      <c r="V533" s="53">
        <v>165</v>
      </c>
      <c r="W533" s="61">
        <v>3</v>
      </c>
      <c r="X533" s="52">
        <v>4</v>
      </c>
      <c r="Y533" s="58">
        <f>+V533+X533</f>
        <v>169</v>
      </c>
      <c r="Z533" s="62">
        <v>72</v>
      </c>
      <c r="AA533" s="52">
        <v>28</v>
      </c>
      <c r="AB533" s="58">
        <f>+Z533+AA533</f>
        <v>100</v>
      </c>
      <c r="AC533" s="51">
        <v>0</v>
      </c>
      <c r="AD533" s="60">
        <v>16</v>
      </c>
      <c r="AE533" s="59">
        <v>20</v>
      </c>
      <c r="AF533" s="60">
        <v>0</v>
      </c>
      <c r="AG533" s="59">
        <v>0</v>
      </c>
      <c r="AH533" s="60">
        <v>45</v>
      </c>
      <c r="AI533" s="19">
        <f t="shared" si="239"/>
        <v>542</v>
      </c>
      <c r="AJ533" s="19">
        <f t="shared" si="240"/>
        <v>759</v>
      </c>
    </row>
    <row r="534" spans="1:36" ht="12" customHeight="1">
      <c r="A534" s="274"/>
      <c r="B534" s="244" t="s">
        <v>45</v>
      </c>
      <c r="C534" s="276">
        <v>2011</v>
      </c>
      <c r="D534" s="229" t="s">
        <v>27</v>
      </c>
      <c r="E534" s="38">
        <v>147</v>
      </c>
      <c r="F534" s="39">
        <v>7</v>
      </c>
      <c r="G534" s="40">
        <v>16</v>
      </c>
      <c r="H534" s="41">
        <f>SUM(I534:L534)</f>
        <v>11</v>
      </c>
      <c r="I534" s="42">
        <v>3</v>
      </c>
      <c r="J534" s="43">
        <v>0</v>
      </c>
      <c r="K534" s="44">
        <v>8</v>
      </c>
      <c r="L534" s="43">
        <v>0</v>
      </c>
      <c r="M534" s="44">
        <v>0</v>
      </c>
      <c r="N534" s="45">
        <f>SUM(E534:G534)+M534</f>
        <v>170</v>
      </c>
      <c r="O534" s="128">
        <v>19</v>
      </c>
      <c r="P534" s="144">
        <v>23</v>
      </c>
      <c r="Q534" s="67">
        <v>175</v>
      </c>
      <c r="R534" s="68">
        <v>6</v>
      </c>
      <c r="S534" s="70">
        <v>0</v>
      </c>
      <c r="T534" s="128">
        <v>21</v>
      </c>
      <c r="U534" s="69">
        <v>0</v>
      </c>
      <c r="V534" s="67">
        <v>226</v>
      </c>
      <c r="W534" s="68">
        <v>3</v>
      </c>
      <c r="X534" s="69">
        <v>6</v>
      </c>
      <c r="Y534" s="45">
        <f>+V534+X534</f>
        <v>232</v>
      </c>
      <c r="Z534" s="42">
        <v>72</v>
      </c>
      <c r="AA534" s="69">
        <v>40</v>
      </c>
      <c r="AB534" s="45">
        <f>+Z534+AA534</f>
        <v>112</v>
      </c>
      <c r="AC534" s="70">
        <v>0</v>
      </c>
      <c r="AD534" s="144">
        <v>15</v>
      </c>
      <c r="AE534" s="128">
        <v>20</v>
      </c>
      <c r="AF534" s="144">
        <v>1</v>
      </c>
      <c r="AG534" s="128">
        <v>0</v>
      </c>
      <c r="AH534" s="144">
        <v>75</v>
      </c>
      <c r="AI534" s="9">
        <f t="shared" si="239"/>
        <v>693</v>
      </c>
      <c r="AJ534" s="9">
        <f t="shared" si="240"/>
        <v>863</v>
      </c>
    </row>
    <row r="535" spans="1:36" ht="12" customHeight="1" thickBot="1">
      <c r="A535" s="274"/>
      <c r="B535" s="242" t="s">
        <v>46</v>
      </c>
      <c r="C535" s="280"/>
      <c r="D535" s="232" t="s">
        <v>29</v>
      </c>
      <c r="E535" s="38">
        <v>132</v>
      </c>
      <c r="F535" s="39">
        <v>9</v>
      </c>
      <c r="G535" s="40">
        <v>18</v>
      </c>
      <c r="H535" s="145">
        <f>SUM(I535:L535)</f>
        <v>11</v>
      </c>
      <c r="I535" s="146">
        <v>2</v>
      </c>
      <c r="J535" s="147">
        <v>0</v>
      </c>
      <c r="K535" s="148">
        <v>9</v>
      </c>
      <c r="L535" s="147">
        <v>0</v>
      </c>
      <c r="M535" s="148">
        <v>0</v>
      </c>
      <c r="N535" s="149">
        <f>SUM(E535:G535)+M535</f>
        <v>159</v>
      </c>
      <c r="O535" s="46">
        <v>19</v>
      </c>
      <c r="P535" s="47">
        <v>28</v>
      </c>
      <c r="Q535" s="40">
        <v>171</v>
      </c>
      <c r="R535" s="48">
        <v>6</v>
      </c>
      <c r="S535" s="38">
        <v>0</v>
      </c>
      <c r="T535" s="46">
        <v>26</v>
      </c>
      <c r="U535" s="39">
        <v>0</v>
      </c>
      <c r="V535" s="40">
        <v>227</v>
      </c>
      <c r="W535" s="48">
        <v>3</v>
      </c>
      <c r="X535" s="39">
        <v>6</v>
      </c>
      <c r="Y535" s="149">
        <f>+V535+X535</f>
        <v>233</v>
      </c>
      <c r="Z535" s="150">
        <v>69</v>
      </c>
      <c r="AA535" s="39">
        <v>34</v>
      </c>
      <c r="AB535" s="149">
        <f>+Z535+AA535</f>
        <v>103</v>
      </c>
      <c r="AC535" s="38">
        <v>0</v>
      </c>
      <c r="AD535" s="47">
        <v>15</v>
      </c>
      <c r="AE535" s="46">
        <v>11</v>
      </c>
      <c r="AF535" s="47">
        <v>1</v>
      </c>
      <c r="AG535" s="46">
        <v>0</v>
      </c>
      <c r="AH535" s="47">
        <v>59</v>
      </c>
      <c r="AI535" s="75">
        <f t="shared" si="239"/>
        <v>666</v>
      </c>
      <c r="AJ535" s="75">
        <f t="shared" si="240"/>
        <v>825</v>
      </c>
    </row>
    <row r="536" spans="1:36" ht="12" customHeight="1">
      <c r="A536" s="274"/>
      <c r="B536" s="254" t="s">
        <v>47</v>
      </c>
      <c r="C536" s="278">
        <v>2012</v>
      </c>
      <c r="D536" s="229" t="s">
        <v>27</v>
      </c>
      <c r="E536" s="140">
        <v>145</v>
      </c>
      <c r="F536" s="133">
        <v>2</v>
      </c>
      <c r="G536" s="134">
        <v>17</v>
      </c>
      <c r="H536" s="41">
        <f t="shared" si="235"/>
        <v>10</v>
      </c>
      <c r="I536" s="42">
        <v>4</v>
      </c>
      <c r="J536" s="135">
        <v>0</v>
      </c>
      <c r="K536" s="136">
        <v>6</v>
      </c>
      <c r="L536" s="135">
        <v>0</v>
      </c>
      <c r="M536" s="136">
        <v>0</v>
      </c>
      <c r="N536" s="45">
        <f t="shared" si="236"/>
        <v>164</v>
      </c>
      <c r="O536" s="137">
        <v>16</v>
      </c>
      <c r="P536" s="138">
        <v>18</v>
      </c>
      <c r="Q536" s="134">
        <v>94</v>
      </c>
      <c r="R536" s="139">
        <v>2</v>
      </c>
      <c r="S536" s="140">
        <v>0</v>
      </c>
      <c r="T536" s="137">
        <v>25</v>
      </c>
      <c r="U536" s="133">
        <v>0</v>
      </c>
      <c r="V536" s="134">
        <v>129</v>
      </c>
      <c r="W536" s="139">
        <v>3</v>
      </c>
      <c r="X536" s="133">
        <v>4</v>
      </c>
      <c r="Y536" s="45">
        <f t="shared" si="237"/>
        <v>133</v>
      </c>
      <c r="Z536" s="42">
        <v>57</v>
      </c>
      <c r="AA536" s="133">
        <v>38</v>
      </c>
      <c r="AB536" s="45">
        <f t="shared" si="238"/>
        <v>95</v>
      </c>
      <c r="AC536" s="140">
        <v>0</v>
      </c>
      <c r="AD536" s="138">
        <v>16</v>
      </c>
      <c r="AE536" s="137">
        <v>10</v>
      </c>
      <c r="AF536" s="138">
        <v>0</v>
      </c>
      <c r="AG536" s="137">
        <v>0</v>
      </c>
      <c r="AH536" s="138">
        <v>61</v>
      </c>
      <c r="AI536" s="9">
        <f>SUM(O536:Q536)+SUM(S536:U536)+Y536+AB536+SUM(AC536:AH536)</f>
        <v>468</v>
      </c>
      <c r="AJ536" s="9">
        <f>+N536+AI536</f>
        <v>632</v>
      </c>
    </row>
    <row r="537" spans="1:36" ht="12" customHeight="1" thickBot="1">
      <c r="A537" s="275"/>
      <c r="B537" s="255"/>
      <c r="C537" s="279"/>
      <c r="D537" s="231" t="s">
        <v>29</v>
      </c>
      <c r="E537" s="51">
        <v>135</v>
      </c>
      <c r="F537" s="52">
        <v>4</v>
      </c>
      <c r="G537" s="53">
        <v>19</v>
      </c>
      <c r="H537" s="54">
        <f t="shared" si="235"/>
        <v>10</v>
      </c>
      <c r="I537" s="55">
        <v>3</v>
      </c>
      <c r="J537" s="73">
        <v>0</v>
      </c>
      <c r="K537" s="74">
        <v>7</v>
      </c>
      <c r="L537" s="73">
        <v>0</v>
      </c>
      <c r="M537" s="74">
        <v>0</v>
      </c>
      <c r="N537" s="58">
        <f t="shared" si="236"/>
        <v>158</v>
      </c>
      <c r="O537" s="59">
        <v>15</v>
      </c>
      <c r="P537" s="60">
        <v>21</v>
      </c>
      <c r="Q537" s="53">
        <v>100</v>
      </c>
      <c r="R537" s="61">
        <v>2</v>
      </c>
      <c r="S537" s="51">
        <v>0</v>
      </c>
      <c r="T537" s="59">
        <v>22</v>
      </c>
      <c r="U537" s="52">
        <v>0</v>
      </c>
      <c r="V537" s="53">
        <v>147</v>
      </c>
      <c r="W537" s="61">
        <v>4</v>
      </c>
      <c r="X537" s="52">
        <v>4</v>
      </c>
      <c r="Y537" s="58">
        <f t="shared" si="237"/>
        <v>151</v>
      </c>
      <c r="Z537" s="62">
        <v>61</v>
      </c>
      <c r="AA537" s="52">
        <v>36</v>
      </c>
      <c r="AB537" s="58">
        <f t="shared" si="238"/>
        <v>97</v>
      </c>
      <c r="AC537" s="51">
        <v>0</v>
      </c>
      <c r="AD537" s="60">
        <v>16</v>
      </c>
      <c r="AE537" s="59">
        <v>25</v>
      </c>
      <c r="AF537" s="60">
        <v>0</v>
      </c>
      <c r="AG537" s="59">
        <v>0</v>
      </c>
      <c r="AH537" s="60">
        <v>46</v>
      </c>
      <c r="AI537" s="30">
        <f>SUM(O537:Q537)+SUM(S537:U537)+Y537+AB537+SUM(AC537:AH537)</f>
        <v>493</v>
      </c>
      <c r="AJ537" s="30">
        <f>+N537+AI537</f>
        <v>651</v>
      </c>
    </row>
    <row r="538" spans="1:36" ht="12" customHeight="1" thickBot="1">
      <c r="A538" s="170"/>
      <c r="B538" s="256" t="s">
        <v>48</v>
      </c>
      <c r="C538" s="257"/>
      <c r="D538" s="258"/>
      <c r="E538" s="34"/>
      <c r="F538" s="34"/>
      <c r="G538" s="35"/>
      <c r="H538" s="35"/>
      <c r="I538" s="34"/>
      <c r="J538" s="34"/>
      <c r="K538" s="34"/>
      <c r="L538" s="34"/>
      <c r="M538" s="34"/>
      <c r="N538" s="35"/>
      <c r="O538" s="34"/>
      <c r="P538" s="34"/>
      <c r="Q538" s="35"/>
      <c r="R538" s="34"/>
      <c r="S538" s="34"/>
      <c r="T538" s="34"/>
      <c r="U538" s="34"/>
      <c r="V538" s="35"/>
      <c r="W538" s="34"/>
      <c r="X538" s="34"/>
      <c r="Y538" s="35"/>
      <c r="Z538" s="34"/>
      <c r="AA538" s="34"/>
      <c r="AB538" s="35"/>
      <c r="AC538" s="34"/>
      <c r="AD538" s="34"/>
      <c r="AE538" s="34"/>
      <c r="AF538" s="34"/>
      <c r="AG538" s="34"/>
      <c r="AH538" s="34"/>
      <c r="AI538" s="35"/>
      <c r="AJ538" s="151"/>
    </row>
    <row r="539" spans="1:36" ht="12" customHeight="1">
      <c r="A539" s="281">
        <v>10</v>
      </c>
      <c r="B539" s="253" t="s">
        <v>49</v>
      </c>
      <c r="C539" s="284">
        <v>2010</v>
      </c>
      <c r="D539" s="229" t="s">
        <v>27</v>
      </c>
      <c r="E539" s="83">
        <v>0</v>
      </c>
      <c r="F539" s="84">
        <v>0</v>
      </c>
      <c r="G539" s="85">
        <v>0</v>
      </c>
      <c r="H539" s="5">
        <f t="shared" ref="H539:H556" si="241">SUM(I539:L539)</f>
        <v>0</v>
      </c>
      <c r="I539" s="86">
        <v>0</v>
      </c>
      <c r="J539" s="87">
        <v>0</v>
      </c>
      <c r="K539" s="88">
        <v>0</v>
      </c>
      <c r="L539" s="87">
        <v>0</v>
      </c>
      <c r="M539" s="88">
        <v>0</v>
      </c>
      <c r="N539" s="9">
        <f t="shared" ref="N539:N556" si="242">SUM(E539:G539)+M539</f>
        <v>0</v>
      </c>
      <c r="O539" s="93">
        <v>0</v>
      </c>
      <c r="P539" s="91">
        <v>0</v>
      </c>
      <c r="Q539" s="85">
        <v>0</v>
      </c>
      <c r="R539" s="92">
        <v>0</v>
      </c>
      <c r="S539" s="90">
        <v>0</v>
      </c>
      <c r="T539" s="93">
        <v>0</v>
      </c>
      <c r="U539" s="84">
        <v>0</v>
      </c>
      <c r="V539" s="85">
        <v>0</v>
      </c>
      <c r="W539" s="92">
        <v>0</v>
      </c>
      <c r="X539" s="84">
        <v>0</v>
      </c>
      <c r="Y539" s="9">
        <f t="shared" ref="Y539:Y556" si="243">+V539+X539</f>
        <v>0</v>
      </c>
      <c r="Z539" s="86">
        <v>0</v>
      </c>
      <c r="AA539" s="142">
        <v>0</v>
      </c>
      <c r="AB539" s="9">
        <f t="shared" ref="AB539:AB556" si="244">+Z539+AA539</f>
        <v>0</v>
      </c>
      <c r="AC539" s="88">
        <v>0</v>
      </c>
      <c r="AD539" s="91">
        <v>0</v>
      </c>
      <c r="AE539" s="93">
        <v>0</v>
      </c>
      <c r="AF539" s="91">
        <v>0</v>
      </c>
      <c r="AG539" s="93">
        <v>0</v>
      </c>
      <c r="AH539" s="91">
        <v>0</v>
      </c>
      <c r="AI539" s="9">
        <f t="shared" ref="AI539:AI556" si="245">SUM(O539:Q539)+SUM(S539:U539)+Y539+AB539+SUM(AC539:AH539)</f>
        <v>0</v>
      </c>
      <c r="AJ539" s="9">
        <f t="shared" ref="AJ539:AJ556" si="246">+N539+AI539</f>
        <v>0</v>
      </c>
    </row>
    <row r="540" spans="1:36" ht="12" customHeight="1" thickBot="1">
      <c r="A540" s="282"/>
      <c r="B540" s="242" t="s">
        <v>90</v>
      </c>
      <c r="C540" s="285"/>
      <c r="D540" s="231" t="s">
        <v>29</v>
      </c>
      <c r="E540" s="97">
        <v>0</v>
      </c>
      <c r="F540" s="98">
        <v>0</v>
      </c>
      <c r="G540" s="15">
        <v>0</v>
      </c>
      <c r="H540" s="16">
        <f t="shared" si="241"/>
        <v>0</v>
      </c>
      <c r="I540" s="99">
        <v>0</v>
      </c>
      <c r="J540" s="100">
        <v>0</v>
      </c>
      <c r="K540" s="101">
        <v>0</v>
      </c>
      <c r="L540" s="100">
        <v>0</v>
      </c>
      <c r="M540" s="101">
        <v>0</v>
      </c>
      <c r="N540" s="30">
        <f t="shared" si="242"/>
        <v>0</v>
      </c>
      <c r="O540" s="103">
        <v>0</v>
      </c>
      <c r="P540" s="102">
        <v>0</v>
      </c>
      <c r="Q540" s="15">
        <v>0</v>
      </c>
      <c r="R540" s="100">
        <v>0</v>
      </c>
      <c r="S540" s="101">
        <v>0</v>
      </c>
      <c r="T540" s="103">
        <v>0</v>
      </c>
      <c r="U540" s="98">
        <v>0</v>
      </c>
      <c r="V540" s="15">
        <v>0</v>
      </c>
      <c r="W540" s="100">
        <v>0</v>
      </c>
      <c r="X540" s="98">
        <v>0</v>
      </c>
      <c r="Y540" s="30">
        <f t="shared" si="243"/>
        <v>0</v>
      </c>
      <c r="Z540" s="97">
        <v>0</v>
      </c>
      <c r="AA540" s="122">
        <v>0</v>
      </c>
      <c r="AB540" s="30">
        <f t="shared" si="244"/>
        <v>0</v>
      </c>
      <c r="AC540" s="101">
        <v>0</v>
      </c>
      <c r="AD540" s="102">
        <v>0</v>
      </c>
      <c r="AE540" s="103">
        <v>0</v>
      </c>
      <c r="AF540" s="102">
        <v>0</v>
      </c>
      <c r="AG540" s="103">
        <v>0</v>
      </c>
      <c r="AH540" s="102">
        <v>0</v>
      </c>
      <c r="AI540" s="19">
        <f t="shared" si="245"/>
        <v>0</v>
      </c>
      <c r="AJ540" s="19">
        <f t="shared" si="246"/>
        <v>0</v>
      </c>
    </row>
    <row r="541" spans="1:36" ht="12" customHeight="1">
      <c r="A541" s="282"/>
      <c r="B541" s="244" t="s">
        <v>91</v>
      </c>
      <c r="C541" s="284">
        <v>2011</v>
      </c>
      <c r="D541" s="229" t="s">
        <v>27</v>
      </c>
      <c r="E541" s="83">
        <v>0</v>
      </c>
      <c r="F541" s="84">
        <v>0</v>
      </c>
      <c r="G541" s="85">
        <v>0</v>
      </c>
      <c r="H541" s="5">
        <f t="shared" si="241"/>
        <v>0</v>
      </c>
      <c r="I541" s="86">
        <v>0</v>
      </c>
      <c r="J541" s="105">
        <v>0</v>
      </c>
      <c r="K541" s="106">
        <v>0</v>
      </c>
      <c r="L541" s="105">
        <v>0</v>
      </c>
      <c r="M541" s="106">
        <v>0</v>
      </c>
      <c r="N541" s="9">
        <f t="shared" si="242"/>
        <v>0</v>
      </c>
      <c r="O541" s="93">
        <v>0</v>
      </c>
      <c r="P541" s="91">
        <v>0</v>
      </c>
      <c r="Q541" s="109">
        <v>0</v>
      </c>
      <c r="R541" s="87">
        <v>0</v>
      </c>
      <c r="S541" s="90">
        <v>0</v>
      </c>
      <c r="T541" s="93">
        <v>0</v>
      </c>
      <c r="U541" s="84">
        <v>0</v>
      </c>
      <c r="V541" s="109">
        <v>71</v>
      </c>
      <c r="W541" s="87">
        <v>0</v>
      </c>
      <c r="X541" s="84">
        <v>0</v>
      </c>
      <c r="Y541" s="9">
        <f t="shared" si="243"/>
        <v>71</v>
      </c>
      <c r="Z541" s="86">
        <v>0</v>
      </c>
      <c r="AA541" s="89">
        <v>0</v>
      </c>
      <c r="AB541" s="9">
        <f t="shared" si="244"/>
        <v>0</v>
      </c>
      <c r="AC541" s="143">
        <v>0</v>
      </c>
      <c r="AD541" s="91">
        <v>0</v>
      </c>
      <c r="AE541" s="93">
        <v>0</v>
      </c>
      <c r="AF541" s="91">
        <v>0</v>
      </c>
      <c r="AG541" s="93">
        <v>0</v>
      </c>
      <c r="AH541" s="91">
        <v>0</v>
      </c>
      <c r="AI541" s="9">
        <f t="shared" si="245"/>
        <v>71</v>
      </c>
      <c r="AJ541" s="9">
        <f t="shared" si="246"/>
        <v>71</v>
      </c>
    </row>
    <row r="542" spans="1:36" ht="12" customHeight="1" thickBot="1">
      <c r="A542" s="282"/>
      <c r="B542" s="242"/>
      <c r="C542" s="285"/>
      <c r="D542" s="232" t="s">
        <v>29</v>
      </c>
      <c r="E542" s="83">
        <v>0</v>
      </c>
      <c r="F542" s="84">
        <v>0</v>
      </c>
      <c r="G542" s="85">
        <v>0</v>
      </c>
      <c r="H542" s="7">
        <f t="shared" si="241"/>
        <v>0</v>
      </c>
      <c r="I542" s="96">
        <v>0</v>
      </c>
      <c r="J542" s="87">
        <v>0</v>
      </c>
      <c r="K542" s="88">
        <v>0</v>
      </c>
      <c r="L542" s="87">
        <v>0</v>
      </c>
      <c r="M542" s="88">
        <v>0</v>
      </c>
      <c r="N542" s="75">
        <f t="shared" si="242"/>
        <v>0</v>
      </c>
      <c r="O542" s="93">
        <v>0</v>
      </c>
      <c r="P542" s="91">
        <v>0</v>
      </c>
      <c r="Q542" s="85">
        <v>0</v>
      </c>
      <c r="R542" s="92">
        <v>0</v>
      </c>
      <c r="S542" s="90">
        <v>0</v>
      </c>
      <c r="T542" s="93">
        <v>0</v>
      </c>
      <c r="U542" s="84">
        <v>0</v>
      </c>
      <c r="V542" s="85">
        <v>74</v>
      </c>
      <c r="W542" s="92">
        <v>0</v>
      </c>
      <c r="X542" s="84">
        <v>0</v>
      </c>
      <c r="Y542" s="75">
        <f t="shared" si="243"/>
        <v>74</v>
      </c>
      <c r="Z542" s="83">
        <v>0</v>
      </c>
      <c r="AA542" s="84">
        <v>0</v>
      </c>
      <c r="AB542" s="75">
        <f t="shared" si="244"/>
        <v>0</v>
      </c>
      <c r="AC542" s="90">
        <v>0</v>
      </c>
      <c r="AD542" s="91">
        <v>0</v>
      </c>
      <c r="AE542" s="93">
        <v>0</v>
      </c>
      <c r="AF542" s="91">
        <v>0</v>
      </c>
      <c r="AG542" s="93">
        <v>0</v>
      </c>
      <c r="AH542" s="91">
        <v>0</v>
      </c>
      <c r="AI542" s="75">
        <f t="shared" si="245"/>
        <v>74</v>
      </c>
      <c r="AJ542" s="75">
        <f t="shared" si="246"/>
        <v>74</v>
      </c>
    </row>
    <row r="543" spans="1:36" ht="12" customHeight="1">
      <c r="A543" s="282"/>
      <c r="B543" s="254" t="s">
        <v>92</v>
      </c>
      <c r="C543" s="284">
        <v>2012</v>
      </c>
      <c r="D543" s="229" t="s">
        <v>27</v>
      </c>
      <c r="E543" s="112">
        <v>0</v>
      </c>
      <c r="F543" s="113">
        <v>0</v>
      </c>
      <c r="G543" s="114">
        <v>0</v>
      </c>
      <c r="H543" s="5">
        <f t="shared" si="241"/>
        <v>0</v>
      </c>
      <c r="I543" s="86">
        <v>0</v>
      </c>
      <c r="J543" s="105">
        <v>0</v>
      </c>
      <c r="K543" s="106">
        <v>0</v>
      </c>
      <c r="L543" s="105">
        <v>0</v>
      </c>
      <c r="M543" s="106">
        <v>0</v>
      </c>
      <c r="N543" s="9">
        <f t="shared" si="242"/>
        <v>0</v>
      </c>
      <c r="O543" s="118">
        <v>0</v>
      </c>
      <c r="P543" s="116">
        <v>0</v>
      </c>
      <c r="Q543" s="114">
        <v>0</v>
      </c>
      <c r="R543" s="117">
        <v>0</v>
      </c>
      <c r="S543" s="115">
        <v>0</v>
      </c>
      <c r="T543" s="118">
        <v>0</v>
      </c>
      <c r="U543" s="113">
        <v>0</v>
      </c>
      <c r="V543" s="114">
        <v>74</v>
      </c>
      <c r="W543" s="117">
        <v>0</v>
      </c>
      <c r="X543" s="113">
        <v>0</v>
      </c>
      <c r="Y543" s="9">
        <f t="shared" si="243"/>
        <v>74</v>
      </c>
      <c r="Z543" s="86">
        <v>0</v>
      </c>
      <c r="AA543" s="107">
        <v>0</v>
      </c>
      <c r="AB543" s="9">
        <f t="shared" si="244"/>
        <v>0</v>
      </c>
      <c r="AC543" s="106">
        <v>0</v>
      </c>
      <c r="AD543" s="116">
        <v>0</v>
      </c>
      <c r="AE543" s="118">
        <v>0</v>
      </c>
      <c r="AF543" s="116">
        <v>0</v>
      </c>
      <c r="AG543" s="118">
        <v>0</v>
      </c>
      <c r="AH543" s="116">
        <v>0</v>
      </c>
      <c r="AI543" s="9">
        <f t="shared" si="245"/>
        <v>74</v>
      </c>
      <c r="AJ543" s="9">
        <f t="shared" si="246"/>
        <v>74</v>
      </c>
    </row>
    <row r="544" spans="1:36" ht="12" customHeight="1" thickBot="1">
      <c r="A544" s="283"/>
      <c r="B544" s="242" t="s">
        <v>93</v>
      </c>
      <c r="C544" s="285"/>
      <c r="D544" s="231" t="s">
        <v>29</v>
      </c>
      <c r="E544" s="97">
        <v>0</v>
      </c>
      <c r="F544" s="98">
        <v>0</v>
      </c>
      <c r="G544" s="15">
        <v>0</v>
      </c>
      <c r="H544" s="16">
        <f t="shared" si="241"/>
        <v>0</v>
      </c>
      <c r="I544" s="99">
        <v>0</v>
      </c>
      <c r="J544" s="120">
        <v>0</v>
      </c>
      <c r="K544" s="121">
        <v>0</v>
      </c>
      <c r="L544" s="120">
        <v>0</v>
      </c>
      <c r="M544" s="121">
        <v>0</v>
      </c>
      <c r="N544" s="30">
        <f t="shared" si="242"/>
        <v>0</v>
      </c>
      <c r="O544" s="103">
        <v>0</v>
      </c>
      <c r="P544" s="102">
        <v>0</v>
      </c>
      <c r="Q544" s="15">
        <v>0</v>
      </c>
      <c r="R544" s="100">
        <v>0</v>
      </c>
      <c r="S544" s="101">
        <v>0</v>
      </c>
      <c r="T544" s="103">
        <v>0</v>
      </c>
      <c r="U544" s="98">
        <v>0</v>
      </c>
      <c r="V544" s="15">
        <v>74</v>
      </c>
      <c r="W544" s="100">
        <v>0</v>
      </c>
      <c r="X544" s="98">
        <v>0</v>
      </c>
      <c r="Y544" s="30">
        <f t="shared" si="243"/>
        <v>74</v>
      </c>
      <c r="Z544" s="97">
        <v>0</v>
      </c>
      <c r="AA544" s="122">
        <v>0</v>
      </c>
      <c r="AB544" s="30">
        <f t="shared" si="244"/>
        <v>0</v>
      </c>
      <c r="AC544" s="121">
        <v>0</v>
      </c>
      <c r="AD544" s="102">
        <v>0</v>
      </c>
      <c r="AE544" s="103">
        <v>0</v>
      </c>
      <c r="AF544" s="102">
        <v>0</v>
      </c>
      <c r="AG544" s="103">
        <v>0</v>
      </c>
      <c r="AH544" s="102">
        <v>0</v>
      </c>
      <c r="AI544" s="30">
        <f t="shared" si="245"/>
        <v>74</v>
      </c>
      <c r="AJ544" s="30">
        <f t="shared" si="246"/>
        <v>74</v>
      </c>
    </row>
    <row r="545" spans="1:36" ht="12" customHeight="1">
      <c r="A545" s="273">
        <v>11</v>
      </c>
      <c r="B545" s="250" t="s">
        <v>49</v>
      </c>
      <c r="C545" s="276">
        <v>2010</v>
      </c>
      <c r="D545" s="241" t="s">
        <v>27</v>
      </c>
      <c r="E545" s="123">
        <v>190</v>
      </c>
      <c r="F545" s="39">
        <v>0</v>
      </c>
      <c r="G545" s="40">
        <v>0</v>
      </c>
      <c r="H545" s="152">
        <f t="shared" si="241"/>
        <v>0</v>
      </c>
      <c r="I545" s="42">
        <v>0</v>
      </c>
      <c r="J545" s="43">
        <v>0</v>
      </c>
      <c r="K545" s="44">
        <v>0</v>
      </c>
      <c r="L545" s="43">
        <v>0</v>
      </c>
      <c r="M545" s="44">
        <v>0</v>
      </c>
      <c r="N545" s="45">
        <f t="shared" si="242"/>
        <v>190</v>
      </c>
      <c r="O545" s="46">
        <v>0</v>
      </c>
      <c r="P545" s="47">
        <v>0</v>
      </c>
      <c r="Q545" s="40">
        <v>0</v>
      </c>
      <c r="R545" s="48">
        <v>0</v>
      </c>
      <c r="S545" s="38">
        <v>0</v>
      </c>
      <c r="T545" s="46">
        <v>0</v>
      </c>
      <c r="U545" s="39">
        <v>0</v>
      </c>
      <c r="V545" s="40">
        <v>0</v>
      </c>
      <c r="W545" s="48">
        <v>0</v>
      </c>
      <c r="X545" s="39">
        <v>0</v>
      </c>
      <c r="Y545" s="45">
        <f t="shared" si="243"/>
        <v>0</v>
      </c>
      <c r="Z545" s="42">
        <v>0</v>
      </c>
      <c r="AA545" s="49">
        <v>0</v>
      </c>
      <c r="AB545" s="45">
        <f t="shared" si="244"/>
        <v>0</v>
      </c>
      <c r="AC545" s="50">
        <v>0</v>
      </c>
      <c r="AD545" s="47">
        <v>0</v>
      </c>
      <c r="AE545" s="46">
        <v>0</v>
      </c>
      <c r="AF545" s="47">
        <v>0</v>
      </c>
      <c r="AG545" s="46">
        <v>0</v>
      </c>
      <c r="AH545" s="47">
        <v>0</v>
      </c>
      <c r="AI545" s="9">
        <f t="shared" si="245"/>
        <v>0</v>
      </c>
      <c r="AJ545" s="9">
        <f t="shared" si="246"/>
        <v>190</v>
      </c>
    </row>
    <row r="546" spans="1:36" ht="12" customHeight="1" thickBot="1">
      <c r="A546" s="274"/>
      <c r="B546" s="251" t="s">
        <v>50</v>
      </c>
      <c r="C546" s="277"/>
      <c r="D546" s="243" t="s">
        <v>29</v>
      </c>
      <c r="E546" s="71">
        <v>111</v>
      </c>
      <c r="F546" s="52">
        <v>0</v>
      </c>
      <c r="G546" s="53">
        <v>0</v>
      </c>
      <c r="H546" s="153">
        <f t="shared" si="241"/>
        <v>0</v>
      </c>
      <c r="I546" s="55">
        <v>0</v>
      </c>
      <c r="J546" s="56">
        <v>0</v>
      </c>
      <c r="K546" s="57">
        <v>0</v>
      </c>
      <c r="L546" s="56">
        <v>0</v>
      </c>
      <c r="M546" s="57">
        <v>0</v>
      </c>
      <c r="N546" s="58">
        <f t="shared" si="242"/>
        <v>111</v>
      </c>
      <c r="O546" s="59">
        <v>0</v>
      </c>
      <c r="P546" s="60">
        <v>0</v>
      </c>
      <c r="Q546" s="53">
        <v>0</v>
      </c>
      <c r="R546" s="61">
        <v>0</v>
      </c>
      <c r="S546" s="51">
        <v>0</v>
      </c>
      <c r="T546" s="59">
        <v>0</v>
      </c>
      <c r="U546" s="52">
        <v>0</v>
      </c>
      <c r="V546" s="53">
        <v>0</v>
      </c>
      <c r="W546" s="61">
        <v>0</v>
      </c>
      <c r="X546" s="52">
        <v>0</v>
      </c>
      <c r="Y546" s="58">
        <f t="shared" si="243"/>
        <v>0</v>
      </c>
      <c r="Z546" s="62">
        <v>0</v>
      </c>
      <c r="AA546" s="63">
        <v>0</v>
      </c>
      <c r="AB546" s="58">
        <f t="shared" si="244"/>
        <v>0</v>
      </c>
      <c r="AC546" s="64">
        <v>0</v>
      </c>
      <c r="AD546" s="60">
        <v>0</v>
      </c>
      <c r="AE546" s="59">
        <v>0</v>
      </c>
      <c r="AF546" s="60">
        <v>0</v>
      </c>
      <c r="AG546" s="59">
        <v>0</v>
      </c>
      <c r="AH546" s="60">
        <v>0</v>
      </c>
      <c r="AI546" s="30">
        <f t="shared" si="245"/>
        <v>0</v>
      </c>
      <c r="AJ546" s="30">
        <f t="shared" si="246"/>
        <v>111</v>
      </c>
    </row>
    <row r="547" spans="1:36" ht="12" customHeight="1">
      <c r="A547" s="274"/>
      <c r="B547" s="252"/>
      <c r="C547" s="276">
        <v>2011</v>
      </c>
      <c r="D547" s="241" t="s">
        <v>27</v>
      </c>
      <c r="E547" s="130">
        <v>239</v>
      </c>
      <c r="F547" s="39">
        <v>0</v>
      </c>
      <c r="G547" s="40">
        <v>0</v>
      </c>
      <c r="H547" s="152">
        <f t="shared" si="241"/>
        <v>0</v>
      </c>
      <c r="I547" s="42">
        <v>0</v>
      </c>
      <c r="J547" s="65">
        <v>0</v>
      </c>
      <c r="K547" s="66">
        <v>0</v>
      </c>
      <c r="L547" s="65">
        <v>0</v>
      </c>
      <c r="M547" s="66">
        <v>0</v>
      </c>
      <c r="N547" s="45">
        <f t="shared" si="242"/>
        <v>239</v>
      </c>
      <c r="O547" s="46">
        <v>0</v>
      </c>
      <c r="P547" s="47">
        <v>0</v>
      </c>
      <c r="Q547" s="40">
        <v>0</v>
      </c>
      <c r="R547" s="48">
        <v>0</v>
      </c>
      <c r="S547" s="38">
        <v>0</v>
      </c>
      <c r="T547" s="46">
        <v>0</v>
      </c>
      <c r="U547" s="39">
        <v>0</v>
      </c>
      <c r="V547" s="40">
        <v>0</v>
      </c>
      <c r="W547" s="48">
        <v>0</v>
      </c>
      <c r="X547" s="39">
        <v>0</v>
      </c>
      <c r="Y547" s="45">
        <f t="shared" si="243"/>
        <v>0</v>
      </c>
      <c r="Z547" s="42">
        <v>0</v>
      </c>
      <c r="AA547" s="69">
        <v>0</v>
      </c>
      <c r="AB547" s="45">
        <f t="shared" si="244"/>
        <v>0</v>
      </c>
      <c r="AC547" s="70">
        <v>0</v>
      </c>
      <c r="AD547" s="47">
        <v>0</v>
      </c>
      <c r="AE547" s="46">
        <v>0</v>
      </c>
      <c r="AF547" s="47">
        <v>0</v>
      </c>
      <c r="AG547" s="46">
        <v>0</v>
      </c>
      <c r="AH547" s="47">
        <v>0</v>
      </c>
      <c r="AI547" s="9">
        <f t="shared" si="245"/>
        <v>0</v>
      </c>
      <c r="AJ547" s="9">
        <f t="shared" si="246"/>
        <v>239</v>
      </c>
    </row>
    <row r="548" spans="1:36" ht="12" customHeight="1" thickBot="1">
      <c r="A548" s="274"/>
      <c r="B548" s="259" t="s">
        <v>51</v>
      </c>
      <c r="C548" s="277"/>
      <c r="D548" s="249" t="s">
        <v>29</v>
      </c>
      <c r="E548" s="71">
        <v>122</v>
      </c>
      <c r="F548" s="52">
        <v>0</v>
      </c>
      <c r="G548" s="53">
        <v>0</v>
      </c>
      <c r="H548" s="153">
        <f t="shared" si="241"/>
        <v>0</v>
      </c>
      <c r="I548" s="55">
        <v>0</v>
      </c>
      <c r="J548" s="73">
        <v>0</v>
      </c>
      <c r="K548" s="74">
        <v>0</v>
      </c>
      <c r="L548" s="73">
        <v>0</v>
      </c>
      <c r="M548" s="74">
        <v>0</v>
      </c>
      <c r="N548" s="58">
        <f t="shared" si="242"/>
        <v>122</v>
      </c>
      <c r="O548" s="59">
        <v>0</v>
      </c>
      <c r="P548" s="60">
        <v>0</v>
      </c>
      <c r="Q548" s="53">
        <v>0</v>
      </c>
      <c r="R548" s="61">
        <v>0</v>
      </c>
      <c r="S548" s="51">
        <v>0</v>
      </c>
      <c r="T548" s="59">
        <v>0</v>
      </c>
      <c r="U548" s="52">
        <v>0</v>
      </c>
      <c r="V548" s="53">
        <v>0</v>
      </c>
      <c r="W548" s="61">
        <v>0</v>
      </c>
      <c r="X548" s="52">
        <v>0</v>
      </c>
      <c r="Y548" s="58">
        <f t="shared" si="243"/>
        <v>0</v>
      </c>
      <c r="Z548" s="62">
        <v>0</v>
      </c>
      <c r="AA548" s="52">
        <v>0</v>
      </c>
      <c r="AB548" s="58">
        <f t="shared" si="244"/>
        <v>0</v>
      </c>
      <c r="AC548" s="51">
        <v>0</v>
      </c>
      <c r="AD548" s="60">
        <v>0</v>
      </c>
      <c r="AE548" s="59">
        <v>0</v>
      </c>
      <c r="AF548" s="60">
        <v>0</v>
      </c>
      <c r="AG548" s="59">
        <v>0</v>
      </c>
      <c r="AH548" s="60">
        <v>0</v>
      </c>
      <c r="AI548" s="30">
        <f t="shared" si="245"/>
        <v>0</v>
      </c>
      <c r="AJ548" s="30">
        <f t="shared" si="246"/>
        <v>122</v>
      </c>
    </row>
    <row r="549" spans="1:36" ht="12" customHeight="1">
      <c r="A549" s="274"/>
      <c r="B549" s="259" t="s">
        <v>52</v>
      </c>
      <c r="C549" s="278">
        <v>2012</v>
      </c>
      <c r="D549" s="260" t="s">
        <v>27</v>
      </c>
      <c r="E549" s="132">
        <v>226</v>
      </c>
      <c r="F549" s="133">
        <v>0</v>
      </c>
      <c r="G549" s="134">
        <v>0</v>
      </c>
      <c r="H549" s="152">
        <f t="shared" si="241"/>
        <v>0</v>
      </c>
      <c r="I549" s="42">
        <v>0</v>
      </c>
      <c r="J549" s="135">
        <v>0</v>
      </c>
      <c r="K549" s="136">
        <v>0</v>
      </c>
      <c r="L549" s="135">
        <v>0</v>
      </c>
      <c r="M549" s="136">
        <v>0</v>
      </c>
      <c r="N549" s="45">
        <f t="shared" si="242"/>
        <v>226</v>
      </c>
      <c r="O549" s="137">
        <v>0</v>
      </c>
      <c r="P549" s="138">
        <v>0</v>
      </c>
      <c r="Q549" s="134">
        <v>0</v>
      </c>
      <c r="R549" s="139">
        <v>0</v>
      </c>
      <c r="S549" s="140">
        <v>0</v>
      </c>
      <c r="T549" s="137">
        <v>0</v>
      </c>
      <c r="U549" s="133">
        <v>0</v>
      </c>
      <c r="V549" s="134">
        <v>0</v>
      </c>
      <c r="W549" s="139">
        <v>0</v>
      </c>
      <c r="X549" s="133">
        <v>0</v>
      </c>
      <c r="Y549" s="45">
        <f t="shared" si="243"/>
        <v>0</v>
      </c>
      <c r="Z549" s="42">
        <v>0</v>
      </c>
      <c r="AA549" s="77">
        <v>0</v>
      </c>
      <c r="AB549" s="45">
        <f t="shared" si="244"/>
        <v>0</v>
      </c>
      <c r="AC549" s="82">
        <v>0</v>
      </c>
      <c r="AD549" s="138">
        <v>0</v>
      </c>
      <c r="AE549" s="137">
        <v>0</v>
      </c>
      <c r="AF549" s="138">
        <v>0</v>
      </c>
      <c r="AG549" s="137">
        <v>0</v>
      </c>
      <c r="AH549" s="138">
        <v>0</v>
      </c>
      <c r="AI549" s="9">
        <f t="shared" si="245"/>
        <v>0</v>
      </c>
      <c r="AJ549" s="9">
        <f t="shared" si="246"/>
        <v>226</v>
      </c>
    </row>
    <row r="550" spans="1:36" ht="12" customHeight="1" thickBot="1">
      <c r="A550" s="275"/>
      <c r="B550" s="261" t="s">
        <v>53</v>
      </c>
      <c r="C550" s="279"/>
      <c r="D550" s="243" t="s">
        <v>29</v>
      </c>
      <c r="E550" s="71">
        <v>220</v>
      </c>
      <c r="F550" s="52">
        <v>0</v>
      </c>
      <c r="G550" s="53">
        <v>0</v>
      </c>
      <c r="H550" s="153">
        <f t="shared" si="241"/>
        <v>0</v>
      </c>
      <c r="I550" s="55">
        <v>0</v>
      </c>
      <c r="J550" s="73">
        <v>0</v>
      </c>
      <c r="K550" s="74">
        <v>0</v>
      </c>
      <c r="L550" s="73">
        <v>0</v>
      </c>
      <c r="M550" s="74">
        <v>0</v>
      </c>
      <c r="N550" s="58">
        <f t="shared" si="242"/>
        <v>220</v>
      </c>
      <c r="O550" s="59">
        <v>0</v>
      </c>
      <c r="P550" s="60">
        <v>0</v>
      </c>
      <c r="Q550" s="53">
        <v>0</v>
      </c>
      <c r="R550" s="61">
        <v>0</v>
      </c>
      <c r="S550" s="51">
        <v>0</v>
      </c>
      <c r="T550" s="59">
        <v>0</v>
      </c>
      <c r="U550" s="52">
        <v>0</v>
      </c>
      <c r="V550" s="53">
        <v>0</v>
      </c>
      <c r="W550" s="61">
        <v>0</v>
      </c>
      <c r="X550" s="52">
        <v>0</v>
      </c>
      <c r="Y550" s="58">
        <f t="shared" si="243"/>
        <v>0</v>
      </c>
      <c r="Z550" s="62">
        <v>0</v>
      </c>
      <c r="AA550" s="63">
        <v>0</v>
      </c>
      <c r="AB550" s="58">
        <f t="shared" si="244"/>
        <v>0</v>
      </c>
      <c r="AC550" s="64">
        <v>0</v>
      </c>
      <c r="AD550" s="60">
        <v>0</v>
      </c>
      <c r="AE550" s="59">
        <v>0</v>
      </c>
      <c r="AF550" s="60">
        <v>0</v>
      </c>
      <c r="AG550" s="59">
        <v>0</v>
      </c>
      <c r="AH550" s="60">
        <v>0</v>
      </c>
      <c r="AI550" s="19">
        <f t="shared" si="245"/>
        <v>0</v>
      </c>
      <c r="AJ550" s="19">
        <f t="shared" si="246"/>
        <v>220</v>
      </c>
    </row>
    <row r="551" spans="1:36" ht="12" customHeight="1">
      <c r="A551" s="273">
        <v>12</v>
      </c>
      <c r="B551" s="253" t="s">
        <v>54</v>
      </c>
      <c r="C551" s="276">
        <v>2010</v>
      </c>
      <c r="D551" s="229" t="s">
        <v>27</v>
      </c>
      <c r="E551" s="85">
        <f t="shared" ref="E551:G556" si="247">+E501+E545+E539</f>
        <v>1412</v>
      </c>
      <c r="F551" s="111">
        <f t="shared" si="247"/>
        <v>4</v>
      </c>
      <c r="G551" s="85">
        <f t="shared" si="247"/>
        <v>17</v>
      </c>
      <c r="H551" s="154">
        <f t="shared" si="241"/>
        <v>11</v>
      </c>
      <c r="I551" s="6">
        <f t="shared" ref="I551:M556" si="248">+I501+I545+I539</f>
        <v>4</v>
      </c>
      <c r="J551" s="7">
        <f t="shared" si="248"/>
        <v>1</v>
      </c>
      <c r="K551" s="8">
        <f t="shared" si="248"/>
        <v>6</v>
      </c>
      <c r="L551" s="7">
        <f t="shared" si="248"/>
        <v>0</v>
      </c>
      <c r="M551" s="8">
        <f t="shared" si="248"/>
        <v>0</v>
      </c>
      <c r="N551" s="9">
        <f t="shared" si="242"/>
        <v>1433</v>
      </c>
      <c r="O551" s="155">
        <f t="shared" ref="O551:X556" si="249">+O501+O545+O539</f>
        <v>12</v>
      </c>
      <c r="P551" s="156">
        <f t="shared" si="249"/>
        <v>27</v>
      </c>
      <c r="Q551" s="85">
        <f t="shared" si="249"/>
        <v>354</v>
      </c>
      <c r="R551" s="157">
        <f t="shared" si="249"/>
        <v>2</v>
      </c>
      <c r="S551" s="158">
        <f t="shared" si="249"/>
        <v>0</v>
      </c>
      <c r="T551" s="155">
        <f t="shared" si="249"/>
        <v>77</v>
      </c>
      <c r="U551" s="111">
        <f t="shared" si="249"/>
        <v>0</v>
      </c>
      <c r="V551" s="85">
        <f t="shared" si="249"/>
        <v>818</v>
      </c>
      <c r="W551" s="157">
        <f t="shared" si="249"/>
        <v>2</v>
      </c>
      <c r="X551" s="111">
        <f t="shared" si="249"/>
        <v>4</v>
      </c>
      <c r="Y551" s="9">
        <f t="shared" si="243"/>
        <v>822</v>
      </c>
      <c r="Z551" s="4">
        <f t="shared" ref="Z551:AA556" si="250">+Z501+Z545+Z539</f>
        <v>85</v>
      </c>
      <c r="AA551" s="111">
        <f t="shared" si="250"/>
        <v>80</v>
      </c>
      <c r="AB551" s="9">
        <f t="shared" si="244"/>
        <v>165</v>
      </c>
      <c r="AC551" s="158">
        <f t="shared" ref="AC551:AH556" si="251">+AC501+AC545+AC539</f>
        <v>0</v>
      </c>
      <c r="AD551" s="156">
        <f t="shared" si="251"/>
        <v>14</v>
      </c>
      <c r="AE551" s="155">
        <f t="shared" si="251"/>
        <v>21</v>
      </c>
      <c r="AF551" s="156">
        <f t="shared" si="251"/>
        <v>0</v>
      </c>
      <c r="AG551" s="155">
        <f t="shared" si="251"/>
        <v>0</v>
      </c>
      <c r="AH551" s="156">
        <f t="shared" si="251"/>
        <v>65</v>
      </c>
      <c r="AI551" s="9">
        <f t="shared" si="245"/>
        <v>1557</v>
      </c>
      <c r="AJ551" s="9">
        <f t="shared" si="246"/>
        <v>2990</v>
      </c>
    </row>
    <row r="552" spans="1:36" ht="12" customHeight="1" thickBot="1">
      <c r="A552" s="274"/>
      <c r="B552" s="242" t="s">
        <v>55</v>
      </c>
      <c r="C552" s="277"/>
      <c r="D552" s="231" t="s">
        <v>29</v>
      </c>
      <c r="E552" s="15">
        <f t="shared" si="247"/>
        <v>1327</v>
      </c>
      <c r="F552" s="25">
        <f t="shared" si="247"/>
        <v>4</v>
      </c>
      <c r="G552" s="15">
        <f t="shared" si="247"/>
        <v>13</v>
      </c>
      <c r="H552" s="159">
        <f t="shared" si="241"/>
        <v>8</v>
      </c>
      <c r="I552" s="17">
        <f t="shared" si="248"/>
        <v>2</v>
      </c>
      <c r="J552" s="18">
        <f t="shared" si="248"/>
        <v>1</v>
      </c>
      <c r="K552" s="13">
        <f t="shared" si="248"/>
        <v>5</v>
      </c>
      <c r="L552" s="18">
        <f t="shared" si="248"/>
        <v>0</v>
      </c>
      <c r="M552" s="13">
        <f t="shared" si="248"/>
        <v>0</v>
      </c>
      <c r="N552" s="19">
        <f t="shared" si="242"/>
        <v>1344</v>
      </c>
      <c r="O552" s="24">
        <f t="shared" si="249"/>
        <v>12</v>
      </c>
      <c r="P552" s="14">
        <f t="shared" si="249"/>
        <v>29</v>
      </c>
      <c r="Q552" s="15">
        <f t="shared" si="249"/>
        <v>360</v>
      </c>
      <c r="R552" s="18">
        <f t="shared" si="249"/>
        <v>2</v>
      </c>
      <c r="S552" s="13">
        <f t="shared" si="249"/>
        <v>0</v>
      </c>
      <c r="T552" s="24">
        <f t="shared" si="249"/>
        <v>72</v>
      </c>
      <c r="U552" s="25">
        <f t="shared" si="249"/>
        <v>0</v>
      </c>
      <c r="V552" s="15">
        <f t="shared" si="249"/>
        <v>809</v>
      </c>
      <c r="W552" s="18">
        <f t="shared" si="249"/>
        <v>3</v>
      </c>
      <c r="X552" s="13">
        <f t="shared" si="249"/>
        <v>5</v>
      </c>
      <c r="Y552" s="19">
        <f t="shared" si="243"/>
        <v>814</v>
      </c>
      <c r="Z552" s="22">
        <f t="shared" si="250"/>
        <v>93</v>
      </c>
      <c r="AA552" s="25">
        <f t="shared" si="250"/>
        <v>88</v>
      </c>
      <c r="AB552" s="19">
        <f t="shared" si="244"/>
        <v>181</v>
      </c>
      <c r="AC552" s="13">
        <f t="shared" si="251"/>
        <v>0</v>
      </c>
      <c r="AD552" s="14">
        <f t="shared" si="251"/>
        <v>16</v>
      </c>
      <c r="AE552" s="24">
        <f t="shared" si="251"/>
        <v>20</v>
      </c>
      <c r="AF552" s="14">
        <f t="shared" si="251"/>
        <v>0</v>
      </c>
      <c r="AG552" s="24">
        <f t="shared" si="251"/>
        <v>0</v>
      </c>
      <c r="AH552" s="14">
        <f t="shared" si="251"/>
        <v>49</v>
      </c>
      <c r="AI552" s="19">
        <f t="shared" si="245"/>
        <v>1553</v>
      </c>
      <c r="AJ552" s="19">
        <f t="shared" si="246"/>
        <v>2897</v>
      </c>
    </row>
    <row r="553" spans="1:36" ht="12" customHeight="1">
      <c r="A553" s="274"/>
      <c r="B553" s="244" t="s">
        <v>31</v>
      </c>
      <c r="C553" s="276">
        <v>2011</v>
      </c>
      <c r="D553" s="229" t="s">
        <v>27</v>
      </c>
      <c r="E553" s="85">
        <f t="shared" si="247"/>
        <v>1401</v>
      </c>
      <c r="F553" s="111">
        <f t="shared" si="247"/>
        <v>7</v>
      </c>
      <c r="G553" s="85">
        <f t="shared" si="247"/>
        <v>16</v>
      </c>
      <c r="H553" s="154">
        <f t="shared" si="241"/>
        <v>11</v>
      </c>
      <c r="I553" s="6">
        <f t="shared" si="248"/>
        <v>3</v>
      </c>
      <c r="J553" s="5">
        <f t="shared" si="248"/>
        <v>0</v>
      </c>
      <c r="K553" s="2">
        <f t="shared" si="248"/>
        <v>8</v>
      </c>
      <c r="L553" s="5">
        <f t="shared" si="248"/>
        <v>0</v>
      </c>
      <c r="M553" s="2">
        <f t="shared" si="248"/>
        <v>0</v>
      </c>
      <c r="N553" s="9">
        <f t="shared" si="242"/>
        <v>1424</v>
      </c>
      <c r="O553" s="155">
        <f t="shared" si="249"/>
        <v>20</v>
      </c>
      <c r="P553" s="156">
        <f t="shared" si="249"/>
        <v>23</v>
      </c>
      <c r="Q553" s="85">
        <f t="shared" si="249"/>
        <v>423</v>
      </c>
      <c r="R553" s="157">
        <f t="shared" si="249"/>
        <v>6</v>
      </c>
      <c r="S553" s="158">
        <f t="shared" si="249"/>
        <v>0</v>
      </c>
      <c r="T553" s="155">
        <f t="shared" si="249"/>
        <v>66</v>
      </c>
      <c r="U553" s="111">
        <f t="shared" si="249"/>
        <v>0</v>
      </c>
      <c r="V553" s="85">
        <f t="shared" si="249"/>
        <v>980</v>
      </c>
      <c r="W553" s="157">
        <f t="shared" si="249"/>
        <v>3</v>
      </c>
      <c r="X553" s="111">
        <f t="shared" si="249"/>
        <v>7</v>
      </c>
      <c r="Y553" s="9">
        <f t="shared" si="243"/>
        <v>987</v>
      </c>
      <c r="Z553" s="4">
        <f t="shared" si="250"/>
        <v>93</v>
      </c>
      <c r="AA553" s="111">
        <f t="shared" si="250"/>
        <v>93</v>
      </c>
      <c r="AB553" s="9">
        <f t="shared" si="244"/>
        <v>186</v>
      </c>
      <c r="AC553" s="158">
        <f t="shared" si="251"/>
        <v>0</v>
      </c>
      <c r="AD553" s="156">
        <f t="shared" si="251"/>
        <v>15</v>
      </c>
      <c r="AE553" s="155">
        <f t="shared" si="251"/>
        <v>20</v>
      </c>
      <c r="AF553" s="156">
        <f t="shared" si="251"/>
        <v>1</v>
      </c>
      <c r="AG553" s="155">
        <f t="shared" si="251"/>
        <v>0</v>
      </c>
      <c r="AH553" s="156">
        <f t="shared" si="251"/>
        <v>77</v>
      </c>
      <c r="AI553" s="9">
        <f t="shared" si="245"/>
        <v>1818</v>
      </c>
      <c r="AJ553" s="9">
        <f t="shared" si="246"/>
        <v>3242</v>
      </c>
    </row>
    <row r="554" spans="1:36" ht="12" customHeight="1" thickBot="1">
      <c r="A554" s="274"/>
      <c r="B554" s="262" t="s">
        <v>56</v>
      </c>
      <c r="C554" s="277"/>
      <c r="D554" s="263" t="s">
        <v>29</v>
      </c>
      <c r="E554" s="15">
        <f t="shared" si="247"/>
        <v>1269</v>
      </c>
      <c r="F554" s="25">
        <f t="shared" si="247"/>
        <v>9</v>
      </c>
      <c r="G554" s="15">
        <f t="shared" si="247"/>
        <v>18</v>
      </c>
      <c r="H554" s="160">
        <f t="shared" si="241"/>
        <v>11</v>
      </c>
      <c r="I554" s="15">
        <f t="shared" si="248"/>
        <v>2</v>
      </c>
      <c r="J554" s="16">
        <f t="shared" si="248"/>
        <v>0</v>
      </c>
      <c r="K554" s="32">
        <f t="shared" si="248"/>
        <v>9</v>
      </c>
      <c r="L554" s="16">
        <f t="shared" si="248"/>
        <v>0</v>
      </c>
      <c r="M554" s="32">
        <f t="shared" si="248"/>
        <v>0</v>
      </c>
      <c r="N554" s="30">
        <f t="shared" si="242"/>
        <v>1296</v>
      </c>
      <c r="O554" s="24">
        <f t="shared" si="249"/>
        <v>20</v>
      </c>
      <c r="P554" s="14">
        <f t="shared" si="249"/>
        <v>28</v>
      </c>
      <c r="Q554" s="15">
        <f t="shared" si="249"/>
        <v>419</v>
      </c>
      <c r="R554" s="18">
        <f t="shared" si="249"/>
        <v>6</v>
      </c>
      <c r="S554" s="13">
        <f t="shared" si="249"/>
        <v>0</v>
      </c>
      <c r="T554" s="24">
        <f t="shared" si="249"/>
        <v>64</v>
      </c>
      <c r="U554" s="25">
        <f t="shared" si="249"/>
        <v>0</v>
      </c>
      <c r="V554" s="15">
        <f t="shared" si="249"/>
        <v>988</v>
      </c>
      <c r="W554" s="18">
        <f t="shared" si="249"/>
        <v>3</v>
      </c>
      <c r="X554" s="25">
        <f t="shared" si="249"/>
        <v>7</v>
      </c>
      <c r="Y554" s="30">
        <f t="shared" si="243"/>
        <v>995</v>
      </c>
      <c r="Z554" s="15">
        <f t="shared" si="250"/>
        <v>90</v>
      </c>
      <c r="AA554" s="25">
        <f t="shared" si="250"/>
        <v>87</v>
      </c>
      <c r="AB554" s="30">
        <f t="shared" si="244"/>
        <v>177</v>
      </c>
      <c r="AC554" s="13">
        <f t="shared" si="251"/>
        <v>0</v>
      </c>
      <c r="AD554" s="24">
        <f t="shared" si="251"/>
        <v>15</v>
      </c>
      <c r="AE554" s="24">
        <f t="shared" si="251"/>
        <v>11</v>
      </c>
      <c r="AF554" s="24">
        <f t="shared" si="251"/>
        <v>1</v>
      </c>
      <c r="AG554" s="24">
        <f t="shared" si="251"/>
        <v>0</v>
      </c>
      <c r="AH554" s="14">
        <f t="shared" si="251"/>
        <v>61</v>
      </c>
      <c r="AI554" s="30">
        <f t="shared" si="245"/>
        <v>1791</v>
      </c>
      <c r="AJ554" s="30">
        <f t="shared" si="246"/>
        <v>3087</v>
      </c>
    </row>
    <row r="555" spans="1:36" ht="12" customHeight="1">
      <c r="A555" s="274"/>
      <c r="B555" s="242" t="s">
        <v>57</v>
      </c>
      <c r="C555" s="278">
        <v>2012</v>
      </c>
      <c r="D555" s="229" t="s">
        <v>27</v>
      </c>
      <c r="E555" s="114">
        <f t="shared" si="247"/>
        <v>1381</v>
      </c>
      <c r="F555" s="11">
        <f t="shared" si="247"/>
        <v>2</v>
      </c>
      <c r="G555" s="114">
        <f t="shared" si="247"/>
        <v>17</v>
      </c>
      <c r="H555" s="161">
        <f t="shared" si="241"/>
        <v>10</v>
      </c>
      <c r="I555" s="4">
        <f t="shared" si="248"/>
        <v>4</v>
      </c>
      <c r="J555" s="5">
        <f t="shared" si="248"/>
        <v>0</v>
      </c>
      <c r="K555" s="2">
        <f t="shared" si="248"/>
        <v>6</v>
      </c>
      <c r="L555" s="5">
        <f t="shared" si="248"/>
        <v>0</v>
      </c>
      <c r="M555" s="2">
        <f t="shared" si="248"/>
        <v>0</v>
      </c>
      <c r="N555" s="9">
        <f t="shared" si="242"/>
        <v>1400</v>
      </c>
      <c r="O555" s="162">
        <f t="shared" si="249"/>
        <v>16</v>
      </c>
      <c r="P555" s="163">
        <f t="shared" si="249"/>
        <v>18</v>
      </c>
      <c r="Q555" s="114">
        <f t="shared" si="249"/>
        <v>315</v>
      </c>
      <c r="R555" s="164">
        <f t="shared" si="249"/>
        <v>2</v>
      </c>
      <c r="S555" s="165">
        <f t="shared" si="249"/>
        <v>0</v>
      </c>
      <c r="T555" s="162">
        <f t="shared" si="249"/>
        <v>57</v>
      </c>
      <c r="U555" s="166">
        <f t="shared" si="249"/>
        <v>0</v>
      </c>
      <c r="V555" s="114">
        <f t="shared" si="249"/>
        <v>779</v>
      </c>
      <c r="W555" s="164">
        <f t="shared" si="249"/>
        <v>3</v>
      </c>
      <c r="X555" s="166">
        <f t="shared" si="249"/>
        <v>5</v>
      </c>
      <c r="Y555" s="9">
        <f t="shared" si="243"/>
        <v>784</v>
      </c>
      <c r="Z555" s="4">
        <f t="shared" si="250"/>
        <v>79</v>
      </c>
      <c r="AA555" s="166">
        <f t="shared" si="250"/>
        <v>84</v>
      </c>
      <c r="AB555" s="9">
        <f t="shared" si="244"/>
        <v>163</v>
      </c>
      <c r="AC555" s="165">
        <f t="shared" si="251"/>
        <v>0</v>
      </c>
      <c r="AD555" s="163">
        <f t="shared" si="251"/>
        <v>16</v>
      </c>
      <c r="AE555" s="162">
        <f t="shared" si="251"/>
        <v>10</v>
      </c>
      <c r="AF555" s="163">
        <f t="shared" si="251"/>
        <v>0</v>
      </c>
      <c r="AG555" s="162">
        <f t="shared" si="251"/>
        <v>0</v>
      </c>
      <c r="AH555" s="163">
        <f t="shared" si="251"/>
        <v>63</v>
      </c>
      <c r="AI555" s="9">
        <f t="shared" si="245"/>
        <v>1442</v>
      </c>
      <c r="AJ555" s="9">
        <f t="shared" si="246"/>
        <v>2842</v>
      </c>
    </row>
    <row r="556" spans="1:36" ht="12" customHeight="1" thickBot="1">
      <c r="A556" s="275"/>
      <c r="B556" s="246" t="s">
        <v>58</v>
      </c>
      <c r="C556" s="279"/>
      <c r="D556" s="231" t="s">
        <v>29</v>
      </c>
      <c r="E556" s="15">
        <f t="shared" si="247"/>
        <v>1355</v>
      </c>
      <c r="F556" s="25">
        <f t="shared" si="247"/>
        <v>4</v>
      </c>
      <c r="G556" s="15">
        <f t="shared" si="247"/>
        <v>19</v>
      </c>
      <c r="H556" s="159">
        <f t="shared" si="241"/>
        <v>10</v>
      </c>
      <c r="I556" s="17">
        <f t="shared" si="248"/>
        <v>3</v>
      </c>
      <c r="J556" s="16">
        <f t="shared" si="248"/>
        <v>0</v>
      </c>
      <c r="K556" s="32">
        <f t="shared" si="248"/>
        <v>7</v>
      </c>
      <c r="L556" s="16">
        <f t="shared" si="248"/>
        <v>0</v>
      </c>
      <c r="M556" s="32">
        <f t="shared" si="248"/>
        <v>0</v>
      </c>
      <c r="N556" s="30">
        <f t="shared" si="242"/>
        <v>1378</v>
      </c>
      <c r="O556" s="24">
        <f t="shared" si="249"/>
        <v>15</v>
      </c>
      <c r="P556" s="14">
        <f t="shared" si="249"/>
        <v>21</v>
      </c>
      <c r="Q556" s="15">
        <f t="shared" si="249"/>
        <v>322</v>
      </c>
      <c r="R556" s="18">
        <f t="shared" si="249"/>
        <v>2</v>
      </c>
      <c r="S556" s="13">
        <f t="shared" si="249"/>
        <v>0</v>
      </c>
      <c r="T556" s="24">
        <f t="shared" si="249"/>
        <v>55</v>
      </c>
      <c r="U556" s="25">
        <f t="shared" si="249"/>
        <v>0</v>
      </c>
      <c r="V556" s="15">
        <f t="shared" si="249"/>
        <v>807</v>
      </c>
      <c r="W556" s="18">
        <f t="shared" si="249"/>
        <v>4</v>
      </c>
      <c r="X556" s="25">
        <f t="shared" si="249"/>
        <v>5</v>
      </c>
      <c r="Y556" s="30">
        <f t="shared" si="243"/>
        <v>812</v>
      </c>
      <c r="Z556" s="15">
        <f t="shared" si="250"/>
        <v>83</v>
      </c>
      <c r="AA556" s="25">
        <f t="shared" si="250"/>
        <v>82</v>
      </c>
      <c r="AB556" s="30">
        <f t="shared" si="244"/>
        <v>165</v>
      </c>
      <c r="AC556" s="13">
        <f t="shared" si="251"/>
        <v>0</v>
      </c>
      <c r="AD556" s="14">
        <f t="shared" si="251"/>
        <v>16</v>
      </c>
      <c r="AE556" s="24">
        <f t="shared" si="251"/>
        <v>25</v>
      </c>
      <c r="AF556" s="14">
        <f t="shared" si="251"/>
        <v>0</v>
      </c>
      <c r="AG556" s="24">
        <f t="shared" si="251"/>
        <v>0</v>
      </c>
      <c r="AH556" s="14">
        <f t="shared" si="251"/>
        <v>48</v>
      </c>
      <c r="AI556" s="30">
        <f t="shared" si="245"/>
        <v>1479</v>
      </c>
      <c r="AJ556" s="30">
        <f t="shared" si="246"/>
        <v>2857</v>
      </c>
    </row>
    <row r="561" spans="1:36" s="264" customFormat="1" ht="27.95" customHeight="1">
      <c r="A561" s="1" t="s">
        <v>122</v>
      </c>
      <c r="B561" s="183"/>
      <c r="C561" s="184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  <c r="AA561" s="184"/>
      <c r="AB561" s="184"/>
      <c r="AC561" s="184"/>
      <c r="AD561" s="184"/>
      <c r="AE561" s="185"/>
      <c r="AF561" s="183"/>
      <c r="AG561" s="184"/>
      <c r="AH561" s="184"/>
      <c r="AI561" s="184"/>
      <c r="AJ561" s="184"/>
    </row>
    <row r="562" spans="1:36" s="265" customFormat="1" ht="27.95" customHeight="1">
      <c r="A562" s="171" t="s">
        <v>123</v>
      </c>
      <c r="B562" s="187"/>
      <c r="C562" s="188"/>
      <c r="D562" s="189"/>
      <c r="E562" s="271"/>
      <c r="F562" s="174"/>
      <c r="G562" s="174"/>
      <c r="H562" s="174"/>
      <c r="I562" s="174"/>
      <c r="J562" s="174"/>
      <c r="K562" s="174"/>
      <c r="L562" s="174"/>
      <c r="M562" s="174"/>
      <c r="N562" s="174"/>
      <c r="O562" s="174"/>
      <c r="P562" s="174"/>
      <c r="Q562" s="174"/>
      <c r="R562" s="174"/>
      <c r="S562" s="174"/>
      <c r="T562" s="174"/>
      <c r="U562" s="174"/>
      <c r="V562" s="174"/>
      <c r="W562" s="174"/>
      <c r="X562" s="174"/>
      <c r="Y562" s="174"/>
      <c r="Z562" s="174"/>
      <c r="AA562" s="174"/>
      <c r="AB562" s="174"/>
      <c r="AC562" s="174"/>
      <c r="AD562" s="174"/>
      <c r="AE562" s="174"/>
      <c r="AF562" s="174"/>
      <c r="AG562" s="174"/>
      <c r="AH562" s="174"/>
      <c r="AI562" s="174"/>
      <c r="AJ562" s="174"/>
    </row>
    <row r="563" spans="1:36" s="266" customFormat="1" ht="18.75" customHeight="1">
      <c r="A563" s="190"/>
      <c r="B563" s="191"/>
      <c r="C563" s="188"/>
      <c r="D563" s="189"/>
      <c r="E563" s="271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/>
      <c r="V563" s="174"/>
      <c r="W563" s="174"/>
      <c r="X563" s="174"/>
      <c r="Y563" s="174"/>
      <c r="Z563" s="174"/>
      <c r="AA563" s="174"/>
      <c r="AB563" s="174"/>
      <c r="AC563" s="174"/>
      <c r="AD563" s="174"/>
      <c r="AE563" s="174"/>
      <c r="AF563" s="174"/>
      <c r="AG563" s="174"/>
      <c r="AH563" s="174"/>
      <c r="AI563" s="174"/>
      <c r="AJ563" s="174"/>
    </row>
    <row r="564" spans="1:36" s="266" customFormat="1" ht="15" customHeight="1">
      <c r="A564" s="172" t="s">
        <v>114</v>
      </c>
      <c r="B564" s="173"/>
      <c r="C564" s="173"/>
      <c r="D564" s="174"/>
      <c r="E564" s="174"/>
      <c r="F564" s="174"/>
      <c r="G564" s="174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2"/>
      <c r="S564" s="175"/>
      <c r="T564" s="175"/>
      <c r="U564" s="175"/>
      <c r="V564" s="175"/>
      <c r="W564" s="175"/>
      <c r="X564" s="175"/>
      <c r="Y564"/>
      <c r="Z564" s="176"/>
      <c r="AA564" s="173"/>
      <c r="AB564" s="177"/>
      <c r="AC564" s="178"/>
      <c r="AD564" s="173"/>
      <c r="AE564" s="173"/>
      <c r="AF564" s="173"/>
      <c r="AG564" s="179"/>
      <c r="AH564" s="173"/>
      <c r="AI564" s="173"/>
      <c r="AJ564" s="272" t="s">
        <v>65</v>
      </c>
    </row>
    <row r="565" spans="1:36" s="266" customFormat="1" ht="15" customHeight="1">
      <c r="A565" s="186" t="s">
        <v>115</v>
      </c>
      <c r="B565" s="180"/>
      <c r="C565" s="180"/>
      <c r="D565" s="192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81"/>
      <c r="S565" s="175"/>
      <c r="T565" s="175"/>
      <c r="U565" s="175"/>
      <c r="V565" s="175"/>
      <c r="W565" s="175"/>
      <c r="X565" s="175"/>
      <c r="Y565"/>
      <c r="Z565" s="176"/>
      <c r="AA565" s="173"/>
      <c r="AB565" s="177"/>
      <c r="AC565" s="178"/>
      <c r="AD565" s="173"/>
      <c r="AE565" s="173"/>
      <c r="AF565" s="173"/>
      <c r="AG565" s="179"/>
      <c r="AH565" s="173"/>
      <c r="AI565" s="173"/>
      <c r="AJ565" s="272" t="s">
        <v>66</v>
      </c>
    </row>
    <row r="566" spans="1:36" s="266" customFormat="1" ht="6" customHeight="1" thickBot="1">
      <c r="A566" s="186"/>
      <c r="B566" s="180"/>
      <c r="C566" s="180"/>
      <c r="D566" s="192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81"/>
      <c r="S566" s="175"/>
      <c r="T566" s="175"/>
      <c r="U566" s="175"/>
      <c r="V566" s="175"/>
      <c r="W566" s="175"/>
      <c r="X566" s="175"/>
      <c r="Y566"/>
      <c r="Z566" s="176"/>
      <c r="AA566" s="179"/>
      <c r="AB566" s="177"/>
      <c r="AC566" s="178"/>
      <c r="AD566" s="173"/>
      <c r="AE566" s="173"/>
      <c r="AF566" s="173"/>
      <c r="AG566" s="173"/>
      <c r="AH566" s="173"/>
      <c r="AI566" s="173"/>
      <c r="AJ566" s="173"/>
    </row>
    <row r="567" spans="1:36" s="266" customFormat="1" ht="12" customHeight="1" thickBot="1">
      <c r="A567" s="180"/>
      <c r="B567" s="193"/>
      <c r="C567" s="194"/>
      <c r="D567" s="195"/>
      <c r="E567" s="309" t="s">
        <v>1</v>
      </c>
      <c r="F567" s="310"/>
      <c r="G567" s="310"/>
      <c r="H567" s="310"/>
      <c r="I567" s="310"/>
      <c r="J567" s="310"/>
      <c r="K567" s="310"/>
      <c r="L567" s="310"/>
      <c r="M567" s="310"/>
      <c r="N567" s="310"/>
      <c r="O567" s="310"/>
      <c r="P567" s="310"/>
      <c r="Q567" s="310"/>
      <c r="R567" s="310"/>
      <c r="S567" s="310"/>
      <c r="T567" s="310"/>
      <c r="U567" s="310"/>
      <c r="V567" s="311"/>
      <c r="W567" s="311"/>
      <c r="X567" s="311"/>
      <c r="Y567" s="311"/>
      <c r="Z567" s="311"/>
      <c r="AA567" s="311"/>
      <c r="AB567" s="311"/>
      <c r="AC567" s="311"/>
      <c r="AD567" s="311"/>
      <c r="AE567" s="311"/>
      <c r="AF567" s="311"/>
      <c r="AG567" s="311"/>
      <c r="AH567" s="311"/>
      <c r="AI567" s="311"/>
      <c r="AJ567" s="312"/>
    </row>
    <row r="568" spans="1:36" s="267" customFormat="1" ht="12" customHeight="1" thickBot="1">
      <c r="A568" s="196"/>
      <c r="B568" s="197"/>
      <c r="C568" s="198"/>
      <c r="D568" s="197"/>
      <c r="E568" s="199" t="s">
        <v>5</v>
      </c>
      <c r="F568" s="200" t="s">
        <v>6</v>
      </c>
      <c r="G568" s="201" t="s">
        <v>7</v>
      </c>
      <c r="H568" s="202" t="s">
        <v>59</v>
      </c>
      <c r="I568" s="203" t="s">
        <v>8</v>
      </c>
      <c r="J568" s="204" t="s">
        <v>60</v>
      </c>
      <c r="K568" s="204" t="s">
        <v>61</v>
      </c>
      <c r="L568" s="205" t="s">
        <v>62</v>
      </c>
      <c r="M568" s="206" t="s">
        <v>9</v>
      </c>
      <c r="N568" s="207" t="s">
        <v>63</v>
      </c>
      <c r="O568" s="208">
        <v>310</v>
      </c>
      <c r="P568" s="209">
        <v>315</v>
      </c>
      <c r="Q568" s="201">
        <v>320</v>
      </c>
      <c r="R568" s="210"/>
      <c r="S568" s="211">
        <v>325</v>
      </c>
      <c r="T568" s="208">
        <v>330</v>
      </c>
      <c r="U568" s="212">
        <v>335</v>
      </c>
      <c r="V568" s="213" t="s">
        <v>67</v>
      </c>
      <c r="W568" s="214"/>
      <c r="X568" s="211" t="s">
        <v>68</v>
      </c>
      <c r="Y568" s="215" t="s">
        <v>96</v>
      </c>
      <c r="Z568" s="216" t="s">
        <v>69</v>
      </c>
      <c r="AA568" s="217" t="s">
        <v>70</v>
      </c>
      <c r="AB568" s="215" t="s">
        <v>97</v>
      </c>
      <c r="AC568" s="218">
        <v>365</v>
      </c>
      <c r="AD568" s="219">
        <v>370</v>
      </c>
      <c r="AE568" s="208">
        <v>375</v>
      </c>
      <c r="AF568" s="219">
        <v>380</v>
      </c>
      <c r="AG568" s="208">
        <v>385</v>
      </c>
      <c r="AH568" s="220">
        <v>390</v>
      </c>
      <c r="AI568" s="215" t="s">
        <v>71</v>
      </c>
      <c r="AJ568" s="215" t="s">
        <v>98</v>
      </c>
    </row>
    <row r="569" spans="1:36" s="266" customFormat="1" ht="34.5" customHeight="1">
      <c r="A569" s="313" t="s">
        <v>10</v>
      </c>
      <c r="B569" s="315" t="s">
        <v>11</v>
      </c>
      <c r="C569" s="316"/>
      <c r="D569" s="317"/>
      <c r="E569" s="288" t="s">
        <v>12</v>
      </c>
      <c r="F569" s="305" t="s">
        <v>13</v>
      </c>
      <c r="G569" s="288" t="s">
        <v>14</v>
      </c>
      <c r="H569" s="221" t="s">
        <v>3</v>
      </c>
      <c r="I569" s="321" t="s">
        <v>15</v>
      </c>
      <c r="J569" s="322"/>
      <c r="K569" s="322"/>
      <c r="L569" s="323"/>
      <c r="M569" s="296" t="s">
        <v>16</v>
      </c>
      <c r="N569" s="301" t="s">
        <v>17</v>
      </c>
      <c r="O569" s="303" t="s">
        <v>2</v>
      </c>
      <c r="P569" s="305" t="s">
        <v>18</v>
      </c>
      <c r="Q569" s="288" t="s">
        <v>19</v>
      </c>
      <c r="R569" s="222" t="s">
        <v>3</v>
      </c>
      <c r="S569" s="307" t="s">
        <v>20</v>
      </c>
      <c r="T569" s="290" t="s">
        <v>21</v>
      </c>
      <c r="U569" s="293" t="s">
        <v>72</v>
      </c>
      <c r="V569" s="288" t="s">
        <v>73</v>
      </c>
      <c r="W569" s="221" t="s">
        <v>3</v>
      </c>
      <c r="X569" s="296" t="s">
        <v>74</v>
      </c>
      <c r="Y569" s="286" t="s">
        <v>75</v>
      </c>
      <c r="Z569" s="288" t="s">
        <v>76</v>
      </c>
      <c r="AA569" s="296" t="s">
        <v>77</v>
      </c>
      <c r="AB569" s="286" t="s">
        <v>78</v>
      </c>
      <c r="AC569" s="288" t="s">
        <v>79</v>
      </c>
      <c r="AD569" s="290" t="s">
        <v>80</v>
      </c>
      <c r="AE569" s="290" t="s">
        <v>81</v>
      </c>
      <c r="AF569" s="290" t="s">
        <v>82</v>
      </c>
      <c r="AG569" s="328" t="s">
        <v>83</v>
      </c>
      <c r="AH569" s="325" t="s">
        <v>84</v>
      </c>
      <c r="AI569" s="286" t="s">
        <v>85</v>
      </c>
      <c r="AJ569" s="286" t="s">
        <v>99</v>
      </c>
    </row>
    <row r="570" spans="1:36" ht="138.75" customHeight="1" thickBot="1">
      <c r="A570" s="314"/>
      <c r="B570" s="318"/>
      <c r="C570" s="318"/>
      <c r="D570" s="319"/>
      <c r="E570" s="320"/>
      <c r="F570" s="306"/>
      <c r="G570" s="295"/>
      <c r="H570" s="223" t="s">
        <v>22</v>
      </c>
      <c r="I570" s="224" t="s">
        <v>23</v>
      </c>
      <c r="J570" s="225" t="s">
        <v>64</v>
      </c>
      <c r="K570" s="225" t="s">
        <v>24</v>
      </c>
      <c r="L570" s="226" t="s">
        <v>25</v>
      </c>
      <c r="M570" s="324"/>
      <c r="N570" s="302"/>
      <c r="O570" s="304"/>
      <c r="P570" s="306"/>
      <c r="Q570" s="295"/>
      <c r="R570" s="227" t="s">
        <v>26</v>
      </c>
      <c r="S570" s="308"/>
      <c r="T570" s="292"/>
      <c r="U570" s="294"/>
      <c r="V570" s="295"/>
      <c r="W570" s="228" t="s">
        <v>86</v>
      </c>
      <c r="X570" s="297"/>
      <c r="Y570" s="298"/>
      <c r="Z570" s="299"/>
      <c r="AA570" s="300"/>
      <c r="AB570" s="287"/>
      <c r="AC570" s="289"/>
      <c r="AD570" s="291"/>
      <c r="AE570" s="292"/>
      <c r="AF570" s="291"/>
      <c r="AG570" s="292"/>
      <c r="AH570" s="326"/>
      <c r="AI570" s="327"/>
      <c r="AJ570" s="287"/>
    </row>
    <row r="571" spans="1:36" ht="12" customHeight="1">
      <c r="A571" s="273">
        <v>1</v>
      </c>
      <c r="B571" s="167"/>
      <c r="C571" s="276">
        <v>2010</v>
      </c>
      <c r="D571" s="229" t="s">
        <v>27</v>
      </c>
      <c r="E571" s="2">
        <f t="shared" ref="E571:G576" si="252">+E578+E584+E590+E596+E602</f>
        <v>1216</v>
      </c>
      <c r="F571" s="3">
        <f t="shared" si="252"/>
        <v>4</v>
      </c>
      <c r="G571" s="4">
        <f t="shared" si="252"/>
        <v>13</v>
      </c>
      <c r="H571" s="5">
        <f t="shared" ref="H571:H576" si="253">SUM(I571:L571)</f>
        <v>8</v>
      </c>
      <c r="I571" s="6">
        <f t="shared" ref="I571:M576" si="254">+I578+I584+I590+I596+I602</f>
        <v>2</v>
      </c>
      <c r="J571" s="7">
        <f t="shared" si="254"/>
        <v>1</v>
      </c>
      <c r="K571" s="8">
        <f t="shared" si="254"/>
        <v>5</v>
      </c>
      <c r="L571" s="7">
        <f t="shared" si="254"/>
        <v>0</v>
      </c>
      <c r="M571" s="8">
        <f t="shared" si="254"/>
        <v>0</v>
      </c>
      <c r="N571" s="9">
        <f t="shared" ref="N571:N576" si="255">SUM(E571:G571)+M571</f>
        <v>1233</v>
      </c>
      <c r="O571" s="10">
        <f t="shared" ref="O571:X576" si="256">+O578+O584+O590+O596+O602</f>
        <v>12</v>
      </c>
      <c r="P571" s="3">
        <f t="shared" si="256"/>
        <v>29</v>
      </c>
      <c r="Q571" s="4">
        <f t="shared" si="256"/>
        <v>360</v>
      </c>
      <c r="R571" s="5">
        <f t="shared" si="256"/>
        <v>2</v>
      </c>
      <c r="S571" s="2">
        <f t="shared" si="256"/>
        <v>0</v>
      </c>
      <c r="T571" s="10">
        <f t="shared" si="256"/>
        <v>72</v>
      </c>
      <c r="U571" s="11">
        <f t="shared" si="256"/>
        <v>0</v>
      </c>
      <c r="V571" s="4">
        <f t="shared" si="256"/>
        <v>809</v>
      </c>
      <c r="W571" s="5">
        <f t="shared" si="256"/>
        <v>3</v>
      </c>
      <c r="X571" s="11">
        <f t="shared" si="256"/>
        <v>5</v>
      </c>
      <c r="Y571" s="9">
        <f t="shared" ref="Y571:Y576" si="257">+V571+X571</f>
        <v>814</v>
      </c>
      <c r="Z571" s="4">
        <f t="shared" ref="Z571:AA576" si="258">+Z578+Z584+Z590+Z596+Z602</f>
        <v>93</v>
      </c>
      <c r="AA571" s="11">
        <f t="shared" si="258"/>
        <v>88</v>
      </c>
      <c r="AB571" s="9">
        <f t="shared" ref="AB571:AB576" si="259">+Z571+AA571</f>
        <v>181</v>
      </c>
      <c r="AC571" s="2">
        <f t="shared" ref="AC571:AH576" si="260">+AC578+AC584+AC590+AC596+AC602</f>
        <v>0</v>
      </c>
      <c r="AD571" s="3">
        <f t="shared" si="260"/>
        <v>16</v>
      </c>
      <c r="AE571" s="10">
        <f t="shared" si="260"/>
        <v>20</v>
      </c>
      <c r="AF571" s="3">
        <f t="shared" si="260"/>
        <v>0</v>
      </c>
      <c r="AG571" s="10">
        <f t="shared" si="260"/>
        <v>0</v>
      </c>
      <c r="AH571" s="3">
        <f t="shared" si="260"/>
        <v>49</v>
      </c>
      <c r="AI571" s="12">
        <f t="shared" ref="AI571:AI576" si="261">SUM(O571:Q571)+SUM(S571:U571)+Y571+AB571+SUM(AC571:AH571)</f>
        <v>1553</v>
      </c>
      <c r="AJ571" s="9">
        <f t="shared" ref="AJ571:AJ576" si="262">+N571+AI571</f>
        <v>2786</v>
      </c>
    </row>
    <row r="572" spans="1:36" ht="12" customHeight="1" thickBot="1">
      <c r="A572" s="274"/>
      <c r="B572" s="230" t="s">
        <v>28</v>
      </c>
      <c r="C572" s="277"/>
      <c r="D572" s="231" t="s">
        <v>29</v>
      </c>
      <c r="E572" s="13">
        <f t="shared" si="252"/>
        <v>1237</v>
      </c>
      <c r="F572" s="14">
        <f t="shared" si="252"/>
        <v>2</v>
      </c>
      <c r="G572" s="15">
        <f t="shared" si="252"/>
        <v>13</v>
      </c>
      <c r="H572" s="16">
        <f t="shared" si="253"/>
        <v>7</v>
      </c>
      <c r="I572" s="17">
        <f t="shared" si="254"/>
        <v>1</v>
      </c>
      <c r="J572" s="18">
        <f t="shared" si="254"/>
        <v>1</v>
      </c>
      <c r="K572" s="13">
        <f t="shared" si="254"/>
        <v>5</v>
      </c>
      <c r="L572" s="18">
        <f t="shared" si="254"/>
        <v>0</v>
      </c>
      <c r="M572" s="13">
        <f t="shared" si="254"/>
        <v>0</v>
      </c>
      <c r="N572" s="19">
        <f t="shared" si="255"/>
        <v>1252</v>
      </c>
      <c r="O572" s="20">
        <f t="shared" si="256"/>
        <v>12</v>
      </c>
      <c r="P572" s="21">
        <f t="shared" si="256"/>
        <v>34</v>
      </c>
      <c r="Q572" s="22">
        <f t="shared" si="256"/>
        <v>381</v>
      </c>
      <c r="R572" s="23">
        <f t="shared" si="256"/>
        <v>2</v>
      </c>
      <c r="S572" s="13">
        <f t="shared" si="256"/>
        <v>0</v>
      </c>
      <c r="T572" s="24">
        <f t="shared" si="256"/>
        <v>80</v>
      </c>
      <c r="U572" s="25">
        <f t="shared" si="256"/>
        <v>0</v>
      </c>
      <c r="V572" s="15">
        <f t="shared" si="256"/>
        <v>788</v>
      </c>
      <c r="W572" s="18">
        <f t="shared" si="256"/>
        <v>2</v>
      </c>
      <c r="X572" s="26">
        <f t="shared" si="256"/>
        <v>6</v>
      </c>
      <c r="Y572" s="19">
        <f t="shared" si="257"/>
        <v>794</v>
      </c>
      <c r="Z572" s="22">
        <f t="shared" si="258"/>
        <v>98</v>
      </c>
      <c r="AA572" s="26">
        <f t="shared" si="258"/>
        <v>92</v>
      </c>
      <c r="AB572" s="19">
        <f t="shared" si="259"/>
        <v>190</v>
      </c>
      <c r="AC572" s="27">
        <f t="shared" si="260"/>
        <v>0</v>
      </c>
      <c r="AD572" s="21">
        <f t="shared" si="260"/>
        <v>14</v>
      </c>
      <c r="AE572" s="20">
        <f t="shared" si="260"/>
        <v>13</v>
      </c>
      <c r="AF572" s="21">
        <f t="shared" si="260"/>
        <v>0</v>
      </c>
      <c r="AG572" s="20">
        <f t="shared" si="260"/>
        <v>0</v>
      </c>
      <c r="AH572" s="21">
        <f t="shared" si="260"/>
        <v>50</v>
      </c>
      <c r="AI572" s="28">
        <f t="shared" si="261"/>
        <v>1568</v>
      </c>
      <c r="AJ572" s="19">
        <f t="shared" si="262"/>
        <v>2820</v>
      </c>
    </row>
    <row r="573" spans="1:36" ht="12" customHeight="1">
      <c r="A573" s="274"/>
      <c r="B573" s="230" t="s">
        <v>30</v>
      </c>
      <c r="C573" s="276">
        <v>2011</v>
      </c>
      <c r="D573" s="229" t="s">
        <v>27</v>
      </c>
      <c r="E573" s="2">
        <f t="shared" si="252"/>
        <v>1147</v>
      </c>
      <c r="F573" s="3">
        <f t="shared" si="252"/>
        <v>9</v>
      </c>
      <c r="G573" s="4">
        <f t="shared" si="252"/>
        <v>18</v>
      </c>
      <c r="H573" s="29">
        <f t="shared" si="253"/>
        <v>11</v>
      </c>
      <c r="I573" s="6">
        <f t="shared" si="254"/>
        <v>2</v>
      </c>
      <c r="J573" s="5">
        <f t="shared" si="254"/>
        <v>0</v>
      </c>
      <c r="K573" s="2">
        <f t="shared" si="254"/>
        <v>9</v>
      </c>
      <c r="L573" s="5">
        <f t="shared" si="254"/>
        <v>0</v>
      </c>
      <c r="M573" s="2">
        <f t="shared" si="254"/>
        <v>0</v>
      </c>
      <c r="N573" s="9">
        <f t="shared" si="255"/>
        <v>1174</v>
      </c>
      <c r="O573" s="10">
        <f t="shared" si="256"/>
        <v>20</v>
      </c>
      <c r="P573" s="3">
        <f t="shared" si="256"/>
        <v>28</v>
      </c>
      <c r="Q573" s="4">
        <f t="shared" si="256"/>
        <v>419</v>
      </c>
      <c r="R573" s="5">
        <f t="shared" si="256"/>
        <v>6</v>
      </c>
      <c r="S573" s="2">
        <f t="shared" si="256"/>
        <v>0</v>
      </c>
      <c r="T573" s="10">
        <f t="shared" si="256"/>
        <v>64</v>
      </c>
      <c r="U573" s="11">
        <f t="shared" si="256"/>
        <v>0</v>
      </c>
      <c r="V573" s="4">
        <f t="shared" si="256"/>
        <v>914</v>
      </c>
      <c r="W573" s="5">
        <f t="shared" si="256"/>
        <v>3</v>
      </c>
      <c r="X573" s="11">
        <f t="shared" si="256"/>
        <v>7</v>
      </c>
      <c r="Y573" s="9">
        <f t="shared" si="257"/>
        <v>921</v>
      </c>
      <c r="Z573" s="4">
        <f t="shared" si="258"/>
        <v>90</v>
      </c>
      <c r="AA573" s="11">
        <f t="shared" si="258"/>
        <v>87</v>
      </c>
      <c r="AB573" s="9">
        <f t="shared" si="259"/>
        <v>177</v>
      </c>
      <c r="AC573" s="2">
        <f t="shared" si="260"/>
        <v>0</v>
      </c>
      <c r="AD573" s="3">
        <f t="shared" si="260"/>
        <v>15</v>
      </c>
      <c r="AE573" s="10">
        <f t="shared" si="260"/>
        <v>11</v>
      </c>
      <c r="AF573" s="3">
        <f t="shared" si="260"/>
        <v>1</v>
      </c>
      <c r="AG573" s="10">
        <f t="shared" si="260"/>
        <v>0</v>
      </c>
      <c r="AH573" s="3">
        <f t="shared" si="260"/>
        <v>61</v>
      </c>
      <c r="AI573" s="12">
        <f t="shared" si="261"/>
        <v>1717</v>
      </c>
      <c r="AJ573" s="9">
        <f t="shared" si="262"/>
        <v>2891</v>
      </c>
    </row>
    <row r="574" spans="1:36" ht="12" customHeight="1" thickBot="1">
      <c r="A574" s="274"/>
      <c r="B574" s="230" t="s">
        <v>31</v>
      </c>
      <c r="C574" s="280"/>
      <c r="D574" s="232" t="s">
        <v>29</v>
      </c>
      <c r="E574" s="15">
        <f t="shared" si="252"/>
        <v>1140</v>
      </c>
      <c r="F574" s="14">
        <f t="shared" si="252"/>
        <v>2</v>
      </c>
      <c r="G574" s="15">
        <f t="shared" si="252"/>
        <v>18</v>
      </c>
      <c r="H574" s="18">
        <f t="shared" si="253"/>
        <v>13</v>
      </c>
      <c r="I574" s="15">
        <f t="shared" si="254"/>
        <v>3</v>
      </c>
      <c r="J574" s="18">
        <f t="shared" si="254"/>
        <v>0</v>
      </c>
      <c r="K574" s="13">
        <f t="shared" si="254"/>
        <v>10</v>
      </c>
      <c r="L574" s="18">
        <f t="shared" si="254"/>
        <v>0</v>
      </c>
      <c r="M574" s="13">
        <f t="shared" si="254"/>
        <v>0</v>
      </c>
      <c r="N574" s="30">
        <f t="shared" si="255"/>
        <v>1160</v>
      </c>
      <c r="O574" s="24">
        <f t="shared" si="256"/>
        <v>13</v>
      </c>
      <c r="P574" s="14">
        <f t="shared" si="256"/>
        <v>20</v>
      </c>
      <c r="Q574" s="15">
        <f t="shared" si="256"/>
        <v>389</v>
      </c>
      <c r="R574" s="18">
        <f t="shared" si="256"/>
        <v>4</v>
      </c>
      <c r="S574" s="13">
        <f t="shared" si="256"/>
        <v>0</v>
      </c>
      <c r="T574" s="24">
        <f t="shared" si="256"/>
        <v>54</v>
      </c>
      <c r="U574" s="25">
        <f t="shared" si="256"/>
        <v>0</v>
      </c>
      <c r="V574" s="15">
        <f t="shared" si="256"/>
        <v>780</v>
      </c>
      <c r="W574" s="18">
        <f t="shared" si="256"/>
        <v>2</v>
      </c>
      <c r="X574" s="25">
        <f t="shared" si="256"/>
        <v>5</v>
      </c>
      <c r="Y574" s="30">
        <f t="shared" si="257"/>
        <v>785</v>
      </c>
      <c r="Z574" s="15">
        <f t="shared" si="258"/>
        <v>90</v>
      </c>
      <c r="AA574" s="25">
        <f t="shared" si="258"/>
        <v>87</v>
      </c>
      <c r="AB574" s="30">
        <f t="shared" si="259"/>
        <v>177</v>
      </c>
      <c r="AC574" s="13">
        <f t="shared" si="260"/>
        <v>0</v>
      </c>
      <c r="AD574" s="24">
        <f t="shared" si="260"/>
        <v>14</v>
      </c>
      <c r="AE574" s="24">
        <f t="shared" si="260"/>
        <v>10</v>
      </c>
      <c r="AF574" s="14">
        <f t="shared" si="260"/>
        <v>1</v>
      </c>
      <c r="AG574" s="24">
        <f t="shared" si="260"/>
        <v>0</v>
      </c>
      <c r="AH574" s="14">
        <f t="shared" si="260"/>
        <v>57</v>
      </c>
      <c r="AI574" s="31">
        <f t="shared" si="261"/>
        <v>1520</v>
      </c>
      <c r="AJ574" s="30">
        <f t="shared" si="262"/>
        <v>2680</v>
      </c>
    </row>
    <row r="575" spans="1:36" ht="12" customHeight="1">
      <c r="A575" s="274"/>
      <c r="B575" s="230" t="s">
        <v>32</v>
      </c>
      <c r="C575" s="278">
        <v>2012</v>
      </c>
      <c r="D575" s="229" t="s">
        <v>27</v>
      </c>
      <c r="E575" s="4">
        <f t="shared" si="252"/>
        <v>1135</v>
      </c>
      <c r="F575" s="3">
        <f t="shared" si="252"/>
        <v>4</v>
      </c>
      <c r="G575" s="4">
        <f t="shared" si="252"/>
        <v>19</v>
      </c>
      <c r="H575" s="5">
        <f t="shared" si="253"/>
        <v>10</v>
      </c>
      <c r="I575" s="4">
        <f t="shared" si="254"/>
        <v>3</v>
      </c>
      <c r="J575" s="5">
        <f t="shared" si="254"/>
        <v>0</v>
      </c>
      <c r="K575" s="2">
        <f t="shared" si="254"/>
        <v>7</v>
      </c>
      <c r="L575" s="5">
        <f t="shared" si="254"/>
        <v>0</v>
      </c>
      <c r="M575" s="2">
        <f t="shared" si="254"/>
        <v>0</v>
      </c>
      <c r="N575" s="9">
        <f t="shared" si="255"/>
        <v>1158</v>
      </c>
      <c r="O575" s="10">
        <f t="shared" si="256"/>
        <v>15</v>
      </c>
      <c r="P575" s="3">
        <f t="shared" si="256"/>
        <v>21</v>
      </c>
      <c r="Q575" s="4">
        <f t="shared" si="256"/>
        <v>322</v>
      </c>
      <c r="R575" s="5">
        <f t="shared" si="256"/>
        <v>2</v>
      </c>
      <c r="S575" s="2">
        <f t="shared" si="256"/>
        <v>0</v>
      </c>
      <c r="T575" s="10">
        <f t="shared" si="256"/>
        <v>55</v>
      </c>
      <c r="U575" s="11">
        <f t="shared" si="256"/>
        <v>0</v>
      </c>
      <c r="V575" s="4">
        <f t="shared" si="256"/>
        <v>733</v>
      </c>
      <c r="W575" s="5">
        <f t="shared" si="256"/>
        <v>4</v>
      </c>
      <c r="X575" s="11">
        <f t="shared" si="256"/>
        <v>5</v>
      </c>
      <c r="Y575" s="9">
        <f t="shared" si="257"/>
        <v>738</v>
      </c>
      <c r="Z575" s="4">
        <f t="shared" si="258"/>
        <v>83</v>
      </c>
      <c r="AA575" s="11">
        <f t="shared" si="258"/>
        <v>82</v>
      </c>
      <c r="AB575" s="9">
        <f t="shared" si="259"/>
        <v>165</v>
      </c>
      <c r="AC575" s="2">
        <f t="shared" si="260"/>
        <v>0</v>
      </c>
      <c r="AD575" s="3">
        <f t="shared" si="260"/>
        <v>16</v>
      </c>
      <c r="AE575" s="10">
        <f t="shared" si="260"/>
        <v>25</v>
      </c>
      <c r="AF575" s="3">
        <f t="shared" si="260"/>
        <v>0</v>
      </c>
      <c r="AG575" s="10">
        <f t="shared" si="260"/>
        <v>0</v>
      </c>
      <c r="AH575" s="3">
        <f t="shared" si="260"/>
        <v>48</v>
      </c>
      <c r="AI575" s="12">
        <f t="shared" si="261"/>
        <v>1405</v>
      </c>
      <c r="AJ575" s="9">
        <f t="shared" si="262"/>
        <v>2563</v>
      </c>
    </row>
    <row r="576" spans="1:36" ht="12" customHeight="1" thickBot="1">
      <c r="A576" s="275"/>
      <c r="B576" s="168"/>
      <c r="C576" s="279"/>
      <c r="D576" s="231" t="s">
        <v>29</v>
      </c>
      <c r="E576" s="13">
        <f t="shared" si="252"/>
        <v>1045</v>
      </c>
      <c r="F576" s="14">
        <f t="shared" si="252"/>
        <v>4</v>
      </c>
      <c r="G576" s="15">
        <f t="shared" si="252"/>
        <v>14</v>
      </c>
      <c r="H576" s="16">
        <f t="shared" si="253"/>
        <v>8</v>
      </c>
      <c r="I576" s="17">
        <f t="shared" si="254"/>
        <v>2</v>
      </c>
      <c r="J576" s="16">
        <f t="shared" si="254"/>
        <v>0</v>
      </c>
      <c r="K576" s="32">
        <f t="shared" si="254"/>
        <v>6</v>
      </c>
      <c r="L576" s="16">
        <f t="shared" si="254"/>
        <v>0</v>
      </c>
      <c r="M576" s="32">
        <f t="shared" si="254"/>
        <v>0</v>
      </c>
      <c r="N576" s="19">
        <f t="shared" si="255"/>
        <v>1063</v>
      </c>
      <c r="O576" s="24">
        <f t="shared" si="256"/>
        <v>16</v>
      </c>
      <c r="P576" s="14">
        <f t="shared" si="256"/>
        <v>22</v>
      </c>
      <c r="Q576" s="15">
        <f t="shared" si="256"/>
        <v>343</v>
      </c>
      <c r="R576" s="18">
        <f t="shared" si="256"/>
        <v>3</v>
      </c>
      <c r="S576" s="13">
        <f t="shared" si="256"/>
        <v>0</v>
      </c>
      <c r="T576" s="24">
        <f t="shared" si="256"/>
        <v>53</v>
      </c>
      <c r="U576" s="25">
        <f t="shared" si="256"/>
        <v>0</v>
      </c>
      <c r="V576" s="15">
        <f t="shared" si="256"/>
        <v>761</v>
      </c>
      <c r="W576" s="18">
        <f t="shared" si="256"/>
        <v>4</v>
      </c>
      <c r="X576" s="26">
        <f t="shared" si="256"/>
        <v>4</v>
      </c>
      <c r="Y576" s="33">
        <f t="shared" si="257"/>
        <v>765</v>
      </c>
      <c r="Z576" s="22">
        <f t="shared" si="258"/>
        <v>80</v>
      </c>
      <c r="AA576" s="26">
        <f t="shared" si="258"/>
        <v>81</v>
      </c>
      <c r="AB576" s="33">
        <f t="shared" si="259"/>
        <v>161</v>
      </c>
      <c r="AC576" s="27">
        <f t="shared" si="260"/>
        <v>0</v>
      </c>
      <c r="AD576" s="21">
        <f t="shared" si="260"/>
        <v>16</v>
      </c>
      <c r="AE576" s="20">
        <f t="shared" si="260"/>
        <v>17</v>
      </c>
      <c r="AF576" s="21">
        <f t="shared" si="260"/>
        <v>1</v>
      </c>
      <c r="AG576" s="20">
        <f t="shared" si="260"/>
        <v>0</v>
      </c>
      <c r="AH576" s="18">
        <f t="shared" si="260"/>
        <v>66</v>
      </c>
      <c r="AI576" s="28">
        <f t="shared" si="261"/>
        <v>1460</v>
      </c>
      <c r="AJ576" s="19">
        <f t="shared" si="262"/>
        <v>2523</v>
      </c>
    </row>
    <row r="577" spans="1:36" ht="12" customHeight="1" thickBot="1">
      <c r="A577" s="169"/>
      <c r="B577" s="233" t="s">
        <v>4</v>
      </c>
      <c r="C577" s="234"/>
      <c r="D577" s="235"/>
      <c r="E577" s="34"/>
      <c r="F577" s="34"/>
      <c r="G577" s="34"/>
      <c r="H577" s="34"/>
      <c r="I577" s="34"/>
      <c r="J577" s="34"/>
      <c r="K577" s="34"/>
      <c r="L577" s="34"/>
      <c r="M577" s="34"/>
      <c r="N577" s="35"/>
      <c r="O577" s="34"/>
      <c r="P577" s="34"/>
      <c r="Q577" s="34"/>
      <c r="R577" s="36"/>
      <c r="S577" s="34"/>
      <c r="T577" s="34"/>
      <c r="U577" s="34"/>
      <c r="V577" s="34"/>
      <c r="W577" s="34"/>
      <c r="X577" s="34"/>
      <c r="Y577" s="35"/>
      <c r="Z577" s="34"/>
      <c r="AA577" s="34"/>
      <c r="AB577" s="35"/>
      <c r="AC577" s="34"/>
      <c r="AD577" s="34"/>
      <c r="AE577" s="34"/>
      <c r="AF577" s="34"/>
      <c r="AG577" s="34"/>
      <c r="AH577" s="34"/>
      <c r="AI577" s="35"/>
      <c r="AJ577" s="37"/>
    </row>
    <row r="578" spans="1:36" ht="12" customHeight="1">
      <c r="A578" s="273">
        <v>4</v>
      </c>
      <c r="B578" s="236" t="s">
        <v>0</v>
      </c>
      <c r="C578" s="276">
        <v>2010</v>
      </c>
      <c r="D578" s="229" t="s">
        <v>27</v>
      </c>
      <c r="E578" s="38">
        <v>0</v>
      </c>
      <c r="F578" s="39">
        <v>0</v>
      </c>
      <c r="G578" s="40">
        <v>0</v>
      </c>
      <c r="H578" s="41">
        <f t="shared" ref="H578:H607" si="263">SUM(I578:L578)</f>
        <v>0</v>
      </c>
      <c r="I578" s="42">
        <v>0</v>
      </c>
      <c r="J578" s="43">
        <v>0</v>
      </c>
      <c r="K578" s="44">
        <v>0</v>
      </c>
      <c r="L578" s="43">
        <v>0</v>
      </c>
      <c r="M578" s="44">
        <v>0</v>
      </c>
      <c r="N578" s="45">
        <f t="shared" ref="N578:N607" si="264">SUM(E578:G578)+M578</f>
        <v>0</v>
      </c>
      <c r="O578" s="46">
        <v>0</v>
      </c>
      <c r="P578" s="47">
        <v>0</v>
      </c>
      <c r="Q578" s="40">
        <v>0</v>
      </c>
      <c r="R578" s="48">
        <v>0</v>
      </c>
      <c r="S578" s="38">
        <v>0</v>
      </c>
      <c r="T578" s="46">
        <v>0</v>
      </c>
      <c r="U578" s="39">
        <v>0</v>
      </c>
      <c r="V578" s="40">
        <v>0</v>
      </c>
      <c r="W578" s="48">
        <v>0</v>
      </c>
      <c r="X578" s="39">
        <v>0</v>
      </c>
      <c r="Y578" s="45">
        <f t="shared" ref="Y578:Y607" si="265">+V578+X578</f>
        <v>0</v>
      </c>
      <c r="Z578" s="42">
        <v>0</v>
      </c>
      <c r="AA578" s="49">
        <v>0</v>
      </c>
      <c r="AB578" s="45">
        <f t="shared" ref="AB578:AB607" si="266">+Z578+AA578</f>
        <v>0</v>
      </c>
      <c r="AC578" s="50">
        <v>0</v>
      </c>
      <c r="AD578" s="47">
        <v>0</v>
      </c>
      <c r="AE578" s="46">
        <v>0</v>
      </c>
      <c r="AF578" s="47">
        <v>0</v>
      </c>
      <c r="AG578" s="46">
        <v>0</v>
      </c>
      <c r="AH578" s="47">
        <v>0</v>
      </c>
      <c r="AI578" s="9">
        <f t="shared" ref="AI578:AI605" si="267">SUM(O578:Q578)+SUM(S578:U578)+Y578+AB578+SUM(AC578:AH578)</f>
        <v>0</v>
      </c>
      <c r="AJ578" s="9">
        <f t="shared" ref="AJ578:AJ605" si="268">+N578+AI578</f>
        <v>0</v>
      </c>
    </row>
    <row r="579" spans="1:36" ht="12" customHeight="1" thickBot="1">
      <c r="A579" s="274"/>
      <c r="B579" s="237" t="s">
        <v>33</v>
      </c>
      <c r="C579" s="277"/>
      <c r="D579" s="231" t="s">
        <v>29</v>
      </c>
      <c r="E579" s="51">
        <v>0</v>
      </c>
      <c r="F579" s="52">
        <v>0</v>
      </c>
      <c r="G579" s="53">
        <v>0</v>
      </c>
      <c r="H579" s="54">
        <f t="shared" si="263"/>
        <v>0</v>
      </c>
      <c r="I579" s="55">
        <v>0</v>
      </c>
      <c r="J579" s="56">
        <v>0</v>
      </c>
      <c r="K579" s="57">
        <v>0</v>
      </c>
      <c r="L579" s="56">
        <v>0</v>
      </c>
      <c r="M579" s="57">
        <v>0</v>
      </c>
      <c r="N579" s="58">
        <f t="shared" si="264"/>
        <v>0</v>
      </c>
      <c r="O579" s="59">
        <v>0</v>
      </c>
      <c r="P579" s="60">
        <v>0</v>
      </c>
      <c r="Q579" s="53">
        <v>0</v>
      </c>
      <c r="R579" s="61">
        <v>0</v>
      </c>
      <c r="S579" s="51">
        <v>0</v>
      </c>
      <c r="T579" s="59">
        <v>0</v>
      </c>
      <c r="U579" s="52">
        <v>0</v>
      </c>
      <c r="V579" s="53">
        <v>0</v>
      </c>
      <c r="W579" s="61">
        <v>0</v>
      </c>
      <c r="X579" s="52">
        <v>0</v>
      </c>
      <c r="Y579" s="58">
        <f t="shared" si="265"/>
        <v>0</v>
      </c>
      <c r="Z579" s="62">
        <v>0</v>
      </c>
      <c r="AA579" s="63">
        <v>0</v>
      </c>
      <c r="AB579" s="58">
        <f t="shared" si="266"/>
        <v>0</v>
      </c>
      <c r="AC579" s="64">
        <v>0</v>
      </c>
      <c r="AD579" s="60">
        <v>0</v>
      </c>
      <c r="AE579" s="59">
        <v>0</v>
      </c>
      <c r="AF579" s="60">
        <v>0</v>
      </c>
      <c r="AG579" s="59">
        <v>0</v>
      </c>
      <c r="AH579" s="60">
        <v>0</v>
      </c>
      <c r="AI579" s="19">
        <f t="shared" si="267"/>
        <v>0</v>
      </c>
      <c r="AJ579" s="19">
        <f t="shared" si="268"/>
        <v>0</v>
      </c>
    </row>
    <row r="580" spans="1:36" ht="12" customHeight="1">
      <c r="A580" s="274"/>
      <c r="B580" s="238" t="s">
        <v>34</v>
      </c>
      <c r="C580" s="276">
        <v>2011</v>
      </c>
      <c r="D580" s="229" t="s">
        <v>27</v>
      </c>
      <c r="E580" s="38">
        <v>0</v>
      </c>
      <c r="F580" s="39">
        <v>0</v>
      </c>
      <c r="G580" s="40">
        <v>0</v>
      </c>
      <c r="H580" s="41">
        <f t="shared" si="263"/>
        <v>0</v>
      </c>
      <c r="I580" s="42">
        <v>0</v>
      </c>
      <c r="J580" s="65">
        <v>0</v>
      </c>
      <c r="K580" s="66">
        <v>0</v>
      </c>
      <c r="L580" s="65">
        <v>0</v>
      </c>
      <c r="M580" s="66">
        <v>0</v>
      </c>
      <c r="N580" s="45">
        <f t="shared" si="264"/>
        <v>0</v>
      </c>
      <c r="O580" s="46">
        <v>0</v>
      </c>
      <c r="P580" s="47">
        <v>0</v>
      </c>
      <c r="Q580" s="67">
        <v>0</v>
      </c>
      <c r="R580" s="68">
        <v>0</v>
      </c>
      <c r="S580" s="38">
        <v>0</v>
      </c>
      <c r="T580" s="46">
        <v>0</v>
      </c>
      <c r="U580" s="39">
        <v>0</v>
      </c>
      <c r="V580" s="67">
        <v>0</v>
      </c>
      <c r="W580" s="68">
        <v>0</v>
      </c>
      <c r="X580" s="39">
        <v>0</v>
      </c>
      <c r="Y580" s="45">
        <f t="shared" si="265"/>
        <v>0</v>
      </c>
      <c r="Z580" s="42">
        <v>0</v>
      </c>
      <c r="AA580" s="69">
        <v>0</v>
      </c>
      <c r="AB580" s="45">
        <f t="shared" si="266"/>
        <v>0</v>
      </c>
      <c r="AC580" s="70">
        <v>0</v>
      </c>
      <c r="AD580" s="47">
        <v>0</v>
      </c>
      <c r="AE580" s="46">
        <v>0</v>
      </c>
      <c r="AF580" s="47">
        <v>0</v>
      </c>
      <c r="AG580" s="46">
        <v>0</v>
      </c>
      <c r="AH580" s="47">
        <v>0</v>
      </c>
      <c r="AI580" s="9">
        <f t="shared" si="267"/>
        <v>0</v>
      </c>
      <c r="AJ580" s="9">
        <f t="shared" si="268"/>
        <v>0</v>
      </c>
    </row>
    <row r="581" spans="1:36" ht="12" customHeight="1" thickBot="1">
      <c r="A581" s="274"/>
      <c r="B581" s="237" t="s">
        <v>35</v>
      </c>
      <c r="C581" s="280"/>
      <c r="D581" s="232" t="s">
        <v>29</v>
      </c>
      <c r="E581" s="71">
        <v>0</v>
      </c>
      <c r="F581" s="52">
        <v>0</v>
      </c>
      <c r="G581" s="53">
        <v>0</v>
      </c>
      <c r="H581" s="72">
        <f t="shared" si="263"/>
        <v>0</v>
      </c>
      <c r="I581" s="62">
        <v>0</v>
      </c>
      <c r="J581" s="73">
        <v>0</v>
      </c>
      <c r="K581" s="74">
        <v>0</v>
      </c>
      <c r="L581" s="73">
        <v>0</v>
      </c>
      <c r="M581" s="74">
        <v>0</v>
      </c>
      <c r="N581" s="58">
        <f t="shared" si="264"/>
        <v>0</v>
      </c>
      <c r="O581" s="59">
        <v>0</v>
      </c>
      <c r="P581" s="60">
        <v>0</v>
      </c>
      <c r="Q581" s="53">
        <v>0</v>
      </c>
      <c r="R581" s="61">
        <v>0</v>
      </c>
      <c r="S581" s="51">
        <v>0</v>
      </c>
      <c r="T581" s="59">
        <v>0</v>
      </c>
      <c r="U581" s="52">
        <v>0</v>
      </c>
      <c r="V581" s="53">
        <v>0</v>
      </c>
      <c r="W581" s="61">
        <v>0</v>
      </c>
      <c r="X581" s="52">
        <v>0</v>
      </c>
      <c r="Y581" s="58">
        <f t="shared" si="265"/>
        <v>0</v>
      </c>
      <c r="Z581" s="62">
        <v>0</v>
      </c>
      <c r="AA581" s="52">
        <v>0</v>
      </c>
      <c r="AB581" s="58">
        <f t="shared" si="266"/>
        <v>0</v>
      </c>
      <c r="AC581" s="51">
        <v>0</v>
      </c>
      <c r="AD581" s="60">
        <v>0</v>
      </c>
      <c r="AE581" s="59">
        <v>0</v>
      </c>
      <c r="AF581" s="60">
        <v>0</v>
      </c>
      <c r="AG581" s="59">
        <v>0</v>
      </c>
      <c r="AH581" s="61">
        <v>0</v>
      </c>
      <c r="AI581" s="75">
        <f t="shared" si="267"/>
        <v>0</v>
      </c>
      <c r="AJ581" s="75">
        <f t="shared" si="268"/>
        <v>0</v>
      </c>
    </row>
    <row r="582" spans="1:36" ht="12" customHeight="1">
      <c r="A582" s="274"/>
      <c r="B582" s="238" t="s">
        <v>36</v>
      </c>
      <c r="C582" s="278">
        <v>2012</v>
      </c>
      <c r="D582" s="229" t="s">
        <v>27</v>
      </c>
      <c r="E582" s="76">
        <v>0</v>
      </c>
      <c r="F582" s="77">
        <v>0</v>
      </c>
      <c r="G582" s="78">
        <v>0</v>
      </c>
      <c r="H582" s="41">
        <f t="shared" si="263"/>
        <v>0</v>
      </c>
      <c r="I582" s="42">
        <v>0</v>
      </c>
      <c r="J582" s="43">
        <v>0</v>
      </c>
      <c r="K582" s="44">
        <v>0</v>
      </c>
      <c r="L582" s="43">
        <v>0</v>
      </c>
      <c r="M582" s="44">
        <v>0</v>
      </c>
      <c r="N582" s="45">
        <f t="shared" si="264"/>
        <v>0</v>
      </c>
      <c r="O582" s="79">
        <v>0</v>
      </c>
      <c r="P582" s="80">
        <v>0</v>
      </c>
      <c r="Q582" s="78">
        <v>0</v>
      </c>
      <c r="R582" s="81">
        <v>0</v>
      </c>
      <c r="S582" s="82">
        <v>0</v>
      </c>
      <c r="T582" s="79">
        <v>0</v>
      </c>
      <c r="U582" s="77">
        <v>0</v>
      </c>
      <c r="V582" s="78">
        <v>0</v>
      </c>
      <c r="W582" s="81">
        <v>0</v>
      </c>
      <c r="X582" s="77">
        <v>0</v>
      </c>
      <c r="Y582" s="45">
        <f t="shared" si="265"/>
        <v>0</v>
      </c>
      <c r="Z582" s="42">
        <v>0</v>
      </c>
      <c r="AA582" s="77">
        <v>0</v>
      </c>
      <c r="AB582" s="45">
        <f t="shared" si="266"/>
        <v>0</v>
      </c>
      <c r="AC582" s="82">
        <v>0</v>
      </c>
      <c r="AD582" s="80">
        <v>0</v>
      </c>
      <c r="AE582" s="79">
        <v>0</v>
      </c>
      <c r="AF582" s="80">
        <v>0</v>
      </c>
      <c r="AG582" s="79">
        <v>0</v>
      </c>
      <c r="AH582" s="81">
        <v>0</v>
      </c>
      <c r="AI582" s="9">
        <f>SUM(O582:Q582)+SUM(S582:U582)+Y582+AB582+SUM(AC582:AH582)</f>
        <v>0</v>
      </c>
      <c r="AJ582" s="9">
        <f>+N582+AI582</f>
        <v>0</v>
      </c>
    </row>
    <row r="583" spans="1:36" ht="12" customHeight="1" thickBot="1">
      <c r="A583" s="275"/>
      <c r="B583" s="239" t="s">
        <v>0</v>
      </c>
      <c r="C583" s="279"/>
      <c r="D583" s="231" t="s">
        <v>29</v>
      </c>
      <c r="E583" s="51">
        <v>0</v>
      </c>
      <c r="F583" s="52">
        <v>0</v>
      </c>
      <c r="G583" s="53">
        <v>0</v>
      </c>
      <c r="H583" s="54">
        <f t="shared" si="263"/>
        <v>0</v>
      </c>
      <c r="I583" s="55">
        <v>0</v>
      </c>
      <c r="J583" s="73">
        <v>0</v>
      </c>
      <c r="K583" s="74">
        <v>0</v>
      </c>
      <c r="L583" s="73">
        <v>0</v>
      </c>
      <c r="M583" s="74">
        <v>0</v>
      </c>
      <c r="N583" s="58">
        <f t="shared" si="264"/>
        <v>0</v>
      </c>
      <c r="O583" s="59">
        <v>0</v>
      </c>
      <c r="P583" s="60">
        <v>0</v>
      </c>
      <c r="Q583" s="53">
        <v>0</v>
      </c>
      <c r="R583" s="61">
        <v>0</v>
      </c>
      <c r="S583" s="51">
        <v>0</v>
      </c>
      <c r="T583" s="59">
        <v>0</v>
      </c>
      <c r="U583" s="52">
        <v>0</v>
      </c>
      <c r="V583" s="53">
        <v>0</v>
      </c>
      <c r="W583" s="61">
        <v>0</v>
      </c>
      <c r="X583" s="52">
        <v>0</v>
      </c>
      <c r="Y583" s="58">
        <f t="shared" si="265"/>
        <v>0</v>
      </c>
      <c r="Z583" s="62">
        <v>0</v>
      </c>
      <c r="AA583" s="63">
        <v>0</v>
      </c>
      <c r="AB583" s="58">
        <f t="shared" si="266"/>
        <v>0</v>
      </c>
      <c r="AC583" s="64">
        <v>0</v>
      </c>
      <c r="AD583" s="60">
        <v>0</v>
      </c>
      <c r="AE583" s="59">
        <v>0</v>
      </c>
      <c r="AF583" s="60">
        <v>0</v>
      </c>
      <c r="AG583" s="59">
        <v>0</v>
      </c>
      <c r="AH583" s="60">
        <v>0</v>
      </c>
      <c r="AI583" s="30">
        <f>SUM(O583:Q583)+SUM(S583:U583)+Y583+AB583+SUM(AC583:AH583)</f>
        <v>0</v>
      </c>
      <c r="AJ583" s="30">
        <f>+N583+AI583</f>
        <v>0</v>
      </c>
    </row>
    <row r="584" spans="1:36" ht="12" customHeight="1">
      <c r="A584" s="273">
        <v>5</v>
      </c>
      <c r="B584" s="240"/>
      <c r="C584" s="276">
        <v>2010</v>
      </c>
      <c r="D584" s="241" t="s">
        <v>27</v>
      </c>
      <c r="E584" s="83">
        <v>0</v>
      </c>
      <c r="F584" s="84">
        <v>0</v>
      </c>
      <c r="G584" s="85">
        <v>0</v>
      </c>
      <c r="H584" s="5">
        <f>SUM(I584:L584)</f>
        <v>0</v>
      </c>
      <c r="I584" s="86">
        <v>0</v>
      </c>
      <c r="J584" s="87">
        <v>0</v>
      </c>
      <c r="K584" s="88">
        <v>0</v>
      </c>
      <c r="L584" s="87">
        <v>0</v>
      </c>
      <c r="M584" s="89">
        <v>0</v>
      </c>
      <c r="N584" s="9">
        <f>SUM(E584:G584)+M584</f>
        <v>0</v>
      </c>
      <c r="O584" s="90">
        <v>1</v>
      </c>
      <c r="P584" s="91">
        <v>0</v>
      </c>
      <c r="Q584" s="85">
        <v>0</v>
      </c>
      <c r="R584" s="92">
        <v>0</v>
      </c>
      <c r="S584" s="90">
        <v>0</v>
      </c>
      <c r="T584" s="93">
        <v>0</v>
      </c>
      <c r="U584" s="84">
        <v>0</v>
      </c>
      <c r="V584" s="85">
        <v>2</v>
      </c>
      <c r="W584" s="92">
        <v>0</v>
      </c>
      <c r="X584" s="94">
        <v>1</v>
      </c>
      <c r="Y584" s="9">
        <f>+V584+X584</f>
        <v>3</v>
      </c>
      <c r="Z584" s="86">
        <v>4</v>
      </c>
      <c r="AA584" s="95">
        <v>1</v>
      </c>
      <c r="AB584" s="11">
        <f>+Z584+AA584</f>
        <v>5</v>
      </c>
      <c r="AC584" s="96">
        <v>0</v>
      </c>
      <c r="AD584" s="91">
        <v>0</v>
      </c>
      <c r="AE584" s="93">
        <v>0</v>
      </c>
      <c r="AF584" s="91">
        <v>0</v>
      </c>
      <c r="AG584" s="93">
        <v>0</v>
      </c>
      <c r="AH584" s="92">
        <v>4</v>
      </c>
      <c r="AI584" s="11">
        <f t="shared" si="267"/>
        <v>13</v>
      </c>
      <c r="AJ584" s="9">
        <f t="shared" si="268"/>
        <v>13</v>
      </c>
    </row>
    <row r="585" spans="1:36" ht="12" customHeight="1" thickBot="1">
      <c r="A585" s="274"/>
      <c r="B585" s="242" t="s">
        <v>37</v>
      </c>
      <c r="C585" s="277"/>
      <c r="D585" s="243" t="s">
        <v>29</v>
      </c>
      <c r="E585" s="97">
        <v>0</v>
      </c>
      <c r="F585" s="98">
        <v>0</v>
      </c>
      <c r="G585" s="15">
        <v>0</v>
      </c>
      <c r="H585" s="16">
        <f>SUM(I585:L585)</f>
        <v>0</v>
      </c>
      <c r="I585" s="99">
        <v>0</v>
      </c>
      <c r="J585" s="100">
        <v>0</v>
      </c>
      <c r="K585" s="101">
        <v>0</v>
      </c>
      <c r="L585" s="100">
        <v>0</v>
      </c>
      <c r="M585" s="98">
        <v>0</v>
      </c>
      <c r="N585" s="30">
        <f>SUM(E585:G585)+M585</f>
        <v>0</v>
      </c>
      <c r="O585" s="101">
        <v>1</v>
      </c>
      <c r="P585" s="102">
        <v>0</v>
      </c>
      <c r="Q585" s="15">
        <v>0</v>
      </c>
      <c r="R585" s="100">
        <v>0</v>
      </c>
      <c r="S585" s="101">
        <v>0</v>
      </c>
      <c r="T585" s="103">
        <v>0</v>
      </c>
      <c r="U585" s="98">
        <v>0</v>
      </c>
      <c r="V585" s="15">
        <v>2</v>
      </c>
      <c r="W585" s="100">
        <v>0</v>
      </c>
      <c r="X585" s="104">
        <v>1</v>
      </c>
      <c r="Y585" s="30">
        <f>+V585+X585</f>
        <v>3</v>
      </c>
      <c r="Z585" s="97">
        <v>5</v>
      </c>
      <c r="AA585" s="104">
        <v>1</v>
      </c>
      <c r="AB585" s="25">
        <f>+Z585+AA585</f>
        <v>6</v>
      </c>
      <c r="AC585" s="97">
        <v>0</v>
      </c>
      <c r="AD585" s="102">
        <v>0</v>
      </c>
      <c r="AE585" s="103">
        <v>0</v>
      </c>
      <c r="AF585" s="102">
        <v>0</v>
      </c>
      <c r="AG585" s="103">
        <v>0</v>
      </c>
      <c r="AH585" s="100">
        <v>5</v>
      </c>
      <c r="AI585" s="26">
        <f t="shared" si="267"/>
        <v>15</v>
      </c>
      <c r="AJ585" s="19">
        <f t="shared" si="268"/>
        <v>15</v>
      </c>
    </row>
    <row r="586" spans="1:36" ht="12" customHeight="1">
      <c r="A586" s="274"/>
      <c r="B586" s="244" t="s">
        <v>38</v>
      </c>
      <c r="C586" s="276">
        <v>2011</v>
      </c>
      <c r="D586" s="241" t="s">
        <v>27</v>
      </c>
      <c r="E586" s="83">
        <v>0</v>
      </c>
      <c r="F586" s="84">
        <v>0</v>
      </c>
      <c r="G586" s="85">
        <v>0</v>
      </c>
      <c r="H586" s="5">
        <f>SUM(I586:L586)</f>
        <v>0</v>
      </c>
      <c r="I586" s="86">
        <v>0</v>
      </c>
      <c r="J586" s="105">
        <v>0</v>
      </c>
      <c r="K586" s="106">
        <v>0</v>
      </c>
      <c r="L586" s="105">
        <v>0</v>
      </c>
      <c r="M586" s="107">
        <v>0</v>
      </c>
      <c r="N586" s="9">
        <f>SUM(E586:G586)+M586</f>
        <v>0</v>
      </c>
      <c r="O586" s="88">
        <v>1</v>
      </c>
      <c r="P586" s="108">
        <v>0</v>
      </c>
      <c r="Q586" s="109">
        <v>0</v>
      </c>
      <c r="R586" s="87">
        <v>0</v>
      </c>
      <c r="S586" s="90">
        <v>0</v>
      </c>
      <c r="T586" s="93">
        <v>0</v>
      </c>
      <c r="U586" s="84">
        <v>0</v>
      </c>
      <c r="V586" s="109">
        <v>2</v>
      </c>
      <c r="W586" s="87">
        <v>0</v>
      </c>
      <c r="X586" s="95">
        <v>1</v>
      </c>
      <c r="Y586" s="9">
        <f>+V586+X586</f>
        <v>3</v>
      </c>
      <c r="Z586" s="86">
        <v>4</v>
      </c>
      <c r="AA586" s="95">
        <v>1</v>
      </c>
      <c r="AB586" s="11">
        <f>+Z586+AA586</f>
        <v>5</v>
      </c>
      <c r="AC586" s="96">
        <v>0</v>
      </c>
      <c r="AD586" s="108">
        <v>0</v>
      </c>
      <c r="AE586" s="110">
        <v>0</v>
      </c>
      <c r="AF586" s="108">
        <v>0</v>
      </c>
      <c r="AG586" s="110">
        <v>0</v>
      </c>
      <c r="AH586" s="87">
        <v>2</v>
      </c>
      <c r="AI586" s="11">
        <f t="shared" si="267"/>
        <v>11</v>
      </c>
      <c r="AJ586" s="9">
        <f t="shared" si="268"/>
        <v>11</v>
      </c>
    </row>
    <row r="587" spans="1:36" ht="12" customHeight="1" thickBot="1">
      <c r="A587" s="274"/>
      <c r="B587" s="242" t="s">
        <v>39</v>
      </c>
      <c r="C587" s="280"/>
      <c r="D587" s="245" t="s">
        <v>29</v>
      </c>
      <c r="E587" s="83">
        <v>0</v>
      </c>
      <c r="F587" s="84">
        <v>0</v>
      </c>
      <c r="G587" s="85">
        <v>0</v>
      </c>
      <c r="H587" s="7">
        <f>SUM(I587:L587)</f>
        <v>0</v>
      </c>
      <c r="I587" s="96">
        <v>0</v>
      </c>
      <c r="J587" s="87">
        <v>0</v>
      </c>
      <c r="K587" s="88">
        <v>0</v>
      </c>
      <c r="L587" s="87">
        <v>0</v>
      </c>
      <c r="M587" s="89">
        <v>0</v>
      </c>
      <c r="N587" s="75">
        <f>SUM(E587:G587)+M587</f>
        <v>0</v>
      </c>
      <c r="O587" s="90">
        <v>0</v>
      </c>
      <c r="P587" s="91">
        <v>0</v>
      </c>
      <c r="Q587" s="85">
        <v>0</v>
      </c>
      <c r="R587" s="92">
        <v>0</v>
      </c>
      <c r="S587" s="90">
        <v>0</v>
      </c>
      <c r="T587" s="93">
        <v>0</v>
      </c>
      <c r="U587" s="84">
        <v>0</v>
      </c>
      <c r="V587" s="85">
        <v>1</v>
      </c>
      <c r="W587" s="92">
        <v>0</v>
      </c>
      <c r="X587" s="94">
        <v>1</v>
      </c>
      <c r="Y587" s="75">
        <f>+V587+X587</f>
        <v>2</v>
      </c>
      <c r="Z587" s="83">
        <v>5</v>
      </c>
      <c r="AA587" s="94">
        <v>1</v>
      </c>
      <c r="AB587" s="111">
        <f>+Z587+AA587</f>
        <v>6</v>
      </c>
      <c r="AC587" s="83">
        <v>0</v>
      </c>
      <c r="AD587" s="91">
        <v>0</v>
      </c>
      <c r="AE587" s="93">
        <v>0</v>
      </c>
      <c r="AF587" s="91">
        <v>0</v>
      </c>
      <c r="AG587" s="93">
        <v>0</v>
      </c>
      <c r="AH587" s="92">
        <v>2</v>
      </c>
      <c r="AI587" s="111">
        <f t="shared" si="267"/>
        <v>10</v>
      </c>
      <c r="AJ587" s="75">
        <f t="shared" si="268"/>
        <v>10</v>
      </c>
    </row>
    <row r="588" spans="1:36" ht="12" customHeight="1">
      <c r="A588" s="274"/>
      <c r="B588" s="244" t="s">
        <v>40</v>
      </c>
      <c r="C588" s="278">
        <v>2012</v>
      </c>
      <c r="D588" s="241" t="s">
        <v>27</v>
      </c>
      <c r="E588" s="112">
        <v>0</v>
      </c>
      <c r="F588" s="113">
        <v>0</v>
      </c>
      <c r="G588" s="114">
        <v>0</v>
      </c>
      <c r="H588" s="5">
        <f t="shared" si="263"/>
        <v>0</v>
      </c>
      <c r="I588" s="86">
        <v>0</v>
      </c>
      <c r="J588" s="105">
        <v>0</v>
      </c>
      <c r="K588" s="106">
        <v>0</v>
      </c>
      <c r="L588" s="105">
        <v>0</v>
      </c>
      <c r="M588" s="107">
        <v>0</v>
      </c>
      <c r="N588" s="9">
        <f t="shared" si="264"/>
        <v>0</v>
      </c>
      <c r="O588" s="115">
        <v>0</v>
      </c>
      <c r="P588" s="116">
        <v>0</v>
      </c>
      <c r="Q588" s="114">
        <v>0</v>
      </c>
      <c r="R588" s="117">
        <v>0</v>
      </c>
      <c r="S588" s="115">
        <v>0</v>
      </c>
      <c r="T588" s="118">
        <v>0</v>
      </c>
      <c r="U588" s="113">
        <v>0</v>
      </c>
      <c r="V588" s="114">
        <v>1</v>
      </c>
      <c r="W588" s="117">
        <v>0</v>
      </c>
      <c r="X588" s="119">
        <v>1</v>
      </c>
      <c r="Y588" s="9">
        <f t="shared" si="265"/>
        <v>2</v>
      </c>
      <c r="Z588" s="86">
        <v>5</v>
      </c>
      <c r="AA588" s="119">
        <v>1</v>
      </c>
      <c r="AB588" s="11">
        <f t="shared" si="266"/>
        <v>6</v>
      </c>
      <c r="AC588" s="86">
        <v>0</v>
      </c>
      <c r="AD588" s="116">
        <v>0</v>
      </c>
      <c r="AE588" s="118">
        <v>0</v>
      </c>
      <c r="AF588" s="116">
        <v>0</v>
      </c>
      <c r="AG588" s="118">
        <v>0</v>
      </c>
      <c r="AH588" s="117">
        <v>2</v>
      </c>
      <c r="AI588" s="11">
        <f>SUM(O588:Q588)+SUM(S588:U588)+Y588+AB588+SUM(AC588:AH588)</f>
        <v>10</v>
      </c>
      <c r="AJ588" s="9">
        <f>+N588+AI588</f>
        <v>10</v>
      </c>
    </row>
    <row r="589" spans="1:36" ht="12" customHeight="1" thickBot="1">
      <c r="A589" s="275"/>
      <c r="B589" s="246"/>
      <c r="C589" s="279"/>
      <c r="D589" s="243" t="s">
        <v>29</v>
      </c>
      <c r="E589" s="97">
        <v>0</v>
      </c>
      <c r="F589" s="98">
        <v>0</v>
      </c>
      <c r="G589" s="15">
        <v>0</v>
      </c>
      <c r="H589" s="16">
        <f t="shared" si="263"/>
        <v>0</v>
      </c>
      <c r="I589" s="99">
        <v>0</v>
      </c>
      <c r="J589" s="120">
        <v>0</v>
      </c>
      <c r="K589" s="121">
        <v>0</v>
      </c>
      <c r="L589" s="120">
        <v>0</v>
      </c>
      <c r="M589" s="122">
        <v>0</v>
      </c>
      <c r="N589" s="30">
        <f t="shared" si="264"/>
        <v>0</v>
      </c>
      <c r="O589" s="101">
        <v>0</v>
      </c>
      <c r="P589" s="102">
        <v>0</v>
      </c>
      <c r="Q589" s="15">
        <v>0</v>
      </c>
      <c r="R589" s="100">
        <v>0</v>
      </c>
      <c r="S589" s="101">
        <v>0</v>
      </c>
      <c r="T589" s="103">
        <v>0</v>
      </c>
      <c r="U589" s="98">
        <v>0</v>
      </c>
      <c r="V589" s="15">
        <v>1</v>
      </c>
      <c r="W589" s="100">
        <v>0</v>
      </c>
      <c r="X589" s="104">
        <v>1</v>
      </c>
      <c r="Y589" s="30">
        <f t="shared" si="265"/>
        <v>2</v>
      </c>
      <c r="Z589" s="97">
        <v>5</v>
      </c>
      <c r="AA589" s="104">
        <v>1</v>
      </c>
      <c r="AB589" s="25">
        <f t="shared" si="266"/>
        <v>6</v>
      </c>
      <c r="AC589" s="99">
        <v>0</v>
      </c>
      <c r="AD589" s="102">
        <v>0</v>
      </c>
      <c r="AE589" s="103">
        <v>0</v>
      </c>
      <c r="AF589" s="102">
        <v>0</v>
      </c>
      <c r="AG589" s="103">
        <v>0</v>
      </c>
      <c r="AH589" s="100">
        <v>1</v>
      </c>
      <c r="AI589" s="25">
        <f>SUM(O589:Q589)+SUM(S589:U589)+Y589+AB589+SUM(AC589:AH589)</f>
        <v>9</v>
      </c>
      <c r="AJ589" s="30">
        <f>+N589+AI589</f>
        <v>9</v>
      </c>
    </row>
    <row r="590" spans="1:36" ht="12" customHeight="1">
      <c r="A590" s="273">
        <v>7</v>
      </c>
      <c r="B590" s="247"/>
      <c r="C590" s="276">
        <v>2010</v>
      </c>
      <c r="D590" s="241" t="s">
        <v>27</v>
      </c>
      <c r="E590" s="123">
        <v>1016</v>
      </c>
      <c r="F590" s="39">
        <v>0</v>
      </c>
      <c r="G590" s="40">
        <v>0</v>
      </c>
      <c r="H590" s="41">
        <f>SUM(I590:L590)</f>
        <v>0</v>
      </c>
      <c r="I590" s="42">
        <v>0</v>
      </c>
      <c r="J590" s="43">
        <v>0</v>
      </c>
      <c r="K590" s="44">
        <v>0</v>
      </c>
      <c r="L590" s="43">
        <v>0</v>
      </c>
      <c r="M590" s="44">
        <v>0</v>
      </c>
      <c r="N590" s="45">
        <f>SUM(E590:G590)+M590</f>
        <v>1016</v>
      </c>
      <c r="O590" s="46">
        <v>0</v>
      </c>
      <c r="P590" s="47">
        <v>0</v>
      </c>
      <c r="Q590" s="40">
        <v>240</v>
      </c>
      <c r="R590" s="48">
        <v>0</v>
      </c>
      <c r="S590" s="38">
        <v>0</v>
      </c>
      <c r="T590" s="46">
        <v>40</v>
      </c>
      <c r="U590" s="39">
        <v>0</v>
      </c>
      <c r="V590" s="40">
        <v>642</v>
      </c>
      <c r="W590" s="48">
        <v>0</v>
      </c>
      <c r="X590" s="39">
        <v>0</v>
      </c>
      <c r="Y590" s="45">
        <f>+V590+X590</f>
        <v>642</v>
      </c>
      <c r="Z590" s="42">
        <v>17</v>
      </c>
      <c r="AA590" s="124">
        <v>59</v>
      </c>
      <c r="AB590" s="45">
        <f>+Z590+AA590</f>
        <v>76</v>
      </c>
      <c r="AC590" s="125">
        <v>0</v>
      </c>
      <c r="AD590" s="47">
        <v>0</v>
      </c>
      <c r="AE590" s="46">
        <v>0</v>
      </c>
      <c r="AF590" s="47">
        <v>0</v>
      </c>
      <c r="AG590" s="46">
        <v>0</v>
      </c>
      <c r="AH590" s="48">
        <v>0</v>
      </c>
      <c r="AI590" s="9">
        <f t="shared" si="267"/>
        <v>998</v>
      </c>
      <c r="AJ590" s="9">
        <f t="shared" si="268"/>
        <v>2014</v>
      </c>
    </row>
    <row r="591" spans="1:36" ht="12" customHeight="1" thickBot="1">
      <c r="A591" s="274"/>
      <c r="B591" s="248" t="s">
        <v>41</v>
      </c>
      <c r="C591" s="277"/>
      <c r="D591" s="243" t="s">
        <v>29</v>
      </c>
      <c r="E591" s="71">
        <v>1095</v>
      </c>
      <c r="F591" s="52">
        <v>0</v>
      </c>
      <c r="G591" s="53">
        <v>0</v>
      </c>
      <c r="H591" s="54">
        <f>SUM(I591:L591)</f>
        <v>0</v>
      </c>
      <c r="I591" s="55">
        <v>0</v>
      </c>
      <c r="J591" s="56">
        <v>0</v>
      </c>
      <c r="K591" s="57">
        <v>0</v>
      </c>
      <c r="L591" s="56">
        <v>0</v>
      </c>
      <c r="M591" s="57">
        <v>0</v>
      </c>
      <c r="N591" s="58">
        <f>SUM(E591:G591)+M591</f>
        <v>1095</v>
      </c>
      <c r="O591" s="59">
        <v>0</v>
      </c>
      <c r="P591" s="60">
        <v>0</v>
      </c>
      <c r="Q591" s="53">
        <v>240</v>
      </c>
      <c r="R591" s="61">
        <v>0</v>
      </c>
      <c r="S591" s="51">
        <v>0</v>
      </c>
      <c r="T591" s="59">
        <v>44</v>
      </c>
      <c r="U591" s="52">
        <v>0</v>
      </c>
      <c r="V591" s="53">
        <v>647</v>
      </c>
      <c r="W591" s="61">
        <v>0</v>
      </c>
      <c r="X591" s="52">
        <v>0</v>
      </c>
      <c r="Y591" s="58">
        <f>+V591+X591</f>
        <v>647</v>
      </c>
      <c r="Z591" s="62">
        <v>17</v>
      </c>
      <c r="AA591" s="126">
        <v>59</v>
      </c>
      <c r="AB591" s="58">
        <f>+Z591+AA591</f>
        <v>76</v>
      </c>
      <c r="AC591" s="127">
        <v>0</v>
      </c>
      <c r="AD591" s="60">
        <v>0</v>
      </c>
      <c r="AE591" s="59">
        <v>0</v>
      </c>
      <c r="AF591" s="60">
        <v>0</v>
      </c>
      <c r="AG591" s="59">
        <v>0</v>
      </c>
      <c r="AH591" s="61">
        <v>0</v>
      </c>
      <c r="AI591" s="19">
        <f t="shared" si="267"/>
        <v>1007</v>
      </c>
      <c r="AJ591" s="19">
        <f t="shared" si="268"/>
        <v>2102</v>
      </c>
    </row>
    <row r="592" spans="1:36" ht="12" customHeight="1">
      <c r="A592" s="274"/>
      <c r="B592" s="242"/>
      <c r="C592" s="276">
        <v>2011</v>
      </c>
      <c r="D592" s="241" t="s">
        <v>27</v>
      </c>
      <c r="E592" s="123">
        <v>1015</v>
      </c>
      <c r="F592" s="39">
        <v>0</v>
      </c>
      <c r="G592" s="40">
        <v>0</v>
      </c>
      <c r="H592" s="41">
        <f>SUM(I592:L592)</f>
        <v>0</v>
      </c>
      <c r="I592" s="42">
        <v>0</v>
      </c>
      <c r="J592" s="65">
        <v>0</v>
      </c>
      <c r="K592" s="66">
        <v>0</v>
      </c>
      <c r="L592" s="65">
        <v>0</v>
      </c>
      <c r="M592" s="66">
        <v>0</v>
      </c>
      <c r="N592" s="45">
        <f>SUM(E592:G592)+M592</f>
        <v>1015</v>
      </c>
      <c r="O592" s="46">
        <v>0</v>
      </c>
      <c r="P592" s="47">
        <v>0</v>
      </c>
      <c r="Q592" s="67">
        <v>248</v>
      </c>
      <c r="R592" s="68">
        <v>0</v>
      </c>
      <c r="S592" s="38">
        <v>0</v>
      </c>
      <c r="T592" s="128">
        <v>38</v>
      </c>
      <c r="U592" s="39">
        <v>0</v>
      </c>
      <c r="V592" s="67">
        <v>685</v>
      </c>
      <c r="W592" s="68">
        <v>0</v>
      </c>
      <c r="X592" s="39">
        <v>0</v>
      </c>
      <c r="Y592" s="45">
        <f>+V592+X592</f>
        <v>685</v>
      </c>
      <c r="Z592" s="42">
        <v>17</v>
      </c>
      <c r="AA592" s="129">
        <v>52</v>
      </c>
      <c r="AB592" s="45">
        <f>+Z592+AA592</f>
        <v>69</v>
      </c>
      <c r="AC592" s="130">
        <v>0</v>
      </c>
      <c r="AD592" s="47">
        <v>0</v>
      </c>
      <c r="AE592" s="46">
        <v>0</v>
      </c>
      <c r="AF592" s="47">
        <v>0</v>
      </c>
      <c r="AG592" s="46">
        <v>0</v>
      </c>
      <c r="AH592" s="48">
        <v>0</v>
      </c>
      <c r="AI592" s="9">
        <f t="shared" si="267"/>
        <v>1040</v>
      </c>
      <c r="AJ592" s="9">
        <f t="shared" si="268"/>
        <v>2055</v>
      </c>
    </row>
    <row r="593" spans="1:36" ht="12" customHeight="1" thickBot="1">
      <c r="A593" s="274"/>
      <c r="B593" s="242" t="s">
        <v>39</v>
      </c>
      <c r="C593" s="277"/>
      <c r="D593" s="249" t="s">
        <v>29</v>
      </c>
      <c r="E593" s="71">
        <v>1015</v>
      </c>
      <c r="F593" s="52">
        <v>0</v>
      </c>
      <c r="G593" s="53">
        <v>0</v>
      </c>
      <c r="H593" s="54">
        <f>SUM(I593:L593)</f>
        <v>0</v>
      </c>
      <c r="I593" s="55">
        <v>0</v>
      </c>
      <c r="J593" s="73">
        <v>0</v>
      </c>
      <c r="K593" s="74">
        <v>0</v>
      </c>
      <c r="L593" s="73">
        <v>0</v>
      </c>
      <c r="M593" s="74">
        <v>0</v>
      </c>
      <c r="N593" s="58">
        <f>SUM(E593:G593)+M593</f>
        <v>1015</v>
      </c>
      <c r="O593" s="59">
        <v>0</v>
      </c>
      <c r="P593" s="60">
        <v>0</v>
      </c>
      <c r="Q593" s="53">
        <v>248</v>
      </c>
      <c r="R593" s="61">
        <v>0</v>
      </c>
      <c r="S593" s="51">
        <v>0</v>
      </c>
      <c r="T593" s="59">
        <v>38</v>
      </c>
      <c r="U593" s="52">
        <v>0</v>
      </c>
      <c r="V593" s="53">
        <v>646</v>
      </c>
      <c r="W593" s="61">
        <v>0</v>
      </c>
      <c r="X593" s="52">
        <v>0</v>
      </c>
      <c r="Y593" s="58">
        <f>+V593+X593</f>
        <v>646</v>
      </c>
      <c r="Z593" s="62">
        <v>17</v>
      </c>
      <c r="AA593" s="131">
        <v>52</v>
      </c>
      <c r="AB593" s="58">
        <f>+Z593+AA593</f>
        <v>69</v>
      </c>
      <c r="AC593" s="71">
        <v>0</v>
      </c>
      <c r="AD593" s="60">
        <v>0</v>
      </c>
      <c r="AE593" s="59">
        <v>0</v>
      </c>
      <c r="AF593" s="60">
        <v>0</v>
      </c>
      <c r="AG593" s="59">
        <v>0</v>
      </c>
      <c r="AH593" s="61">
        <v>0</v>
      </c>
      <c r="AI593" s="30">
        <f t="shared" si="267"/>
        <v>1001</v>
      </c>
      <c r="AJ593" s="30">
        <f t="shared" si="268"/>
        <v>2016</v>
      </c>
    </row>
    <row r="594" spans="1:36" ht="12" customHeight="1">
      <c r="A594" s="274"/>
      <c r="B594" s="244" t="s">
        <v>42</v>
      </c>
      <c r="C594" s="278">
        <v>2012</v>
      </c>
      <c r="D594" s="241" t="s">
        <v>27</v>
      </c>
      <c r="E594" s="132">
        <v>1000</v>
      </c>
      <c r="F594" s="133">
        <v>0</v>
      </c>
      <c r="G594" s="134">
        <v>0</v>
      </c>
      <c r="H594" s="41">
        <f t="shared" si="263"/>
        <v>0</v>
      </c>
      <c r="I594" s="42">
        <v>0</v>
      </c>
      <c r="J594" s="135">
        <v>0</v>
      </c>
      <c r="K594" s="136">
        <v>0</v>
      </c>
      <c r="L594" s="135">
        <v>0</v>
      </c>
      <c r="M594" s="136">
        <v>0</v>
      </c>
      <c r="N594" s="45">
        <f t="shared" si="264"/>
        <v>1000</v>
      </c>
      <c r="O594" s="137">
        <v>0</v>
      </c>
      <c r="P594" s="138">
        <v>0</v>
      </c>
      <c r="Q594" s="134">
        <v>222</v>
      </c>
      <c r="R594" s="139">
        <v>0</v>
      </c>
      <c r="S594" s="140">
        <v>0</v>
      </c>
      <c r="T594" s="137">
        <v>33</v>
      </c>
      <c r="U594" s="133">
        <v>0</v>
      </c>
      <c r="V594" s="134">
        <v>585</v>
      </c>
      <c r="W594" s="139">
        <v>0</v>
      </c>
      <c r="X594" s="133">
        <v>0</v>
      </c>
      <c r="Y594" s="45">
        <f t="shared" si="265"/>
        <v>585</v>
      </c>
      <c r="Z594" s="42">
        <v>17</v>
      </c>
      <c r="AA594" s="141">
        <v>45</v>
      </c>
      <c r="AB594" s="45">
        <f t="shared" si="266"/>
        <v>62</v>
      </c>
      <c r="AC594" s="76">
        <v>0</v>
      </c>
      <c r="AD594" s="138">
        <v>0</v>
      </c>
      <c r="AE594" s="137">
        <v>0</v>
      </c>
      <c r="AF594" s="138">
        <v>0</v>
      </c>
      <c r="AG594" s="137">
        <v>0</v>
      </c>
      <c r="AH594" s="139">
        <v>0</v>
      </c>
      <c r="AI594" s="9">
        <f>SUM(O594:Q594)+SUM(S594:U594)+Y594+AB594+SUM(AC594:AH594)</f>
        <v>902</v>
      </c>
      <c r="AJ594" s="9">
        <f>+N594+AI594</f>
        <v>1902</v>
      </c>
    </row>
    <row r="595" spans="1:36" ht="12" customHeight="1" thickBot="1">
      <c r="A595" s="275"/>
      <c r="B595" s="246"/>
      <c r="C595" s="279"/>
      <c r="D595" s="243" t="s">
        <v>29</v>
      </c>
      <c r="E595" s="71">
        <v>1000</v>
      </c>
      <c r="F595" s="52">
        <v>0</v>
      </c>
      <c r="G595" s="53">
        <v>0</v>
      </c>
      <c r="H595" s="54">
        <f t="shared" si="263"/>
        <v>0</v>
      </c>
      <c r="I595" s="55">
        <v>0</v>
      </c>
      <c r="J595" s="73">
        <v>0</v>
      </c>
      <c r="K595" s="74">
        <v>0</v>
      </c>
      <c r="L595" s="73">
        <v>0</v>
      </c>
      <c r="M595" s="74">
        <v>0</v>
      </c>
      <c r="N595" s="58">
        <f t="shared" si="264"/>
        <v>1000</v>
      </c>
      <c r="O595" s="59">
        <v>0</v>
      </c>
      <c r="P595" s="60">
        <v>0</v>
      </c>
      <c r="Q595" s="53">
        <v>223</v>
      </c>
      <c r="R595" s="61">
        <v>0</v>
      </c>
      <c r="S595" s="51">
        <v>0</v>
      </c>
      <c r="T595" s="59">
        <v>34</v>
      </c>
      <c r="U595" s="52">
        <v>0</v>
      </c>
      <c r="V595" s="53">
        <v>617</v>
      </c>
      <c r="W595" s="61">
        <v>0</v>
      </c>
      <c r="X595" s="52">
        <v>0</v>
      </c>
      <c r="Y595" s="58">
        <f t="shared" si="265"/>
        <v>617</v>
      </c>
      <c r="Z595" s="62">
        <v>17</v>
      </c>
      <c r="AA595" s="126">
        <v>45</v>
      </c>
      <c r="AB595" s="58">
        <f t="shared" si="266"/>
        <v>62</v>
      </c>
      <c r="AC595" s="127">
        <v>0</v>
      </c>
      <c r="AD595" s="60">
        <v>0</v>
      </c>
      <c r="AE595" s="59">
        <v>0</v>
      </c>
      <c r="AF595" s="60">
        <v>0</v>
      </c>
      <c r="AG595" s="59">
        <v>0</v>
      </c>
      <c r="AH595" s="61">
        <v>0</v>
      </c>
      <c r="AI595" s="19">
        <f>SUM(O595:Q595)+SUM(S595:U595)+Y595+AB595+SUM(AC595:AH595)</f>
        <v>936</v>
      </c>
      <c r="AJ595" s="19">
        <f>+N595+AI595</f>
        <v>1936</v>
      </c>
    </row>
    <row r="596" spans="1:36" ht="12" customHeight="1">
      <c r="A596" s="273">
        <v>8</v>
      </c>
      <c r="B596" s="250" t="s">
        <v>43</v>
      </c>
      <c r="C596" s="276">
        <v>2010</v>
      </c>
      <c r="D596" s="241" t="s">
        <v>27</v>
      </c>
      <c r="E596" s="83">
        <v>0</v>
      </c>
      <c r="F596" s="84">
        <v>0</v>
      </c>
      <c r="G596" s="85">
        <v>0</v>
      </c>
      <c r="H596" s="5">
        <f t="shared" si="263"/>
        <v>0</v>
      </c>
      <c r="I596" s="86">
        <v>0</v>
      </c>
      <c r="J596" s="87">
        <v>0</v>
      </c>
      <c r="K596" s="88">
        <v>0</v>
      </c>
      <c r="L596" s="87">
        <v>0</v>
      </c>
      <c r="M596" s="88">
        <v>0</v>
      </c>
      <c r="N596" s="9">
        <f t="shared" si="264"/>
        <v>0</v>
      </c>
      <c r="O596" s="93">
        <v>0</v>
      </c>
      <c r="P596" s="91">
        <v>0</v>
      </c>
      <c r="Q596" s="85">
        <v>0</v>
      </c>
      <c r="R596" s="92">
        <v>0</v>
      </c>
      <c r="S596" s="90">
        <v>0</v>
      </c>
      <c r="T596" s="93">
        <v>0</v>
      </c>
      <c r="U596" s="84">
        <v>0</v>
      </c>
      <c r="V596" s="85">
        <v>0</v>
      </c>
      <c r="W596" s="92">
        <v>0</v>
      </c>
      <c r="X596" s="84">
        <v>0</v>
      </c>
      <c r="Y596" s="9">
        <f t="shared" si="265"/>
        <v>0</v>
      </c>
      <c r="Z596" s="86">
        <v>0</v>
      </c>
      <c r="AA596" s="142">
        <v>0</v>
      </c>
      <c r="AB596" s="9">
        <f t="shared" si="266"/>
        <v>0</v>
      </c>
      <c r="AC596" s="88">
        <v>0</v>
      </c>
      <c r="AD596" s="91">
        <v>0</v>
      </c>
      <c r="AE596" s="93">
        <v>0</v>
      </c>
      <c r="AF596" s="91">
        <v>0</v>
      </c>
      <c r="AG596" s="93">
        <v>0</v>
      </c>
      <c r="AH596" s="91">
        <v>0</v>
      </c>
      <c r="AI596" s="9">
        <f t="shared" si="267"/>
        <v>0</v>
      </c>
      <c r="AJ596" s="9">
        <f t="shared" si="268"/>
        <v>0</v>
      </c>
    </row>
    <row r="597" spans="1:36" ht="12" customHeight="1" thickBot="1">
      <c r="A597" s="274"/>
      <c r="B597" s="251" t="s">
        <v>87</v>
      </c>
      <c r="C597" s="277"/>
      <c r="D597" s="243" t="s">
        <v>29</v>
      </c>
      <c r="E597" s="97">
        <v>0</v>
      </c>
      <c r="F597" s="98">
        <v>0</v>
      </c>
      <c r="G597" s="15">
        <v>0</v>
      </c>
      <c r="H597" s="16">
        <f t="shared" si="263"/>
        <v>0</v>
      </c>
      <c r="I597" s="99">
        <v>0</v>
      </c>
      <c r="J597" s="100">
        <v>0</v>
      </c>
      <c r="K597" s="101">
        <v>0</v>
      </c>
      <c r="L597" s="100">
        <v>0</v>
      </c>
      <c r="M597" s="101">
        <v>0</v>
      </c>
      <c r="N597" s="30">
        <f t="shared" si="264"/>
        <v>0</v>
      </c>
      <c r="O597" s="103">
        <v>0</v>
      </c>
      <c r="P597" s="102">
        <v>0</v>
      </c>
      <c r="Q597" s="15">
        <v>0</v>
      </c>
      <c r="R597" s="100">
        <v>0</v>
      </c>
      <c r="S597" s="101">
        <v>0</v>
      </c>
      <c r="T597" s="103">
        <v>0</v>
      </c>
      <c r="U597" s="98">
        <v>0</v>
      </c>
      <c r="V597" s="15">
        <v>0</v>
      </c>
      <c r="W597" s="100">
        <v>0</v>
      </c>
      <c r="X597" s="98">
        <v>0</v>
      </c>
      <c r="Y597" s="30">
        <f t="shared" si="265"/>
        <v>0</v>
      </c>
      <c r="Z597" s="97">
        <v>0</v>
      </c>
      <c r="AA597" s="122">
        <v>0</v>
      </c>
      <c r="AB597" s="30">
        <f t="shared" si="266"/>
        <v>0</v>
      </c>
      <c r="AC597" s="101">
        <v>0</v>
      </c>
      <c r="AD597" s="102">
        <v>0</v>
      </c>
      <c r="AE597" s="103">
        <v>0</v>
      </c>
      <c r="AF597" s="102">
        <v>0</v>
      </c>
      <c r="AG597" s="103">
        <v>0</v>
      </c>
      <c r="AH597" s="102">
        <v>0</v>
      </c>
      <c r="AI597" s="19">
        <f t="shared" si="267"/>
        <v>0</v>
      </c>
      <c r="AJ597" s="19">
        <f t="shared" si="268"/>
        <v>0</v>
      </c>
    </row>
    <row r="598" spans="1:36" ht="12" customHeight="1">
      <c r="A598" s="274"/>
      <c r="B598" s="252"/>
      <c r="C598" s="276">
        <v>2011</v>
      </c>
      <c r="D598" s="241" t="s">
        <v>27</v>
      </c>
      <c r="E598" s="83">
        <v>0</v>
      </c>
      <c r="F598" s="84">
        <v>0</v>
      </c>
      <c r="G598" s="85">
        <v>0</v>
      </c>
      <c r="H598" s="5">
        <f t="shared" si="263"/>
        <v>0</v>
      </c>
      <c r="I598" s="86">
        <v>0</v>
      </c>
      <c r="J598" s="105">
        <v>0</v>
      </c>
      <c r="K598" s="106">
        <v>0</v>
      </c>
      <c r="L598" s="105">
        <v>0</v>
      </c>
      <c r="M598" s="106">
        <v>0</v>
      </c>
      <c r="N598" s="9">
        <f t="shared" si="264"/>
        <v>0</v>
      </c>
      <c r="O598" s="93">
        <v>0</v>
      </c>
      <c r="P598" s="91">
        <v>0</v>
      </c>
      <c r="Q598" s="109">
        <v>0</v>
      </c>
      <c r="R598" s="87">
        <v>0</v>
      </c>
      <c r="S598" s="90">
        <v>0</v>
      </c>
      <c r="T598" s="93">
        <v>0</v>
      </c>
      <c r="U598" s="84">
        <v>0</v>
      </c>
      <c r="V598" s="109">
        <v>0</v>
      </c>
      <c r="W598" s="87">
        <v>0</v>
      </c>
      <c r="X598" s="84">
        <v>0</v>
      </c>
      <c r="Y598" s="9">
        <f t="shared" si="265"/>
        <v>0</v>
      </c>
      <c r="Z598" s="86">
        <v>0</v>
      </c>
      <c r="AA598" s="89">
        <v>0</v>
      </c>
      <c r="AB598" s="9">
        <f t="shared" si="266"/>
        <v>0</v>
      </c>
      <c r="AC598" s="143">
        <v>0</v>
      </c>
      <c r="AD598" s="91">
        <v>0</v>
      </c>
      <c r="AE598" s="93">
        <v>0</v>
      </c>
      <c r="AF598" s="91">
        <v>0</v>
      </c>
      <c r="AG598" s="93">
        <v>0</v>
      </c>
      <c r="AH598" s="91">
        <v>0</v>
      </c>
      <c r="AI598" s="9">
        <f t="shared" si="267"/>
        <v>0</v>
      </c>
      <c r="AJ598" s="9">
        <f t="shared" si="268"/>
        <v>0</v>
      </c>
    </row>
    <row r="599" spans="1:36" ht="12" customHeight="1" thickBot="1">
      <c r="A599" s="274"/>
      <c r="B599" s="252" t="s">
        <v>39</v>
      </c>
      <c r="C599" s="280"/>
      <c r="D599" s="245" t="s">
        <v>29</v>
      </c>
      <c r="E599" s="83">
        <v>0</v>
      </c>
      <c r="F599" s="84">
        <v>0</v>
      </c>
      <c r="G599" s="85">
        <v>0</v>
      </c>
      <c r="H599" s="7">
        <f t="shared" si="263"/>
        <v>0</v>
      </c>
      <c r="I599" s="96">
        <v>0</v>
      </c>
      <c r="J599" s="87">
        <v>0</v>
      </c>
      <c r="K599" s="88">
        <v>0</v>
      </c>
      <c r="L599" s="87">
        <v>0</v>
      </c>
      <c r="M599" s="88">
        <v>0</v>
      </c>
      <c r="N599" s="75">
        <f t="shared" si="264"/>
        <v>0</v>
      </c>
      <c r="O599" s="93">
        <v>0</v>
      </c>
      <c r="P599" s="91">
        <v>0</v>
      </c>
      <c r="Q599" s="85">
        <v>0</v>
      </c>
      <c r="R599" s="92">
        <v>0</v>
      </c>
      <c r="S599" s="90">
        <v>0</v>
      </c>
      <c r="T599" s="93">
        <v>0</v>
      </c>
      <c r="U599" s="84">
        <v>0</v>
      </c>
      <c r="V599" s="85">
        <v>0</v>
      </c>
      <c r="W599" s="92">
        <v>0</v>
      </c>
      <c r="X599" s="84">
        <v>0</v>
      </c>
      <c r="Y599" s="75">
        <f t="shared" si="265"/>
        <v>0</v>
      </c>
      <c r="Z599" s="83">
        <v>0</v>
      </c>
      <c r="AA599" s="84">
        <v>0</v>
      </c>
      <c r="AB599" s="75">
        <f t="shared" si="266"/>
        <v>0</v>
      </c>
      <c r="AC599" s="90">
        <v>0</v>
      </c>
      <c r="AD599" s="91">
        <v>0</v>
      </c>
      <c r="AE599" s="93">
        <v>0</v>
      </c>
      <c r="AF599" s="91">
        <v>0</v>
      </c>
      <c r="AG599" s="93">
        <v>0</v>
      </c>
      <c r="AH599" s="91">
        <v>0</v>
      </c>
      <c r="AI599" s="75">
        <f t="shared" si="267"/>
        <v>0</v>
      </c>
      <c r="AJ599" s="75">
        <f t="shared" si="268"/>
        <v>0</v>
      </c>
    </row>
    <row r="600" spans="1:36" ht="12" customHeight="1">
      <c r="A600" s="274"/>
      <c r="B600" s="252" t="s">
        <v>88</v>
      </c>
      <c r="C600" s="278">
        <v>2012</v>
      </c>
      <c r="D600" s="241" t="s">
        <v>27</v>
      </c>
      <c r="E600" s="112">
        <v>0</v>
      </c>
      <c r="F600" s="113">
        <v>0</v>
      </c>
      <c r="G600" s="114">
        <v>0</v>
      </c>
      <c r="H600" s="5">
        <f t="shared" si="263"/>
        <v>0</v>
      </c>
      <c r="I600" s="86">
        <v>0</v>
      </c>
      <c r="J600" s="105">
        <v>0</v>
      </c>
      <c r="K600" s="106">
        <v>0</v>
      </c>
      <c r="L600" s="105">
        <v>0</v>
      </c>
      <c r="M600" s="106">
        <v>0</v>
      </c>
      <c r="N600" s="9">
        <f t="shared" si="264"/>
        <v>0</v>
      </c>
      <c r="O600" s="118">
        <v>0</v>
      </c>
      <c r="P600" s="116">
        <v>0</v>
      </c>
      <c r="Q600" s="114">
        <v>0</v>
      </c>
      <c r="R600" s="117">
        <v>0</v>
      </c>
      <c r="S600" s="115">
        <v>0</v>
      </c>
      <c r="T600" s="118">
        <v>0</v>
      </c>
      <c r="U600" s="113">
        <v>0</v>
      </c>
      <c r="V600" s="114">
        <v>0</v>
      </c>
      <c r="W600" s="117">
        <v>0</v>
      </c>
      <c r="X600" s="113">
        <v>0</v>
      </c>
      <c r="Y600" s="9">
        <f t="shared" si="265"/>
        <v>0</v>
      </c>
      <c r="Z600" s="86">
        <v>0</v>
      </c>
      <c r="AA600" s="107">
        <v>0</v>
      </c>
      <c r="AB600" s="9">
        <f t="shared" si="266"/>
        <v>0</v>
      </c>
      <c r="AC600" s="106">
        <v>0</v>
      </c>
      <c r="AD600" s="116">
        <v>0</v>
      </c>
      <c r="AE600" s="118">
        <v>0</v>
      </c>
      <c r="AF600" s="116">
        <v>0</v>
      </c>
      <c r="AG600" s="118">
        <v>0</v>
      </c>
      <c r="AH600" s="116">
        <v>0</v>
      </c>
      <c r="AI600" s="9">
        <f>SUM(O600:Q600)+SUM(S600:U600)+Y600+AB600+SUM(AC600:AH600)</f>
        <v>0</v>
      </c>
      <c r="AJ600" s="9">
        <f>+N600+AI600</f>
        <v>0</v>
      </c>
    </row>
    <row r="601" spans="1:36" ht="12" customHeight="1" thickBot="1">
      <c r="A601" s="275"/>
      <c r="B601" s="239" t="s">
        <v>89</v>
      </c>
      <c r="C601" s="279"/>
      <c r="D601" s="243" t="s">
        <v>29</v>
      </c>
      <c r="E601" s="97">
        <v>0</v>
      </c>
      <c r="F601" s="98">
        <v>0</v>
      </c>
      <c r="G601" s="15">
        <v>0</v>
      </c>
      <c r="H601" s="16">
        <f t="shared" si="263"/>
        <v>0</v>
      </c>
      <c r="I601" s="99">
        <v>0</v>
      </c>
      <c r="J601" s="120">
        <v>0</v>
      </c>
      <c r="K601" s="121">
        <v>0</v>
      </c>
      <c r="L601" s="120">
        <v>0</v>
      </c>
      <c r="M601" s="121">
        <v>0</v>
      </c>
      <c r="N601" s="30">
        <f t="shared" si="264"/>
        <v>0</v>
      </c>
      <c r="O601" s="103">
        <v>0</v>
      </c>
      <c r="P601" s="102">
        <v>0</v>
      </c>
      <c r="Q601" s="15">
        <v>0</v>
      </c>
      <c r="R601" s="100">
        <v>0</v>
      </c>
      <c r="S601" s="101">
        <v>0</v>
      </c>
      <c r="T601" s="103">
        <v>0</v>
      </c>
      <c r="U601" s="98">
        <v>0</v>
      </c>
      <c r="V601" s="15">
        <v>0</v>
      </c>
      <c r="W601" s="100">
        <v>0</v>
      </c>
      <c r="X601" s="98">
        <v>0</v>
      </c>
      <c r="Y601" s="30">
        <f t="shared" si="265"/>
        <v>0</v>
      </c>
      <c r="Z601" s="97">
        <v>0</v>
      </c>
      <c r="AA601" s="122">
        <v>0</v>
      </c>
      <c r="AB601" s="30">
        <f t="shared" si="266"/>
        <v>0</v>
      </c>
      <c r="AC601" s="121">
        <v>0</v>
      </c>
      <c r="AD601" s="102">
        <v>0</v>
      </c>
      <c r="AE601" s="103">
        <v>0</v>
      </c>
      <c r="AF601" s="102">
        <v>0</v>
      </c>
      <c r="AG601" s="103">
        <v>0</v>
      </c>
      <c r="AH601" s="102">
        <v>0</v>
      </c>
      <c r="AI601" s="30">
        <f>SUM(O601:Q601)+SUM(S601:U601)+Y601+AB601+SUM(AC601:AH601)</f>
        <v>0</v>
      </c>
      <c r="AJ601" s="30">
        <f>+N601+AI601</f>
        <v>0</v>
      </c>
    </row>
    <row r="602" spans="1:36" ht="12" customHeight="1">
      <c r="A602" s="273">
        <v>9</v>
      </c>
      <c r="B602" s="253"/>
      <c r="C602" s="276">
        <v>2010</v>
      </c>
      <c r="D602" s="229" t="s">
        <v>27</v>
      </c>
      <c r="E602" s="38">
        <v>200</v>
      </c>
      <c r="F602" s="39">
        <v>4</v>
      </c>
      <c r="G602" s="40">
        <v>13</v>
      </c>
      <c r="H602" s="41">
        <f>SUM(I602:L602)</f>
        <v>8</v>
      </c>
      <c r="I602" s="42">
        <v>2</v>
      </c>
      <c r="J602" s="43">
        <v>1</v>
      </c>
      <c r="K602" s="44">
        <v>5</v>
      </c>
      <c r="L602" s="43">
        <v>0</v>
      </c>
      <c r="M602" s="44">
        <v>0</v>
      </c>
      <c r="N602" s="45">
        <f>SUM(E602:G602)+M602</f>
        <v>217</v>
      </c>
      <c r="O602" s="46">
        <v>11</v>
      </c>
      <c r="P602" s="47">
        <v>29</v>
      </c>
      <c r="Q602" s="40">
        <v>120</v>
      </c>
      <c r="R602" s="48">
        <v>2</v>
      </c>
      <c r="S602" s="38">
        <v>0</v>
      </c>
      <c r="T602" s="46">
        <v>32</v>
      </c>
      <c r="U602" s="39">
        <v>0</v>
      </c>
      <c r="V602" s="40">
        <v>165</v>
      </c>
      <c r="W602" s="48">
        <v>3</v>
      </c>
      <c r="X602" s="39">
        <v>4</v>
      </c>
      <c r="Y602" s="45">
        <f>+V602+X602</f>
        <v>169</v>
      </c>
      <c r="Z602" s="42">
        <v>72</v>
      </c>
      <c r="AA602" s="69">
        <v>28</v>
      </c>
      <c r="AB602" s="45">
        <f>+Z602+AA602</f>
        <v>100</v>
      </c>
      <c r="AC602" s="70">
        <v>0</v>
      </c>
      <c r="AD602" s="47">
        <v>16</v>
      </c>
      <c r="AE602" s="46">
        <v>20</v>
      </c>
      <c r="AF602" s="47">
        <v>0</v>
      </c>
      <c r="AG602" s="46">
        <v>0</v>
      </c>
      <c r="AH602" s="47">
        <v>45</v>
      </c>
      <c r="AI602" s="9">
        <f t="shared" si="267"/>
        <v>542</v>
      </c>
      <c r="AJ602" s="9">
        <f t="shared" si="268"/>
        <v>759</v>
      </c>
    </row>
    <row r="603" spans="1:36" ht="12" customHeight="1" thickBot="1">
      <c r="A603" s="274"/>
      <c r="B603" s="242" t="s">
        <v>44</v>
      </c>
      <c r="C603" s="277"/>
      <c r="D603" s="231" t="s">
        <v>29</v>
      </c>
      <c r="E603" s="51">
        <v>142</v>
      </c>
      <c r="F603" s="52">
        <v>2</v>
      </c>
      <c r="G603" s="53">
        <v>13</v>
      </c>
      <c r="H603" s="54">
        <f>SUM(I603:L603)</f>
        <v>7</v>
      </c>
      <c r="I603" s="55">
        <v>1</v>
      </c>
      <c r="J603" s="56">
        <v>1</v>
      </c>
      <c r="K603" s="57">
        <v>5</v>
      </c>
      <c r="L603" s="56">
        <v>0</v>
      </c>
      <c r="M603" s="57">
        <v>0</v>
      </c>
      <c r="N603" s="58">
        <f>SUM(E603:G603)+M603</f>
        <v>157</v>
      </c>
      <c r="O603" s="59">
        <v>11</v>
      </c>
      <c r="P603" s="60">
        <v>34</v>
      </c>
      <c r="Q603" s="53">
        <v>141</v>
      </c>
      <c r="R603" s="61">
        <v>2</v>
      </c>
      <c r="S603" s="51">
        <v>0</v>
      </c>
      <c r="T603" s="59">
        <v>36</v>
      </c>
      <c r="U603" s="52">
        <v>0</v>
      </c>
      <c r="V603" s="53">
        <v>139</v>
      </c>
      <c r="W603" s="61">
        <v>2</v>
      </c>
      <c r="X603" s="52">
        <v>5</v>
      </c>
      <c r="Y603" s="58">
        <f>+V603+X603</f>
        <v>144</v>
      </c>
      <c r="Z603" s="62">
        <v>76</v>
      </c>
      <c r="AA603" s="52">
        <v>32</v>
      </c>
      <c r="AB603" s="58">
        <f>+Z603+AA603</f>
        <v>108</v>
      </c>
      <c r="AC603" s="51">
        <v>0</v>
      </c>
      <c r="AD603" s="60">
        <v>14</v>
      </c>
      <c r="AE603" s="59">
        <v>13</v>
      </c>
      <c r="AF603" s="60">
        <v>0</v>
      </c>
      <c r="AG603" s="59">
        <v>0</v>
      </c>
      <c r="AH603" s="60">
        <v>45</v>
      </c>
      <c r="AI603" s="19">
        <f t="shared" si="267"/>
        <v>546</v>
      </c>
      <c r="AJ603" s="19">
        <f t="shared" si="268"/>
        <v>703</v>
      </c>
    </row>
    <row r="604" spans="1:36" ht="12" customHeight="1">
      <c r="A604" s="274"/>
      <c r="B604" s="244" t="s">
        <v>45</v>
      </c>
      <c r="C604" s="276">
        <v>2011</v>
      </c>
      <c r="D604" s="229" t="s">
        <v>27</v>
      </c>
      <c r="E604" s="38">
        <v>132</v>
      </c>
      <c r="F604" s="39">
        <v>9</v>
      </c>
      <c r="G604" s="40">
        <v>18</v>
      </c>
      <c r="H604" s="41">
        <f>SUM(I604:L604)</f>
        <v>11</v>
      </c>
      <c r="I604" s="42">
        <v>2</v>
      </c>
      <c r="J604" s="43">
        <v>0</v>
      </c>
      <c r="K604" s="44">
        <v>9</v>
      </c>
      <c r="L604" s="43">
        <v>0</v>
      </c>
      <c r="M604" s="44">
        <v>0</v>
      </c>
      <c r="N604" s="45">
        <f>SUM(E604:G604)+M604</f>
        <v>159</v>
      </c>
      <c r="O604" s="128">
        <v>19</v>
      </c>
      <c r="P604" s="144">
        <v>28</v>
      </c>
      <c r="Q604" s="67">
        <v>171</v>
      </c>
      <c r="R604" s="68">
        <v>6</v>
      </c>
      <c r="S604" s="70">
        <v>0</v>
      </c>
      <c r="T604" s="128">
        <v>26</v>
      </c>
      <c r="U604" s="69">
        <v>0</v>
      </c>
      <c r="V604" s="67">
        <v>227</v>
      </c>
      <c r="W604" s="68">
        <v>3</v>
      </c>
      <c r="X604" s="69">
        <v>6</v>
      </c>
      <c r="Y604" s="45">
        <f>+V604+X604</f>
        <v>233</v>
      </c>
      <c r="Z604" s="42">
        <v>69</v>
      </c>
      <c r="AA604" s="69">
        <v>34</v>
      </c>
      <c r="AB604" s="45">
        <f>+Z604+AA604</f>
        <v>103</v>
      </c>
      <c r="AC604" s="70">
        <v>0</v>
      </c>
      <c r="AD604" s="144">
        <v>15</v>
      </c>
      <c r="AE604" s="128">
        <v>11</v>
      </c>
      <c r="AF604" s="144">
        <v>1</v>
      </c>
      <c r="AG604" s="128">
        <v>0</v>
      </c>
      <c r="AH604" s="144">
        <v>59</v>
      </c>
      <c r="AI604" s="9">
        <f t="shared" si="267"/>
        <v>666</v>
      </c>
      <c r="AJ604" s="9">
        <f t="shared" si="268"/>
        <v>825</v>
      </c>
    </row>
    <row r="605" spans="1:36" ht="12" customHeight="1" thickBot="1">
      <c r="A605" s="274"/>
      <c r="B605" s="242" t="s">
        <v>46</v>
      </c>
      <c r="C605" s="280"/>
      <c r="D605" s="232" t="s">
        <v>29</v>
      </c>
      <c r="E605" s="38">
        <v>125</v>
      </c>
      <c r="F605" s="39">
        <v>2</v>
      </c>
      <c r="G605" s="40">
        <v>18</v>
      </c>
      <c r="H605" s="145">
        <f>SUM(I605:L605)</f>
        <v>13</v>
      </c>
      <c r="I605" s="146">
        <v>3</v>
      </c>
      <c r="J605" s="147">
        <v>0</v>
      </c>
      <c r="K605" s="148">
        <v>10</v>
      </c>
      <c r="L605" s="147">
        <v>0</v>
      </c>
      <c r="M605" s="148">
        <v>0</v>
      </c>
      <c r="N605" s="149">
        <f>SUM(E605:G605)+M605</f>
        <v>145</v>
      </c>
      <c r="O605" s="46">
        <v>13</v>
      </c>
      <c r="P605" s="47">
        <v>20</v>
      </c>
      <c r="Q605" s="40">
        <v>141</v>
      </c>
      <c r="R605" s="48">
        <v>4</v>
      </c>
      <c r="S605" s="38">
        <v>0</v>
      </c>
      <c r="T605" s="46">
        <v>16</v>
      </c>
      <c r="U605" s="39">
        <v>0</v>
      </c>
      <c r="V605" s="40">
        <v>133</v>
      </c>
      <c r="W605" s="48">
        <v>2</v>
      </c>
      <c r="X605" s="39">
        <v>4</v>
      </c>
      <c r="Y605" s="149">
        <f>+V605+X605</f>
        <v>137</v>
      </c>
      <c r="Z605" s="150">
        <v>68</v>
      </c>
      <c r="AA605" s="39">
        <v>34</v>
      </c>
      <c r="AB605" s="149">
        <f>+Z605+AA605</f>
        <v>102</v>
      </c>
      <c r="AC605" s="38">
        <v>0</v>
      </c>
      <c r="AD605" s="47">
        <v>14</v>
      </c>
      <c r="AE605" s="46">
        <v>10</v>
      </c>
      <c r="AF605" s="47">
        <v>1</v>
      </c>
      <c r="AG605" s="46">
        <v>0</v>
      </c>
      <c r="AH605" s="47">
        <v>55</v>
      </c>
      <c r="AI605" s="75">
        <f t="shared" si="267"/>
        <v>509</v>
      </c>
      <c r="AJ605" s="75">
        <f t="shared" si="268"/>
        <v>654</v>
      </c>
    </row>
    <row r="606" spans="1:36" ht="12" customHeight="1">
      <c r="A606" s="274"/>
      <c r="B606" s="254" t="s">
        <v>47</v>
      </c>
      <c r="C606" s="278">
        <v>2012</v>
      </c>
      <c r="D606" s="229" t="s">
        <v>27</v>
      </c>
      <c r="E606" s="140">
        <v>135</v>
      </c>
      <c r="F606" s="133">
        <v>4</v>
      </c>
      <c r="G606" s="134">
        <v>19</v>
      </c>
      <c r="H606" s="41">
        <f t="shared" si="263"/>
        <v>10</v>
      </c>
      <c r="I606" s="42">
        <v>3</v>
      </c>
      <c r="J606" s="135">
        <v>0</v>
      </c>
      <c r="K606" s="136">
        <v>7</v>
      </c>
      <c r="L606" s="135">
        <v>0</v>
      </c>
      <c r="M606" s="136">
        <v>0</v>
      </c>
      <c r="N606" s="45">
        <f t="shared" si="264"/>
        <v>158</v>
      </c>
      <c r="O606" s="137">
        <v>15</v>
      </c>
      <c r="P606" s="138">
        <v>21</v>
      </c>
      <c r="Q606" s="134">
        <v>100</v>
      </c>
      <c r="R606" s="139">
        <v>2</v>
      </c>
      <c r="S606" s="140">
        <v>0</v>
      </c>
      <c r="T606" s="137">
        <v>22</v>
      </c>
      <c r="U606" s="133">
        <v>0</v>
      </c>
      <c r="V606" s="134">
        <v>147</v>
      </c>
      <c r="W606" s="139">
        <v>4</v>
      </c>
      <c r="X606" s="133">
        <v>4</v>
      </c>
      <c r="Y606" s="45">
        <f t="shared" si="265"/>
        <v>151</v>
      </c>
      <c r="Z606" s="42">
        <v>61</v>
      </c>
      <c r="AA606" s="133">
        <v>36</v>
      </c>
      <c r="AB606" s="45">
        <f t="shared" si="266"/>
        <v>97</v>
      </c>
      <c r="AC606" s="140">
        <v>0</v>
      </c>
      <c r="AD606" s="138">
        <v>16</v>
      </c>
      <c r="AE606" s="137">
        <v>25</v>
      </c>
      <c r="AF606" s="138">
        <v>0</v>
      </c>
      <c r="AG606" s="137">
        <v>0</v>
      </c>
      <c r="AH606" s="138">
        <v>46</v>
      </c>
      <c r="AI606" s="9">
        <f>SUM(O606:Q606)+SUM(S606:U606)+Y606+AB606+SUM(AC606:AH606)</f>
        <v>493</v>
      </c>
      <c r="AJ606" s="9">
        <f>+N606+AI606</f>
        <v>651</v>
      </c>
    </row>
    <row r="607" spans="1:36" ht="12" customHeight="1" thickBot="1">
      <c r="A607" s="275"/>
      <c r="B607" s="255"/>
      <c r="C607" s="279"/>
      <c r="D607" s="231" t="s">
        <v>29</v>
      </c>
      <c r="E607" s="51">
        <v>45</v>
      </c>
      <c r="F607" s="52">
        <v>4</v>
      </c>
      <c r="G607" s="53">
        <v>14</v>
      </c>
      <c r="H607" s="54">
        <f t="shared" si="263"/>
        <v>8</v>
      </c>
      <c r="I607" s="55">
        <v>2</v>
      </c>
      <c r="J607" s="73">
        <v>0</v>
      </c>
      <c r="K607" s="74">
        <v>6</v>
      </c>
      <c r="L607" s="73">
        <v>0</v>
      </c>
      <c r="M607" s="74">
        <v>0</v>
      </c>
      <c r="N607" s="58">
        <f t="shared" si="264"/>
        <v>63</v>
      </c>
      <c r="O607" s="59">
        <v>16</v>
      </c>
      <c r="P607" s="60">
        <v>22</v>
      </c>
      <c r="Q607" s="53">
        <v>120</v>
      </c>
      <c r="R607" s="61">
        <v>3</v>
      </c>
      <c r="S607" s="51">
        <v>0</v>
      </c>
      <c r="T607" s="59">
        <v>19</v>
      </c>
      <c r="U607" s="52">
        <v>0</v>
      </c>
      <c r="V607" s="53">
        <v>143</v>
      </c>
      <c r="W607" s="61">
        <v>4</v>
      </c>
      <c r="X607" s="52">
        <v>3</v>
      </c>
      <c r="Y607" s="58">
        <f t="shared" si="265"/>
        <v>146</v>
      </c>
      <c r="Z607" s="62">
        <v>58</v>
      </c>
      <c r="AA607" s="52">
        <v>35</v>
      </c>
      <c r="AB607" s="58">
        <f t="shared" si="266"/>
        <v>93</v>
      </c>
      <c r="AC607" s="51">
        <v>0</v>
      </c>
      <c r="AD607" s="60">
        <v>16</v>
      </c>
      <c r="AE607" s="59">
        <v>17</v>
      </c>
      <c r="AF607" s="60">
        <v>1</v>
      </c>
      <c r="AG607" s="59">
        <v>0</v>
      </c>
      <c r="AH607" s="60">
        <v>65</v>
      </c>
      <c r="AI607" s="30">
        <f>SUM(O607:Q607)+SUM(S607:U607)+Y607+AB607+SUM(AC607:AH607)</f>
        <v>515</v>
      </c>
      <c r="AJ607" s="30">
        <f>+N607+AI607</f>
        <v>578</v>
      </c>
    </row>
    <row r="608" spans="1:36" ht="12" customHeight="1" thickBot="1">
      <c r="A608" s="170"/>
      <c r="B608" s="256" t="s">
        <v>48</v>
      </c>
      <c r="C608" s="257"/>
      <c r="D608" s="258"/>
      <c r="E608" s="34"/>
      <c r="F608" s="34"/>
      <c r="G608" s="35"/>
      <c r="H608" s="35"/>
      <c r="I608" s="34"/>
      <c r="J608" s="34"/>
      <c r="K608" s="34"/>
      <c r="L608" s="34"/>
      <c r="M608" s="34"/>
      <c r="N608" s="35"/>
      <c r="O608" s="34"/>
      <c r="P608" s="34"/>
      <c r="Q608" s="35"/>
      <c r="R608" s="34"/>
      <c r="S608" s="34"/>
      <c r="T608" s="34"/>
      <c r="U608" s="34"/>
      <c r="V608" s="35"/>
      <c r="W608" s="34"/>
      <c r="X608" s="34"/>
      <c r="Y608" s="35"/>
      <c r="Z608" s="34"/>
      <c r="AA608" s="34"/>
      <c r="AB608" s="35"/>
      <c r="AC608" s="34"/>
      <c r="AD608" s="34"/>
      <c r="AE608" s="34"/>
      <c r="AF608" s="34"/>
      <c r="AG608" s="34"/>
      <c r="AH608" s="34"/>
      <c r="AI608" s="35"/>
      <c r="AJ608" s="151"/>
    </row>
    <row r="609" spans="1:36" ht="12" customHeight="1">
      <c r="A609" s="281">
        <v>10</v>
      </c>
      <c r="B609" s="253" t="s">
        <v>49</v>
      </c>
      <c r="C609" s="284">
        <v>2010</v>
      </c>
      <c r="D609" s="229" t="s">
        <v>27</v>
      </c>
      <c r="E609" s="83">
        <v>0</v>
      </c>
      <c r="F609" s="84">
        <v>0</v>
      </c>
      <c r="G609" s="85">
        <v>0</v>
      </c>
      <c r="H609" s="5">
        <f t="shared" ref="H609:H614" si="269">SUM(I609:L609)</f>
        <v>0</v>
      </c>
      <c r="I609" s="86">
        <v>0</v>
      </c>
      <c r="J609" s="87">
        <v>0</v>
      </c>
      <c r="K609" s="88">
        <v>0</v>
      </c>
      <c r="L609" s="87">
        <v>0</v>
      </c>
      <c r="M609" s="88">
        <v>0</v>
      </c>
      <c r="N609" s="9">
        <f t="shared" ref="N609:N614" si="270">SUM(E609:G609)+M609</f>
        <v>0</v>
      </c>
      <c r="O609" s="93">
        <v>0</v>
      </c>
      <c r="P609" s="91">
        <v>0</v>
      </c>
      <c r="Q609" s="85">
        <v>0</v>
      </c>
      <c r="R609" s="92">
        <v>0</v>
      </c>
      <c r="S609" s="90">
        <v>0</v>
      </c>
      <c r="T609" s="93">
        <v>0</v>
      </c>
      <c r="U609" s="84">
        <v>0</v>
      </c>
      <c r="V609" s="85">
        <v>0</v>
      </c>
      <c r="W609" s="92">
        <v>0</v>
      </c>
      <c r="X609" s="84">
        <v>0</v>
      </c>
      <c r="Y609" s="9">
        <f t="shared" ref="Y609:Y614" si="271">+V609+X609</f>
        <v>0</v>
      </c>
      <c r="Z609" s="86">
        <v>0</v>
      </c>
      <c r="AA609" s="142">
        <v>0</v>
      </c>
      <c r="AB609" s="9">
        <f t="shared" ref="AB609:AB614" si="272">+Z609+AA609</f>
        <v>0</v>
      </c>
      <c r="AC609" s="88">
        <v>0</v>
      </c>
      <c r="AD609" s="91">
        <v>0</v>
      </c>
      <c r="AE609" s="93">
        <v>0</v>
      </c>
      <c r="AF609" s="91">
        <v>0</v>
      </c>
      <c r="AG609" s="93">
        <v>0</v>
      </c>
      <c r="AH609" s="91">
        <v>0</v>
      </c>
      <c r="AI609" s="9">
        <f t="shared" ref="AI609:AI626" si="273">SUM(O609:Q609)+SUM(S609:U609)+Y609+AB609+SUM(AC609:AH609)</f>
        <v>0</v>
      </c>
      <c r="AJ609" s="9">
        <f t="shared" ref="AJ609:AJ626" si="274">+N609+AI609</f>
        <v>0</v>
      </c>
    </row>
    <row r="610" spans="1:36" ht="12" customHeight="1" thickBot="1">
      <c r="A610" s="282"/>
      <c r="B610" s="242" t="s">
        <v>90</v>
      </c>
      <c r="C610" s="285"/>
      <c r="D610" s="231" t="s">
        <v>29</v>
      </c>
      <c r="E610" s="97">
        <v>0</v>
      </c>
      <c r="F610" s="98">
        <v>0</v>
      </c>
      <c r="G610" s="15">
        <v>0</v>
      </c>
      <c r="H610" s="16">
        <f t="shared" si="269"/>
        <v>0</v>
      </c>
      <c r="I610" s="99">
        <v>0</v>
      </c>
      <c r="J610" s="100">
        <v>0</v>
      </c>
      <c r="K610" s="101">
        <v>0</v>
      </c>
      <c r="L610" s="100">
        <v>0</v>
      </c>
      <c r="M610" s="101">
        <v>0</v>
      </c>
      <c r="N610" s="30">
        <f t="shared" si="270"/>
        <v>0</v>
      </c>
      <c r="O610" s="103">
        <v>0</v>
      </c>
      <c r="P610" s="102">
        <v>0</v>
      </c>
      <c r="Q610" s="15">
        <v>0</v>
      </c>
      <c r="R610" s="100">
        <v>0</v>
      </c>
      <c r="S610" s="101">
        <v>0</v>
      </c>
      <c r="T610" s="103">
        <v>0</v>
      </c>
      <c r="U610" s="98">
        <v>0</v>
      </c>
      <c r="V610" s="15">
        <v>0</v>
      </c>
      <c r="W610" s="100">
        <v>0</v>
      </c>
      <c r="X610" s="98">
        <v>0</v>
      </c>
      <c r="Y610" s="30">
        <f t="shared" si="271"/>
        <v>0</v>
      </c>
      <c r="Z610" s="97">
        <v>0</v>
      </c>
      <c r="AA610" s="122">
        <v>0</v>
      </c>
      <c r="AB610" s="30">
        <f t="shared" si="272"/>
        <v>0</v>
      </c>
      <c r="AC610" s="101">
        <v>0</v>
      </c>
      <c r="AD610" s="102">
        <v>0</v>
      </c>
      <c r="AE610" s="103">
        <v>0</v>
      </c>
      <c r="AF610" s="102">
        <v>0</v>
      </c>
      <c r="AG610" s="103">
        <v>0</v>
      </c>
      <c r="AH610" s="102">
        <v>0</v>
      </c>
      <c r="AI610" s="19">
        <f t="shared" si="273"/>
        <v>0</v>
      </c>
      <c r="AJ610" s="19">
        <f t="shared" si="274"/>
        <v>0</v>
      </c>
    </row>
    <row r="611" spans="1:36" ht="12" customHeight="1">
      <c r="A611" s="282"/>
      <c r="B611" s="244" t="s">
        <v>91</v>
      </c>
      <c r="C611" s="284">
        <v>2011</v>
      </c>
      <c r="D611" s="229" t="s">
        <v>27</v>
      </c>
      <c r="E611" s="83">
        <v>0</v>
      </c>
      <c r="F611" s="84">
        <v>0</v>
      </c>
      <c r="G611" s="85">
        <v>0</v>
      </c>
      <c r="H611" s="5">
        <f t="shared" si="269"/>
        <v>0</v>
      </c>
      <c r="I611" s="86">
        <v>0</v>
      </c>
      <c r="J611" s="105">
        <v>0</v>
      </c>
      <c r="K611" s="106">
        <v>0</v>
      </c>
      <c r="L611" s="105">
        <v>0</v>
      </c>
      <c r="M611" s="106">
        <v>0</v>
      </c>
      <c r="N611" s="9">
        <f t="shared" si="270"/>
        <v>0</v>
      </c>
      <c r="O611" s="93">
        <v>0</v>
      </c>
      <c r="P611" s="91">
        <v>0</v>
      </c>
      <c r="Q611" s="109">
        <v>0</v>
      </c>
      <c r="R611" s="87">
        <v>0</v>
      </c>
      <c r="S611" s="90">
        <v>0</v>
      </c>
      <c r="T611" s="93">
        <v>0</v>
      </c>
      <c r="U611" s="84">
        <v>0</v>
      </c>
      <c r="V611" s="109">
        <v>74</v>
      </c>
      <c r="W611" s="87">
        <v>0</v>
      </c>
      <c r="X611" s="84">
        <v>0</v>
      </c>
      <c r="Y611" s="9">
        <f t="shared" si="271"/>
        <v>74</v>
      </c>
      <c r="Z611" s="86">
        <v>0</v>
      </c>
      <c r="AA611" s="89">
        <v>0</v>
      </c>
      <c r="AB611" s="9">
        <f t="shared" si="272"/>
        <v>0</v>
      </c>
      <c r="AC611" s="143">
        <v>0</v>
      </c>
      <c r="AD611" s="91">
        <v>0</v>
      </c>
      <c r="AE611" s="93">
        <v>0</v>
      </c>
      <c r="AF611" s="91">
        <v>0</v>
      </c>
      <c r="AG611" s="93">
        <v>0</v>
      </c>
      <c r="AH611" s="91">
        <v>0</v>
      </c>
      <c r="AI611" s="9">
        <f t="shared" si="273"/>
        <v>74</v>
      </c>
      <c r="AJ611" s="9">
        <f t="shared" si="274"/>
        <v>74</v>
      </c>
    </row>
    <row r="612" spans="1:36" ht="12" customHeight="1" thickBot="1">
      <c r="A612" s="282"/>
      <c r="B612" s="242"/>
      <c r="C612" s="285"/>
      <c r="D612" s="232" t="s">
        <v>29</v>
      </c>
      <c r="E612" s="83">
        <v>0</v>
      </c>
      <c r="F612" s="84">
        <v>0</v>
      </c>
      <c r="G612" s="85">
        <v>0</v>
      </c>
      <c r="H612" s="7">
        <f t="shared" si="269"/>
        <v>0</v>
      </c>
      <c r="I612" s="96">
        <v>0</v>
      </c>
      <c r="J612" s="87">
        <v>0</v>
      </c>
      <c r="K612" s="88">
        <v>0</v>
      </c>
      <c r="L612" s="87">
        <v>0</v>
      </c>
      <c r="M612" s="88">
        <v>0</v>
      </c>
      <c r="N612" s="75">
        <f t="shared" si="270"/>
        <v>0</v>
      </c>
      <c r="O612" s="93">
        <v>0</v>
      </c>
      <c r="P612" s="91">
        <v>0</v>
      </c>
      <c r="Q612" s="85">
        <v>0</v>
      </c>
      <c r="R612" s="92">
        <v>0</v>
      </c>
      <c r="S612" s="90">
        <v>0</v>
      </c>
      <c r="T612" s="93">
        <v>0</v>
      </c>
      <c r="U612" s="84">
        <v>0</v>
      </c>
      <c r="V612" s="85">
        <v>74</v>
      </c>
      <c r="W612" s="92">
        <v>0</v>
      </c>
      <c r="X612" s="84">
        <v>0</v>
      </c>
      <c r="Y612" s="75">
        <f t="shared" si="271"/>
        <v>74</v>
      </c>
      <c r="Z612" s="83">
        <v>0</v>
      </c>
      <c r="AA612" s="84">
        <v>0</v>
      </c>
      <c r="AB612" s="75">
        <f t="shared" si="272"/>
        <v>0</v>
      </c>
      <c r="AC612" s="90">
        <v>0</v>
      </c>
      <c r="AD612" s="91">
        <v>0</v>
      </c>
      <c r="AE612" s="93">
        <v>0</v>
      </c>
      <c r="AF612" s="91">
        <v>0</v>
      </c>
      <c r="AG612" s="93">
        <v>0</v>
      </c>
      <c r="AH612" s="91">
        <v>0</v>
      </c>
      <c r="AI612" s="75">
        <f t="shared" si="273"/>
        <v>74</v>
      </c>
      <c r="AJ612" s="75">
        <f t="shared" si="274"/>
        <v>74</v>
      </c>
    </row>
    <row r="613" spans="1:36" ht="12" customHeight="1">
      <c r="A613" s="282"/>
      <c r="B613" s="254" t="s">
        <v>92</v>
      </c>
      <c r="C613" s="284">
        <v>2012</v>
      </c>
      <c r="D613" s="229" t="s">
        <v>27</v>
      </c>
      <c r="E613" s="112">
        <v>0</v>
      </c>
      <c r="F613" s="113">
        <v>0</v>
      </c>
      <c r="G613" s="114">
        <v>0</v>
      </c>
      <c r="H613" s="5">
        <f t="shared" si="269"/>
        <v>0</v>
      </c>
      <c r="I613" s="86">
        <v>0</v>
      </c>
      <c r="J613" s="105">
        <v>0</v>
      </c>
      <c r="K613" s="106">
        <v>0</v>
      </c>
      <c r="L613" s="105">
        <v>0</v>
      </c>
      <c r="M613" s="106">
        <v>0</v>
      </c>
      <c r="N613" s="9">
        <f t="shared" si="270"/>
        <v>0</v>
      </c>
      <c r="O613" s="118">
        <v>0</v>
      </c>
      <c r="P613" s="116">
        <v>0</v>
      </c>
      <c r="Q613" s="114">
        <v>0</v>
      </c>
      <c r="R613" s="117">
        <v>0</v>
      </c>
      <c r="S613" s="115">
        <v>0</v>
      </c>
      <c r="T613" s="118">
        <v>0</v>
      </c>
      <c r="U613" s="113">
        <v>0</v>
      </c>
      <c r="V613" s="114">
        <v>74</v>
      </c>
      <c r="W613" s="117">
        <v>0</v>
      </c>
      <c r="X613" s="113">
        <v>0</v>
      </c>
      <c r="Y613" s="9">
        <f t="shared" si="271"/>
        <v>74</v>
      </c>
      <c r="Z613" s="86">
        <v>0</v>
      </c>
      <c r="AA613" s="107">
        <v>0</v>
      </c>
      <c r="AB613" s="9">
        <f t="shared" si="272"/>
        <v>0</v>
      </c>
      <c r="AC613" s="106">
        <v>0</v>
      </c>
      <c r="AD613" s="116">
        <v>0</v>
      </c>
      <c r="AE613" s="118">
        <v>0</v>
      </c>
      <c r="AF613" s="116">
        <v>0</v>
      </c>
      <c r="AG613" s="118">
        <v>0</v>
      </c>
      <c r="AH613" s="116">
        <v>0</v>
      </c>
      <c r="AI613" s="9">
        <f t="shared" si="273"/>
        <v>74</v>
      </c>
      <c r="AJ613" s="9">
        <f t="shared" si="274"/>
        <v>74</v>
      </c>
    </row>
    <row r="614" spans="1:36" ht="12" customHeight="1" thickBot="1">
      <c r="A614" s="283"/>
      <c r="B614" s="242" t="s">
        <v>93</v>
      </c>
      <c r="C614" s="285"/>
      <c r="D614" s="231" t="s">
        <v>29</v>
      </c>
      <c r="E614" s="97">
        <v>0</v>
      </c>
      <c r="F614" s="98">
        <v>0</v>
      </c>
      <c r="G614" s="15">
        <v>0</v>
      </c>
      <c r="H614" s="16">
        <f t="shared" si="269"/>
        <v>0</v>
      </c>
      <c r="I614" s="99">
        <v>0</v>
      </c>
      <c r="J614" s="120">
        <v>0</v>
      </c>
      <c r="K614" s="121">
        <v>0</v>
      </c>
      <c r="L614" s="120">
        <v>0</v>
      </c>
      <c r="M614" s="121">
        <v>0</v>
      </c>
      <c r="N614" s="30">
        <f t="shared" si="270"/>
        <v>0</v>
      </c>
      <c r="O614" s="103">
        <v>0</v>
      </c>
      <c r="P614" s="102">
        <v>0</v>
      </c>
      <c r="Q614" s="15">
        <v>0</v>
      </c>
      <c r="R614" s="100">
        <v>0</v>
      </c>
      <c r="S614" s="101">
        <v>0</v>
      </c>
      <c r="T614" s="103">
        <v>0</v>
      </c>
      <c r="U614" s="98">
        <v>0</v>
      </c>
      <c r="V614" s="15">
        <v>73</v>
      </c>
      <c r="W614" s="100">
        <v>0</v>
      </c>
      <c r="X614" s="98">
        <v>0</v>
      </c>
      <c r="Y614" s="30">
        <f t="shared" si="271"/>
        <v>73</v>
      </c>
      <c r="Z614" s="97">
        <v>0</v>
      </c>
      <c r="AA614" s="122">
        <v>0</v>
      </c>
      <c r="AB614" s="30">
        <f t="shared" si="272"/>
        <v>0</v>
      </c>
      <c r="AC614" s="121">
        <v>0</v>
      </c>
      <c r="AD614" s="102">
        <v>0</v>
      </c>
      <c r="AE614" s="103">
        <v>0</v>
      </c>
      <c r="AF614" s="102">
        <v>0</v>
      </c>
      <c r="AG614" s="103">
        <v>0</v>
      </c>
      <c r="AH614" s="102">
        <v>0</v>
      </c>
      <c r="AI614" s="30">
        <f t="shared" si="273"/>
        <v>73</v>
      </c>
      <c r="AJ614" s="30">
        <f t="shared" si="274"/>
        <v>73</v>
      </c>
    </row>
    <row r="615" spans="1:36" ht="12" customHeight="1">
      <c r="A615" s="273">
        <v>11</v>
      </c>
      <c r="B615" s="250" t="s">
        <v>49</v>
      </c>
      <c r="C615" s="276">
        <v>2010</v>
      </c>
      <c r="D615" s="241" t="s">
        <v>27</v>
      </c>
      <c r="E615" s="123">
        <v>111</v>
      </c>
      <c r="F615" s="39">
        <v>0</v>
      </c>
      <c r="G615" s="40">
        <v>0</v>
      </c>
      <c r="H615" s="152">
        <f>SUM(I615:L615)</f>
        <v>0</v>
      </c>
      <c r="I615" s="42">
        <v>0</v>
      </c>
      <c r="J615" s="43">
        <v>0</v>
      </c>
      <c r="K615" s="44">
        <v>0</v>
      </c>
      <c r="L615" s="43">
        <v>0</v>
      </c>
      <c r="M615" s="44">
        <v>0</v>
      </c>
      <c r="N615" s="45">
        <f>SUM(E615:G615)+M615</f>
        <v>111</v>
      </c>
      <c r="O615" s="46">
        <v>0</v>
      </c>
      <c r="P615" s="47">
        <v>0</v>
      </c>
      <c r="Q615" s="40">
        <v>0</v>
      </c>
      <c r="R615" s="48">
        <v>0</v>
      </c>
      <c r="S615" s="38">
        <v>0</v>
      </c>
      <c r="T615" s="46">
        <v>0</v>
      </c>
      <c r="U615" s="39">
        <v>0</v>
      </c>
      <c r="V615" s="40">
        <v>0</v>
      </c>
      <c r="W615" s="48">
        <v>0</v>
      </c>
      <c r="X615" s="39">
        <v>0</v>
      </c>
      <c r="Y615" s="45">
        <f>+V615+X615</f>
        <v>0</v>
      </c>
      <c r="Z615" s="42">
        <v>0</v>
      </c>
      <c r="AA615" s="49">
        <v>0</v>
      </c>
      <c r="AB615" s="45">
        <f>+Z615+AA615</f>
        <v>0</v>
      </c>
      <c r="AC615" s="50">
        <v>0</v>
      </c>
      <c r="AD615" s="47">
        <v>0</v>
      </c>
      <c r="AE615" s="46">
        <v>0</v>
      </c>
      <c r="AF615" s="47">
        <v>0</v>
      </c>
      <c r="AG615" s="46">
        <v>0</v>
      </c>
      <c r="AH615" s="47">
        <v>0</v>
      </c>
      <c r="AI615" s="9">
        <f t="shared" si="273"/>
        <v>0</v>
      </c>
      <c r="AJ615" s="9">
        <f t="shared" si="274"/>
        <v>111</v>
      </c>
    </row>
    <row r="616" spans="1:36" ht="12" customHeight="1" thickBot="1">
      <c r="A616" s="274"/>
      <c r="B616" s="251" t="s">
        <v>50</v>
      </c>
      <c r="C616" s="277"/>
      <c r="D616" s="243" t="s">
        <v>29</v>
      </c>
      <c r="E616" s="71">
        <v>184</v>
      </c>
      <c r="F616" s="52">
        <v>0</v>
      </c>
      <c r="G616" s="53">
        <v>0</v>
      </c>
      <c r="H616" s="153">
        <f>SUM(I616:L616)</f>
        <v>0</v>
      </c>
      <c r="I616" s="55">
        <v>0</v>
      </c>
      <c r="J616" s="56">
        <v>0</v>
      </c>
      <c r="K616" s="57">
        <v>0</v>
      </c>
      <c r="L616" s="56">
        <v>0</v>
      </c>
      <c r="M616" s="57">
        <v>0</v>
      </c>
      <c r="N616" s="58">
        <f>SUM(E616:G616)+M616</f>
        <v>184</v>
      </c>
      <c r="O616" s="59">
        <v>0</v>
      </c>
      <c r="P616" s="60">
        <v>0</v>
      </c>
      <c r="Q616" s="53">
        <v>0</v>
      </c>
      <c r="R616" s="61">
        <v>0</v>
      </c>
      <c r="S616" s="51">
        <v>0</v>
      </c>
      <c r="T616" s="59">
        <v>0</v>
      </c>
      <c r="U616" s="52">
        <v>0</v>
      </c>
      <c r="V616" s="53">
        <v>0</v>
      </c>
      <c r="W616" s="61">
        <v>0</v>
      </c>
      <c r="X616" s="52">
        <v>0</v>
      </c>
      <c r="Y616" s="58">
        <f>+V616+X616</f>
        <v>0</v>
      </c>
      <c r="Z616" s="62">
        <v>0</v>
      </c>
      <c r="AA616" s="63">
        <v>0</v>
      </c>
      <c r="AB616" s="58">
        <f>+Z616+AA616</f>
        <v>0</v>
      </c>
      <c r="AC616" s="64">
        <v>0</v>
      </c>
      <c r="AD616" s="60">
        <v>0</v>
      </c>
      <c r="AE616" s="59">
        <v>0</v>
      </c>
      <c r="AF616" s="60">
        <v>0</v>
      </c>
      <c r="AG616" s="59">
        <v>0</v>
      </c>
      <c r="AH616" s="60">
        <v>0</v>
      </c>
      <c r="AI616" s="30">
        <f t="shared" si="273"/>
        <v>0</v>
      </c>
      <c r="AJ616" s="30">
        <f t="shared" si="274"/>
        <v>184</v>
      </c>
    </row>
    <row r="617" spans="1:36" ht="12" customHeight="1">
      <c r="A617" s="274"/>
      <c r="B617" s="252"/>
      <c r="C617" s="276">
        <v>2011</v>
      </c>
      <c r="D617" s="241" t="s">
        <v>27</v>
      </c>
      <c r="E617" s="130">
        <v>122</v>
      </c>
      <c r="F617" s="39">
        <v>0</v>
      </c>
      <c r="G617" s="40">
        <v>0</v>
      </c>
      <c r="H617" s="152">
        <f>SUM(I617:L617)</f>
        <v>0</v>
      </c>
      <c r="I617" s="42">
        <v>0</v>
      </c>
      <c r="J617" s="65">
        <v>0</v>
      </c>
      <c r="K617" s="66">
        <v>0</v>
      </c>
      <c r="L617" s="65">
        <v>0</v>
      </c>
      <c r="M617" s="66">
        <v>0</v>
      </c>
      <c r="N617" s="45">
        <f>SUM(E617:G617)+M617</f>
        <v>122</v>
      </c>
      <c r="O617" s="46">
        <v>0</v>
      </c>
      <c r="P617" s="47">
        <v>0</v>
      </c>
      <c r="Q617" s="40">
        <v>0</v>
      </c>
      <c r="R617" s="48">
        <v>0</v>
      </c>
      <c r="S617" s="38">
        <v>0</v>
      </c>
      <c r="T617" s="46">
        <v>0</v>
      </c>
      <c r="U617" s="39">
        <v>0</v>
      </c>
      <c r="V617" s="40">
        <v>0</v>
      </c>
      <c r="W617" s="48">
        <v>0</v>
      </c>
      <c r="X617" s="39">
        <v>0</v>
      </c>
      <c r="Y617" s="45">
        <f>+V617+X617</f>
        <v>0</v>
      </c>
      <c r="Z617" s="42">
        <v>0</v>
      </c>
      <c r="AA617" s="69">
        <v>0</v>
      </c>
      <c r="AB617" s="45">
        <f>+Z617+AA617</f>
        <v>0</v>
      </c>
      <c r="AC617" s="70">
        <v>0</v>
      </c>
      <c r="AD617" s="47">
        <v>0</v>
      </c>
      <c r="AE617" s="46">
        <v>0</v>
      </c>
      <c r="AF617" s="47">
        <v>0</v>
      </c>
      <c r="AG617" s="46">
        <v>0</v>
      </c>
      <c r="AH617" s="47">
        <v>0</v>
      </c>
      <c r="AI617" s="9">
        <f t="shared" si="273"/>
        <v>0</v>
      </c>
      <c r="AJ617" s="9">
        <f t="shared" si="274"/>
        <v>122</v>
      </c>
    </row>
    <row r="618" spans="1:36" ht="12" customHeight="1" thickBot="1">
      <c r="A618" s="274"/>
      <c r="B618" s="259" t="s">
        <v>51</v>
      </c>
      <c r="C618" s="277"/>
      <c r="D618" s="249" t="s">
        <v>29</v>
      </c>
      <c r="E618" s="71">
        <v>163</v>
      </c>
      <c r="F618" s="52">
        <v>0</v>
      </c>
      <c r="G618" s="53">
        <v>0</v>
      </c>
      <c r="H618" s="153">
        <f>SUM(I618:L618)</f>
        <v>0</v>
      </c>
      <c r="I618" s="55">
        <v>0</v>
      </c>
      <c r="J618" s="73">
        <v>0</v>
      </c>
      <c r="K618" s="74">
        <v>0</v>
      </c>
      <c r="L618" s="73">
        <v>0</v>
      </c>
      <c r="M618" s="74">
        <v>0</v>
      </c>
      <c r="N618" s="58">
        <f>SUM(E618:G618)+M618</f>
        <v>163</v>
      </c>
      <c r="O618" s="59">
        <v>0</v>
      </c>
      <c r="P618" s="60">
        <v>0</v>
      </c>
      <c r="Q618" s="53">
        <v>0</v>
      </c>
      <c r="R618" s="61">
        <v>0</v>
      </c>
      <c r="S618" s="51">
        <v>0</v>
      </c>
      <c r="T618" s="59">
        <v>0</v>
      </c>
      <c r="U618" s="52">
        <v>0</v>
      </c>
      <c r="V618" s="53">
        <v>0</v>
      </c>
      <c r="W618" s="61">
        <v>0</v>
      </c>
      <c r="X618" s="52">
        <v>0</v>
      </c>
      <c r="Y618" s="58">
        <f>+V618+X618</f>
        <v>0</v>
      </c>
      <c r="Z618" s="62">
        <v>0</v>
      </c>
      <c r="AA618" s="52">
        <v>0</v>
      </c>
      <c r="AB618" s="58">
        <f>+Z618+AA618</f>
        <v>0</v>
      </c>
      <c r="AC618" s="51">
        <v>0</v>
      </c>
      <c r="AD618" s="60">
        <v>0</v>
      </c>
      <c r="AE618" s="59">
        <v>0</v>
      </c>
      <c r="AF618" s="60">
        <v>0</v>
      </c>
      <c r="AG618" s="59">
        <v>0</v>
      </c>
      <c r="AH618" s="60">
        <v>0</v>
      </c>
      <c r="AI618" s="30">
        <f t="shared" si="273"/>
        <v>0</v>
      </c>
      <c r="AJ618" s="30">
        <f t="shared" si="274"/>
        <v>163</v>
      </c>
    </row>
    <row r="619" spans="1:36" ht="12" customHeight="1">
      <c r="A619" s="274"/>
      <c r="B619" s="259" t="s">
        <v>52</v>
      </c>
      <c r="C619" s="278">
        <v>2012</v>
      </c>
      <c r="D619" s="260" t="s">
        <v>27</v>
      </c>
      <c r="E619" s="132">
        <v>220</v>
      </c>
      <c r="F619" s="133">
        <v>0</v>
      </c>
      <c r="G619" s="134">
        <v>0</v>
      </c>
      <c r="H619" s="152">
        <f t="shared" ref="H619:H626" si="275">SUM(I619:L619)</f>
        <v>0</v>
      </c>
      <c r="I619" s="42">
        <v>0</v>
      </c>
      <c r="J619" s="135">
        <v>0</v>
      </c>
      <c r="K619" s="136">
        <v>0</v>
      </c>
      <c r="L619" s="135">
        <v>0</v>
      </c>
      <c r="M619" s="136">
        <v>0</v>
      </c>
      <c r="N619" s="45">
        <f t="shared" ref="N619:N626" si="276">SUM(E619:G619)+M619</f>
        <v>220</v>
      </c>
      <c r="O619" s="137">
        <v>0</v>
      </c>
      <c r="P619" s="138">
        <v>0</v>
      </c>
      <c r="Q619" s="134">
        <v>0</v>
      </c>
      <c r="R619" s="139">
        <v>0</v>
      </c>
      <c r="S619" s="140">
        <v>0</v>
      </c>
      <c r="T619" s="137">
        <v>0</v>
      </c>
      <c r="U619" s="133">
        <v>0</v>
      </c>
      <c r="V619" s="134">
        <v>0</v>
      </c>
      <c r="W619" s="139">
        <v>0</v>
      </c>
      <c r="X619" s="133">
        <v>0</v>
      </c>
      <c r="Y619" s="45">
        <f t="shared" ref="Y619:Y626" si="277">+V619+X619</f>
        <v>0</v>
      </c>
      <c r="Z619" s="42">
        <v>0</v>
      </c>
      <c r="AA619" s="77">
        <v>0</v>
      </c>
      <c r="AB619" s="45">
        <f t="shared" ref="AB619:AB626" si="278">+Z619+AA619</f>
        <v>0</v>
      </c>
      <c r="AC619" s="82">
        <v>0</v>
      </c>
      <c r="AD619" s="138">
        <v>0</v>
      </c>
      <c r="AE619" s="137">
        <v>0</v>
      </c>
      <c r="AF619" s="138">
        <v>0</v>
      </c>
      <c r="AG619" s="137">
        <v>0</v>
      </c>
      <c r="AH619" s="138">
        <v>0</v>
      </c>
      <c r="AI619" s="9">
        <f t="shared" si="273"/>
        <v>0</v>
      </c>
      <c r="AJ619" s="9">
        <f t="shared" si="274"/>
        <v>220</v>
      </c>
    </row>
    <row r="620" spans="1:36" ht="12" customHeight="1" thickBot="1">
      <c r="A620" s="275"/>
      <c r="B620" s="261" t="s">
        <v>53</v>
      </c>
      <c r="C620" s="279"/>
      <c r="D620" s="243" t="s">
        <v>29</v>
      </c>
      <c r="E620" s="71">
        <v>259</v>
      </c>
      <c r="F620" s="52">
        <v>0</v>
      </c>
      <c r="G620" s="53">
        <v>0</v>
      </c>
      <c r="H620" s="153">
        <f t="shared" si="275"/>
        <v>0</v>
      </c>
      <c r="I620" s="55">
        <v>0</v>
      </c>
      <c r="J620" s="73">
        <v>0</v>
      </c>
      <c r="K620" s="74">
        <v>0</v>
      </c>
      <c r="L620" s="73">
        <v>0</v>
      </c>
      <c r="M620" s="74">
        <v>0</v>
      </c>
      <c r="N620" s="58">
        <f t="shared" si="276"/>
        <v>259</v>
      </c>
      <c r="O620" s="59">
        <v>0</v>
      </c>
      <c r="P620" s="60">
        <v>0</v>
      </c>
      <c r="Q620" s="53">
        <v>0</v>
      </c>
      <c r="R620" s="61">
        <v>0</v>
      </c>
      <c r="S620" s="51">
        <v>0</v>
      </c>
      <c r="T620" s="59">
        <v>0</v>
      </c>
      <c r="U620" s="52">
        <v>0</v>
      </c>
      <c r="V620" s="53">
        <v>0</v>
      </c>
      <c r="W620" s="61">
        <v>0</v>
      </c>
      <c r="X620" s="52">
        <v>0</v>
      </c>
      <c r="Y620" s="58">
        <f t="shared" si="277"/>
        <v>0</v>
      </c>
      <c r="Z620" s="62">
        <v>0</v>
      </c>
      <c r="AA620" s="63">
        <v>0</v>
      </c>
      <c r="AB620" s="58">
        <f t="shared" si="278"/>
        <v>0</v>
      </c>
      <c r="AC620" s="64">
        <v>0</v>
      </c>
      <c r="AD620" s="60">
        <v>0</v>
      </c>
      <c r="AE620" s="59">
        <v>0</v>
      </c>
      <c r="AF620" s="60">
        <v>0</v>
      </c>
      <c r="AG620" s="59">
        <v>0</v>
      </c>
      <c r="AH620" s="60">
        <v>0</v>
      </c>
      <c r="AI620" s="19">
        <f t="shared" si="273"/>
        <v>0</v>
      </c>
      <c r="AJ620" s="19">
        <f t="shared" si="274"/>
        <v>259</v>
      </c>
    </row>
    <row r="621" spans="1:36" ht="12" customHeight="1">
      <c r="A621" s="273">
        <v>12</v>
      </c>
      <c r="B621" s="253" t="s">
        <v>54</v>
      </c>
      <c r="C621" s="276">
        <v>2010</v>
      </c>
      <c r="D621" s="229" t="s">
        <v>27</v>
      </c>
      <c r="E621" s="85">
        <f t="shared" ref="E621:G626" si="279">+E571+E615+E609</f>
        <v>1327</v>
      </c>
      <c r="F621" s="111">
        <f t="shared" si="279"/>
        <v>4</v>
      </c>
      <c r="G621" s="85">
        <f t="shared" si="279"/>
        <v>13</v>
      </c>
      <c r="H621" s="154">
        <f t="shared" si="275"/>
        <v>8</v>
      </c>
      <c r="I621" s="6">
        <f t="shared" ref="I621:M626" si="280">+I571+I615+I609</f>
        <v>2</v>
      </c>
      <c r="J621" s="7">
        <f t="shared" si="280"/>
        <v>1</v>
      </c>
      <c r="K621" s="8">
        <f t="shared" si="280"/>
        <v>5</v>
      </c>
      <c r="L621" s="7">
        <f t="shared" si="280"/>
        <v>0</v>
      </c>
      <c r="M621" s="8">
        <f t="shared" si="280"/>
        <v>0</v>
      </c>
      <c r="N621" s="9">
        <f t="shared" si="276"/>
        <v>1344</v>
      </c>
      <c r="O621" s="155">
        <f t="shared" ref="O621:X626" si="281">+O571+O615+O609</f>
        <v>12</v>
      </c>
      <c r="P621" s="156">
        <f t="shared" si="281"/>
        <v>29</v>
      </c>
      <c r="Q621" s="85">
        <f t="shared" si="281"/>
        <v>360</v>
      </c>
      <c r="R621" s="157">
        <f t="shared" si="281"/>
        <v>2</v>
      </c>
      <c r="S621" s="158">
        <f t="shared" si="281"/>
        <v>0</v>
      </c>
      <c r="T621" s="155">
        <f t="shared" si="281"/>
        <v>72</v>
      </c>
      <c r="U621" s="111">
        <f t="shared" si="281"/>
        <v>0</v>
      </c>
      <c r="V621" s="85">
        <f t="shared" si="281"/>
        <v>809</v>
      </c>
      <c r="W621" s="157">
        <f t="shared" si="281"/>
        <v>3</v>
      </c>
      <c r="X621" s="111">
        <f t="shared" si="281"/>
        <v>5</v>
      </c>
      <c r="Y621" s="9">
        <f t="shared" si="277"/>
        <v>814</v>
      </c>
      <c r="Z621" s="4">
        <f t="shared" ref="Z621:AA626" si="282">+Z571+Z615+Z609</f>
        <v>93</v>
      </c>
      <c r="AA621" s="111">
        <f t="shared" si="282"/>
        <v>88</v>
      </c>
      <c r="AB621" s="9">
        <f t="shared" si="278"/>
        <v>181</v>
      </c>
      <c r="AC621" s="158">
        <f t="shared" ref="AC621:AH626" si="283">+AC571+AC615+AC609</f>
        <v>0</v>
      </c>
      <c r="AD621" s="156">
        <f t="shared" si="283"/>
        <v>16</v>
      </c>
      <c r="AE621" s="155">
        <f t="shared" si="283"/>
        <v>20</v>
      </c>
      <c r="AF621" s="156">
        <f t="shared" si="283"/>
        <v>0</v>
      </c>
      <c r="AG621" s="155">
        <f t="shared" si="283"/>
        <v>0</v>
      </c>
      <c r="AH621" s="156">
        <f t="shared" si="283"/>
        <v>49</v>
      </c>
      <c r="AI621" s="9">
        <f t="shared" si="273"/>
        <v>1553</v>
      </c>
      <c r="AJ621" s="9">
        <f t="shared" si="274"/>
        <v>2897</v>
      </c>
    </row>
    <row r="622" spans="1:36" ht="12" customHeight="1" thickBot="1">
      <c r="A622" s="274"/>
      <c r="B622" s="242" t="s">
        <v>55</v>
      </c>
      <c r="C622" s="277"/>
      <c r="D622" s="231" t="s">
        <v>29</v>
      </c>
      <c r="E622" s="15">
        <f t="shared" si="279"/>
        <v>1421</v>
      </c>
      <c r="F622" s="25">
        <f t="shared" si="279"/>
        <v>2</v>
      </c>
      <c r="G622" s="15">
        <f t="shared" si="279"/>
        <v>13</v>
      </c>
      <c r="H622" s="159">
        <f t="shared" si="275"/>
        <v>7</v>
      </c>
      <c r="I622" s="17">
        <f t="shared" si="280"/>
        <v>1</v>
      </c>
      <c r="J622" s="18">
        <f t="shared" si="280"/>
        <v>1</v>
      </c>
      <c r="K622" s="13">
        <f t="shared" si="280"/>
        <v>5</v>
      </c>
      <c r="L622" s="18">
        <f t="shared" si="280"/>
        <v>0</v>
      </c>
      <c r="M622" s="13">
        <f t="shared" si="280"/>
        <v>0</v>
      </c>
      <c r="N622" s="19">
        <f t="shared" si="276"/>
        <v>1436</v>
      </c>
      <c r="O622" s="24">
        <f t="shared" si="281"/>
        <v>12</v>
      </c>
      <c r="P622" s="14">
        <f t="shared" si="281"/>
        <v>34</v>
      </c>
      <c r="Q622" s="15">
        <f t="shared" si="281"/>
        <v>381</v>
      </c>
      <c r="R622" s="18">
        <f t="shared" si="281"/>
        <v>2</v>
      </c>
      <c r="S622" s="13">
        <f t="shared" si="281"/>
        <v>0</v>
      </c>
      <c r="T622" s="24">
        <f t="shared" si="281"/>
        <v>80</v>
      </c>
      <c r="U622" s="25">
        <f t="shared" si="281"/>
        <v>0</v>
      </c>
      <c r="V622" s="15">
        <f t="shared" si="281"/>
        <v>788</v>
      </c>
      <c r="W622" s="18">
        <f t="shared" si="281"/>
        <v>2</v>
      </c>
      <c r="X622" s="13">
        <f t="shared" si="281"/>
        <v>6</v>
      </c>
      <c r="Y622" s="19">
        <f t="shared" si="277"/>
        <v>794</v>
      </c>
      <c r="Z622" s="22">
        <f t="shared" si="282"/>
        <v>98</v>
      </c>
      <c r="AA622" s="25">
        <f t="shared" si="282"/>
        <v>92</v>
      </c>
      <c r="AB622" s="19">
        <f t="shared" si="278"/>
        <v>190</v>
      </c>
      <c r="AC622" s="13">
        <f t="shared" si="283"/>
        <v>0</v>
      </c>
      <c r="AD622" s="14">
        <f t="shared" si="283"/>
        <v>14</v>
      </c>
      <c r="AE622" s="24">
        <f t="shared" si="283"/>
        <v>13</v>
      </c>
      <c r="AF622" s="14">
        <f t="shared" si="283"/>
        <v>0</v>
      </c>
      <c r="AG622" s="24">
        <f t="shared" si="283"/>
        <v>0</v>
      </c>
      <c r="AH622" s="14">
        <f t="shared" si="283"/>
        <v>50</v>
      </c>
      <c r="AI622" s="19">
        <f t="shared" si="273"/>
        <v>1568</v>
      </c>
      <c r="AJ622" s="19">
        <f t="shared" si="274"/>
        <v>3004</v>
      </c>
    </row>
    <row r="623" spans="1:36" ht="12" customHeight="1">
      <c r="A623" s="274"/>
      <c r="B623" s="244" t="s">
        <v>31</v>
      </c>
      <c r="C623" s="276">
        <v>2011</v>
      </c>
      <c r="D623" s="229" t="s">
        <v>27</v>
      </c>
      <c r="E623" s="85">
        <f t="shared" si="279"/>
        <v>1269</v>
      </c>
      <c r="F623" s="111">
        <f t="shared" si="279"/>
        <v>9</v>
      </c>
      <c r="G623" s="85">
        <f t="shared" si="279"/>
        <v>18</v>
      </c>
      <c r="H623" s="154">
        <f t="shared" si="275"/>
        <v>11</v>
      </c>
      <c r="I623" s="6">
        <f t="shared" si="280"/>
        <v>2</v>
      </c>
      <c r="J623" s="5">
        <f t="shared" si="280"/>
        <v>0</v>
      </c>
      <c r="K623" s="2">
        <f t="shared" si="280"/>
        <v>9</v>
      </c>
      <c r="L623" s="5">
        <f t="shared" si="280"/>
        <v>0</v>
      </c>
      <c r="M623" s="2">
        <f t="shared" si="280"/>
        <v>0</v>
      </c>
      <c r="N623" s="9">
        <f t="shared" si="276"/>
        <v>1296</v>
      </c>
      <c r="O623" s="155">
        <f t="shared" si="281"/>
        <v>20</v>
      </c>
      <c r="P623" s="156">
        <f t="shared" si="281"/>
        <v>28</v>
      </c>
      <c r="Q623" s="85">
        <f t="shared" si="281"/>
        <v>419</v>
      </c>
      <c r="R623" s="157">
        <f t="shared" si="281"/>
        <v>6</v>
      </c>
      <c r="S623" s="158">
        <f t="shared" si="281"/>
        <v>0</v>
      </c>
      <c r="T623" s="155">
        <f t="shared" si="281"/>
        <v>64</v>
      </c>
      <c r="U623" s="111">
        <f t="shared" si="281"/>
        <v>0</v>
      </c>
      <c r="V623" s="85">
        <f t="shared" si="281"/>
        <v>988</v>
      </c>
      <c r="W623" s="157">
        <f t="shared" si="281"/>
        <v>3</v>
      </c>
      <c r="X623" s="111">
        <f t="shared" si="281"/>
        <v>7</v>
      </c>
      <c r="Y623" s="9">
        <f t="shared" si="277"/>
        <v>995</v>
      </c>
      <c r="Z623" s="4">
        <f t="shared" si="282"/>
        <v>90</v>
      </c>
      <c r="AA623" s="111">
        <f t="shared" si="282"/>
        <v>87</v>
      </c>
      <c r="AB623" s="9">
        <f t="shared" si="278"/>
        <v>177</v>
      </c>
      <c r="AC623" s="158">
        <f t="shared" si="283"/>
        <v>0</v>
      </c>
      <c r="AD623" s="156">
        <f t="shared" si="283"/>
        <v>15</v>
      </c>
      <c r="AE623" s="155">
        <f t="shared" si="283"/>
        <v>11</v>
      </c>
      <c r="AF623" s="156">
        <f t="shared" si="283"/>
        <v>1</v>
      </c>
      <c r="AG623" s="155">
        <f t="shared" si="283"/>
        <v>0</v>
      </c>
      <c r="AH623" s="156">
        <f t="shared" si="283"/>
        <v>61</v>
      </c>
      <c r="AI623" s="9">
        <f t="shared" si="273"/>
        <v>1791</v>
      </c>
      <c r="AJ623" s="9">
        <f t="shared" si="274"/>
        <v>3087</v>
      </c>
    </row>
    <row r="624" spans="1:36" ht="12" customHeight="1" thickBot="1">
      <c r="A624" s="274"/>
      <c r="B624" s="262" t="s">
        <v>56</v>
      </c>
      <c r="C624" s="277"/>
      <c r="D624" s="263" t="s">
        <v>29</v>
      </c>
      <c r="E624" s="15">
        <f t="shared" si="279"/>
        <v>1303</v>
      </c>
      <c r="F624" s="25">
        <f t="shared" si="279"/>
        <v>2</v>
      </c>
      <c r="G624" s="15">
        <f t="shared" si="279"/>
        <v>18</v>
      </c>
      <c r="H624" s="160">
        <f t="shared" si="275"/>
        <v>13</v>
      </c>
      <c r="I624" s="15">
        <f t="shared" si="280"/>
        <v>3</v>
      </c>
      <c r="J624" s="16">
        <f t="shared" si="280"/>
        <v>0</v>
      </c>
      <c r="K624" s="32">
        <f t="shared" si="280"/>
        <v>10</v>
      </c>
      <c r="L624" s="16">
        <f t="shared" si="280"/>
        <v>0</v>
      </c>
      <c r="M624" s="32">
        <f t="shared" si="280"/>
        <v>0</v>
      </c>
      <c r="N624" s="30">
        <f t="shared" si="276"/>
        <v>1323</v>
      </c>
      <c r="O624" s="24">
        <f t="shared" si="281"/>
        <v>13</v>
      </c>
      <c r="P624" s="14">
        <f t="shared" si="281"/>
        <v>20</v>
      </c>
      <c r="Q624" s="15">
        <f t="shared" si="281"/>
        <v>389</v>
      </c>
      <c r="R624" s="18">
        <f t="shared" si="281"/>
        <v>4</v>
      </c>
      <c r="S624" s="13">
        <f t="shared" si="281"/>
        <v>0</v>
      </c>
      <c r="T624" s="24">
        <f t="shared" si="281"/>
        <v>54</v>
      </c>
      <c r="U624" s="25">
        <f t="shared" si="281"/>
        <v>0</v>
      </c>
      <c r="V624" s="15">
        <f t="shared" si="281"/>
        <v>854</v>
      </c>
      <c r="W624" s="18">
        <f t="shared" si="281"/>
        <v>2</v>
      </c>
      <c r="X624" s="25">
        <f t="shared" si="281"/>
        <v>5</v>
      </c>
      <c r="Y624" s="30">
        <f t="shared" si="277"/>
        <v>859</v>
      </c>
      <c r="Z624" s="15">
        <f t="shared" si="282"/>
        <v>90</v>
      </c>
      <c r="AA624" s="25">
        <f t="shared" si="282"/>
        <v>87</v>
      </c>
      <c r="AB624" s="30">
        <f t="shared" si="278"/>
        <v>177</v>
      </c>
      <c r="AC624" s="13">
        <f t="shared" si="283"/>
        <v>0</v>
      </c>
      <c r="AD624" s="24">
        <f t="shared" si="283"/>
        <v>14</v>
      </c>
      <c r="AE624" s="24">
        <f t="shared" si="283"/>
        <v>10</v>
      </c>
      <c r="AF624" s="24">
        <f t="shared" si="283"/>
        <v>1</v>
      </c>
      <c r="AG624" s="24">
        <f t="shared" si="283"/>
        <v>0</v>
      </c>
      <c r="AH624" s="14">
        <f t="shared" si="283"/>
        <v>57</v>
      </c>
      <c r="AI624" s="30">
        <f t="shared" si="273"/>
        <v>1594</v>
      </c>
      <c r="AJ624" s="30">
        <f t="shared" si="274"/>
        <v>2917</v>
      </c>
    </row>
    <row r="625" spans="1:36" ht="12" customHeight="1">
      <c r="A625" s="274"/>
      <c r="B625" s="242" t="s">
        <v>57</v>
      </c>
      <c r="C625" s="278">
        <v>2012</v>
      </c>
      <c r="D625" s="229" t="s">
        <v>27</v>
      </c>
      <c r="E625" s="114">
        <f t="shared" si="279"/>
        <v>1355</v>
      </c>
      <c r="F625" s="11">
        <f t="shared" si="279"/>
        <v>4</v>
      </c>
      <c r="G625" s="114">
        <f t="shared" si="279"/>
        <v>19</v>
      </c>
      <c r="H625" s="161">
        <f t="shared" si="275"/>
        <v>10</v>
      </c>
      <c r="I625" s="4">
        <f t="shared" si="280"/>
        <v>3</v>
      </c>
      <c r="J625" s="5">
        <f t="shared" si="280"/>
        <v>0</v>
      </c>
      <c r="K625" s="2">
        <f t="shared" si="280"/>
        <v>7</v>
      </c>
      <c r="L625" s="5">
        <f t="shared" si="280"/>
        <v>0</v>
      </c>
      <c r="M625" s="2">
        <f t="shared" si="280"/>
        <v>0</v>
      </c>
      <c r="N625" s="9">
        <f t="shared" si="276"/>
        <v>1378</v>
      </c>
      <c r="O625" s="162">
        <f t="shared" si="281"/>
        <v>15</v>
      </c>
      <c r="P625" s="163">
        <f t="shared" si="281"/>
        <v>21</v>
      </c>
      <c r="Q625" s="114">
        <f t="shared" si="281"/>
        <v>322</v>
      </c>
      <c r="R625" s="164">
        <f t="shared" si="281"/>
        <v>2</v>
      </c>
      <c r="S625" s="165">
        <f t="shared" si="281"/>
        <v>0</v>
      </c>
      <c r="T625" s="162">
        <f t="shared" si="281"/>
        <v>55</v>
      </c>
      <c r="U625" s="166">
        <f t="shared" si="281"/>
        <v>0</v>
      </c>
      <c r="V625" s="114">
        <f t="shared" si="281"/>
        <v>807</v>
      </c>
      <c r="W625" s="164">
        <f t="shared" si="281"/>
        <v>4</v>
      </c>
      <c r="X625" s="166">
        <f t="shared" si="281"/>
        <v>5</v>
      </c>
      <c r="Y625" s="9">
        <f t="shared" si="277"/>
        <v>812</v>
      </c>
      <c r="Z625" s="4">
        <f t="shared" si="282"/>
        <v>83</v>
      </c>
      <c r="AA625" s="166">
        <f t="shared" si="282"/>
        <v>82</v>
      </c>
      <c r="AB625" s="9">
        <f t="shared" si="278"/>
        <v>165</v>
      </c>
      <c r="AC625" s="165">
        <f t="shared" si="283"/>
        <v>0</v>
      </c>
      <c r="AD625" s="163">
        <f t="shared" si="283"/>
        <v>16</v>
      </c>
      <c r="AE625" s="162">
        <f t="shared" si="283"/>
        <v>25</v>
      </c>
      <c r="AF625" s="163">
        <f t="shared" si="283"/>
        <v>0</v>
      </c>
      <c r="AG625" s="162">
        <f t="shared" si="283"/>
        <v>0</v>
      </c>
      <c r="AH625" s="163">
        <f t="shared" si="283"/>
        <v>48</v>
      </c>
      <c r="AI625" s="9">
        <f t="shared" si="273"/>
        <v>1479</v>
      </c>
      <c r="AJ625" s="9">
        <f t="shared" si="274"/>
        <v>2857</v>
      </c>
    </row>
    <row r="626" spans="1:36" ht="12" customHeight="1" thickBot="1">
      <c r="A626" s="275"/>
      <c r="B626" s="246" t="s">
        <v>58</v>
      </c>
      <c r="C626" s="279"/>
      <c r="D626" s="231" t="s">
        <v>29</v>
      </c>
      <c r="E626" s="15">
        <f t="shared" si="279"/>
        <v>1304</v>
      </c>
      <c r="F626" s="25">
        <f t="shared" si="279"/>
        <v>4</v>
      </c>
      <c r="G626" s="15">
        <f t="shared" si="279"/>
        <v>14</v>
      </c>
      <c r="H626" s="159">
        <f t="shared" si="275"/>
        <v>8</v>
      </c>
      <c r="I626" s="17">
        <f t="shared" si="280"/>
        <v>2</v>
      </c>
      <c r="J626" s="16">
        <f t="shared" si="280"/>
        <v>0</v>
      </c>
      <c r="K626" s="32">
        <f t="shared" si="280"/>
        <v>6</v>
      </c>
      <c r="L626" s="16">
        <f t="shared" si="280"/>
        <v>0</v>
      </c>
      <c r="M626" s="32">
        <f t="shared" si="280"/>
        <v>0</v>
      </c>
      <c r="N626" s="30">
        <f t="shared" si="276"/>
        <v>1322</v>
      </c>
      <c r="O626" s="24">
        <f t="shared" si="281"/>
        <v>16</v>
      </c>
      <c r="P626" s="14">
        <f t="shared" si="281"/>
        <v>22</v>
      </c>
      <c r="Q626" s="15">
        <f t="shared" si="281"/>
        <v>343</v>
      </c>
      <c r="R626" s="18">
        <f t="shared" si="281"/>
        <v>3</v>
      </c>
      <c r="S626" s="13">
        <f t="shared" si="281"/>
        <v>0</v>
      </c>
      <c r="T626" s="24">
        <f t="shared" si="281"/>
        <v>53</v>
      </c>
      <c r="U626" s="25">
        <f t="shared" si="281"/>
        <v>0</v>
      </c>
      <c r="V626" s="15">
        <f t="shared" si="281"/>
        <v>834</v>
      </c>
      <c r="W626" s="18">
        <f t="shared" si="281"/>
        <v>4</v>
      </c>
      <c r="X626" s="25">
        <f t="shared" si="281"/>
        <v>4</v>
      </c>
      <c r="Y626" s="30">
        <f t="shared" si="277"/>
        <v>838</v>
      </c>
      <c r="Z626" s="15">
        <f t="shared" si="282"/>
        <v>80</v>
      </c>
      <c r="AA626" s="25">
        <f t="shared" si="282"/>
        <v>81</v>
      </c>
      <c r="AB626" s="30">
        <f t="shared" si="278"/>
        <v>161</v>
      </c>
      <c r="AC626" s="13">
        <f t="shared" si="283"/>
        <v>0</v>
      </c>
      <c r="AD626" s="14">
        <f t="shared" si="283"/>
        <v>16</v>
      </c>
      <c r="AE626" s="24">
        <f t="shared" si="283"/>
        <v>17</v>
      </c>
      <c r="AF626" s="14">
        <f t="shared" si="283"/>
        <v>1</v>
      </c>
      <c r="AG626" s="24">
        <f t="shared" si="283"/>
        <v>0</v>
      </c>
      <c r="AH626" s="14">
        <f t="shared" si="283"/>
        <v>66</v>
      </c>
      <c r="AI626" s="30">
        <f t="shared" si="273"/>
        <v>1533</v>
      </c>
      <c r="AJ626" s="30">
        <f t="shared" si="274"/>
        <v>2855</v>
      </c>
    </row>
    <row r="631" spans="1:36" s="264" customFormat="1" ht="27.95" customHeight="1">
      <c r="A631" s="1" t="s">
        <v>122</v>
      </c>
      <c r="B631" s="183"/>
      <c r="C631" s="184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  <c r="AA631" s="184"/>
      <c r="AB631" s="184"/>
      <c r="AC631" s="184"/>
      <c r="AD631" s="184"/>
      <c r="AE631" s="185"/>
      <c r="AF631" s="183"/>
      <c r="AG631" s="184"/>
      <c r="AH631" s="184"/>
      <c r="AI631" s="184"/>
      <c r="AJ631" s="184"/>
    </row>
    <row r="632" spans="1:36" s="265" customFormat="1" ht="27.95" customHeight="1">
      <c r="A632" s="171" t="s">
        <v>123</v>
      </c>
      <c r="B632" s="187"/>
      <c r="C632" s="188"/>
      <c r="D632" s="189"/>
      <c r="E632" s="271"/>
      <c r="F632" s="174"/>
      <c r="G632" s="174"/>
      <c r="H632" s="174"/>
      <c r="I632" s="174"/>
      <c r="J632" s="174"/>
      <c r="K632" s="174"/>
      <c r="L632" s="174"/>
      <c r="M632" s="174"/>
      <c r="N632" s="174"/>
      <c r="O632" s="174"/>
      <c r="P632" s="174"/>
      <c r="Q632" s="174"/>
      <c r="R632" s="174"/>
      <c r="S632" s="174"/>
      <c r="T632" s="174"/>
      <c r="U632" s="174"/>
      <c r="V632" s="174"/>
      <c r="W632" s="174"/>
      <c r="X632" s="174"/>
      <c r="Y632" s="174"/>
      <c r="Z632" s="174"/>
      <c r="AA632" s="174"/>
      <c r="AB632" s="174"/>
      <c r="AC632" s="174"/>
      <c r="AD632" s="174"/>
      <c r="AE632" s="174"/>
      <c r="AF632" s="174"/>
      <c r="AG632" s="174"/>
      <c r="AH632" s="174"/>
      <c r="AI632" s="174"/>
      <c r="AJ632" s="174"/>
    </row>
    <row r="633" spans="1:36" s="266" customFormat="1" ht="18.75" customHeight="1">
      <c r="A633" s="190"/>
      <c r="B633" s="191"/>
      <c r="C633" s="188"/>
      <c r="D633" s="189"/>
      <c r="E633" s="271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/>
      <c r="V633" s="174"/>
      <c r="W633" s="174"/>
      <c r="X633" s="174"/>
      <c r="Y633" s="174"/>
      <c r="Z633" s="174"/>
      <c r="AA633" s="174"/>
      <c r="AB633" s="174"/>
      <c r="AC633" s="174"/>
      <c r="AD633" s="174"/>
      <c r="AE633" s="174"/>
      <c r="AF633" s="174"/>
      <c r="AG633" s="174"/>
      <c r="AH633" s="174"/>
      <c r="AI633" s="174"/>
      <c r="AJ633" s="174"/>
    </row>
    <row r="634" spans="1:36" s="266" customFormat="1" ht="15" customHeight="1">
      <c r="A634" s="172" t="s">
        <v>116</v>
      </c>
      <c r="B634" s="173"/>
      <c r="C634" s="173"/>
      <c r="D634" s="174"/>
      <c r="E634" s="174"/>
      <c r="F634" s="174"/>
      <c r="G634" s="174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2"/>
      <c r="S634" s="175"/>
      <c r="T634" s="175"/>
      <c r="U634" s="175"/>
      <c r="V634" s="175"/>
      <c r="W634" s="175"/>
      <c r="X634" s="175"/>
      <c r="Y634"/>
      <c r="Z634" s="176"/>
      <c r="AA634" s="173"/>
      <c r="AB634" s="177"/>
      <c r="AC634" s="178"/>
      <c r="AD634" s="173"/>
      <c r="AE634" s="173"/>
      <c r="AF634" s="173"/>
      <c r="AG634" s="179"/>
      <c r="AH634" s="173"/>
      <c r="AI634" s="173"/>
      <c r="AJ634" s="272" t="s">
        <v>65</v>
      </c>
    </row>
    <row r="635" spans="1:36" s="266" customFormat="1" ht="15" customHeight="1">
      <c r="A635" s="186" t="s">
        <v>117</v>
      </c>
      <c r="B635" s="180"/>
      <c r="C635" s="180"/>
      <c r="D635" s="192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81"/>
      <c r="S635" s="175"/>
      <c r="T635" s="175"/>
      <c r="U635" s="175"/>
      <c r="V635" s="175"/>
      <c r="W635" s="175"/>
      <c r="X635" s="175"/>
      <c r="Y635"/>
      <c r="Z635" s="176"/>
      <c r="AA635" s="173"/>
      <c r="AB635" s="177"/>
      <c r="AC635" s="178"/>
      <c r="AD635" s="173"/>
      <c r="AE635" s="173"/>
      <c r="AF635" s="173"/>
      <c r="AG635" s="179"/>
      <c r="AH635" s="173"/>
      <c r="AI635" s="173"/>
      <c r="AJ635" s="272" t="s">
        <v>66</v>
      </c>
    </row>
    <row r="636" spans="1:36" s="266" customFormat="1" ht="6" customHeight="1" thickBot="1">
      <c r="A636" s="186"/>
      <c r="B636" s="180"/>
      <c r="C636" s="180"/>
      <c r="D636" s="192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81"/>
      <c r="S636" s="175"/>
      <c r="T636" s="175"/>
      <c r="U636" s="175"/>
      <c r="V636" s="175"/>
      <c r="W636" s="175"/>
      <c r="X636" s="175"/>
      <c r="Y636"/>
      <c r="Z636" s="176"/>
      <c r="AA636" s="179"/>
      <c r="AB636" s="177"/>
      <c r="AC636" s="178"/>
      <c r="AD636" s="173"/>
      <c r="AE636" s="173"/>
      <c r="AF636" s="173"/>
      <c r="AG636" s="173"/>
      <c r="AH636" s="173"/>
      <c r="AI636" s="173"/>
      <c r="AJ636" s="173"/>
    </row>
    <row r="637" spans="1:36" s="266" customFormat="1" ht="12" customHeight="1" thickBot="1">
      <c r="A637" s="180"/>
      <c r="B637" s="193"/>
      <c r="C637" s="194"/>
      <c r="D637" s="195"/>
      <c r="E637" s="309" t="s">
        <v>1</v>
      </c>
      <c r="F637" s="310"/>
      <c r="G637" s="310"/>
      <c r="H637" s="310"/>
      <c r="I637" s="310"/>
      <c r="J637" s="310"/>
      <c r="K637" s="310"/>
      <c r="L637" s="310"/>
      <c r="M637" s="310"/>
      <c r="N637" s="310"/>
      <c r="O637" s="310"/>
      <c r="P637" s="310"/>
      <c r="Q637" s="310"/>
      <c r="R637" s="310"/>
      <c r="S637" s="310"/>
      <c r="T637" s="310"/>
      <c r="U637" s="310"/>
      <c r="V637" s="311"/>
      <c r="W637" s="311"/>
      <c r="X637" s="311"/>
      <c r="Y637" s="311"/>
      <c r="Z637" s="311"/>
      <c r="AA637" s="311"/>
      <c r="AB637" s="311"/>
      <c r="AC637" s="311"/>
      <c r="AD637" s="311"/>
      <c r="AE637" s="311"/>
      <c r="AF637" s="311"/>
      <c r="AG637" s="311"/>
      <c r="AH637" s="311"/>
      <c r="AI637" s="311"/>
      <c r="AJ637" s="312"/>
    </row>
    <row r="638" spans="1:36" s="267" customFormat="1" ht="12" customHeight="1" thickBot="1">
      <c r="A638" s="196"/>
      <c r="B638" s="197"/>
      <c r="C638" s="198"/>
      <c r="D638" s="197"/>
      <c r="E638" s="199" t="s">
        <v>5</v>
      </c>
      <c r="F638" s="200" t="s">
        <v>6</v>
      </c>
      <c r="G638" s="201" t="s">
        <v>7</v>
      </c>
      <c r="H638" s="202" t="s">
        <v>59</v>
      </c>
      <c r="I638" s="203" t="s">
        <v>8</v>
      </c>
      <c r="J638" s="204" t="s">
        <v>60</v>
      </c>
      <c r="K638" s="204" t="s">
        <v>61</v>
      </c>
      <c r="L638" s="205" t="s">
        <v>62</v>
      </c>
      <c r="M638" s="206" t="s">
        <v>9</v>
      </c>
      <c r="N638" s="207" t="s">
        <v>63</v>
      </c>
      <c r="O638" s="208">
        <v>310</v>
      </c>
      <c r="P638" s="209">
        <v>315</v>
      </c>
      <c r="Q638" s="201">
        <v>320</v>
      </c>
      <c r="R638" s="210"/>
      <c r="S638" s="211">
        <v>325</v>
      </c>
      <c r="T638" s="208">
        <v>330</v>
      </c>
      <c r="U638" s="212">
        <v>335</v>
      </c>
      <c r="V638" s="213" t="s">
        <v>67</v>
      </c>
      <c r="W638" s="214"/>
      <c r="X638" s="211" t="s">
        <v>68</v>
      </c>
      <c r="Y638" s="215" t="s">
        <v>96</v>
      </c>
      <c r="Z638" s="216" t="s">
        <v>69</v>
      </c>
      <c r="AA638" s="217" t="s">
        <v>70</v>
      </c>
      <c r="AB638" s="215" t="s">
        <v>97</v>
      </c>
      <c r="AC638" s="218">
        <v>365</v>
      </c>
      <c r="AD638" s="219">
        <v>370</v>
      </c>
      <c r="AE638" s="208">
        <v>375</v>
      </c>
      <c r="AF638" s="219">
        <v>380</v>
      </c>
      <c r="AG638" s="208">
        <v>385</v>
      </c>
      <c r="AH638" s="220">
        <v>390</v>
      </c>
      <c r="AI638" s="215" t="s">
        <v>71</v>
      </c>
      <c r="AJ638" s="215" t="s">
        <v>98</v>
      </c>
    </row>
    <row r="639" spans="1:36" s="266" customFormat="1" ht="34.5" customHeight="1">
      <c r="A639" s="313" t="s">
        <v>10</v>
      </c>
      <c r="B639" s="315" t="s">
        <v>11</v>
      </c>
      <c r="C639" s="316"/>
      <c r="D639" s="317"/>
      <c r="E639" s="288" t="s">
        <v>12</v>
      </c>
      <c r="F639" s="305" t="s">
        <v>13</v>
      </c>
      <c r="G639" s="288" t="s">
        <v>14</v>
      </c>
      <c r="H639" s="221" t="s">
        <v>3</v>
      </c>
      <c r="I639" s="321" t="s">
        <v>15</v>
      </c>
      <c r="J639" s="322"/>
      <c r="K639" s="322"/>
      <c r="L639" s="323"/>
      <c r="M639" s="296" t="s">
        <v>16</v>
      </c>
      <c r="N639" s="301" t="s">
        <v>17</v>
      </c>
      <c r="O639" s="303" t="s">
        <v>2</v>
      </c>
      <c r="P639" s="305" t="s">
        <v>18</v>
      </c>
      <c r="Q639" s="288" t="s">
        <v>19</v>
      </c>
      <c r="R639" s="222" t="s">
        <v>3</v>
      </c>
      <c r="S639" s="307" t="s">
        <v>20</v>
      </c>
      <c r="T639" s="290" t="s">
        <v>21</v>
      </c>
      <c r="U639" s="293" t="s">
        <v>72</v>
      </c>
      <c r="V639" s="288" t="s">
        <v>73</v>
      </c>
      <c r="W639" s="221" t="s">
        <v>3</v>
      </c>
      <c r="X639" s="296" t="s">
        <v>74</v>
      </c>
      <c r="Y639" s="286" t="s">
        <v>75</v>
      </c>
      <c r="Z639" s="288" t="s">
        <v>76</v>
      </c>
      <c r="AA639" s="296" t="s">
        <v>77</v>
      </c>
      <c r="AB639" s="286" t="s">
        <v>78</v>
      </c>
      <c r="AC639" s="288" t="s">
        <v>79</v>
      </c>
      <c r="AD639" s="290" t="s">
        <v>80</v>
      </c>
      <c r="AE639" s="290" t="s">
        <v>81</v>
      </c>
      <c r="AF639" s="290" t="s">
        <v>82</v>
      </c>
      <c r="AG639" s="328" t="s">
        <v>83</v>
      </c>
      <c r="AH639" s="325" t="s">
        <v>84</v>
      </c>
      <c r="AI639" s="286" t="s">
        <v>85</v>
      </c>
      <c r="AJ639" s="286" t="s">
        <v>99</v>
      </c>
    </row>
    <row r="640" spans="1:36" ht="153" customHeight="1" thickBot="1">
      <c r="A640" s="314"/>
      <c r="B640" s="318"/>
      <c r="C640" s="318"/>
      <c r="D640" s="319"/>
      <c r="E640" s="320"/>
      <c r="F640" s="306"/>
      <c r="G640" s="295"/>
      <c r="H640" s="223" t="s">
        <v>22</v>
      </c>
      <c r="I640" s="224" t="s">
        <v>23</v>
      </c>
      <c r="J640" s="225" t="s">
        <v>64</v>
      </c>
      <c r="K640" s="225" t="s">
        <v>24</v>
      </c>
      <c r="L640" s="226" t="s">
        <v>25</v>
      </c>
      <c r="M640" s="324"/>
      <c r="N640" s="302"/>
      <c r="O640" s="304"/>
      <c r="P640" s="306"/>
      <c r="Q640" s="295"/>
      <c r="R640" s="227" t="s">
        <v>26</v>
      </c>
      <c r="S640" s="308"/>
      <c r="T640" s="292"/>
      <c r="U640" s="294"/>
      <c r="V640" s="295"/>
      <c r="W640" s="228" t="s">
        <v>86</v>
      </c>
      <c r="X640" s="297"/>
      <c r="Y640" s="298"/>
      <c r="Z640" s="299"/>
      <c r="AA640" s="300"/>
      <c r="AB640" s="287"/>
      <c r="AC640" s="289"/>
      <c r="AD640" s="291"/>
      <c r="AE640" s="292"/>
      <c r="AF640" s="291"/>
      <c r="AG640" s="292"/>
      <c r="AH640" s="326"/>
      <c r="AI640" s="327"/>
      <c r="AJ640" s="287"/>
    </row>
    <row r="641" spans="1:36" ht="12" customHeight="1">
      <c r="A641" s="273">
        <v>1</v>
      </c>
      <c r="B641" s="167"/>
      <c r="C641" s="276">
        <v>2010</v>
      </c>
      <c r="D641" s="229" t="s">
        <v>27</v>
      </c>
      <c r="E641" s="2">
        <f t="shared" ref="E641:G646" si="284">+E648+E654+E660+E666+E672</f>
        <v>1237</v>
      </c>
      <c r="F641" s="3">
        <f t="shared" si="284"/>
        <v>2</v>
      </c>
      <c r="G641" s="4">
        <f t="shared" si="284"/>
        <v>13</v>
      </c>
      <c r="H641" s="5">
        <f t="shared" ref="H641:H646" si="285">SUM(I641:L641)</f>
        <v>7</v>
      </c>
      <c r="I641" s="6">
        <f t="shared" ref="I641:M646" si="286">+I648+I654+I660+I666+I672</f>
        <v>1</v>
      </c>
      <c r="J641" s="7">
        <f t="shared" si="286"/>
        <v>1</v>
      </c>
      <c r="K641" s="8">
        <f t="shared" si="286"/>
        <v>5</v>
      </c>
      <c r="L641" s="7">
        <f t="shared" si="286"/>
        <v>0</v>
      </c>
      <c r="M641" s="8">
        <f t="shared" si="286"/>
        <v>0</v>
      </c>
      <c r="N641" s="9">
        <f t="shared" ref="N641:N646" si="287">SUM(E641:G641)+M641</f>
        <v>1252</v>
      </c>
      <c r="O641" s="10">
        <f t="shared" ref="O641:X646" si="288">+O648+O654+O660+O666+O672</f>
        <v>12</v>
      </c>
      <c r="P641" s="3">
        <f t="shared" si="288"/>
        <v>34</v>
      </c>
      <c r="Q641" s="4">
        <f t="shared" si="288"/>
        <v>381</v>
      </c>
      <c r="R641" s="5">
        <f t="shared" si="288"/>
        <v>2</v>
      </c>
      <c r="S641" s="2">
        <f t="shared" si="288"/>
        <v>0</v>
      </c>
      <c r="T641" s="10">
        <f t="shared" si="288"/>
        <v>80</v>
      </c>
      <c r="U641" s="11">
        <f t="shared" si="288"/>
        <v>0</v>
      </c>
      <c r="V641" s="4">
        <f t="shared" si="288"/>
        <v>788</v>
      </c>
      <c r="W641" s="5">
        <f t="shared" si="288"/>
        <v>2</v>
      </c>
      <c r="X641" s="11">
        <f t="shared" si="288"/>
        <v>6</v>
      </c>
      <c r="Y641" s="9">
        <f t="shared" ref="Y641:Y646" si="289">+V641+X641</f>
        <v>794</v>
      </c>
      <c r="Z641" s="4">
        <f t="shared" ref="Z641:AA646" si="290">+Z648+Z654+Z660+Z666+Z672</f>
        <v>98</v>
      </c>
      <c r="AA641" s="11">
        <f t="shared" si="290"/>
        <v>92</v>
      </c>
      <c r="AB641" s="9">
        <f t="shared" ref="AB641:AB646" si="291">+Z641+AA641</f>
        <v>190</v>
      </c>
      <c r="AC641" s="2">
        <f t="shared" ref="AC641:AH646" si="292">+AC648+AC654+AC660+AC666+AC672</f>
        <v>0</v>
      </c>
      <c r="AD641" s="3">
        <f t="shared" si="292"/>
        <v>14</v>
      </c>
      <c r="AE641" s="10">
        <f t="shared" si="292"/>
        <v>13</v>
      </c>
      <c r="AF641" s="3">
        <f t="shared" si="292"/>
        <v>0</v>
      </c>
      <c r="AG641" s="10">
        <f t="shared" si="292"/>
        <v>0</v>
      </c>
      <c r="AH641" s="3">
        <f t="shared" si="292"/>
        <v>50</v>
      </c>
      <c r="AI641" s="12">
        <f t="shared" ref="AI641:AI646" si="293">SUM(O641:Q641)+SUM(S641:U641)+Y641+AB641+SUM(AC641:AH641)</f>
        <v>1568</v>
      </c>
      <c r="AJ641" s="9">
        <f t="shared" ref="AJ641:AJ646" si="294">+N641+AI641</f>
        <v>2820</v>
      </c>
    </row>
    <row r="642" spans="1:36" ht="12" customHeight="1" thickBot="1">
      <c r="A642" s="274"/>
      <c r="B642" s="230" t="s">
        <v>28</v>
      </c>
      <c r="C642" s="277"/>
      <c r="D642" s="231" t="s">
        <v>29</v>
      </c>
      <c r="E642" s="13">
        <f t="shared" si="284"/>
        <v>1198</v>
      </c>
      <c r="F642" s="14">
        <f t="shared" si="284"/>
        <v>3</v>
      </c>
      <c r="G642" s="15">
        <f t="shared" si="284"/>
        <v>13</v>
      </c>
      <c r="H642" s="16">
        <f t="shared" si="285"/>
        <v>9</v>
      </c>
      <c r="I642" s="17">
        <f t="shared" si="286"/>
        <v>3</v>
      </c>
      <c r="J642" s="18">
        <f t="shared" si="286"/>
        <v>1</v>
      </c>
      <c r="K642" s="13">
        <f t="shared" si="286"/>
        <v>5</v>
      </c>
      <c r="L642" s="18">
        <f t="shared" si="286"/>
        <v>0</v>
      </c>
      <c r="M642" s="13">
        <f t="shared" si="286"/>
        <v>0</v>
      </c>
      <c r="N642" s="19">
        <f t="shared" si="287"/>
        <v>1214</v>
      </c>
      <c r="O642" s="20">
        <f t="shared" si="288"/>
        <v>11</v>
      </c>
      <c r="P642" s="21">
        <f t="shared" si="288"/>
        <v>38</v>
      </c>
      <c r="Q642" s="22">
        <f t="shared" si="288"/>
        <v>405</v>
      </c>
      <c r="R642" s="23">
        <f t="shared" si="288"/>
        <v>3</v>
      </c>
      <c r="S642" s="13">
        <f t="shared" si="288"/>
        <v>0</v>
      </c>
      <c r="T642" s="24">
        <f t="shared" si="288"/>
        <v>90</v>
      </c>
      <c r="U642" s="25">
        <f t="shared" si="288"/>
        <v>0</v>
      </c>
      <c r="V642" s="15">
        <f t="shared" si="288"/>
        <v>771</v>
      </c>
      <c r="W642" s="18">
        <f t="shared" si="288"/>
        <v>2</v>
      </c>
      <c r="X642" s="26">
        <f t="shared" si="288"/>
        <v>5</v>
      </c>
      <c r="Y642" s="19">
        <f t="shared" si="289"/>
        <v>776</v>
      </c>
      <c r="Z642" s="22">
        <f t="shared" si="290"/>
        <v>96</v>
      </c>
      <c r="AA642" s="26">
        <f t="shared" si="290"/>
        <v>90</v>
      </c>
      <c r="AB642" s="19">
        <f t="shared" si="291"/>
        <v>186</v>
      </c>
      <c r="AC642" s="27">
        <f t="shared" si="292"/>
        <v>0</v>
      </c>
      <c r="AD642" s="21">
        <f t="shared" si="292"/>
        <v>13</v>
      </c>
      <c r="AE642" s="20">
        <f t="shared" si="292"/>
        <v>18</v>
      </c>
      <c r="AF642" s="21">
        <f t="shared" si="292"/>
        <v>0</v>
      </c>
      <c r="AG642" s="20">
        <f t="shared" si="292"/>
        <v>0</v>
      </c>
      <c r="AH642" s="21">
        <f t="shared" si="292"/>
        <v>47</v>
      </c>
      <c r="AI642" s="28">
        <f t="shared" si="293"/>
        <v>1584</v>
      </c>
      <c r="AJ642" s="19">
        <f t="shared" si="294"/>
        <v>2798</v>
      </c>
    </row>
    <row r="643" spans="1:36" ht="12" customHeight="1">
      <c r="A643" s="274"/>
      <c r="B643" s="230" t="s">
        <v>30</v>
      </c>
      <c r="C643" s="276">
        <v>2011</v>
      </c>
      <c r="D643" s="229" t="s">
        <v>27</v>
      </c>
      <c r="E643" s="2">
        <f t="shared" si="284"/>
        <v>1140</v>
      </c>
      <c r="F643" s="3">
        <f t="shared" si="284"/>
        <v>2</v>
      </c>
      <c r="G643" s="4">
        <f t="shared" si="284"/>
        <v>18</v>
      </c>
      <c r="H643" s="29">
        <f t="shared" si="285"/>
        <v>13</v>
      </c>
      <c r="I643" s="6">
        <f t="shared" si="286"/>
        <v>3</v>
      </c>
      <c r="J643" s="5">
        <f t="shared" si="286"/>
        <v>0</v>
      </c>
      <c r="K643" s="2">
        <f t="shared" si="286"/>
        <v>10</v>
      </c>
      <c r="L643" s="5">
        <f t="shared" si="286"/>
        <v>0</v>
      </c>
      <c r="M643" s="2">
        <f t="shared" si="286"/>
        <v>0</v>
      </c>
      <c r="N643" s="9">
        <f t="shared" si="287"/>
        <v>1160</v>
      </c>
      <c r="O643" s="10">
        <f t="shared" si="288"/>
        <v>13</v>
      </c>
      <c r="P643" s="3">
        <f t="shared" si="288"/>
        <v>20</v>
      </c>
      <c r="Q643" s="4">
        <f t="shared" si="288"/>
        <v>389</v>
      </c>
      <c r="R643" s="5">
        <f t="shared" si="288"/>
        <v>4</v>
      </c>
      <c r="S643" s="2">
        <f t="shared" si="288"/>
        <v>0</v>
      </c>
      <c r="T643" s="10">
        <f t="shared" si="288"/>
        <v>54</v>
      </c>
      <c r="U643" s="11">
        <f t="shared" si="288"/>
        <v>0</v>
      </c>
      <c r="V643" s="4">
        <f t="shared" si="288"/>
        <v>780</v>
      </c>
      <c r="W643" s="5">
        <f t="shared" si="288"/>
        <v>2</v>
      </c>
      <c r="X643" s="11">
        <f t="shared" si="288"/>
        <v>5</v>
      </c>
      <c r="Y643" s="9">
        <f t="shared" si="289"/>
        <v>785</v>
      </c>
      <c r="Z643" s="4">
        <f t="shared" si="290"/>
        <v>90</v>
      </c>
      <c r="AA643" s="11">
        <f t="shared" si="290"/>
        <v>87</v>
      </c>
      <c r="AB643" s="9">
        <f t="shared" si="291"/>
        <v>177</v>
      </c>
      <c r="AC643" s="2">
        <f t="shared" si="292"/>
        <v>0</v>
      </c>
      <c r="AD643" s="3">
        <f t="shared" si="292"/>
        <v>14</v>
      </c>
      <c r="AE643" s="10">
        <f t="shared" si="292"/>
        <v>10</v>
      </c>
      <c r="AF643" s="3">
        <f t="shared" si="292"/>
        <v>1</v>
      </c>
      <c r="AG643" s="10">
        <f t="shared" si="292"/>
        <v>0</v>
      </c>
      <c r="AH643" s="3">
        <f t="shared" si="292"/>
        <v>57</v>
      </c>
      <c r="AI643" s="12">
        <f t="shared" si="293"/>
        <v>1520</v>
      </c>
      <c r="AJ643" s="9">
        <f t="shared" si="294"/>
        <v>2680</v>
      </c>
    </row>
    <row r="644" spans="1:36" ht="12" customHeight="1" thickBot="1">
      <c r="A644" s="274"/>
      <c r="B644" s="230" t="s">
        <v>31</v>
      </c>
      <c r="C644" s="280"/>
      <c r="D644" s="232" t="s">
        <v>29</v>
      </c>
      <c r="E644" s="15">
        <f t="shared" si="284"/>
        <v>1190</v>
      </c>
      <c r="F644" s="14">
        <f t="shared" si="284"/>
        <v>3</v>
      </c>
      <c r="G644" s="15">
        <f t="shared" si="284"/>
        <v>18</v>
      </c>
      <c r="H644" s="18">
        <f t="shared" si="285"/>
        <v>12</v>
      </c>
      <c r="I644" s="15">
        <f t="shared" si="286"/>
        <v>5</v>
      </c>
      <c r="J644" s="18">
        <f t="shared" si="286"/>
        <v>0</v>
      </c>
      <c r="K644" s="13">
        <f t="shared" si="286"/>
        <v>7</v>
      </c>
      <c r="L644" s="18">
        <f t="shared" si="286"/>
        <v>0</v>
      </c>
      <c r="M644" s="13">
        <f t="shared" si="286"/>
        <v>0</v>
      </c>
      <c r="N644" s="30">
        <f t="shared" si="287"/>
        <v>1211</v>
      </c>
      <c r="O644" s="24">
        <f t="shared" si="288"/>
        <v>13</v>
      </c>
      <c r="P644" s="14">
        <f t="shared" si="288"/>
        <v>61</v>
      </c>
      <c r="Q644" s="15">
        <f t="shared" si="288"/>
        <v>372</v>
      </c>
      <c r="R644" s="18">
        <f t="shared" si="288"/>
        <v>3</v>
      </c>
      <c r="S644" s="13">
        <f t="shared" si="288"/>
        <v>0</v>
      </c>
      <c r="T644" s="24">
        <f t="shared" si="288"/>
        <v>55</v>
      </c>
      <c r="U644" s="25">
        <f t="shared" si="288"/>
        <v>0</v>
      </c>
      <c r="V644" s="15">
        <f t="shared" si="288"/>
        <v>760</v>
      </c>
      <c r="W644" s="18">
        <f t="shared" si="288"/>
        <v>2</v>
      </c>
      <c r="X644" s="25">
        <f t="shared" si="288"/>
        <v>4</v>
      </c>
      <c r="Y644" s="30">
        <f t="shared" si="289"/>
        <v>764</v>
      </c>
      <c r="Z644" s="15">
        <f t="shared" si="290"/>
        <v>88</v>
      </c>
      <c r="AA644" s="25">
        <f t="shared" si="290"/>
        <v>92</v>
      </c>
      <c r="AB644" s="30">
        <f t="shared" si="291"/>
        <v>180</v>
      </c>
      <c r="AC644" s="13">
        <f t="shared" si="292"/>
        <v>0</v>
      </c>
      <c r="AD644" s="24">
        <f t="shared" si="292"/>
        <v>17</v>
      </c>
      <c r="AE644" s="24">
        <f t="shared" si="292"/>
        <v>17</v>
      </c>
      <c r="AF644" s="14">
        <f t="shared" si="292"/>
        <v>1</v>
      </c>
      <c r="AG644" s="24">
        <f t="shared" si="292"/>
        <v>0</v>
      </c>
      <c r="AH644" s="14">
        <f t="shared" si="292"/>
        <v>87</v>
      </c>
      <c r="AI644" s="31">
        <f t="shared" si="293"/>
        <v>1567</v>
      </c>
      <c r="AJ644" s="30">
        <f t="shared" si="294"/>
        <v>2778</v>
      </c>
    </row>
    <row r="645" spans="1:36" ht="12" customHeight="1">
      <c r="A645" s="274"/>
      <c r="B645" s="230" t="s">
        <v>32</v>
      </c>
      <c r="C645" s="278">
        <v>2012</v>
      </c>
      <c r="D645" s="229" t="s">
        <v>27</v>
      </c>
      <c r="E645" s="4">
        <f t="shared" si="284"/>
        <v>1045</v>
      </c>
      <c r="F645" s="3">
        <f t="shared" si="284"/>
        <v>4</v>
      </c>
      <c r="G645" s="4">
        <f t="shared" si="284"/>
        <v>14</v>
      </c>
      <c r="H645" s="5">
        <f t="shared" si="285"/>
        <v>8</v>
      </c>
      <c r="I645" s="4">
        <f t="shared" si="286"/>
        <v>2</v>
      </c>
      <c r="J645" s="5">
        <f t="shared" si="286"/>
        <v>0</v>
      </c>
      <c r="K645" s="2">
        <f t="shared" si="286"/>
        <v>6</v>
      </c>
      <c r="L645" s="5">
        <f t="shared" si="286"/>
        <v>0</v>
      </c>
      <c r="M645" s="2">
        <f t="shared" si="286"/>
        <v>0</v>
      </c>
      <c r="N645" s="9">
        <f t="shared" si="287"/>
        <v>1063</v>
      </c>
      <c r="O645" s="10">
        <f t="shared" si="288"/>
        <v>16</v>
      </c>
      <c r="P645" s="3">
        <f t="shared" si="288"/>
        <v>22</v>
      </c>
      <c r="Q645" s="4">
        <f t="shared" si="288"/>
        <v>343</v>
      </c>
      <c r="R645" s="5">
        <f t="shared" si="288"/>
        <v>3</v>
      </c>
      <c r="S645" s="2">
        <f t="shared" si="288"/>
        <v>0</v>
      </c>
      <c r="T645" s="10">
        <f t="shared" si="288"/>
        <v>53</v>
      </c>
      <c r="U645" s="11">
        <f t="shared" si="288"/>
        <v>0</v>
      </c>
      <c r="V645" s="4">
        <f t="shared" si="288"/>
        <v>761</v>
      </c>
      <c r="W645" s="5">
        <f t="shared" si="288"/>
        <v>4</v>
      </c>
      <c r="X645" s="11">
        <f t="shared" si="288"/>
        <v>4</v>
      </c>
      <c r="Y645" s="9">
        <f t="shared" si="289"/>
        <v>765</v>
      </c>
      <c r="Z645" s="4">
        <f t="shared" si="290"/>
        <v>80</v>
      </c>
      <c r="AA645" s="11">
        <f t="shared" si="290"/>
        <v>81</v>
      </c>
      <c r="AB645" s="9">
        <f t="shared" si="291"/>
        <v>161</v>
      </c>
      <c r="AC645" s="2">
        <f t="shared" si="292"/>
        <v>0</v>
      </c>
      <c r="AD645" s="3">
        <f t="shared" si="292"/>
        <v>16</v>
      </c>
      <c r="AE645" s="10">
        <f t="shared" si="292"/>
        <v>17</v>
      </c>
      <c r="AF645" s="3">
        <f t="shared" si="292"/>
        <v>1</v>
      </c>
      <c r="AG645" s="10">
        <f t="shared" si="292"/>
        <v>0</v>
      </c>
      <c r="AH645" s="3">
        <f t="shared" si="292"/>
        <v>66</v>
      </c>
      <c r="AI645" s="12">
        <f t="shared" si="293"/>
        <v>1460</v>
      </c>
      <c r="AJ645" s="9">
        <f t="shared" si="294"/>
        <v>2523</v>
      </c>
    </row>
    <row r="646" spans="1:36" ht="12" customHeight="1" thickBot="1">
      <c r="A646" s="275"/>
      <c r="B646" s="168"/>
      <c r="C646" s="279"/>
      <c r="D646" s="231" t="s">
        <v>29</v>
      </c>
      <c r="E646" s="13">
        <f t="shared" si="284"/>
        <v>1056</v>
      </c>
      <c r="F646" s="14">
        <f t="shared" si="284"/>
        <v>4</v>
      </c>
      <c r="G646" s="15">
        <f t="shared" si="284"/>
        <v>16</v>
      </c>
      <c r="H646" s="16">
        <f t="shared" si="285"/>
        <v>10</v>
      </c>
      <c r="I646" s="17">
        <f t="shared" si="286"/>
        <v>3</v>
      </c>
      <c r="J646" s="16">
        <f t="shared" si="286"/>
        <v>0</v>
      </c>
      <c r="K646" s="32">
        <f t="shared" si="286"/>
        <v>7</v>
      </c>
      <c r="L646" s="16">
        <f t="shared" si="286"/>
        <v>0</v>
      </c>
      <c r="M646" s="32">
        <f t="shared" si="286"/>
        <v>0</v>
      </c>
      <c r="N646" s="19">
        <f t="shared" si="287"/>
        <v>1076</v>
      </c>
      <c r="O646" s="24">
        <f t="shared" si="288"/>
        <v>14</v>
      </c>
      <c r="P646" s="14">
        <f t="shared" si="288"/>
        <v>21</v>
      </c>
      <c r="Q646" s="15">
        <f t="shared" si="288"/>
        <v>357</v>
      </c>
      <c r="R646" s="18">
        <f t="shared" si="288"/>
        <v>4</v>
      </c>
      <c r="S646" s="13">
        <f t="shared" si="288"/>
        <v>0</v>
      </c>
      <c r="T646" s="24">
        <f t="shared" si="288"/>
        <v>51</v>
      </c>
      <c r="U646" s="25">
        <f t="shared" si="288"/>
        <v>0</v>
      </c>
      <c r="V646" s="15">
        <f t="shared" si="288"/>
        <v>718</v>
      </c>
      <c r="W646" s="18">
        <f t="shared" si="288"/>
        <v>3</v>
      </c>
      <c r="X646" s="26">
        <f t="shared" si="288"/>
        <v>3</v>
      </c>
      <c r="Y646" s="33">
        <f t="shared" si="289"/>
        <v>721</v>
      </c>
      <c r="Z646" s="22">
        <f t="shared" si="290"/>
        <v>72</v>
      </c>
      <c r="AA646" s="26">
        <f t="shared" si="290"/>
        <v>81</v>
      </c>
      <c r="AB646" s="33">
        <f t="shared" si="291"/>
        <v>153</v>
      </c>
      <c r="AC646" s="27">
        <f t="shared" si="292"/>
        <v>0</v>
      </c>
      <c r="AD646" s="21">
        <f t="shared" si="292"/>
        <v>15</v>
      </c>
      <c r="AE646" s="20">
        <f t="shared" si="292"/>
        <v>12</v>
      </c>
      <c r="AF646" s="21">
        <f t="shared" si="292"/>
        <v>0</v>
      </c>
      <c r="AG646" s="20">
        <f t="shared" si="292"/>
        <v>0</v>
      </c>
      <c r="AH646" s="18">
        <f t="shared" si="292"/>
        <v>43</v>
      </c>
      <c r="AI646" s="28">
        <f t="shared" si="293"/>
        <v>1387</v>
      </c>
      <c r="AJ646" s="19">
        <f t="shared" si="294"/>
        <v>2463</v>
      </c>
    </row>
    <row r="647" spans="1:36" ht="12" customHeight="1" thickBot="1">
      <c r="A647" s="169"/>
      <c r="B647" s="233" t="s">
        <v>4</v>
      </c>
      <c r="C647" s="234"/>
      <c r="D647" s="235"/>
      <c r="E647" s="34"/>
      <c r="F647" s="34"/>
      <c r="G647" s="34"/>
      <c r="H647" s="34"/>
      <c r="I647" s="34"/>
      <c r="J647" s="34"/>
      <c r="K647" s="34"/>
      <c r="L647" s="34"/>
      <c r="M647" s="34"/>
      <c r="N647" s="35"/>
      <c r="O647" s="34"/>
      <c r="P647" s="34"/>
      <c r="Q647" s="34"/>
      <c r="R647" s="36"/>
      <c r="S647" s="34"/>
      <c r="T647" s="34"/>
      <c r="U647" s="34"/>
      <c r="V647" s="34"/>
      <c r="W647" s="34"/>
      <c r="X647" s="34"/>
      <c r="Y647" s="35"/>
      <c r="Z647" s="34"/>
      <c r="AA647" s="34"/>
      <c r="AB647" s="35"/>
      <c r="AC647" s="34"/>
      <c r="AD647" s="34"/>
      <c r="AE647" s="34"/>
      <c r="AF647" s="34"/>
      <c r="AG647" s="34"/>
      <c r="AH647" s="34"/>
      <c r="AI647" s="35"/>
      <c r="AJ647" s="37"/>
    </row>
    <row r="648" spans="1:36" ht="12" customHeight="1">
      <c r="A648" s="273">
        <v>4</v>
      </c>
      <c r="B648" s="236" t="s">
        <v>0</v>
      </c>
      <c r="C648" s="276">
        <v>2010</v>
      </c>
      <c r="D648" s="229" t="s">
        <v>27</v>
      </c>
      <c r="E648" s="38">
        <v>0</v>
      </c>
      <c r="F648" s="39">
        <v>0</v>
      </c>
      <c r="G648" s="40">
        <v>0</v>
      </c>
      <c r="H648" s="41">
        <f t="shared" ref="H648:H677" si="295">SUM(I648:L648)</f>
        <v>0</v>
      </c>
      <c r="I648" s="42">
        <v>0</v>
      </c>
      <c r="J648" s="43">
        <v>0</v>
      </c>
      <c r="K648" s="44">
        <v>0</v>
      </c>
      <c r="L648" s="43">
        <v>0</v>
      </c>
      <c r="M648" s="44">
        <v>0</v>
      </c>
      <c r="N648" s="45">
        <f t="shared" ref="N648:N677" si="296">SUM(E648:G648)+M648</f>
        <v>0</v>
      </c>
      <c r="O648" s="46">
        <v>0</v>
      </c>
      <c r="P648" s="47">
        <v>0</v>
      </c>
      <c r="Q648" s="40">
        <v>0</v>
      </c>
      <c r="R648" s="48">
        <v>0</v>
      </c>
      <c r="S648" s="38">
        <v>0</v>
      </c>
      <c r="T648" s="46">
        <v>0</v>
      </c>
      <c r="U648" s="39">
        <v>0</v>
      </c>
      <c r="V648" s="40">
        <v>0</v>
      </c>
      <c r="W648" s="48">
        <v>0</v>
      </c>
      <c r="X648" s="39">
        <v>0</v>
      </c>
      <c r="Y648" s="45">
        <f t="shared" ref="Y648:Y677" si="297">+V648+X648</f>
        <v>0</v>
      </c>
      <c r="Z648" s="42">
        <v>0</v>
      </c>
      <c r="AA648" s="49">
        <v>0</v>
      </c>
      <c r="AB648" s="45">
        <f t="shared" ref="AB648:AB677" si="298">+Z648+AA648</f>
        <v>0</v>
      </c>
      <c r="AC648" s="50">
        <v>0</v>
      </c>
      <c r="AD648" s="47">
        <v>0</v>
      </c>
      <c r="AE648" s="46">
        <v>0</v>
      </c>
      <c r="AF648" s="47">
        <v>0</v>
      </c>
      <c r="AG648" s="46">
        <v>0</v>
      </c>
      <c r="AH648" s="47">
        <v>0</v>
      </c>
      <c r="AI648" s="9">
        <f t="shared" ref="AI648:AI675" si="299">SUM(O648:Q648)+SUM(S648:U648)+Y648+AB648+SUM(AC648:AH648)</f>
        <v>0</v>
      </c>
      <c r="AJ648" s="9">
        <f t="shared" ref="AJ648:AJ675" si="300">+N648+AI648</f>
        <v>0</v>
      </c>
    </row>
    <row r="649" spans="1:36" ht="12" customHeight="1" thickBot="1">
      <c r="A649" s="274"/>
      <c r="B649" s="237" t="s">
        <v>33</v>
      </c>
      <c r="C649" s="277"/>
      <c r="D649" s="231" t="s">
        <v>29</v>
      </c>
      <c r="E649" s="51">
        <v>0</v>
      </c>
      <c r="F649" s="52">
        <v>0</v>
      </c>
      <c r="G649" s="53">
        <v>0</v>
      </c>
      <c r="H649" s="54">
        <f t="shared" si="295"/>
        <v>0</v>
      </c>
      <c r="I649" s="55">
        <v>0</v>
      </c>
      <c r="J649" s="56">
        <v>0</v>
      </c>
      <c r="K649" s="57">
        <v>0</v>
      </c>
      <c r="L649" s="56">
        <v>0</v>
      </c>
      <c r="M649" s="57">
        <v>0</v>
      </c>
      <c r="N649" s="58">
        <f t="shared" si="296"/>
        <v>0</v>
      </c>
      <c r="O649" s="59">
        <v>0</v>
      </c>
      <c r="P649" s="60">
        <v>0</v>
      </c>
      <c r="Q649" s="53">
        <v>0</v>
      </c>
      <c r="R649" s="61">
        <v>0</v>
      </c>
      <c r="S649" s="51">
        <v>0</v>
      </c>
      <c r="T649" s="59">
        <v>0</v>
      </c>
      <c r="U649" s="52">
        <v>0</v>
      </c>
      <c r="V649" s="53">
        <v>0</v>
      </c>
      <c r="W649" s="61">
        <v>0</v>
      </c>
      <c r="X649" s="52">
        <v>0</v>
      </c>
      <c r="Y649" s="58">
        <f t="shared" si="297"/>
        <v>0</v>
      </c>
      <c r="Z649" s="62">
        <v>0</v>
      </c>
      <c r="AA649" s="63">
        <v>0</v>
      </c>
      <c r="AB649" s="58">
        <f t="shared" si="298"/>
        <v>0</v>
      </c>
      <c r="AC649" s="64">
        <v>0</v>
      </c>
      <c r="AD649" s="60">
        <v>0</v>
      </c>
      <c r="AE649" s="59">
        <v>0</v>
      </c>
      <c r="AF649" s="60">
        <v>0</v>
      </c>
      <c r="AG649" s="59">
        <v>0</v>
      </c>
      <c r="AH649" s="60">
        <v>0</v>
      </c>
      <c r="AI649" s="19">
        <f t="shared" si="299"/>
        <v>0</v>
      </c>
      <c r="AJ649" s="19">
        <f t="shared" si="300"/>
        <v>0</v>
      </c>
    </row>
    <row r="650" spans="1:36" ht="12" customHeight="1">
      <c r="A650" s="274"/>
      <c r="B650" s="238" t="s">
        <v>34</v>
      </c>
      <c r="C650" s="276">
        <v>2011</v>
      </c>
      <c r="D650" s="229" t="s">
        <v>27</v>
      </c>
      <c r="E650" s="38">
        <v>0</v>
      </c>
      <c r="F650" s="39">
        <v>0</v>
      </c>
      <c r="G650" s="40">
        <v>0</v>
      </c>
      <c r="H650" s="41">
        <f t="shared" si="295"/>
        <v>0</v>
      </c>
      <c r="I650" s="42">
        <v>0</v>
      </c>
      <c r="J650" s="65">
        <v>0</v>
      </c>
      <c r="K650" s="66">
        <v>0</v>
      </c>
      <c r="L650" s="65">
        <v>0</v>
      </c>
      <c r="M650" s="66">
        <v>0</v>
      </c>
      <c r="N650" s="45">
        <f t="shared" si="296"/>
        <v>0</v>
      </c>
      <c r="O650" s="46">
        <v>0</v>
      </c>
      <c r="P650" s="47">
        <v>0</v>
      </c>
      <c r="Q650" s="67">
        <v>0</v>
      </c>
      <c r="R650" s="68">
        <v>0</v>
      </c>
      <c r="S650" s="38">
        <v>0</v>
      </c>
      <c r="T650" s="46">
        <v>0</v>
      </c>
      <c r="U650" s="39">
        <v>0</v>
      </c>
      <c r="V650" s="67">
        <v>0</v>
      </c>
      <c r="W650" s="68">
        <v>0</v>
      </c>
      <c r="X650" s="39">
        <v>0</v>
      </c>
      <c r="Y650" s="45">
        <f t="shared" si="297"/>
        <v>0</v>
      </c>
      <c r="Z650" s="42">
        <v>0</v>
      </c>
      <c r="AA650" s="69">
        <v>0</v>
      </c>
      <c r="AB650" s="45">
        <f t="shared" si="298"/>
        <v>0</v>
      </c>
      <c r="AC650" s="70">
        <v>0</v>
      </c>
      <c r="AD650" s="47">
        <v>0</v>
      </c>
      <c r="AE650" s="46">
        <v>0</v>
      </c>
      <c r="AF650" s="47">
        <v>0</v>
      </c>
      <c r="AG650" s="46">
        <v>0</v>
      </c>
      <c r="AH650" s="47">
        <v>0</v>
      </c>
      <c r="AI650" s="9">
        <f t="shared" si="299"/>
        <v>0</v>
      </c>
      <c r="AJ650" s="9">
        <f t="shared" si="300"/>
        <v>0</v>
      </c>
    </row>
    <row r="651" spans="1:36" ht="12" customHeight="1" thickBot="1">
      <c r="A651" s="274"/>
      <c r="B651" s="237" t="s">
        <v>35</v>
      </c>
      <c r="C651" s="280"/>
      <c r="D651" s="232" t="s">
        <v>29</v>
      </c>
      <c r="E651" s="71">
        <v>0</v>
      </c>
      <c r="F651" s="52">
        <v>0</v>
      </c>
      <c r="G651" s="53">
        <v>0</v>
      </c>
      <c r="H651" s="72">
        <f t="shared" si="295"/>
        <v>0</v>
      </c>
      <c r="I651" s="62">
        <v>0</v>
      </c>
      <c r="J651" s="73">
        <v>0</v>
      </c>
      <c r="K651" s="74">
        <v>0</v>
      </c>
      <c r="L651" s="73">
        <v>0</v>
      </c>
      <c r="M651" s="74">
        <v>0</v>
      </c>
      <c r="N651" s="58">
        <f t="shared" si="296"/>
        <v>0</v>
      </c>
      <c r="O651" s="59">
        <v>0</v>
      </c>
      <c r="P651" s="60">
        <v>0</v>
      </c>
      <c r="Q651" s="53">
        <v>0</v>
      </c>
      <c r="R651" s="61">
        <v>0</v>
      </c>
      <c r="S651" s="51">
        <v>0</v>
      </c>
      <c r="T651" s="59">
        <v>0</v>
      </c>
      <c r="U651" s="52">
        <v>0</v>
      </c>
      <c r="V651" s="53">
        <v>0</v>
      </c>
      <c r="W651" s="61">
        <v>0</v>
      </c>
      <c r="X651" s="52">
        <v>0</v>
      </c>
      <c r="Y651" s="58">
        <f t="shared" si="297"/>
        <v>0</v>
      </c>
      <c r="Z651" s="62">
        <v>0</v>
      </c>
      <c r="AA651" s="52">
        <v>0</v>
      </c>
      <c r="AB651" s="58">
        <f t="shared" si="298"/>
        <v>0</v>
      </c>
      <c r="AC651" s="51">
        <v>0</v>
      </c>
      <c r="AD651" s="60">
        <v>0</v>
      </c>
      <c r="AE651" s="59">
        <v>0</v>
      </c>
      <c r="AF651" s="60">
        <v>0</v>
      </c>
      <c r="AG651" s="59">
        <v>0</v>
      </c>
      <c r="AH651" s="61">
        <v>0</v>
      </c>
      <c r="AI651" s="75">
        <f t="shared" si="299"/>
        <v>0</v>
      </c>
      <c r="AJ651" s="75">
        <f t="shared" si="300"/>
        <v>0</v>
      </c>
    </row>
    <row r="652" spans="1:36" ht="12" customHeight="1">
      <c r="A652" s="274"/>
      <c r="B652" s="238" t="s">
        <v>36</v>
      </c>
      <c r="C652" s="278">
        <v>2012</v>
      </c>
      <c r="D652" s="229" t="s">
        <v>27</v>
      </c>
      <c r="E652" s="76">
        <v>0</v>
      </c>
      <c r="F652" s="77">
        <v>0</v>
      </c>
      <c r="G652" s="78">
        <v>0</v>
      </c>
      <c r="H652" s="41">
        <f t="shared" si="295"/>
        <v>0</v>
      </c>
      <c r="I652" s="42">
        <v>0</v>
      </c>
      <c r="J652" s="43">
        <v>0</v>
      </c>
      <c r="K652" s="44">
        <v>0</v>
      </c>
      <c r="L652" s="43">
        <v>0</v>
      </c>
      <c r="M652" s="44">
        <v>0</v>
      </c>
      <c r="N652" s="45">
        <f t="shared" si="296"/>
        <v>0</v>
      </c>
      <c r="O652" s="79">
        <v>0</v>
      </c>
      <c r="P652" s="80">
        <v>0</v>
      </c>
      <c r="Q652" s="78">
        <v>0</v>
      </c>
      <c r="R652" s="81">
        <v>0</v>
      </c>
      <c r="S652" s="82">
        <v>0</v>
      </c>
      <c r="T652" s="79">
        <v>0</v>
      </c>
      <c r="U652" s="77">
        <v>0</v>
      </c>
      <c r="V652" s="78">
        <v>0</v>
      </c>
      <c r="W652" s="81">
        <v>0</v>
      </c>
      <c r="X652" s="77">
        <v>0</v>
      </c>
      <c r="Y652" s="45">
        <f t="shared" si="297"/>
        <v>0</v>
      </c>
      <c r="Z652" s="42">
        <v>0</v>
      </c>
      <c r="AA652" s="77">
        <v>0</v>
      </c>
      <c r="AB652" s="45">
        <f t="shared" si="298"/>
        <v>0</v>
      </c>
      <c r="AC652" s="82">
        <v>0</v>
      </c>
      <c r="AD652" s="80">
        <v>0</v>
      </c>
      <c r="AE652" s="79">
        <v>0</v>
      </c>
      <c r="AF652" s="80">
        <v>0</v>
      </c>
      <c r="AG652" s="79">
        <v>0</v>
      </c>
      <c r="AH652" s="81">
        <v>0</v>
      </c>
      <c r="AI652" s="9">
        <f>SUM(O652:Q652)+SUM(S652:U652)+Y652+AB652+SUM(AC652:AH652)</f>
        <v>0</v>
      </c>
      <c r="AJ652" s="9">
        <f>+N652+AI652</f>
        <v>0</v>
      </c>
    </row>
    <row r="653" spans="1:36" ht="12" customHeight="1" thickBot="1">
      <c r="A653" s="275"/>
      <c r="B653" s="239" t="s">
        <v>0</v>
      </c>
      <c r="C653" s="279"/>
      <c r="D653" s="231" t="s">
        <v>29</v>
      </c>
      <c r="E653" s="51">
        <v>0</v>
      </c>
      <c r="F653" s="52">
        <v>0</v>
      </c>
      <c r="G653" s="53">
        <v>0</v>
      </c>
      <c r="H653" s="54">
        <f t="shared" si="295"/>
        <v>0</v>
      </c>
      <c r="I653" s="55">
        <v>0</v>
      </c>
      <c r="J653" s="73">
        <v>0</v>
      </c>
      <c r="K653" s="74">
        <v>0</v>
      </c>
      <c r="L653" s="73">
        <v>0</v>
      </c>
      <c r="M653" s="74">
        <v>0</v>
      </c>
      <c r="N653" s="58">
        <f t="shared" si="296"/>
        <v>0</v>
      </c>
      <c r="O653" s="59">
        <v>0</v>
      </c>
      <c r="P653" s="60">
        <v>0</v>
      </c>
      <c r="Q653" s="53">
        <v>0</v>
      </c>
      <c r="R653" s="61">
        <v>0</v>
      </c>
      <c r="S653" s="51">
        <v>0</v>
      </c>
      <c r="T653" s="59">
        <v>0</v>
      </c>
      <c r="U653" s="52">
        <v>0</v>
      </c>
      <c r="V653" s="53">
        <v>0</v>
      </c>
      <c r="W653" s="61">
        <v>0</v>
      </c>
      <c r="X653" s="52">
        <v>0</v>
      </c>
      <c r="Y653" s="58">
        <f t="shared" si="297"/>
        <v>0</v>
      </c>
      <c r="Z653" s="62">
        <v>0</v>
      </c>
      <c r="AA653" s="63">
        <v>0</v>
      </c>
      <c r="AB653" s="58">
        <f t="shared" si="298"/>
        <v>0</v>
      </c>
      <c r="AC653" s="64">
        <v>0</v>
      </c>
      <c r="AD653" s="60">
        <v>0</v>
      </c>
      <c r="AE653" s="59">
        <v>0</v>
      </c>
      <c r="AF653" s="60">
        <v>0</v>
      </c>
      <c r="AG653" s="59">
        <v>0</v>
      </c>
      <c r="AH653" s="60">
        <v>0</v>
      </c>
      <c r="AI653" s="30">
        <f>SUM(O653:Q653)+SUM(S653:U653)+Y653+AB653+SUM(AC653:AH653)</f>
        <v>0</v>
      </c>
      <c r="AJ653" s="30">
        <f>+N653+AI653</f>
        <v>0</v>
      </c>
    </row>
    <row r="654" spans="1:36" ht="12" customHeight="1">
      <c r="A654" s="273">
        <v>5</v>
      </c>
      <c r="B654" s="240"/>
      <c r="C654" s="276">
        <v>2010</v>
      </c>
      <c r="D654" s="241" t="s">
        <v>27</v>
      </c>
      <c r="E654" s="83">
        <v>0</v>
      </c>
      <c r="F654" s="84">
        <v>0</v>
      </c>
      <c r="G654" s="85">
        <v>0</v>
      </c>
      <c r="H654" s="5">
        <f>SUM(I654:L654)</f>
        <v>0</v>
      </c>
      <c r="I654" s="86">
        <v>0</v>
      </c>
      <c r="J654" s="87">
        <v>0</v>
      </c>
      <c r="K654" s="88">
        <v>0</v>
      </c>
      <c r="L654" s="87">
        <v>0</v>
      </c>
      <c r="M654" s="89">
        <v>0</v>
      </c>
      <c r="N654" s="9">
        <f>SUM(E654:G654)+M654</f>
        <v>0</v>
      </c>
      <c r="O654" s="90">
        <v>1</v>
      </c>
      <c r="P654" s="91">
        <v>0</v>
      </c>
      <c r="Q654" s="85">
        <v>0</v>
      </c>
      <c r="R654" s="92">
        <v>0</v>
      </c>
      <c r="S654" s="90">
        <v>0</v>
      </c>
      <c r="T654" s="93">
        <v>0</v>
      </c>
      <c r="U654" s="84">
        <v>0</v>
      </c>
      <c r="V654" s="85">
        <v>2</v>
      </c>
      <c r="W654" s="92">
        <v>0</v>
      </c>
      <c r="X654" s="94">
        <v>1</v>
      </c>
      <c r="Y654" s="9">
        <f>+V654+X654</f>
        <v>3</v>
      </c>
      <c r="Z654" s="86">
        <v>5</v>
      </c>
      <c r="AA654" s="95">
        <v>1</v>
      </c>
      <c r="AB654" s="11">
        <f>+Z654+AA654</f>
        <v>6</v>
      </c>
      <c r="AC654" s="96">
        <v>0</v>
      </c>
      <c r="AD654" s="91">
        <v>0</v>
      </c>
      <c r="AE654" s="93">
        <v>0</v>
      </c>
      <c r="AF654" s="91">
        <v>0</v>
      </c>
      <c r="AG654" s="93">
        <v>0</v>
      </c>
      <c r="AH654" s="92">
        <v>5</v>
      </c>
      <c r="AI654" s="11">
        <f t="shared" si="299"/>
        <v>15</v>
      </c>
      <c r="AJ654" s="9">
        <f t="shared" si="300"/>
        <v>15</v>
      </c>
    </row>
    <row r="655" spans="1:36" ht="12" customHeight="1" thickBot="1">
      <c r="A655" s="274"/>
      <c r="B655" s="242" t="s">
        <v>37</v>
      </c>
      <c r="C655" s="277"/>
      <c r="D655" s="243" t="s">
        <v>29</v>
      </c>
      <c r="E655" s="97">
        <v>0</v>
      </c>
      <c r="F655" s="98">
        <v>0</v>
      </c>
      <c r="G655" s="15">
        <v>0</v>
      </c>
      <c r="H655" s="16">
        <f>SUM(I655:L655)</f>
        <v>0</v>
      </c>
      <c r="I655" s="99">
        <v>0</v>
      </c>
      <c r="J655" s="100">
        <v>0</v>
      </c>
      <c r="K655" s="101">
        <v>0</v>
      </c>
      <c r="L655" s="100">
        <v>0</v>
      </c>
      <c r="M655" s="98">
        <v>0</v>
      </c>
      <c r="N655" s="30">
        <f>SUM(E655:G655)+M655</f>
        <v>0</v>
      </c>
      <c r="O655" s="101">
        <v>1</v>
      </c>
      <c r="P655" s="102">
        <v>0</v>
      </c>
      <c r="Q655" s="15">
        <v>0</v>
      </c>
      <c r="R655" s="100">
        <v>0</v>
      </c>
      <c r="S655" s="101">
        <v>0</v>
      </c>
      <c r="T655" s="103">
        <v>0</v>
      </c>
      <c r="U655" s="98">
        <v>0</v>
      </c>
      <c r="V655" s="15">
        <v>2</v>
      </c>
      <c r="W655" s="100">
        <v>0</v>
      </c>
      <c r="X655" s="104">
        <v>1</v>
      </c>
      <c r="Y655" s="30">
        <f>+V655+X655</f>
        <v>3</v>
      </c>
      <c r="Z655" s="97">
        <v>4</v>
      </c>
      <c r="AA655" s="104">
        <v>1</v>
      </c>
      <c r="AB655" s="25">
        <f>+Z655+AA655</f>
        <v>5</v>
      </c>
      <c r="AC655" s="97">
        <v>0</v>
      </c>
      <c r="AD655" s="102">
        <v>0</v>
      </c>
      <c r="AE655" s="103">
        <v>0</v>
      </c>
      <c r="AF655" s="102">
        <v>0</v>
      </c>
      <c r="AG655" s="103">
        <v>0</v>
      </c>
      <c r="AH655" s="100">
        <v>5</v>
      </c>
      <c r="AI655" s="26">
        <f t="shared" si="299"/>
        <v>14</v>
      </c>
      <c r="AJ655" s="19">
        <f t="shared" si="300"/>
        <v>14</v>
      </c>
    </row>
    <row r="656" spans="1:36" ht="12" customHeight="1">
      <c r="A656" s="274"/>
      <c r="B656" s="244" t="s">
        <v>38</v>
      </c>
      <c r="C656" s="276">
        <v>2011</v>
      </c>
      <c r="D656" s="241" t="s">
        <v>27</v>
      </c>
      <c r="E656" s="83">
        <v>0</v>
      </c>
      <c r="F656" s="84">
        <v>0</v>
      </c>
      <c r="G656" s="85">
        <v>0</v>
      </c>
      <c r="H656" s="5">
        <f>SUM(I656:L656)</f>
        <v>0</v>
      </c>
      <c r="I656" s="86">
        <v>0</v>
      </c>
      <c r="J656" s="105">
        <v>0</v>
      </c>
      <c r="K656" s="106">
        <v>0</v>
      </c>
      <c r="L656" s="105">
        <v>0</v>
      </c>
      <c r="M656" s="107">
        <v>0</v>
      </c>
      <c r="N656" s="9">
        <f>SUM(E656:G656)+M656</f>
        <v>0</v>
      </c>
      <c r="O656" s="88">
        <v>0</v>
      </c>
      <c r="P656" s="108">
        <v>0</v>
      </c>
      <c r="Q656" s="109">
        <v>0</v>
      </c>
      <c r="R656" s="87">
        <v>0</v>
      </c>
      <c r="S656" s="90">
        <v>0</v>
      </c>
      <c r="T656" s="93">
        <v>0</v>
      </c>
      <c r="U656" s="84">
        <v>0</v>
      </c>
      <c r="V656" s="109">
        <v>1</v>
      </c>
      <c r="W656" s="87">
        <v>0</v>
      </c>
      <c r="X656" s="95">
        <v>1</v>
      </c>
      <c r="Y656" s="9">
        <f>+V656+X656</f>
        <v>2</v>
      </c>
      <c r="Z656" s="86">
        <v>5</v>
      </c>
      <c r="AA656" s="95">
        <v>1</v>
      </c>
      <c r="AB656" s="11">
        <f>+Z656+AA656</f>
        <v>6</v>
      </c>
      <c r="AC656" s="96">
        <v>0</v>
      </c>
      <c r="AD656" s="108">
        <v>0</v>
      </c>
      <c r="AE656" s="110">
        <v>0</v>
      </c>
      <c r="AF656" s="108">
        <v>0</v>
      </c>
      <c r="AG656" s="110">
        <v>0</v>
      </c>
      <c r="AH656" s="87">
        <v>2</v>
      </c>
      <c r="AI656" s="11">
        <f t="shared" si="299"/>
        <v>10</v>
      </c>
      <c r="AJ656" s="9">
        <f t="shared" si="300"/>
        <v>10</v>
      </c>
    </row>
    <row r="657" spans="1:37" ht="12" customHeight="1" thickBot="1">
      <c r="A657" s="274"/>
      <c r="B657" s="242" t="s">
        <v>39</v>
      </c>
      <c r="C657" s="280"/>
      <c r="D657" s="245" t="s">
        <v>29</v>
      </c>
      <c r="E657" s="83">
        <v>0</v>
      </c>
      <c r="F657" s="84">
        <v>0</v>
      </c>
      <c r="G657" s="85">
        <v>0</v>
      </c>
      <c r="H657" s="7">
        <f>SUM(I657:L657)</f>
        <v>0</v>
      </c>
      <c r="I657" s="96">
        <v>0</v>
      </c>
      <c r="J657" s="87">
        <v>0</v>
      </c>
      <c r="K657" s="88">
        <v>0</v>
      </c>
      <c r="L657" s="87">
        <v>0</v>
      </c>
      <c r="M657" s="89">
        <v>0</v>
      </c>
      <c r="N657" s="75">
        <f>SUM(E657:G657)+M657</f>
        <v>0</v>
      </c>
      <c r="O657" s="90">
        <v>0</v>
      </c>
      <c r="P657" s="91">
        <v>0</v>
      </c>
      <c r="Q657" s="85">
        <v>0</v>
      </c>
      <c r="R657" s="92">
        <v>0</v>
      </c>
      <c r="S657" s="90">
        <v>0</v>
      </c>
      <c r="T657" s="93">
        <v>0</v>
      </c>
      <c r="U657" s="84">
        <v>0</v>
      </c>
      <c r="V657" s="85">
        <v>1</v>
      </c>
      <c r="W657" s="92">
        <v>0</v>
      </c>
      <c r="X657" s="94">
        <v>1</v>
      </c>
      <c r="Y657" s="75">
        <f>+V657+X657</f>
        <v>2</v>
      </c>
      <c r="Z657" s="83">
        <v>5</v>
      </c>
      <c r="AA657" s="94">
        <v>1</v>
      </c>
      <c r="AB657" s="111">
        <f>+Z657+AA657</f>
        <v>6</v>
      </c>
      <c r="AC657" s="83">
        <v>0</v>
      </c>
      <c r="AD657" s="91">
        <v>0</v>
      </c>
      <c r="AE657" s="93">
        <v>0</v>
      </c>
      <c r="AF657" s="91">
        <v>0</v>
      </c>
      <c r="AG657" s="93">
        <v>0</v>
      </c>
      <c r="AH657" s="92">
        <v>3</v>
      </c>
      <c r="AI657" s="111">
        <f t="shared" si="299"/>
        <v>11</v>
      </c>
      <c r="AJ657" s="75">
        <f t="shared" si="300"/>
        <v>11</v>
      </c>
    </row>
    <row r="658" spans="1:37" ht="12" customHeight="1">
      <c r="A658" s="274"/>
      <c r="B658" s="244" t="s">
        <v>40</v>
      </c>
      <c r="C658" s="278">
        <v>2012</v>
      </c>
      <c r="D658" s="241" t="s">
        <v>27</v>
      </c>
      <c r="E658" s="112">
        <v>0</v>
      </c>
      <c r="F658" s="113">
        <v>0</v>
      </c>
      <c r="G658" s="114">
        <v>0</v>
      </c>
      <c r="H658" s="5">
        <f t="shared" si="295"/>
        <v>0</v>
      </c>
      <c r="I658" s="86">
        <v>0</v>
      </c>
      <c r="J658" s="105">
        <v>0</v>
      </c>
      <c r="K658" s="106">
        <v>0</v>
      </c>
      <c r="L658" s="105">
        <v>0</v>
      </c>
      <c r="M658" s="107">
        <v>0</v>
      </c>
      <c r="N658" s="9">
        <f t="shared" si="296"/>
        <v>0</v>
      </c>
      <c r="O658" s="115">
        <v>0</v>
      </c>
      <c r="P658" s="116">
        <v>0</v>
      </c>
      <c r="Q658" s="114">
        <v>0</v>
      </c>
      <c r="R658" s="117">
        <v>0</v>
      </c>
      <c r="S658" s="115">
        <v>0</v>
      </c>
      <c r="T658" s="118">
        <v>0</v>
      </c>
      <c r="U658" s="113">
        <v>0</v>
      </c>
      <c r="V658" s="114">
        <v>1</v>
      </c>
      <c r="W658" s="117">
        <v>0</v>
      </c>
      <c r="X658" s="119">
        <v>1</v>
      </c>
      <c r="Y658" s="9">
        <f t="shared" si="297"/>
        <v>2</v>
      </c>
      <c r="Z658" s="86">
        <v>5</v>
      </c>
      <c r="AA658" s="119">
        <v>1</v>
      </c>
      <c r="AB658" s="11">
        <f t="shared" si="298"/>
        <v>6</v>
      </c>
      <c r="AC658" s="86">
        <v>0</v>
      </c>
      <c r="AD658" s="116">
        <v>0</v>
      </c>
      <c r="AE658" s="118">
        <v>0</v>
      </c>
      <c r="AF658" s="116">
        <v>0</v>
      </c>
      <c r="AG658" s="118">
        <v>0</v>
      </c>
      <c r="AH658" s="117">
        <v>1</v>
      </c>
      <c r="AI658" s="11">
        <f>SUM(O658:Q658)+SUM(S658:U658)+Y658+AB658+SUM(AC658:AH658)</f>
        <v>9</v>
      </c>
      <c r="AJ658" s="9">
        <f>+N658+AI658</f>
        <v>9</v>
      </c>
    </row>
    <row r="659" spans="1:37" ht="12" customHeight="1" thickBot="1">
      <c r="A659" s="275"/>
      <c r="B659" s="246"/>
      <c r="C659" s="279"/>
      <c r="D659" s="243" t="s">
        <v>29</v>
      </c>
      <c r="E659" s="97">
        <v>0</v>
      </c>
      <c r="F659" s="98">
        <v>0</v>
      </c>
      <c r="G659" s="15">
        <v>0</v>
      </c>
      <c r="H659" s="16">
        <f t="shared" si="295"/>
        <v>0</v>
      </c>
      <c r="I659" s="99">
        <v>0</v>
      </c>
      <c r="J659" s="120">
        <v>0</v>
      </c>
      <c r="K659" s="121">
        <v>0</v>
      </c>
      <c r="L659" s="120">
        <v>0</v>
      </c>
      <c r="M659" s="122">
        <v>0</v>
      </c>
      <c r="N659" s="30">
        <f t="shared" si="296"/>
        <v>0</v>
      </c>
      <c r="O659" s="101">
        <v>0</v>
      </c>
      <c r="P659" s="102">
        <v>0</v>
      </c>
      <c r="Q659" s="15">
        <v>0</v>
      </c>
      <c r="R659" s="100">
        <v>0</v>
      </c>
      <c r="S659" s="101">
        <v>0</v>
      </c>
      <c r="T659" s="103">
        <v>0</v>
      </c>
      <c r="U659" s="98">
        <v>0</v>
      </c>
      <c r="V659" s="15">
        <v>1</v>
      </c>
      <c r="W659" s="100">
        <v>0</v>
      </c>
      <c r="X659" s="104">
        <v>1</v>
      </c>
      <c r="Y659" s="30">
        <f t="shared" si="297"/>
        <v>2</v>
      </c>
      <c r="Z659" s="97">
        <v>5</v>
      </c>
      <c r="AA659" s="104"/>
      <c r="AB659" s="25">
        <f t="shared" si="298"/>
        <v>5</v>
      </c>
      <c r="AC659" s="99">
        <v>0</v>
      </c>
      <c r="AD659" s="102">
        <v>0</v>
      </c>
      <c r="AE659" s="103">
        <v>0</v>
      </c>
      <c r="AF659" s="102">
        <v>0</v>
      </c>
      <c r="AG659" s="103">
        <v>0</v>
      </c>
      <c r="AH659" s="100">
        <v>0</v>
      </c>
      <c r="AI659" s="25">
        <f>SUM(O659:Q659)+SUM(S659:U659)+Y659+AB659+SUM(AC659:AH659)</f>
        <v>7</v>
      </c>
      <c r="AJ659" s="30">
        <f>+N659+AI659</f>
        <v>7</v>
      </c>
    </row>
    <row r="660" spans="1:37" ht="12" customHeight="1">
      <c r="A660" s="273">
        <v>7</v>
      </c>
      <c r="B660" s="247"/>
      <c r="C660" s="276">
        <v>2010</v>
      </c>
      <c r="D660" s="241" t="s">
        <v>27</v>
      </c>
      <c r="E660" s="123">
        <v>1095</v>
      </c>
      <c r="F660" s="39">
        <v>0</v>
      </c>
      <c r="G660" s="40">
        <v>0</v>
      </c>
      <c r="H660" s="41">
        <f>SUM(I660:L660)</f>
        <v>0</v>
      </c>
      <c r="I660" s="42">
        <v>0</v>
      </c>
      <c r="J660" s="43">
        <v>0</v>
      </c>
      <c r="K660" s="44">
        <v>0</v>
      </c>
      <c r="L660" s="43">
        <v>0</v>
      </c>
      <c r="M660" s="44">
        <v>0</v>
      </c>
      <c r="N660" s="45">
        <f>SUM(E660:G660)+M660</f>
        <v>1095</v>
      </c>
      <c r="O660" s="46">
        <v>0</v>
      </c>
      <c r="P660" s="47">
        <v>0</v>
      </c>
      <c r="Q660" s="40">
        <v>240</v>
      </c>
      <c r="R660" s="48">
        <v>0</v>
      </c>
      <c r="S660" s="38">
        <v>0</v>
      </c>
      <c r="T660" s="46">
        <v>44</v>
      </c>
      <c r="U660" s="39">
        <v>0</v>
      </c>
      <c r="V660" s="40">
        <v>647</v>
      </c>
      <c r="W660" s="48">
        <v>0</v>
      </c>
      <c r="X660" s="39">
        <v>0</v>
      </c>
      <c r="Y660" s="45">
        <f>+V660+X660</f>
        <v>647</v>
      </c>
      <c r="Z660" s="42">
        <v>17</v>
      </c>
      <c r="AA660" s="124">
        <v>59</v>
      </c>
      <c r="AB660" s="45">
        <f>+Z660+AA660</f>
        <v>76</v>
      </c>
      <c r="AC660" s="125">
        <v>0</v>
      </c>
      <c r="AD660" s="47">
        <v>0</v>
      </c>
      <c r="AE660" s="46">
        <v>0</v>
      </c>
      <c r="AF660" s="47">
        <v>0</v>
      </c>
      <c r="AG660" s="46">
        <v>0</v>
      </c>
      <c r="AH660" s="48">
        <v>0</v>
      </c>
      <c r="AI660" s="9">
        <f t="shared" si="299"/>
        <v>1007</v>
      </c>
      <c r="AJ660" s="9">
        <f t="shared" si="300"/>
        <v>2102</v>
      </c>
    </row>
    <row r="661" spans="1:37" ht="12" customHeight="1" thickBot="1">
      <c r="A661" s="274"/>
      <c r="B661" s="248" t="s">
        <v>41</v>
      </c>
      <c r="C661" s="277"/>
      <c r="D661" s="243" t="s">
        <v>29</v>
      </c>
      <c r="E661" s="71">
        <v>1055</v>
      </c>
      <c r="F661" s="52">
        <v>0</v>
      </c>
      <c r="G661" s="53">
        <v>0</v>
      </c>
      <c r="H661" s="54">
        <f>SUM(I661:L661)</f>
        <v>0</v>
      </c>
      <c r="I661" s="55">
        <v>0</v>
      </c>
      <c r="J661" s="56">
        <v>0</v>
      </c>
      <c r="K661" s="57">
        <v>0</v>
      </c>
      <c r="L661" s="56">
        <v>0</v>
      </c>
      <c r="M661" s="57">
        <v>0</v>
      </c>
      <c r="N661" s="58">
        <f>SUM(E661:G661)+M661</f>
        <v>1055</v>
      </c>
      <c r="O661" s="59">
        <v>0</v>
      </c>
      <c r="P661" s="60">
        <v>0</v>
      </c>
      <c r="Q661" s="53">
        <v>247</v>
      </c>
      <c r="R661" s="61">
        <v>0</v>
      </c>
      <c r="S661" s="51">
        <v>0</v>
      </c>
      <c r="T661" s="59">
        <v>57</v>
      </c>
      <c r="U661" s="52">
        <v>0</v>
      </c>
      <c r="V661" s="53">
        <v>651</v>
      </c>
      <c r="W661" s="61">
        <v>0</v>
      </c>
      <c r="X661" s="52">
        <v>0</v>
      </c>
      <c r="Y661" s="58">
        <f>+V661+X661</f>
        <v>651</v>
      </c>
      <c r="Z661" s="62">
        <v>17</v>
      </c>
      <c r="AA661" s="126">
        <v>59</v>
      </c>
      <c r="AB661" s="58">
        <f>+Z661+AA661</f>
        <v>76</v>
      </c>
      <c r="AC661" s="127">
        <v>0</v>
      </c>
      <c r="AD661" s="60">
        <v>0</v>
      </c>
      <c r="AE661" s="59">
        <v>0</v>
      </c>
      <c r="AF661" s="60">
        <v>0</v>
      </c>
      <c r="AG661" s="59">
        <v>0</v>
      </c>
      <c r="AH661" s="61">
        <v>0</v>
      </c>
      <c r="AI661" s="19">
        <f t="shared" si="299"/>
        <v>1031</v>
      </c>
      <c r="AJ661" s="19">
        <f t="shared" si="300"/>
        <v>2086</v>
      </c>
    </row>
    <row r="662" spans="1:37" ht="12" customHeight="1">
      <c r="A662" s="274"/>
      <c r="B662" s="242"/>
      <c r="C662" s="276">
        <v>2011</v>
      </c>
      <c r="D662" s="241" t="s">
        <v>27</v>
      </c>
      <c r="E662" s="123">
        <v>1015</v>
      </c>
      <c r="F662" s="39">
        <v>0</v>
      </c>
      <c r="G662" s="40">
        <v>0</v>
      </c>
      <c r="H662" s="41">
        <f>SUM(I662:L662)</f>
        <v>0</v>
      </c>
      <c r="I662" s="42">
        <v>0</v>
      </c>
      <c r="J662" s="65">
        <v>0</v>
      </c>
      <c r="K662" s="66">
        <v>0</v>
      </c>
      <c r="L662" s="65">
        <v>0</v>
      </c>
      <c r="M662" s="66">
        <v>0</v>
      </c>
      <c r="N662" s="45">
        <f>SUM(E662:G662)+M662</f>
        <v>1015</v>
      </c>
      <c r="O662" s="46">
        <v>0</v>
      </c>
      <c r="P662" s="47">
        <v>0</v>
      </c>
      <c r="Q662" s="67">
        <v>248</v>
      </c>
      <c r="R662" s="68">
        <v>0</v>
      </c>
      <c r="S662" s="38">
        <v>0</v>
      </c>
      <c r="T662" s="128">
        <v>38</v>
      </c>
      <c r="U662" s="39">
        <v>0</v>
      </c>
      <c r="V662" s="67">
        <v>646</v>
      </c>
      <c r="W662" s="68">
        <v>0</v>
      </c>
      <c r="X662" s="39">
        <v>0</v>
      </c>
      <c r="Y662" s="45">
        <f>+V662+X662</f>
        <v>646</v>
      </c>
      <c r="Z662" s="42">
        <v>17</v>
      </c>
      <c r="AA662" s="129">
        <v>52</v>
      </c>
      <c r="AB662" s="45">
        <f>+Z662+AA662</f>
        <v>69</v>
      </c>
      <c r="AC662" s="130">
        <v>0</v>
      </c>
      <c r="AD662" s="47">
        <v>0</v>
      </c>
      <c r="AE662" s="46">
        <v>0</v>
      </c>
      <c r="AF662" s="47">
        <v>0</v>
      </c>
      <c r="AG662" s="46">
        <v>0</v>
      </c>
      <c r="AH662" s="48">
        <v>0</v>
      </c>
      <c r="AI662" s="9">
        <f t="shared" si="299"/>
        <v>1001</v>
      </c>
      <c r="AJ662" s="9">
        <f t="shared" si="300"/>
        <v>2016</v>
      </c>
    </row>
    <row r="663" spans="1:37" ht="12" customHeight="1" thickBot="1">
      <c r="A663" s="274"/>
      <c r="B663" s="242" t="s">
        <v>39</v>
      </c>
      <c r="C663" s="277"/>
      <c r="D663" s="249" t="s">
        <v>29</v>
      </c>
      <c r="E663" s="71">
        <v>1015</v>
      </c>
      <c r="F663" s="52">
        <v>0</v>
      </c>
      <c r="G663" s="53">
        <v>0</v>
      </c>
      <c r="H663" s="54">
        <f>SUM(I663:L663)</f>
        <v>0</v>
      </c>
      <c r="I663" s="55">
        <v>0</v>
      </c>
      <c r="J663" s="73">
        <v>0</v>
      </c>
      <c r="K663" s="74">
        <v>0</v>
      </c>
      <c r="L663" s="73">
        <v>0</v>
      </c>
      <c r="M663" s="74">
        <v>0</v>
      </c>
      <c r="N663" s="58">
        <f>SUM(E663:G663)+M663</f>
        <v>1015</v>
      </c>
      <c r="O663" s="59">
        <v>0</v>
      </c>
      <c r="P663" s="60">
        <v>0</v>
      </c>
      <c r="Q663" s="53">
        <v>236</v>
      </c>
      <c r="R663" s="61">
        <v>0</v>
      </c>
      <c r="S663" s="51">
        <v>0</v>
      </c>
      <c r="T663" s="59">
        <v>40</v>
      </c>
      <c r="U663" s="52">
        <v>0</v>
      </c>
      <c r="V663" s="53">
        <v>605</v>
      </c>
      <c r="W663" s="61">
        <v>0</v>
      </c>
      <c r="X663" s="52">
        <v>0</v>
      </c>
      <c r="Y663" s="58">
        <f>+V663+X663</f>
        <v>605</v>
      </c>
      <c r="Z663" s="62">
        <v>17</v>
      </c>
      <c r="AA663" s="131">
        <v>52</v>
      </c>
      <c r="AB663" s="58">
        <f>+Z663+AA663</f>
        <v>69</v>
      </c>
      <c r="AC663" s="71">
        <v>0</v>
      </c>
      <c r="AD663" s="60">
        <v>0</v>
      </c>
      <c r="AE663" s="59">
        <v>0</v>
      </c>
      <c r="AF663" s="60">
        <v>0</v>
      </c>
      <c r="AG663" s="59">
        <v>0</v>
      </c>
      <c r="AH663" s="61">
        <v>0</v>
      </c>
      <c r="AI663" s="30">
        <f t="shared" si="299"/>
        <v>950</v>
      </c>
      <c r="AJ663" s="30">
        <f t="shared" si="300"/>
        <v>1965</v>
      </c>
    </row>
    <row r="664" spans="1:37" ht="12" customHeight="1">
      <c r="A664" s="274"/>
      <c r="B664" s="244" t="s">
        <v>42</v>
      </c>
      <c r="C664" s="278">
        <v>2012</v>
      </c>
      <c r="D664" s="241" t="s">
        <v>27</v>
      </c>
      <c r="E664" s="132">
        <v>1000</v>
      </c>
      <c r="F664" s="133">
        <v>0</v>
      </c>
      <c r="G664" s="134">
        <v>0</v>
      </c>
      <c r="H664" s="41">
        <f t="shared" si="295"/>
        <v>0</v>
      </c>
      <c r="I664" s="42">
        <v>0</v>
      </c>
      <c r="J664" s="135">
        <v>0</v>
      </c>
      <c r="K664" s="136">
        <v>0</v>
      </c>
      <c r="L664" s="135">
        <v>0</v>
      </c>
      <c r="M664" s="136">
        <v>0</v>
      </c>
      <c r="N664" s="45">
        <f t="shared" si="296"/>
        <v>1000</v>
      </c>
      <c r="O664" s="137">
        <v>0</v>
      </c>
      <c r="P664" s="138">
        <v>0</v>
      </c>
      <c r="Q664" s="134">
        <v>223</v>
      </c>
      <c r="R664" s="139">
        <v>0</v>
      </c>
      <c r="S664" s="140">
        <v>0</v>
      </c>
      <c r="T664" s="137">
        <v>34</v>
      </c>
      <c r="U664" s="133">
        <v>0</v>
      </c>
      <c r="V664" s="134">
        <v>617</v>
      </c>
      <c r="W664" s="139">
        <v>0</v>
      </c>
      <c r="X664" s="133">
        <v>0</v>
      </c>
      <c r="Y664" s="45">
        <f t="shared" si="297"/>
        <v>617</v>
      </c>
      <c r="Z664" s="42">
        <v>17</v>
      </c>
      <c r="AA664" s="141">
        <v>45</v>
      </c>
      <c r="AB664" s="45">
        <f t="shared" si="298"/>
        <v>62</v>
      </c>
      <c r="AC664" s="76">
        <v>0</v>
      </c>
      <c r="AD664" s="138">
        <v>0</v>
      </c>
      <c r="AE664" s="137">
        <v>0</v>
      </c>
      <c r="AF664" s="138">
        <v>0</v>
      </c>
      <c r="AG664" s="137">
        <v>0</v>
      </c>
      <c r="AH664" s="139">
        <v>0</v>
      </c>
      <c r="AI664" s="9">
        <f>SUM(O664:Q664)+SUM(S664:U664)+Y664+AB664+SUM(AC664:AH664)</f>
        <v>936</v>
      </c>
      <c r="AJ664" s="9">
        <f>+N664+AI664</f>
        <v>1936</v>
      </c>
    </row>
    <row r="665" spans="1:37" ht="12" customHeight="1" thickBot="1">
      <c r="A665" s="275"/>
      <c r="B665" s="246"/>
      <c r="C665" s="279"/>
      <c r="D665" s="243" t="s">
        <v>29</v>
      </c>
      <c r="E665" s="71">
        <v>996</v>
      </c>
      <c r="F665" s="52">
        <v>0</v>
      </c>
      <c r="G665" s="53">
        <v>0</v>
      </c>
      <c r="H665" s="54">
        <f t="shared" si="295"/>
        <v>0</v>
      </c>
      <c r="I665" s="55">
        <v>0</v>
      </c>
      <c r="J665" s="73">
        <v>0</v>
      </c>
      <c r="K665" s="74">
        <v>0</v>
      </c>
      <c r="L665" s="73">
        <v>0</v>
      </c>
      <c r="M665" s="74">
        <v>0</v>
      </c>
      <c r="N665" s="58">
        <f t="shared" si="296"/>
        <v>996</v>
      </c>
      <c r="O665" s="59">
        <v>0</v>
      </c>
      <c r="P665" s="60">
        <v>0</v>
      </c>
      <c r="Q665" s="53">
        <v>234</v>
      </c>
      <c r="R665" s="61">
        <v>0</v>
      </c>
      <c r="S665" s="51">
        <v>0</v>
      </c>
      <c r="T665" s="59">
        <v>36</v>
      </c>
      <c r="U665" s="52">
        <v>0</v>
      </c>
      <c r="V665" s="53">
        <v>576</v>
      </c>
      <c r="W665" s="61">
        <v>0</v>
      </c>
      <c r="X665" s="52">
        <v>0</v>
      </c>
      <c r="Y665" s="58">
        <f t="shared" si="297"/>
        <v>576</v>
      </c>
      <c r="Z665" s="62">
        <v>17</v>
      </c>
      <c r="AA665" s="126">
        <v>45</v>
      </c>
      <c r="AB665" s="58">
        <f t="shared" si="298"/>
        <v>62</v>
      </c>
      <c r="AC665" s="127">
        <v>0</v>
      </c>
      <c r="AD665" s="60">
        <v>0</v>
      </c>
      <c r="AE665" s="59">
        <v>0</v>
      </c>
      <c r="AF665" s="60">
        <v>0</v>
      </c>
      <c r="AG665" s="59">
        <v>0</v>
      </c>
      <c r="AH665" s="61">
        <v>0</v>
      </c>
      <c r="AI665" s="19">
        <f>SUM(O665:Q665)+SUM(S665:U665)+Y665+AB665+SUM(AC665:AH665)</f>
        <v>908</v>
      </c>
      <c r="AJ665" s="19">
        <f>+N665+AI665</f>
        <v>1904</v>
      </c>
    </row>
    <row r="666" spans="1:37" ht="12" customHeight="1">
      <c r="A666" s="273">
        <v>8</v>
      </c>
      <c r="B666" s="250" t="s">
        <v>43</v>
      </c>
      <c r="C666" s="276">
        <v>2010</v>
      </c>
      <c r="D666" s="241" t="s">
        <v>27</v>
      </c>
      <c r="E666" s="83">
        <v>0</v>
      </c>
      <c r="F666" s="84">
        <v>0</v>
      </c>
      <c r="G666" s="85">
        <v>0</v>
      </c>
      <c r="H666" s="5">
        <f t="shared" si="295"/>
        <v>0</v>
      </c>
      <c r="I666" s="86">
        <v>0</v>
      </c>
      <c r="J666" s="87">
        <v>0</v>
      </c>
      <c r="K666" s="88">
        <v>0</v>
      </c>
      <c r="L666" s="87">
        <v>0</v>
      </c>
      <c r="M666" s="88">
        <v>0</v>
      </c>
      <c r="N666" s="9">
        <f t="shared" si="296"/>
        <v>0</v>
      </c>
      <c r="O666" s="93">
        <v>0</v>
      </c>
      <c r="P666" s="91">
        <v>0</v>
      </c>
      <c r="Q666" s="85">
        <v>0</v>
      </c>
      <c r="R666" s="92">
        <v>0</v>
      </c>
      <c r="S666" s="90">
        <v>0</v>
      </c>
      <c r="T666" s="93">
        <v>0</v>
      </c>
      <c r="U666" s="84">
        <v>0</v>
      </c>
      <c r="V666" s="85">
        <v>0</v>
      </c>
      <c r="W666" s="92">
        <v>0</v>
      </c>
      <c r="X666" s="84">
        <v>0</v>
      </c>
      <c r="Y666" s="9">
        <f t="shared" si="297"/>
        <v>0</v>
      </c>
      <c r="Z666" s="86">
        <v>0</v>
      </c>
      <c r="AA666" s="142">
        <v>0</v>
      </c>
      <c r="AB666" s="9">
        <f t="shared" si="298"/>
        <v>0</v>
      </c>
      <c r="AC666" s="88">
        <v>0</v>
      </c>
      <c r="AD666" s="91">
        <v>0</v>
      </c>
      <c r="AE666" s="93">
        <v>0</v>
      </c>
      <c r="AF666" s="91">
        <v>0</v>
      </c>
      <c r="AG666" s="93">
        <v>0</v>
      </c>
      <c r="AH666" s="91">
        <v>0</v>
      </c>
      <c r="AI666" s="9">
        <f t="shared" si="299"/>
        <v>0</v>
      </c>
      <c r="AJ666" s="9">
        <f t="shared" si="300"/>
        <v>0</v>
      </c>
    </row>
    <row r="667" spans="1:37" ht="12" customHeight="1" thickBot="1">
      <c r="A667" s="274"/>
      <c r="B667" s="251" t="s">
        <v>87</v>
      </c>
      <c r="C667" s="277"/>
      <c r="D667" s="243" t="s">
        <v>29</v>
      </c>
      <c r="E667" s="97">
        <v>0</v>
      </c>
      <c r="F667" s="98">
        <v>0</v>
      </c>
      <c r="G667" s="15">
        <v>0</v>
      </c>
      <c r="H667" s="16">
        <f t="shared" si="295"/>
        <v>0</v>
      </c>
      <c r="I667" s="99">
        <v>0</v>
      </c>
      <c r="J667" s="100">
        <v>0</v>
      </c>
      <c r="K667" s="101">
        <v>0</v>
      </c>
      <c r="L667" s="100">
        <v>0</v>
      </c>
      <c r="M667" s="101">
        <v>0</v>
      </c>
      <c r="N667" s="30">
        <f t="shared" si="296"/>
        <v>0</v>
      </c>
      <c r="O667" s="103">
        <v>0</v>
      </c>
      <c r="P667" s="102">
        <v>0</v>
      </c>
      <c r="Q667" s="15">
        <v>0</v>
      </c>
      <c r="R667" s="100">
        <v>0</v>
      </c>
      <c r="S667" s="101">
        <v>0</v>
      </c>
      <c r="T667" s="103">
        <v>0</v>
      </c>
      <c r="U667" s="98">
        <v>0</v>
      </c>
      <c r="V667" s="15">
        <v>0</v>
      </c>
      <c r="W667" s="100">
        <v>0</v>
      </c>
      <c r="X667" s="98">
        <v>0</v>
      </c>
      <c r="Y667" s="30">
        <f t="shared" si="297"/>
        <v>0</v>
      </c>
      <c r="Z667" s="97">
        <v>0</v>
      </c>
      <c r="AA667" s="122">
        <v>0</v>
      </c>
      <c r="AB667" s="30">
        <f t="shared" si="298"/>
        <v>0</v>
      </c>
      <c r="AC667" s="101">
        <v>0</v>
      </c>
      <c r="AD667" s="102">
        <v>0</v>
      </c>
      <c r="AE667" s="103">
        <v>0</v>
      </c>
      <c r="AF667" s="102">
        <v>0</v>
      </c>
      <c r="AG667" s="103">
        <v>0</v>
      </c>
      <c r="AH667" s="102">
        <v>0</v>
      </c>
      <c r="AI667" s="19">
        <f t="shared" si="299"/>
        <v>0</v>
      </c>
      <c r="AJ667" s="19">
        <f t="shared" si="300"/>
        <v>0</v>
      </c>
    </row>
    <row r="668" spans="1:37" ht="12" customHeight="1">
      <c r="A668" s="274"/>
      <c r="B668" s="252"/>
      <c r="C668" s="276">
        <v>2011</v>
      </c>
      <c r="D668" s="241" t="s">
        <v>27</v>
      </c>
      <c r="E668" s="83">
        <v>0</v>
      </c>
      <c r="F668" s="84">
        <v>0</v>
      </c>
      <c r="G668" s="85">
        <v>0</v>
      </c>
      <c r="H668" s="5">
        <f t="shared" si="295"/>
        <v>0</v>
      </c>
      <c r="I668" s="86">
        <v>0</v>
      </c>
      <c r="J668" s="105">
        <v>0</v>
      </c>
      <c r="K668" s="106">
        <v>0</v>
      </c>
      <c r="L668" s="105">
        <v>0</v>
      </c>
      <c r="M668" s="106">
        <v>0</v>
      </c>
      <c r="N668" s="9">
        <f t="shared" si="296"/>
        <v>0</v>
      </c>
      <c r="O668" s="93">
        <v>0</v>
      </c>
      <c r="P668" s="91">
        <v>0</v>
      </c>
      <c r="Q668" s="109">
        <v>0</v>
      </c>
      <c r="R668" s="87">
        <v>0</v>
      </c>
      <c r="S668" s="90">
        <v>0</v>
      </c>
      <c r="T668" s="93">
        <v>0</v>
      </c>
      <c r="U668" s="84">
        <v>0</v>
      </c>
      <c r="V668" s="109">
        <v>0</v>
      </c>
      <c r="W668" s="87">
        <v>0</v>
      </c>
      <c r="X668" s="84">
        <v>0</v>
      </c>
      <c r="Y668" s="9">
        <f t="shared" si="297"/>
        <v>0</v>
      </c>
      <c r="Z668" s="86">
        <v>0</v>
      </c>
      <c r="AA668" s="89">
        <v>0</v>
      </c>
      <c r="AB668" s="9">
        <f t="shared" si="298"/>
        <v>0</v>
      </c>
      <c r="AC668" s="143">
        <v>0</v>
      </c>
      <c r="AD668" s="91">
        <v>0</v>
      </c>
      <c r="AE668" s="93">
        <v>0</v>
      </c>
      <c r="AF668" s="91">
        <v>0</v>
      </c>
      <c r="AG668" s="93">
        <v>0</v>
      </c>
      <c r="AH668" s="91">
        <v>0</v>
      </c>
      <c r="AI668" s="9">
        <f t="shared" si="299"/>
        <v>0</v>
      </c>
      <c r="AJ668" s="9">
        <f t="shared" si="300"/>
        <v>0</v>
      </c>
    </row>
    <row r="669" spans="1:37" ht="12" customHeight="1" thickBot="1">
      <c r="A669" s="274"/>
      <c r="B669" s="252" t="s">
        <v>39</v>
      </c>
      <c r="C669" s="280"/>
      <c r="D669" s="245" t="s">
        <v>29</v>
      </c>
      <c r="E669" s="83">
        <v>0</v>
      </c>
      <c r="F669" s="84">
        <v>0</v>
      </c>
      <c r="G669" s="85">
        <v>0</v>
      </c>
      <c r="H669" s="7">
        <f t="shared" si="295"/>
        <v>0</v>
      </c>
      <c r="I669" s="96">
        <v>0</v>
      </c>
      <c r="J669" s="87">
        <v>0</v>
      </c>
      <c r="K669" s="88">
        <v>0</v>
      </c>
      <c r="L669" s="87">
        <v>0</v>
      </c>
      <c r="M669" s="88">
        <v>0</v>
      </c>
      <c r="N669" s="75">
        <f t="shared" si="296"/>
        <v>0</v>
      </c>
      <c r="O669" s="93">
        <v>0</v>
      </c>
      <c r="P669" s="91">
        <v>0</v>
      </c>
      <c r="Q669" s="85">
        <v>0</v>
      </c>
      <c r="R669" s="92">
        <v>0</v>
      </c>
      <c r="S669" s="90">
        <v>0</v>
      </c>
      <c r="T669" s="93">
        <v>0</v>
      </c>
      <c r="U669" s="84">
        <v>0</v>
      </c>
      <c r="V669" s="85">
        <v>0</v>
      </c>
      <c r="W669" s="92">
        <v>0</v>
      </c>
      <c r="X669" s="84">
        <v>0</v>
      </c>
      <c r="Y669" s="75">
        <f t="shared" si="297"/>
        <v>0</v>
      </c>
      <c r="Z669" s="83">
        <v>0</v>
      </c>
      <c r="AA669" s="84">
        <v>0</v>
      </c>
      <c r="AB669" s="75">
        <f t="shared" si="298"/>
        <v>0</v>
      </c>
      <c r="AC669" s="90">
        <v>0</v>
      </c>
      <c r="AD669" s="91">
        <v>0</v>
      </c>
      <c r="AE669" s="93">
        <v>0</v>
      </c>
      <c r="AF669" s="91">
        <v>0</v>
      </c>
      <c r="AG669" s="93">
        <v>0</v>
      </c>
      <c r="AH669" s="91">
        <v>0</v>
      </c>
      <c r="AI669" s="75">
        <f t="shared" si="299"/>
        <v>0</v>
      </c>
      <c r="AJ669" s="75">
        <f t="shared" si="300"/>
        <v>0</v>
      </c>
      <c r="AK669" s="269"/>
    </row>
    <row r="670" spans="1:37" ht="12" customHeight="1">
      <c r="A670" s="274"/>
      <c r="B670" s="252" t="s">
        <v>88</v>
      </c>
      <c r="C670" s="278">
        <v>2012</v>
      </c>
      <c r="D670" s="241" t="s">
        <v>27</v>
      </c>
      <c r="E670" s="112">
        <v>0</v>
      </c>
      <c r="F670" s="113">
        <v>0</v>
      </c>
      <c r="G670" s="114">
        <v>0</v>
      </c>
      <c r="H670" s="5">
        <f t="shared" si="295"/>
        <v>0</v>
      </c>
      <c r="I670" s="86">
        <v>0</v>
      </c>
      <c r="J670" s="105">
        <v>0</v>
      </c>
      <c r="K670" s="106">
        <v>0</v>
      </c>
      <c r="L670" s="105">
        <v>0</v>
      </c>
      <c r="M670" s="106">
        <v>0</v>
      </c>
      <c r="N670" s="9">
        <f t="shared" si="296"/>
        <v>0</v>
      </c>
      <c r="O670" s="118">
        <v>0</v>
      </c>
      <c r="P670" s="116">
        <v>0</v>
      </c>
      <c r="Q670" s="114">
        <v>0</v>
      </c>
      <c r="R670" s="117">
        <v>0</v>
      </c>
      <c r="S670" s="115">
        <v>0</v>
      </c>
      <c r="T670" s="118">
        <v>0</v>
      </c>
      <c r="U670" s="113">
        <v>0</v>
      </c>
      <c r="V670" s="114">
        <v>0</v>
      </c>
      <c r="W670" s="117">
        <v>0</v>
      </c>
      <c r="X670" s="113">
        <v>0</v>
      </c>
      <c r="Y670" s="9">
        <f t="shared" si="297"/>
        <v>0</v>
      </c>
      <c r="Z670" s="86">
        <v>0</v>
      </c>
      <c r="AA670" s="107">
        <v>0</v>
      </c>
      <c r="AB670" s="9">
        <f t="shared" si="298"/>
        <v>0</v>
      </c>
      <c r="AC670" s="106">
        <v>0</v>
      </c>
      <c r="AD670" s="116">
        <v>0</v>
      </c>
      <c r="AE670" s="118">
        <v>0</v>
      </c>
      <c r="AF670" s="116">
        <v>0</v>
      </c>
      <c r="AG670" s="118">
        <v>0</v>
      </c>
      <c r="AH670" s="116">
        <v>0</v>
      </c>
      <c r="AI670" s="9">
        <f>SUM(O670:Q670)+SUM(S670:U670)+Y670+AB670+SUM(AC670:AH670)</f>
        <v>0</v>
      </c>
      <c r="AJ670" s="9">
        <f>+N670+AI670</f>
        <v>0</v>
      </c>
      <c r="AK670" s="270">
        <f>+O670+AJ670</f>
        <v>0</v>
      </c>
    </row>
    <row r="671" spans="1:37" ht="12" customHeight="1" thickBot="1">
      <c r="A671" s="275"/>
      <c r="B671" s="239" t="s">
        <v>89</v>
      </c>
      <c r="C671" s="279"/>
      <c r="D671" s="243" t="s">
        <v>29</v>
      </c>
      <c r="E671" s="97">
        <v>0</v>
      </c>
      <c r="F671" s="98">
        <v>0</v>
      </c>
      <c r="G671" s="15">
        <v>0</v>
      </c>
      <c r="H671" s="16">
        <f t="shared" si="295"/>
        <v>0</v>
      </c>
      <c r="I671" s="99">
        <v>0</v>
      </c>
      <c r="J671" s="120">
        <v>0</v>
      </c>
      <c r="K671" s="121">
        <v>0</v>
      </c>
      <c r="L671" s="120">
        <v>0</v>
      </c>
      <c r="M671" s="121">
        <v>0</v>
      </c>
      <c r="N671" s="30">
        <f t="shared" si="296"/>
        <v>0</v>
      </c>
      <c r="O671" s="103">
        <v>0</v>
      </c>
      <c r="P671" s="102">
        <v>0</v>
      </c>
      <c r="Q671" s="15">
        <v>0</v>
      </c>
      <c r="R671" s="100">
        <v>0</v>
      </c>
      <c r="S671" s="101">
        <v>0</v>
      </c>
      <c r="T671" s="103">
        <v>0</v>
      </c>
      <c r="U671" s="98">
        <v>0</v>
      </c>
      <c r="V671" s="15">
        <v>0</v>
      </c>
      <c r="W671" s="100">
        <v>0</v>
      </c>
      <c r="X671" s="98">
        <v>0</v>
      </c>
      <c r="Y671" s="30">
        <f t="shared" si="297"/>
        <v>0</v>
      </c>
      <c r="Z671" s="97">
        <v>0</v>
      </c>
      <c r="AA671" s="122">
        <v>0</v>
      </c>
      <c r="AB671" s="30">
        <f t="shared" si="298"/>
        <v>0</v>
      </c>
      <c r="AC671" s="121">
        <v>0</v>
      </c>
      <c r="AD671" s="102">
        <v>0</v>
      </c>
      <c r="AE671" s="103">
        <v>0</v>
      </c>
      <c r="AF671" s="102">
        <v>0</v>
      </c>
      <c r="AG671" s="103">
        <v>0</v>
      </c>
      <c r="AH671" s="102">
        <v>0</v>
      </c>
      <c r="AI671" s="30">
        <f>SUM(O671:Q671)+SUM(S671:U671)+Y671+AB671+SUM(AC671:AH671)</f>
        <v>0</v>
      </c>
      <c r="AJ671" s="30">
        <f>+N671+AI671</f>
        <v>0</v>
      </c>
      <c r="AK671" s="270">
        <f>+O671+AJ671</f>
        <v>0</v>
      </c>
    </row>
    <row r="672" spans="1:37" ht="12" customHeight="1">
      <c r="A672" s="273">
        <v>9</v>
      </c>
      <c r="B672" s="253"/>
      <c r="C672" s="276">
        <v>2010</v>
      </c>
      <c r="D672" s="229" t="s">
        <v>27</v>
      </c>
      <c r="E672" s="38">
        <v>142</v>
      </c>
      <c r="F672" s="39">
        <v>2</v>
      </c>
      <c r="G672" s="40">
        <v>13</v>
      </c>
      <c r="H672" s="41">
        <f>SUM(I672:L672)</f>
        <v>7</v>
      </c>
      <c r="I672" s="42">
        <v>1</v>
      </c>
      <c r="J672" s="43">
        <v>1</v>
      </c>
      <c r="K672" s="44">
        <v>5</v>
      </c>
      <c r="L672" s="43">
        <v>0</v>
      </c>
      <c r="M672" s="44">
        <v>0</v>
      </c>
      <c r="N672" s="45">
        <f>SUM(E672:G672)+M672</f>
        <v>157</v>
      </c>
      <c r="O672" s="46">
        <v>11</v>
      </c>
      <c r="P672" s="47">
        <v>34</v>
      </c>
      <c r="Q672" s="40">
        <v>141</v>
      </c>
      <c r="R672" s="48">
        <v>2</v>
      </c>
      <c r="S672" s="38">
        <v>0</v>
      </c>
      <c r="T672" s="46">
        <v>36</v>
      </c>
      <c r="U672" s="39">
        <v>0</v>
      </c>
      <c r="V672" s="40">
        <v>139</v>
      </c>
      <c r="W672" s="48">
        <v>2</v>
      </c>
      <c r="X672" s="39">
        <v>5</v>
      </c>
      <c r="Y672" s="45">
        <f>+V672+X672</f>
        <v>144</v>
      </c>
      <c r="Z672" s="42">
        <v>76</v>
      </c>
      <c r="AA672" s="69">
        <v>32</v>
      </c>
      <c r="AB672" s="45">
        <f>+Z672+AA672</f>
        <v>108</v>
      </c>
      <c r="AC672" s="70">
        <v>0</v>
      </c>
      <c r="AD672" s="47">
        <v>14</v>
      </c>
      <c r="AE672" s="46">
        <v>13</v>
      </c>
      <c r="AF672" s="47">
        <v>0</v>
      </c>
      <c r="AG672" s="46">
        <v>0</v>
      </c>
      <c r="AH672" s="47">
        <v>45</v>
      </c>
      <c r="AI672" s="9">
        <f t="shared" si="299"/>
        <v>546</v>
      </c>
      <c r="AJ672" s="9">
        <f t="shared" si="300"/>
        <v>703</v>
      </c>
    </row>
    <row r="673" spans="1:36" ht="12" customHeight="1" thickBot="1">
      <c r="A673" s="274"/>
      <c r="B673" s="242" t="s">
        <v>44</v>
      </c>
      <c r="C673" s="277"/>
      <c r="D673" s="231" t="s">
        <v>29</v>
      </c>
      <c r="E673" s="51">
        <v>143</v>
      </c>
      <c r="F673" s="52">
        <v>3</v>
      </c>
      <c r="G673" s="53">
        <v>13</v>
      </c>
      <c r="H673" s="54">
        <f>SUM(I673:L673)</f>
        <v>9</v>
      </c>
      <c r="I673" s="55">
        <v>3</v>
      </c>
      <c r="J673" s="56">
        <v>1</v>
      </c>
      <c r="K673" s="57">
        <v>5</v>
      </c>
      <c r="L673" s="56">
        <v>0</v>
      </c>
      <c r="M673" s="57">
        <v>0</v>
      </c>
      <c r="N673" s="58">
        <f>SUM(E673:G673)+M673</f>
        <v>159</v>
      </c>
      <c r="O673" s="59">
        <v>10</v>
      </c>
      <c r="P673" s="60">
        <v>38</v>
      </c>
      <c r="Q673" s="53">
        <v>158</v>
      </c>
      <c r="R673" s="61">
        <v>3</v>
      </c>
      <c r="S673" s="51">
        <v>0</v>
      </c>
      <c r="T673" s="59">
        <v>33</v>
      </c>
      <c r="U673" s="52">
        <v>0</v>
      </c>
      <c r="V673" s="53">
        <v>118</v>
      </c>
      <c r="W673" s="61">
        <v>2</v>
      </c>
      <c r="X673" s="52">
        <v>4</v>
      </c>
      <c r="Y673" s="58">
        <f>+V673+X673</f>
        <v>122</v>
      </c>
      <c r="Z673" s="62">
        <v>75</v>
      </c>
      <c r="AA673" s="52">
        <v>30</v>
      </c>
      <c r="AB673" s="58">
        <f>+Z673+AA673</f>
        <v>105</v>
      </c>
      <c r="AC673" s="51">
        <v>0</v>
      </c>
      <c r="AD673" s="60">
        <v>13</v>
      </c>
      <c r="AE673" s="59">
        <v>18</v>
      </c>
      <c r="AF673" s="60">
        <v>0</v>
      </c>
      <c r="AG673" s="59">
        <v>0</v>
      </c>
      <c r="AH673" s="60">
        <v>42</v>
      </c>
      <c r="AI673" s="19">
        <f t="shared" si="299"/>
        <v>539</v>
      </c>
      <c r="AJ673" s="19">
        <f t="shared" si="300"/>
        <v>698</v>
      </c>
    </row>
    <row r="674" spans="1:36" ht="12" customHeight="1">
      <c r="A674" s="274"/>
      <c r="B674" s="244" t="s">
        <v>45</v>
      </c>
      <c r="C674" s="276">
        <v>2011</v>
      </c>
      <c r="D674" s="229" t="s">
        <v>27</v>
      </c>
      <c r="E674" s="38">
        <v>125</v>
      </c>
      <c r="F674" s="39">
        <v>2</v>
      </c>
      <c r="G674" s="40">
        <v>18</v>
      </c>
      <c r="H674" s="41">
        <f>SUM(I674:L674)</f>
        <v>13</v>
      </c>
      <c r="I674" s="42">
        <v>3</v>
      </c>
      <c r="J674" s="43">
        <v>0</v>
      </c>
      <c r="K674" s="44">
        <v>10</v>
      </c>
      <c r="L674" s="43">
        <v>0</v>
      </c>
      <c r="M674" s="44">
        <v>0</v>
      </c>
      <c r="N674" s="45">
        <f>SUM(E674:G674)+M674</f>
        <v>145</v>
      </c>
      <c r="O674" s="128">
        <v>13</v>
      </c>
      <c r="P674" s="144">
        <v>20</v>
      </c>
      <c r="Q674" s="67">
        <v>141</v>
      </c>
      <c r="R674" s="68">
        <v>4</v>
      </c>
      <c r="S674" s="70">
        <v>0</v>
      </c>
      <c r="T674" s="128">
        <v>16</v>
      </c>
      <c r="U674" s="69">
        <v>0</v>
      </c>
      <c r="V674" s="67">
        <v>133</v>
      </c>
      <c r="W674" s="68">
        <v>2</v>
      </c>
      <c r="X674" s="69">
        <v>4</v>
      </c>
      <c r="Y674" s="45">
        <f>+V674+X674</f>
        <v>137</v>
      </c>
      <c r="Z674" s="42">
        <v>68</v>
      </c>
      <c r="AA674" s="69">
        <v>34</v>
      </c>
      <c r="AB674" s="45">
        <f>+Z674+AA674</f>
        <v>102</v>
      </c>
      <c r="AC674" s="70">
        <v>0</v>
      </c>
      <c r="AD674" s="144">
        <v>14</v>
      </c>
      <c r="AE674" s="128">
        <v>10</v>
      </c>
      <c r="AF674" s="144">
        <v>1</v>
      </c>
      <c r="AG674" s="128">
        <v>0</v>
      </c>
      <c r="AH674" s="144">
        <v>55</v>
      </c>
      <c r="AI674" s="9">
        <f t="shared" si="299"/>
        <v>509</v>
      </c>
      <c r="AJ674" s="9">
        <f t="shared" si="300"/>
        <v>654</v>
      </c>
    </row>
    <row r="675" spans="1:36" ht="12" customHeight="1" thickBot="1">
      <c r="A675" s="274"/>
      <c r="B675" s="242" t="s">
        <v>46</v>
      </c>
      <c r="C675" s="280"/>
      <c r="D675" s="232" t="s">
        <v>29</v>
      </c>
      <c r="E675" s="38">
        <v>175</v>
      </c>
      <c r="F675" s="39">
        <v>3</v>
      </c>
      <c r="G675" s="40">
        <v>18</v>
      </c>
      <c r="H675" s="145">
        <f>SUM(I675:L675)</f>
        <v>12</v>
      </c>
      <c r="I675" s="146">
        <v>5</v>
      </c>
      <c r="J675" s="147">
        <v>0</v>
      </c>
      <c r="K675" s="148">
        <v>7</v>
      </c>
      <c r="L675" s="147">
        <v>0</v>
      </c>
      <c r="M675" s="148">
        <v>0</v>
      </c>
      <c r="N675" s="149">
        <f>SUM(E675:G675)+M675</f>
        <v>196</v>
      </c>
      <c r="O675" s="46">
        <v>13</v>
      </c>
      <c r="P675" s="47">
        <v>61</v>
      </c>
      <c r="Q675" s="40">
        <v>136</v>
      </c>
      <c r="R675" s="48">
        <v>3</v>
      </c>
      <c r="S675" s="38">
        <v>0</v>
      </c>
      <c r="T675" s="46">
        <v>15</v>
      </c>
      <c r="U675" s="39">
        <v>0</v>
      </c>
      <c r="V675" s="40">
        <v>154</v>
      </c>
      <c r="W675" s="48">
        <v>2</v>
      </c>
      <c r="X675" s="39">
        <v>3</v>
      </c>
      <c r="Y675" s="149">
        <f>+V675+X675</f>
        <v>157</v>
      </c>
      <c r="Z675" s="150">
        <v>66</v>
      </c>
      <c r="AA675" s="39">
        <v>39</v>
      </c>
      <c r="AB675" s="149">
        <f>+Z675+AA675</f>
        <v>105</v>
      </c>
      <c r="AC675" s="38">
        <v>0</v>
      </c>
      <c r="AD675" s="47">
        <v>17</v>
      </c>
      <c r="AE675" s="46">
        <v>17</v>
      </c>
      <c r="AF675" s="47">
        <v>1</v>
      </c>
      <c r="AG675" s="46">
        <v>0</v>
      </c>
      <c r="AH675" s="47">
        <v>84</v>
      </c>
      <c r="AI675" s="75">
        <f t="shared" si="299"/>
        <v>606</v>
      </c>
      <c r="AJ675" s="75">
        <f t="shared" si="300"/>
        <v>802</v>
      </c>
    </row>
    <row r="676" spans="1:36" ht="12" customHeight="1">
      <c r="A676" s="274"/>
      <c r="B676" s="254" t="s">
        <v>47</v>
      </c>
      <c r="C676" s="278">
        <v>2012</v>
      </c>
      <c r="D676" s="229" t="s">
        <v>27</v>
      </c>
      <c r="E676" s="140">
        <v>45</v>
      </c>
      <c r="F676" s="133">
        <v>4</v>
      </c>
      <c r="G676" s="134">
        <v>14</v>
      </c>
      <c r="H676" s="41">
        <f t="shared" si="295"/>
        <v>8</v>
      </c>
      <c r="I676" s="42">
        <v>2</v>
      </c>
      <c r="J676" s="135">
        <v>0</v>
      </c>
      <c r="K676" s="136">
        <v>6</v>
      </c>
      <c r="L676" s="135">
        <v>0</v>
      </c>
      <c r="M676" s="136">
        <v>0</v>
      </c>
      <c r="N676" s="45">
        <f t="shared" si="296"/>
        <v>63</v>
      </c>
      <c r="O676" s="137">
        <v>16</v>
      </c>
      <c r="P676" s="138">
        <v>22</v>
      </c>
      <c r="Q676" s="134">
        <v>120</v>
      </c>
      <c r="R676" s="139">
        <v>3</v>
      </c>
      <c r="S676" s="140">
        <v>0</v>
      </c>
      <c r="T676" s="137">
        <v>19</v>
      </c>
      <c r="U676" s="133">
        <v>0</v>
      </c>
      <c r="V676" s="134">
        <v>143</v>
      </c>
      <c r="W676" s="139">
        <v>4</v>
      </c>
      <c r="X676" s="133">
        <v>3</v>
      </c>
      <c r="Y676" s="45">
        <f t="shared" si="297"/>
        <v>146</v>
      </c>
      <c r="Z676" s="42">
        <v>58</v>
      </c>
      <c r="AA676" s="133">
        <v>35</v>
      </c>
      <c r="AB676" s="45">
        <f t="shared" si="298"/>
        <v>93</v>
      </c>
      <c r="AC676" s="140">
        <v>0</v>
      </c>
      <c r="AD676" s="138">
        <v>16</v>
      </c>
      <c r="AE676" s="137">
        <v>17</v>
      </c>
      <c r="AF676" s="138">
        <v>1</v>
      </c>
      <c r="AG676" s="137">
        <v>0</v>
      </c>
      <c r="AH676" s="138">
        <v>65</v>
      </c>
      <c r="AI676" s="9">
        <f>SUM(O676:Q676)+SUM(S676:U676)+Y676+AB676+SUM(AC676:AH676)</f>
        <v>515</v>
      </c>
      <c r="AJ676" s="9">
        <f>+N676+AI676</f>
        <v>578</v>
      </c>
    </row>
    <row r="677" spans="1:36" ht="12" customHeight="1" thickBot="1">
      <c r="A677" s="275"/>
      <c r="B677" s="255"/>
      <c r="C677" s="279"/>
      <c r="D677" s="231" t="s">
        <v>29</v>
      </c>
      <c r="E677" s="51">
        <v>60</v>
      </c>
      <c r="F677" s="52">
        <v>4</v>
      </c>
      <c r="G677" s="53">
        <v>16</v>
      </c>
      <c r="H677" s="145">
        <f t="shared" si="295"/>
        <v>10</v>
      </c>
      <c r="I677" s="55">
        <v>3</v>
      </c>
      <c r="J677" s="73">
        <v>0</v>
      </c>
      <c r="K677" s="74">
        <v>7</v>
      </c>
      <c r="L677" s="73">
        <v>0</v>
      </c>
      <c r="M677" s="74">
        <v>0</v>
      </c>
      <c r="N677" s="58">
        <f t="shared" si="296"/>
        <v>80</v>
      </c>
      <c r="O677" s="59">
        <v>14</v>
      </c>
      <c r="P677" s="60">
        <v>21</v>
      </c>
      <c r="Q677" s="53">
        <v>123</v>
      </c>
      <c r="R677" s="61">
        <v>4</v>
      </c>
      <c r="S677" s="51">
        <v>0</v>
      </c>
      <c r="T677" s="59">
        <v>15</v>
      </c>
      <c r="U677" s="52">
        <v>0</v>
      </c>
      <c r="V677" s="53">
        <v>141</v>
      </c>
      <c r="W677" s="61">
        <v>3</v>
      </c>
      <c r="X677" s="52">
        <v>2</v>
      </c>
      <c r="Y677" s="58">
        <f t="shared" si="297"/>
        <v>143</v>
      </c>
      <c r="Z677" s="62">
        <v>50</v>
      </c>
      <c r="AA677" s="52">
        <v>36</v>
      </c>
      <c r="AB677" s="58">
        <f t="shared" si="298"/>
        <v>86</v>
      </c>
      <c r="AC677" s="51">
        <v>0</v>
      </c>
      <c r="AD677" s="60">
        <v>15</v>
      </c>
      <c r="AE677" s="59">
        <v>12</v>
      </c>
      <c r="AF677" s="60">
        <v>0</v>
      </c>
      <c r="AG677" s="59">
        <v>0</v>
      </c>
      <c r="AH677" s="60">
        <v>43</v>
      </c>
      <c r="AI677" s="30">
        <f>SUM(O677:Q677)+SUM(S677:U677)+Y677+AB677+SUM(AC677:AH677)</f>
        <v>472</v>
      </c>
      <c r="AJ677" s="30">
        <f>+N677+AI677</f>
        <v>552</v>
      </c>
    </row>
    <row r="678" spans="1:36" ht="12" customHeight="1" thickBot="1">
      <c r="A678" s="170"/>
      <c r="B678" s="256" t="s">
        <v>48</v>
      </c>
      <c r="C678" s="257"/>
      <c r="D678" s="258"/>
      <c r="E678" s="34"/>
      <c r="F678" s="34"/>
      <c r="G678" s="35"/>
      <c r="H678" s="35"/>
      <c r="I678" s="34"/>
      <c r="J678" s="34"/>
      <c r="K678" s="34"/>
      <c r="L678" s="34"/>
      <c r="M678" s="34"/>
      <c r="N678" s="35"/>
      <c r="O678" s="34"/>
      <c r="P678" s="34"/>
      <c r="Q678" s="35"/>
      <c r="R678" s="34"/>
      <c r="S678" s="34"/>
      <c r="T678" s="34"/>
      <c r="U678" s="34"/>
      <c r="V678" s="35"/>
      <c r="W678" s="34"/>
      <c r="X678" s="34"/>
      <c r="Y678" s="35"/>
      <c r="Z678" s="34"/>
      <c r="AA678" s="34"/>
      <c r="AB678" s="35"/>
      <c r="AC678" s="34"/>
      <c r="AD678" s="34"/>
      <c r="AE678" s="34"/>
      <c r="AF678" s="34"/>
      <c r="AG678" s="34"/>
      <c r="AH678" s="34"/>
      <c r="AI678" s="35"/>
      <c r="AJ678" s="151"/>
    </row>
    <row r="679" spans="1:36" ht="12" customHeight="1">
      <c r="A679" s="281">
        <v>10</v>
      </c>
      <c r="B679" s="253" t="s">
        <v>49</v>
      </c>
      <c r="C679" s="284">
        <v>2010</v>
      </c>
      <c r="D679" s="229" t="s">
        <v>27</v>
      </c>
      <c r="E679" s="83">
        <v>0</v>
      </c>
      <c r="F679" s="84">
        <v>0</v>
      </c>
      <c r="G679" s="85">
        <v>0</v>
      </c>
      <c r="H679" s="5">
        <f t="shared" ref="H679:H696" si="301">SUM(I679:L679)</f>
        <v>0</v>
      </c>
      <c r="I679" s="86">
        <v>0</v>
      </c>
      <c r="J679" s="87">
        <v>0</v>
      </c>
      <c r="K679" s="88">
        <v>0</v>
      </c>
      <c r="L679" s="87">
        <v>0</v>
      </c>
      <c r="M679" s="88">
        <v>0</v>
      </c>
      <c r="N679" s="9">
        <f t="shared" ref="N679:N684" si="302">SUM(E679:G679)+M679</f>
        <v>0</v>
      </c>
      <c r="O679" s="93">
        <v>0</v>
      </c>
      <c r="P679" s="91">
        <v>0</v>
      </c>
      <c r="Q679" s="85">
        <v>0</v>
      </c>
      <c r="R679" s="92">
        <v>0</v>
      </c>
      <c r="S679" s="90">
        <v>0</v>
      </c>
      <c r="T679" s="93">
        <v>0</v>
      </c>
      <c r="U679" s="84">
        <v>0</v>
      </c>
      <c r="V679" s="85">
        <v>0</v>
      </c>
      <c r="W679" s="92">
        <v>0</v>
      </c>
      <c r="X679" s="84">
        <v>0</v>
      </c>
      <c r="Y679" s="9">
        <f t="shared" ref="Y679:Y696" si="303">+V679+X679</f>
        <v>0</v>
      </c>
      <c r="Z679" s="86">
        <v>0</v>
      </c>
      <c r="AA679" s="142">
        <v>0</v>
      </c>
      <c r="AB679" s="9">
        <f t="shared" ref="AB679:AB696" si="304">+Z679+AA679</f>
        <v>0</v>
      </c>
      <c r="AC679" s="88">
        <v>0</v>
      </c>
      <c r="AD679" s="91">
        <v>0</v>
      </c>
      <c r="AE679" s="93">
        <v>0</v>
      </c>
      <c r="AF679" s="91">
        <v>0</v>
      </c>
      <c r="AG679" s="93">
        <v>0</v>
      </c>
      <c r="AH679" s="91">
        <v>0</v>
      </c>
      <c r="AI679" s="9">
        <f t="shared" ref="AI679:AI696" si="305">SUM(O679:Q679)+SUM(S679:U679)+Y679+AB679+SUM(AC679:AH679)</f>
        <v>0</v>
      </c>
      <c r="AJ679" s="9">
        <f t="shared" ref="AJ679:AJ696" si="306">+N679+AI679</f>
        <v>0</v>
      </c>
    </row>
    <row r="680" spans="1:36" ht="12" customHeight="1" thickBot="1">
      <c r="A680" s="282"/>
      <c r="B680" s="242" t="s">
        <v>90</v>
      </c>
      <c r="C680" s="285"/>
      <c r="D680" s="231" t="s">
        <v>29</v>
      </c>
      <c r="E680" s="97">
        <v>0</v>
      </c>
      <c r="F680" s="98">
        <v>0</v>
      </c>
      <c r="G680" s="15">
        <v>0</v>
      </c>
      <c r="H680" s="16">
        <f t="shared" si="301"/>
        <v>0</v>
      </c>
      <c r="I680" s="99">
        <v>0</v>
      </c>
      <c r="J680" s="100">
        <v>0</v>
      </c>
      <c r="K680" s="101">
        <v>0</v>
      </c>
      <c r="L680" s="100">
        <v>0</v>
      </c>
      <c r="M680" s="101">
        <v>0</v>
      </c>
      <c r="N680" s="30">
        <f t="shared" si="302"/>
        <v>0</v>
      </c>
      <c r="O680" s="103">
        <v>0</v>
      </c>
      <c r="P680" s="102">
        <v>0</v>
      </c>
      <c r="Q680" s="15">
        <v>0</v>
      </c>
      <c r="R680" s="100">
        <v>0</v>
      </c>
      <c r="S680" s="101">
        <v>0</v>
      </c>
      <c r="T680" s="103">
        <v>0</v>
      </c>
      <c r="U680" s="98">
        <v>0</v>
      </c>
      <c r="V680" s="15">
        <v>0</v>
      </c>
      <c r="W680" s="100">
        <v>0</v>
      </c>
      <c r="X680" s="98">
        <v>0</v>
      </c>
      <c r="Y680" s="30">
        <f t="shared" si="303"/>
        <v>0</v>
      </c>
      <c r="Z680" s="97">
        <v>0</v>
      </c>
      <c r="AA680" s="122">
        <v>0</v>
      </c>
      <c r="AB680" s="30">
        <f t="shared" si="304"/>
        <v>0</v>
      </c>
      <c r="AC680" s="101">
        <v>0</v>
      </c>
      <c r="AD680" s="102">
        <v>0</v>
      </c>
      <c r="AE680" s="103">
        <v>0</v>
      </c>
      <c r="AF680" s="102">
        <v>0</v>
      </c>
      <c r="AG680" s="103">
        <v>0</v>
      </c>
      <c r="AH680" s="102">
        <v>0</v>
      </c>
      <c r="AI680" s="19">
        <f t="shared" si="305"/>
        <v>0</v>
      </c>
      <c r="AJ680" s="19">
        <f t="shared" si="306"/>
        <v>0</v>
      </c>
    </row>
    <row r="681" spans="1:36" ht="12" customHeight="1">
      <c r="A681" s="282"/>
      <c r="B681" s="244" t="s">
        <v>91</v>
      </c>
      <c r="C681" s="284">
        <v>2011</v>
      </c>
      <c r="D681" s="229" t="s">
        <v>27</v>
      </c>
      <c r="E681" s="83">
        <v>0</v>
      </c>
      <c r="F681" s="84">
        <v>0</v>
      </c>
      <c r="G681" s="85">
        <v>0</v>
      </c>
      <c r="H681" s="5">
        <f t="shared" si="301"/>
        <v>0</v>
      </c>
      <c r="I681" s="86">
        <v>0</v>
      </c>
      <c r="J681" s="105">
        <v>0</v>
      </c>
      <c r="K681" s="106">
        <v>0</v>
      </c>
      <c r="L681" s="105">
        <v>0</v>
      </c>
      <c r="M681" s="106">
        <v>0</v>
      </c>
      <c r="N681" s="9">
        <f t="shared" si="302"/>
        <v>0</v>
      </c>
      <c r="O681" s="93">
        <v>0</v>
      </c>
      <c r="P681" s="91">
        <v>0</v>
      </c>
      <c r="Q681" s="109">
        <v>0</v>
      </c>
      <c r="R681" s="87">
        <v>0</v>
      </c>
      <c r="S681" s="90">
        <v>0</v>
      </c>
      <c r="T681" s="93">
        <v>0</v>
      </c>
      <c r="U681" s="84">
        <v>0</v>
      </c>
      <c r="V681" s="109">
        <v>74</v>
      </c>
      <c r="W681" s="87">
        <v>0</v>
      </c>
      <c r="X681" s="84">
        <v>0</v>
      </c>
      <c r="Y681" s="9">
        <f t="shared" si="303"/>
        <v>74</v>
      </c>
      <c r="Z681" s="86">
        <v>0</v>
      </c>
      <c r="AA681" s="89">
        <v>0</v>
      </c>
      <c r="AB681" s="9">
        <f t="shared" si="304"/>
        <v>0</v>
      </c>
      <c r="AC681" s="143">
        <v>0</v>
      </c>
      <c r="AD681" s="91">
        <v>0</v>
      </c>
      <c r="AE681" s="93">
        <v>0</v>
      </c>
      <c r="AF681" s="91">
        <v>0</v>
      </c>
      <c r="AG681" s="93">
        <v>0</v>
      </c>
      <c r="AH681" s="91">
        <v>0</v>
      </c>
      <c r="AI681" s="9">
        <f t="shared" si="305"/>
        <v>74</v>
      </c>
      <c r="AJ681" s="9">
        <f t="shared" si="306"/>
        <v>74</v>
      </c>
    </row>
    <row r="682" spans="1:36" ht="12" customHeight="1" thickBot="1">
      <c r="A682" s="282"/>
      <c r="B682" s="242"/>
      <c r="C682" s="285"/>
      <c r="D682" s="232" t="s">
        <v>29</v>
      </c>
      <c r="E682" s="83">
        <v>0</v>
      </c>
      <c r="F682" s="84">
        <v>0</v>
      </c>
      <c r="G682" s="85">
        <v>0</v>
      </c>
      <c r="H682" s="7">
        <f t="shared" si="301"/>
        <v>0</v>
      </c>
      <c r="I682" s="96">
        <v>0</v>
      </c>
      <c r="J682" s="87">
        <v>0</v>
      </c>
      <c r="K682" s="88">
        <v>0</v>
      </c>
      <c r="L682" s="87">
        <v>0</v>
      </c>
      <c r="M682" s="88">
        <v>0</v>
      </c>
      <c r="N682" s="75">
        <f t="shared" si="302"/>
        <v>0</v>
      </c>
      <c r="O682" s="93">
        <v>0</v>
      </c>
      <c r="P682" s="91">
        <v>0</v>
      </c>
      <c r="Q682" s="85">
        <v>0</v>
      </c>
      <c r="R682" s="92">
        <v>0</v>
      </c>
      <c r="S682" s="90">
        <v>0</v>
      </c>
      <c r="T682" s="93">
        <v>0</v>
      </c>
      <c r="U682" s="84">
        <v>0</v>
      </c>
      <c r="V682" s="85">
        <v>68</v>
      </c>
      <c r="W682" s="92">
        <v>0</v>
      </c>
      <c r="X682" s="84">
        <v>0</v>
      </c>
      <c r="Y682" s="30">
        <f t="shared" si="303"/>
        <v>68</v>
      </c>
      <c r="Z682" s="83">
        <v>0</v>
      </c>
      <c r="AA682" s="84">
        <v>0</v>
      </c>
      <c r="AB682" s="75">
        <f t="shared" si="304"/>
        <v>0</v>
      </c>
      <c r="AC682" s="90">
        <v>0</v>
      </c>
      <c r="AD682" s="91">
        <v>0</v>
      </c>
      <c r="AE682" s="93">
        <v>0</v>
      </c>
      <c r="AF682" s="91">
        <v>0</v>
      </c>
      <c r="AG682" s="93">
        <v>0</v>
      </c>
      <c r="AH682" s="91">
        <v>0</v>
      </c>
      <c r="AI682" s="75">
        <f t="shared" si="305"/>
        <v>68</v>
      </c>
      <c r="AJ682" s="75">
        <f t="shared" si="306"/>
        <v>68</v>
      </c>
    </row>
    <row r="683" spans="1:36" ht="12" customHeight="1">
      <c r="A683" s="282"/>
      <c r="B683" s="254" t="s">
        <v>92</v>
      </c>
      <c r="C683" s="284">
        <v>2012</v>
      </c>
      <c r="D683" s="229" t="s">
        <v>27</v>
      </c>
      <c r="E683" s="112">
        <v>0</v>
      </c>
      <c r="F683" s="113">
        <v>0</v>
      </c>
      <c r="G683" s="114">
        <v>0</v>
      </c>
      <c r="H683" s="5">
        <f t="shared" si="301"/>
        <v>0</v>
      </c>
      <c r="I683" s="86">
        <v>0</v>
      </c>
      <c r="J683" s="105">
        <v>0</v>
      </c>
      <c r="K683" s="106">
        <v>0</v>
      </c>
      <c r="L683" s="105">
        <v>0</v>
      </c>
      <c r="M683" s="106">
        <v>0</v>
      </c>
      <c r="N683" s="9">
        <f t="shared" si="302"/>
        <v>0</v>
      </c>
      <c r="O683" s="118">
        <v>0</v>
      </c>
      <c r="P683" s="116">
        <v>0</v>
      </c>
      <c r="Q683" s="114">
        <v>0</v>
      </c>
      <c r="R683" s="117">
        <v>0</v>
      </c>
      <c r="S683" s="115">
        <v>0</v>
      </c>
      <c r="T683" s="118">
        <v>0</v>
      </c>
      <c r="U683" s="113">
        <v>0</v>
      </c>
      <c r="V683" s="114">
        <v>73</v>
      </c>
      <c r="W683" s="117">
        <v>0</v>
      </c>
      <c r="X683" s="113">
        <v>0</v>
      </c>
      <c r="Y683" s="9">
        <f t="shared" si="303"/>
        <v>73</v>
      </c>
      <c r="Z683" s="86">
        <v>0</v>
      </c>
      <c r="AA683" s="107">
        <v>0</v>
      </c>
      <c r="AB683" s="9">
        <f t="shared" si="304"/>
        <v>0</v>
      </c>
      <c r="AC683" s="106">
        <v>0</v>
      </c>
      <c r="AD683" s="116">
        <v>0</v>
      </c>
      <c r="AE683" s="118">
        <v>0</v>
      </c>
      <c r="AF683" s="116">
        <v>0</v>
      </c>
      <c r="AG683" s="118">
        <v>0</v>
      </c>
      <c r="AH683" s="116">
        <v>0</v>
      </c>
      <c r="AI683" s="9">
        <f t="shared" si="305"/>
        <v>73</v>
      </c>
      <c r="AJ683" s="9">
        <f t="shared" si="306"/>
        <v>73</v>
      </c>
    </row>
    <row r="684" spans="1:36" ht="12" customHeight="1" thickBot="1">
      <c r="A684" s="283"/>
      <c r="B684" s="242" t="s">
        <v>93</v>
      </c>
      <c r="C684" s="285"/>
      <c r="D684" s="231" t="s">
        <v>29</v>
      </c>
      <c r="E684" s="97">
        <v>0</v>
      </c>
      <c r="F684" s="98">
        <v>0</v>
      </c>
      <c r="G684" s="15">
        <v>0</v>
      </c>
      <c r="H684" s="16">
        <f t="shared" si="301"/>
        <v>0</v>
      </c>
      <c r="I684" s="99">
        <v>0</v>
      </c>
      <c r="J684" s="120">
        <v>0</v>
      </c>
      <c r="K684" s="121">
        <v>0</v>
      </c>
      <c r="L684" s="120">
        <v>0</v>
      </c>
      <c r="M684" s="121">
        <v>0</v>
      </c>
      <c r="N684" s="30">
        <f t="shared" si="302"/>
        <v>0</v>
      </c>
      <c r="O684" s="103">
        <v>0</v>
      </c>
      <c r="P684" s="102">
        <v>0</v>
      </c>
      <c r="Q684" s="15">
        <v>0</v>
      </c>
      <c r="R684" s="100">
        <v>0</v>
      </c>
      <c r="S684" s="101">
        <v>0</v>
      </c>
      <c r="T684" s="103">
        <v>0</v>
      </c>
      <c r="U684" s="98">
        <v>0</v>
      </c>
      <c r="V684" s="15">
        <v>68</v>
      </c>
      <c r="W684" s="100">
        <v>0</v>
      </c>
      <c r="X684" s="98">
        <v>0</v>
      </c>
      <c r="Y684" s="30">
        <f t="shared" si="303"/>
        <v>68</v>
      </c>
      <c r="Z684" s="97">
        <v>0</v>
      </c>
      <c r="AA684" s="122">
        <v>0</v>
      </c>
      <c r="AB684" s="30">
        <f t="shared" si="304"/>
        <v>0</v>
      </c>
      <c r="AC684" s="121">
        <v>0</v>
      </c>
      <c r="AD684" s="102">
        <v>0</v>
      </c>
      <c r="AE684" s="103">
        <v>0</v>
      </c>
      <c r="AF684" s="102">
        <v>0</v>
      </c>
      <c r="AG684" s="103">
        <v>0</v>
      </c>
      <c r="AH684" s="102">
        <v>0</v>
      </c>
      <c r="AI684" s="30">
        <f t="shared" si="305"/>
        <v>68</v>
      </c>
      <c r="AJ684" s="30">
        <f t="shared" si="306"/>
        <v>68</v>
      </c>
    </row>
    <row r="685" spans="1:36" ht="12" customHeight="1">
      <c r="A685" s="273">
        <v>11</v>
      </c>
      <c r="B685" s="250" t="s">
        <v>49</v>
      </c>
      <c r="C685" s="276">
        <v>2010</v>
      </c>
      <c r="D685" s="241" t="s">
        <v>27</v>
      </c>
      <c r="E685" s="123">
        <v>184</v>
      </c>
      <c r="F685" s="39">
        <v>0</v>
      </c>
      <c r="G685" s="40">
        <v>0</v>
      </c>
      <c r="H685" s="152">
        <f t="shared" si="301"/>
        <v>0</v>
      </c>
      <c r="I685" s="42">
        <v>0</v>
      </c>
      <c r="J685" s="43">
        <v>0</v>
      </c>
      <c r="K685" s="44">
        <v>0</v>
      </c>
      <c r="L685" s="43">
        <v>0</v>
      </c>
      <c r="M685" s="44">
        <v>0</v>
      </c>
      <c r="N685" s="45">
        <f>SUM(E685:G685)+M685</f>
        <v>184</v>
      </c>
      <c r="O685" s="46">
        <v>0</v>
      </c>
      <c r="P685" s="47">
        <v>0</v>
      </c>
      <c r="Q685" s="40">
        <v>0</v>
      </c>
      <c r="R685" s="48">
        <v>0</v>
      </c>
      <c r="S685" s="38">
        <v>0</v>
      </c>
      <c r="T685" s="46">
        <v>0</v>
      </c>
      <c r="U685" s="39">
        <v>0</v>
      </c>
      <c r="V685" s="40">
        <v>0</v>
      </c>
      <c r="W685" s="48">
        <v>0</v>
      </c>
      <c r="X685" s="39">
        <v>0</v>
      </c>
      <c r="Y685" s="45">
        <f t="shared" si="303"/>
        <v>0</v>
      </c>
      <c r="Z685" s="42">
        <v>0</v>
      </c>
      <c r="AA685" s="49">
        <v>0</v>
      </c>
      <c r="AB685" s="45">
        <f t="shared" si="304"/>
        <v>0</v>
      </c>
      <c r="AC685" s="50">
        <v>0</v>
      </c>
      <c r="AD685" s="47">
        <v>0</v>
      </c>
      <c r="AE685" s="46">
        <v>0</v>
      </c>
      <c r="AF685" s="47">
        <v>0</v>
      </c>
      <c r="AG685" s="46">
        <v>0</v>
      </c>
      <c r="AH685" s="47">
        <v>0</v>
      </c>
      <c r="AI685" s="9">
        <f t="shared" si="305"/>
        <v>0</v>
      </c>
      <c r="AJ685" s="9">
        <f t="shared" si="306"/>
        <v>184</v>
      </c>
    </row>
    <row r="686" spans="1:36" ht="12" customHeight="1" thickBot="1">
      <c r="A686" s="274"/>
      <c r="B686" s="251" t="s">
        <v>50</v>
      </c>
      <c r="C686" s="277"/>
      <c r="D686" s="243" t="s">
        <v>29</v>
      </c>
      <c r="E686" s="71">
        <v>225</v>
      </c>
      <c r="F686" s="52">
        <v>0</v>
      </c>
      <c r="G686" s="53">
        <v>0</v>
      </c>
      <c r="H686" s="153">
        <f t="shared" si="301"/>
        <v>0</v>
      </c>
      <c r="I686" s="55">
        <v>0</v>
      </c>
      <c r="J686" s="56">
        <v>0</v>
      </c>
      <c r="K686" s="57">
        <v>0</v>
      </c>
      <c r="L686" s="56">
        <v>0</v>
      </c>
      <c r="M686" s="57">
        <v>0</v>
      </c>
      <c r="N686" s="58">
        <f>SUM(E686:G686)+M686</f>
        <v>225</v>
      </c>
      <c r="O686" s="59">
        <v>0</v>
      </c>
      <c r="P686" s="60">
        <v>0</v>
      </c>
      <c r="Q686" s="53">
        <v>0</v>
      </c>
      <c r="R686" s="61">
        <v>0</v>
      </c>
      <c r="S686" s="51">
        <v>0</v>
      </c>
      <c r="T686" s="59">
        <v>0</v>
      </c>
      <c r="U686" s="52">
        <v>0</v>
      </c>
      <c r="V686" s="53">
        <v>0</v>
      </c>
      <c r="W686" s="61">
        <v>0</v>
      </c>
      <c r="X686" s="52">
        <v>0</v>
      </c>
      <c r="Y686" s="58">
        <f t="shared" si="303"/>
        <v>0</v>
      </c>
      <c r="Z686" s="62">
        <v>0</v>
      </c>
      <c r="AA686" s="63">
        <v>0</v>
      </c>
      <c r="AB686" s="58">
        <f t="shared" si="304"/>
        <v>0</v>
      </c>
      <c r="AC686" s="64">
        <v>0</v>
      </c>
      <c r="AD686" s="60">
        <v>0</v>
      </c>
      <c r="AE686" s="59">
        <v>0</v>
      </c>
      <c r="AF686" s="60">
        <v>0</v>
      </c>
      <c r="AG686" s="59">
        <v>0</v>
      </c>
      <c r="AH686" s="60">
        <v>0</v>
      </c>
      <c r="AI686" s="30">
        <f t="shared" si="305"/>
        <v>0</v>
      </c>
      <c r="AJ686" s="30">
        <f t="shared" si="306"/>
        <v>225</v>
      </c>
    </row>
    <row r="687" spans="1:36" ht="12" customHeight="1">
      <c r="A687" s="274"/>
      <c r="B687" s="252"/>
      <c r="C687" s="276">
        <v>2011</v>
      </c>
      <c r="D687" s="241" t="s">
        <v>27</v>
      </c>
      <c r="E687" s="130">
        <v>163</v>
      </c>
      <c r="F687" s="39">
        <v>0</v>
      </c>
      <c r="G687" s="40">
        <v>0</v>
      </c>
      <c r="H687" s="152">
        <f t="shared" si="301"/>
        <v>0</v>
      </c>
      <c r="I687" s="42">
        <v>0</v>
      </c>
      <c r="J687" s="65">
        <v>0</v>
      </c>
      <c r="K687" s="66">
        <v>0</v>
      </c>
      <c r="L687" s="65">
        <v>0</v>
      </c>
      <c r="M687" s="66">
        <v>0</v>
      </c>
      <c r="N687" s="45">
        <f>SUM(E687:G687)+M687</f>
        <v>163</v>
      </c>
      <c r="O687" s="46">
        <v>0</v>
      </c>
      <c r="P687" s="47">
        <v>0</v>
      </c>
      <c r="Q687" s="40">
        <v>0</v>
      </c>
      <c r="R687" s="48">
        <v>0</v>
      </c>
      <c r="S687" s="38">
        <v>0</v>
      </c>
      <c r="T687" s="46">
        <v>0</v>
      </c>
      <c r="U687" s="39">
        <v>0</v>
      </c>
      <c r="V687" s="40">
        <v>0</v>
      </c>
      <c r="W687" s="48">
        <v>0</v>
      </c>
      <c r="X687" s="39">
        <v>0</v>
      </c>
      <c r="Y687" s="45">
        <f t="shared" si="303"/>
        <v>0</v>
      </c>
      <c r="Z687" s="42">
        <v>0</v>
      </c>
      <c r="AA687" s="69">
        <v>0</v>
      </c>
      <c r="AB687" s="45">
        <f t="shared" si="304"/>
        <v>0</v>
      </c>
      <c r="AC687" s="70">
        <v>0</v>
      </c>
      <c r="AD687" s="47">
        <v>0</v>
      </c>
      <c r="AE687" s="46">
        <v>0</v>
      </c>
      <c r="AF687" s="47">
        <v>0</v>
      </c>
      <c r="AG687" s="46">
        <v>0</v>
      </c>
      <c r="AH687" s="47">
        <v>0</v>
      </c>
      <c r="AI687" s="9">
        <f t="shared" si="305"/>
        <v>0</v>
      </c>
      <c r="AJ687" s="9">
        <f t="shared" si="306"/>
        <v>163</v>
      </c>
    </row>
    <row r="688" spans="1:36" ht="12" customHeight="1" thickBot="1">
      <c r="A688" s="274"/>
      <c r="B688" s="259" t="s">
        <v>51</v>
      </c>
      <c r="C688" s="277"/>
      <c r="D688" s="249" t="s">
        <v>29</v>
      </c>
      <c r="E688" s="71">
        <v>178</v>
      </c>
      <c r="F688" s="52">
        <v>0</v>
      </c>
      <c r="G688" s="53">
        <v>0</v>
      </c>
      <c r="H688" s="153">
        <f t="shared" si="301"/>
        <v>0</v>
      </c>
      <c r="I688" s="55">
        <v>0</v>
      </c>
      <c r="J688" s="73">
        <v>0</v>
      </c>
      <c r="K688" s="74">
        <v>0</v>
      </c>
      <c r="L688" s="73">
        <v>0</v>
      </c>
      <c r="M688" s="74">
        <v>0</v>
      </c>
      <c r="N688" s="58">
        <f>SUM(E688:G688)+M688</f>
        <v>178</v>
      </c>
      <c r="O688" s="59">
        <v>0</v>
      </c>
      <c r="P688" s="60">
        <v>0</v>
      </c>
      <c r="Q688" s="53">
        <v>0</v>
      </c>
      <c r="R688" s="61">
        <v>0</v>
      </c>
      <c r="S688" s="51">
        <v>0</v>
      </c>
      <c r="T688" s="59">
        <v>0</v>
      </c>
      <c r="U688" s="52">
        <v>0</v>
      </c>
      <c r="V688" s="53">
        <v>0</v>
      </c>
      <c r="W688" s="61">
        <v>0</v>
      </c>
      <c r="X688" s="52">
        <v>0</v>
      </c>
      <c r="Y688" s="58">
        <f t="shared" si="303"/>
        <v>0</v>
      </c>
      <c r="Z688" s="62">
        <v>0</v>
      </c>
      <c r="AA688" s="52">
        <v>0</v>
      </c>
      <c r="AB688" s="58">
        <f t="shared" si="304"/>
        <v>0</v>
      </c>
      <c r="AC688" s="51">
        <v>0</v>
      </c>
      <c r="AD688" s="60">
        <v>0</v>
      </c>
      <c r="AE688" s="59">
        <v>0</v>
      </c>
      <c r="AF688" s="60">
        <v>0</v>
      </c>
      <c r="AG688" s="59">
        <v>0</v>
      </c>
      <c r="AH688" s="60">
        <v>0</v>
      </c>
      <c r="AI688" s="30">
        <f t="shared" si="305"/>
        <v>0</v>
      </c>
      <c r="AJ688" s="30">
        <f t="shared" si="306"/>
        <v>178</v>
      </c>
    </row>
    <row r="689" spans="1:36" ht="12" customHeight="1">
      <c r="A689" s="274"/>
      <c r="B689" s="259" t="s">
        <v>52</v>
      </c>
      <c r="C689" s="278">
        <v>2012</v>
      </c>
      <c r="D689" s="260" t="s">
        <v>27</v>
      </c>
      <c r="E689" s="132">
        <v>259</v>
      </c>
      <c r="F689" s="133">
        <v>0</v>
      </c>
      <c r="G689" s="134">
        <v>0</v>
      </c>
      <c r="H689" s="152">
        <f t="shared" si="301"/>
        <v>0</v>
      </c>
      <c r="I689" s="42">
        <v>0</v>
      </c>
      <c r="J689" s="135">
        <v>0</v>
      </c>
      <c r="K689" s="136">
        <v>0</v>
      </c>
      <c r="L689" s="135">
        <v>0</v>
      </c>
      <c r="M689" s="136">
        <v>0</v>
      </c>
      <c r="N689" s="45">
        <f t="shared" ref="N689:N696" si="307">SUM(E689:G689)+M689</f>
        <v>259</v>
      </c>
      <c r="O689" s="137">
        <v>0</v>
      </c>
      <c r="P689" s="138">
        <v>0</v>
      </c>
      <c r="Q689" s="134">
        <v>0</v>
      </c>
      <c r="R689" s="139">
        <v>0</v>
      </c>
      <c r="S689" s="140">
        <v>0</v>
      </c>
      <c r="T689" s="137">
        <v>0</v>
      </c>
      <c r="U689" s="133">
        <v>0</v>
      </c>
      <c r="V689" s="134">
        <v>0</v>
      </c>
      <c r="W689" s="139">
        <v>0</v>
      </c>
      <c r="X689" s="133">
        <v>0</v>
      </c>
      <c r="Y689" s="45">
        <f t="shared" si="303"/>
        <v>0</v>
      </c>
      <c r="Z689" s="42">
        <v>0</v>
      </c>
      <c r="AA689" s="77">
        <v>0</v>
      </c>
      <c r="AB689" s="45">
        <f t="shared" si="304"/>
        <v>0</v>
      </c>
      <c r="AC689" s="82">
        <v>0</v>
      </c>
      <c r="AD689" s="138">
        <v>0</v>
      </c>
      <c r="AE689" s="137">
        <v>0</v>
      </c>
      <c r="AF689" s="138">
        <v>0</v>
      </c>
      <c r="AG689" s="137">
        <v>0</v>
      </c>
      <c r="AH689" s="138">
        <v>0</v>
      </c>
      <c r="AI689" s="9">
        <f t="shared" si="305"/>
        <v>0</v>
      </c>
      <c r="AJ689" s="9">
        <f t="shared" si="306"/>
        <v>259</v>
      </c>
    </row>
    <row r="690" spans="1:36" ht="12" customHeight="1" thickBot="1">
      <c r="A690" s="275"/>
      <c r="B690" s="261" t="s">
        <v>53</v>
      </c>
      <c r="C690" s="279"/>
      <c r="D690" s="243" t="s">
        <v>29</v>
      </c>
      <c r="E690" s="71">
        <v>259</v>
      </c>
      <c r="F690" s="52">
        <v>0</v>
      </c>
      <c r="G690" s="53">
        <v>0</v>
      </c>
      <c r="H690" s="153">
        <f t="shared" si="301"/>
        <v>0</v>
      </c>
      <c r="I690" s="55">
        <v>0</v>
      </c>
      <c r="J690" s="73">
        <v>0</v>
      </c>
      <c r="K690" s="74">
        <v>0</v>
      </c>
      <c r="L690" s="73">
        <v>0</v>
      </c>
      <c r="M690" s="74">
        <v>0</v>
      </c>
      <c r="N690" s="58">
        <f t="shared" si="307"/>
        <v>259</v>
      </c>
      <c r="O690" s="59">
        <v>0</v>
      </c>
      <c r="P690" s="60">
        <v>0</v>
      </c>
      <c r="Q690" s="53">
        <v>0</v>
      </c>
      <c r="R690" s="61">
        <v>0</v>
      </c>
      <c r="S690" s="51">
        <v>0</v>
      </c>
      <c r="T690" s="59">
        <v>0</v>
      </c>
      <c r="U690" s="52">
        <v>0</v>
      </c>
      <c r="V690" s="53">
        <v>0</v>
      </c>
      <c r="W690" s="61">
        <v>0</v>
      </c>
      <c r="X690" s="52">
        <v>0</v>
      </c>
      <c r="Y690" s="58">
        <f t="shared" si="303"/>
        <v>0</v>
      </c>
      <c r="Z690" s="62">
        <v>0</v>
      </c>
      <c r="AA690" s="63">
        <v>0</v>
      </c>
      <c r="AB690" s="58">
        <f t="shared" si="304"/>
        <v>0</v>
      </c>
      <c r="AC690" s="64">
        <v>0</v>
      </c>
      <c r="AD690" s="60">
        <v>0</v>
      </c>
      <c r="AE690" s="59">
        <v>0</v>
      </c>
      <c r="AF690" s="60">
        <v>0</v>
      </c>
      <c r="AG690" s="59">
        <v>0</v>
      </c>
      <c r="AH690" s="60">
        <v>0</v>
      </c>
      <c r="AI690" s="19">
        <f t="shared" si="305"/>
        <v>0</v>
      </c>
      <c r="AJ690" s="19">
        <f t="shared" si="306"/>
        <v>259</v>
      </c>
    </row>
    <row r="691" spans="1:36" ht="12" customHeight="1">
      <c r="A691" s="273">
        <v>12</v>
      </c>
      <c r="B691" s="253" t="s">
        <v>54</v>
      </c>
      <c r="C691" s="276">
        <v>2010</v>
      </c>
      <c r="D691" s="229" t="s">
        <v>27</v>
      </c>
      <c r="E691" s="85">
        <f t="shared" ref="E691:G696" si="308">+E641+E685+E679</f>
        <v>1421</v>
      </c>
      <c r="F691" s="111">
        <f t="shared" si="308"/>
        <v>2</v>
      </c>
      <c r="G691" s="85">
        <f t="shared" si="308"/>
        <v>13</v>
      </c>
      <c r="H691" s="154">
        <f t="shared" si="301"/>
        <v>7</v>
      </c>
      <c r="I691" s="6">
        <f t="shared" ref="I691:M696" si="309">+I641+I685+I679</f>
        <v>1</v>
      </c>
      <c r="J691" s="7">
        <f t="shared" si="309"/>
        <v>1</v>
      </c>
      <c r="K691" s="8">
        <f t="shared" si="309"/>
        <v>5</v>
      </c>
      <c r="L691" s="7">
        <f t="shared" si="309"/>
        <v>0</v>
      </c>
      <c r="M691" s="8">
        <f t="shared" si="309"/>
        <v>0</v>
      </c>
      <c r="N691" s="9">
        <f t="shared" si="307"/>
        <v>1436</v>
      </c>
      <c r="O691" s="155">
        <f t="shared" ref="O691:X696" si="310">+O641+O685+O679</f>
        <v>12</v>
      </c>
      <c r="P691" s="156">
        <f t="shared" si="310"/>
        <v>34</v>
      </c>
      <c r="Q691" s="85">
        <f t="shared" si="310"/>
        <v>381</v>
      </c>
      <c r="R691" s="157">
        <f t="shared" si="310"/>
        <v>2</v>
      </c>
      <c r="S691" s="158">
        <f t="shared" si="310"/>
        <v>0</v>
      </c>
      <c r="T691" s="155">
        <f t="shared" si="310"/>
        <v>80</v>
      </c>
      <c r="U691" s="111">
        <f t="shared" si="310"/>
        <v>0</v>
      </c>
      <c r="V691" s="85">
        <f t="shared" si="310"/>
        <v>788</v>
      </c>
      <c r="W691" s="157">
        <f t="shared" si="310"/>
        <v>2</v>
      </c>
      <c r="X691" s="111">
        <f t="shared" si="310"/>
        <v>6</v>
      </c>
      <c r="Y691" s="9">
        <f t="shared" si="303"/>
        <v>794</v>
      </c>
      <c r="Z691" s="4">
        <f t="shared" ref="Z691:AA696" si="311">+Z641+Z685+Z679</f>
        <v>98</v>
      </c>
      <c r="AA691" s="111">
        <f t="shared" si="311"/>
        <v>92</v>
      </c>
      <c r="AB691" s="9">
        <f t="shared" si="304"/>
        <v>190</v>
      </c>
      <c r="AC691" s="158">
        <f t="shared" ref="AC691:AH696" si="312">+AC641+AC685+AC679</f>
        <v>0</v>
      </c>
      <c r="AD691" s="156">
        <f t="shared" si="312"/>
        <v>14</v>
      </c>
      <c r="AE691" s="155">
        <f t="shared" si="312"/>
        <v>13</v>
      </c>
      <c r="AF691" s="156">
        <f t="shared" si="312"/>
        <v>0</v>
      </c>
      <c r="AG691" s="155">
        <f t="shared" si="312"/>
        <v>0</v>
      </c>
      <c r="AH691" s="156">
        <f t="shared" si="312"/>
        <v>50</v>
      </c>
      <c r="AI691" s="9">
        <f t="shared" si="305"/>
        <v>1568</v>
      </c>
      <c r="AJ691" s="9">
        <f t="shared" si="306"/>
        <v>3004</v>
      </c>
    </row>
    <row r="692" spans="1:36" ht="12" customHeight="1" thickBot="1">
      <c r="A692" s="274"/>
      <c r="B692" s="242" t="s">
        <v>55</v>
      </c>
      <c r="C692" s="277"/>
      <c r="D692" s="231" t="s">
        <v>29</v>
      </c>
      <c r="E692" s="15">
        <f t="shared" si="308"/>
        <v>1423</v>
      </c>
      <c r="F692" s="25">
        <f t="shared" si="308"/>
        <v>3</v>
      </c>
      <c r="G692" s="15">
        <f t="shared" si="308"/>
        <v>13</v>
      </c>
      <c r="H692" s="159">
        <f t="shared" si="301"/>
        <v>9</v>
      </c>
      <c r="I692" s="17">
        <f t="shared" si="309"/>
        <v>3</v>
      </c>
      <c r="J692" s="18">
        <f t="shared" si="309"/>
        <v>1</v>
      </c>
      <c r="K692" s="13">
        <f t="shared" si="309"/>
        <v>5</v>
      </c>
      <c r="L692" s="18">
        <f t="shared" si="309"/>
        <v>0</v>
      </c>
      <c r="M692" s="13">
        <f t="shared" si="309"/>
        <v>0</v>
      </c>
      <c r="N692" s="19">
        <f t="shared" si="307"/>
        <v>1439</v>
      </c>
      <c r="O692" s="24">
        <f t="shared" si="310"/>
        <v>11</v>
      </c>
      <c r="P692" s="14">
        <f t="shared" si="310"/>
        <v>38</v>
      </c>
      <c r="Q692" s="15">
        <f t="shared" si="310"/>
        <v>405</v>
      </c>
      <c r="R692" s="18">
        <f t="shared" si="310"/>
        <v>3</v>
      </c>
      <c r="S692" s="13">
        <f t="shared" si="310"/>
        <v>0</v>
      </c>
      <c r="T692" s="24">
        <f t="shared" si="310"/>
        <v>90</v>
      </c>
      <c r="U692" s="25">
        <f t="shared" si="310"/>
        <v>0</v>
      </c>
      <c r="V692" s="15">
        <f t="shared" si="310"/>
        <v>771</v>
      </c>
      <c r="W692" s="18">
        <f t="shared" si="310"/>
        <v>2</v>
      </c>
      <c r="X692" s="13">
        <f t="shared" si="310"/>
        <v>5</v>
      </c>
      <c r="Y692" s="19">
        <f t="shared" si="303"/>
        <v>776</v>
      </c>
      <c r="Z692" s="22">
        <f t="shared" si="311"/>
        <v>96</v>
      </c>
      <c r="AA692" s="25">
        <f t="shared" si="311"/>
        <v>90</v>
      </c>
      <c r="AB692" s="19">
        <f t="shared" si="304"/>
        <v>186</v>
      </c>
      <c r="AC692" s="13">
        <f t="shared" si="312"/>
        <v>0</v>
      </c>
      <c r="AD692" s="14">
        <f t="shared" si="312"/>
        <v>13</v>
      </c>
      <c r="AE692" s="24">
        <f t="shared" si="312"/>
        <v>18</v>
      </c>
      <c r="AF692" s="14">
        <f t="shared" si="312"/>
        <v>0</v>
      </c>
      <c r="AG692" s="24">
        <f t="shared" si="312"/>
        <v>0</v>
      </c>
      <c r="AH692" s="14">
        <f t="shared" si="312"/>
        <v>47</v>
      </c>
      <c r="AI692" s="19">
        <f t="shared" si="305"/>
        <v>1584</v>
      </c>
      <c r="AJ692" s="19">
        <f t="shared" si="306"/>
        <v>3023</v>
      </c>
    </row>
    <row r="693" spans="1:36" ht="12" customHeight="1">
      <c r="A693" s="274"/>
      <c r="B693" s="244" t="s">
        <v>31</v>
      </c>
      <c r="C693" s="276">
        <v>2011</v>
      </c>
      <c r="D693" s="229" t="s">
        <v>27</v>
      </c>
      <c r="E693" s="85">
        <f t="shared" si="308"/>
        <v>1303</v>
      </c>
      <c r="F693" s="111">
        <f t="shared" si="308"/>
        <v>2</v>
      </c>
      <c r="G693" s="85">
        <f t="shared" si="308"/>
        <v>18</v>
      </c>
      <c r="H693" s="154">
        <f t="shared" si="301"/>
        <v>13</v>
      </c>
      <c r="I693" s="6">
        <f t="shared" si="309"/>
        <v>3</v>
      </c>
      <c r="J693" s="5">
        <f t="shared" si="309"/>
        <v>0</v>
      </c>
      <c r="K693" s="2">
        <f t="shared" si="309"/>
        <v>10</v>
      </c>
      <c r="L693" s="5">
        <f t="shared" si="309"/>
        <v>0</v>
      </c>
      <c r="M693" s="2">
        <f t="shared" si="309"/>
        <v>0</v>
      </c>
      <c r="N693" s="9">
        <f t="shared" si="307"/>
        <v>1323</v>
      </c>
      <c r="O693" s="155">
        <f t="shared" si="310"/>
        <v>13</v>
      </c>
      <c r="P693" s="156">
        <f t="shared" si="310"/>
        <v>20</v>
      </c>
      <c r="Q693" s="85">
        <f t="shared" si="310"/>
        <v>389</v>
      </c>
      <c r="R693" s="157">
        <f t="shared" si="310"/>
        <v>4</v>
      </c>
      <c r="S693" s="158">
        <f t="shared" si="310"/>
        <v>0</v>
      </c>
      <c r="T693" s="155">
        <f t="shared" si="310"/>
        <v>54</v>
      </c>
      <c r="U693" s="111">
        <f t="shared" si="310"/>
        <v>0</v>
      </c>
      <c r="V693" s="85">
        <f t="shared" si="310"/>
        <v>854</v>
      </c>
      <c r="W693" s="157">
        <f t="shared" si="310"/>
        <v>2</v>
      </c>
      <c r="X693" s="111">
        <f t="shared" si="310"/>
        <v>5</v>
      </c>
      <c r="Y693" s="9">
        <f t="shared" si="303"/>
        <v>859</v>
      </c>
      <c r="Z693" s="4">
        <f t="shared" si="311"/>
        <v>90</v>
      </c>
      <c r="AA693" s="111">
        <f t="shared" si="311"/>
        <v>87</v>
      </c>
      <c r="AB693" s="9">
        <f t="shared" si="304"/>
        <v>177</v>
      </c>
      <c r="AC693" s="158">
        <f t="shared" si="312"/>
        <v>0</v>
      </c>
      <c r="AD693" s="156">
        <f t="shared" si="312"/>
        <v>14</v>
      </c>
      <c r="AE693" s="155">
        <f t="shared" si="312"/>
        <v>10</v>
      </c>
      <c r="AF693" s="156">
        <f t="shared" si="312"/>
        <v>1</v>
      </c>
      <c r="AG693" s="155">
        <f t="shared" si="312"/>
        <v>0</v>
      </c>
      <c r="AH693" s="156">
        <f t="shared" si="312"/>
        <v>57</v>
      </c>
      <c r="AI693" s="9">
        <f t="shared" si="305"/>
        <v>1594</v>
      </c>
      <c r="AJ693" s="9">
        <f t="shared" si="306"/>
        <v>2917</v>
      </c>
    </row>
    <row r="694" spans="1:36" ht="12" customHeight="1" thickBot="1">
      <c r="A694" s="274"/>
      <c r="B694" s="262" t="s">
        <v>56</v>
      </c>
      <c r="C694" s="277"/>
      <c r="D694" s="263" t="s">
        <v>29</v>
      </c>
      <c r="E694" s="15">
        <f t="shared" si="308"/>
        <v>1368</v>
      </c>
      <c r="F694" s="25">
        <f t="shared" si="308"/>
        <v>3</v>
      </c>
      <c r="G694" s="15">
        <f t="shared" si="308"/>
        <v>18</v>
      </c>
      <c r="H694" s="160">
        <f t="shared" si="301"/>
        <v>12</v>
      </c>
      <c r="I694" s="15">
        <f t="shared" si="309"/>
        <v>5</v>
      </c>
      <c r="J694" s="16">
        <f t="shared" si="309"/>
        <v>0</v>
      </c>
      <c r="K694" s="32">
        <f t="shared" si="309"/>
        <v>7</v>
      </c>
      <c r="L694" s="16">
        <f t="shared" si="309"/>
        <v>0</v>
      </c>
      <c r="M694" s="32">
        <f t="shared" si="309"/>
        <v>0</v>
      </c>
      <c r="N694" s="30">
        <f t="shared" si="307"/>
        <v>1389</v>
      </c>
      <c r="O694" s="24">
        <f t="shared" si="310"/>
        <v>13</v>
      </c>
      <c r="P694" s="14">
        <f t="shared" si="310"/>
        <v>61</v>
      </c>
      <c r="Q694" s="15">
        <f t="shared" si="310"/>
        <v>372</v>
      </c>
      <c r="R694" s="18">
        <f t="shared" si="310"/>
        <v>3</v>
      </c>
      <c r="S694" s="13">
        <f t="shared" si="310"/>
        <v>0</v>
      </c>
      <c r="T694" s="24">
        <f t="shared" si="310"/>
        <v>55</v>
      </c>
      <c r="U694" s="25">
        <f t="shared" si="310"/>
        <v>0</v>
      </c>
      <c r="V694" s="15">
        <f t="shared" si="310"/>
        <v>828</v>
      </c>
      <c r="W694" s="18">
        <f t="shared" si="310"/>
        <v>2</v>
      </c>
      <c r="X694" s="25">
        <f t="shared" si="310"/>
        <v>4</v>
      </c>
      <c r="Y694" s="30">
        <f t="shared" si="303"/>
        <v>832</v>
      </c>
      <c r="Z694" s="15">
        <f t="shared" si="311"/>
        <v>88</v>
      </c>
      <c r="AA694" s="25">
        <f t="shared" si="311"/>
        <v>92</v>
      </c>
      <c r="AB694" s="30">
        <f t="shared" si="304"/>
        <v>180</v>
      </c>
      <c r="AC694" s="13">
        <f t="shared" si="312"/>
        <v>0</v>
      </c>
      <c r="AD694" s="24">
        <f t="shared" si="312"/>
        <v>17</v>
      </c>
      <c r="AE694" s="24">
        <f t="shared" si="312"/>
        <v>17</v>
      </c>
      <c r="AF694" s="24">
        <f t="shared" si="312"/>
        <v>1</v>
      </c>
      <c r="AG694" s="24">
        <f t="shared" si="312"/>
        <v>0</v>
      </c>
      <c r="AH694" s="14">
        <f t="shared" si="312"/>
        <v>87</v>
      </c>
      <c r="AI694" s="30">
        <f t="shared" si="305"/>
        <v>1635</v>
      </c>
      <c r="AJ694" s="30">
        <f t="shared" si="306"/>
        <v>3024</v>
      </c>
    </row>
    <row r="695" spans="1:36" ht="12" customHeight="1">
      <c r="A695" s="274"/>
      <c r="B695" s="242" t="s">
        <v>57</v>
      </c>
      <c r="C695" s="278">
        <v>2012</v>
      </c>
      <c r="D695" s="229" t="s">
        <v>27</v>
      </c>
      <c r="E695" s="114">
        <f t="shared" si="308"/>
        <v>1304</v>
      </c>
      <c r="F695" s="11">
        <f t="shared" si="308"/>
        <v>4</v>
      </c>
      <c r="G695" s="114">
        <f t="shared" si="308"/>
        <v>14</v>
      </c>
      <c r="H695" s="161">
        <f t="shared" si="301"/>
        <v>8</v>
      </c>
      <c r="I695" s="4">
        <f t="shared" si="309"/>
        <v>2</v>
      </c>
      <c r="J695" s="5">
        <f t="shared" si="309"/>
        <v>0</v>
      </c>
      <c r="K695" s="2">
        <f t="shared" si="309"/>
        <v>6</v>
      </c>
      <c r="L695" s="5">
        <f t="shared" si="309"/>
        <v>0</v>
      </c>
      <c r="M695" s="2">
        <f t="shared" si="309"/>
        <v>0</v>
      </c>
      <c r="N695" s="9">
        <f t="shared" si="307"/>
        <v>1322</v>
      </c>
      <c r="O695" s="162">
        <f t="shared" si="310"/>
        <v>16</v>
      </c>
      <c r="P695" s="163">
        <f t="shared" si="310"/>
        <v>22</v>
      </c>
      <c r="Q695" s="114">
        <f t="shared" si="310"/>
        <v>343</v>
      </c>
      <c r="R695" s="164">
        <f t="shared" si="310"/>
        <v>3</v>
      </c>
      <c r="S695" s="165">
        <f t="shared" si="310"/>
        <v>0</v>
      </c>
      <c r="T695" s="162">
        <f t="shared" si="310"/>
        <v>53</v>
      </c>
      <c r="U695" s="166">
        <f t="shared" si="310"/>
        <v>0</v>
      </c>
      <c r="V695" s="114">
        <f t="shared" si="310"/>
        <v>834</v>
      </c>
      <c r="W695" s="164">
        <f t="shared" si="310"/>
        <v>4</v>
      </c>
      <c r="X695" s="166">
        <f t="shared" si="310"/>
        <v>4</v>
      </c>
      <c r="Y695" s="9">
        <f t="shared" si="303"/>
        <v>838</v>
      </c>
      <c r="Z695" s="4">
        <f t="shared" si="311"/>
        <v>80</v>
      </c>
      <c r="AA695" s="166">
        <f t="shared" si="311"/>
        <v>81</v>
      </c>
      <c r="AB695" s="9">
        <f t="shared" si="304"/>
        <v>161</v>
      </c>
      <c r="AC695" s="165">
        <f t="shared" si="312"/>
        <v>0</v>
      </c>
      <c r="AD695" s="163">
        <f t="shared" si="312"/>
        <v>16</v>
      </c>
      <c r="AE695" s="162">
        <f t="shared" si="312"/>
        <v>17</v>
      </c>
      <c r="AF695" s="163">
        <f t="shared" si="312"/>
        <v>1</v>
      </c>
      <c r="AG695" s="162">
        <f t="shared" si="312"/>
        <v>0</v>
      </c>
      <c r="AH695" s="163">
        <f t="shared" si="312"/>
        <v>66</v>
      </c>
      <c r="AI695" s="9">
        <f t="shared" si="305"/>
        <v>1533</v>
      </c>
      <c r="AJ695" s="9">
        <f t="shared" si="306"/>
        <v>2855</v>
      </c>
    </row>
    <row r="696" spans="1:36" ht="12" customHeight="1" thickBot="1">
      <c r="A696" s="275"/>
      <c r="B696" s="246" t="s">
        <v>58</v>
      </c>
      <c r="C696" s="279"/>
      <c r="D696" s="231" t="s">
        <v>29</v>
      </c>
      <c r="E696" s="15">
        <f t="shared" si="308"/>
        <v>1315</v>
      </c>
      <c r="F696" s="25">
        <f t="shared" si="308"/>
        <v>4</v>
      </c>
      <c r="G696" s="15">
        <f t="shared" si="308"/>
        <v>16</v>
      </c>
      <c r="H696" s="159">
        <f t="shared" si="301"/>
        <v>10</v>
      </c>
      <c r="I696" s="17">
        <f t="shared" si="309"/>
        <v>3</v>
      </c>
      <c r="J696" s="16">
        <f t="shared" si="309"/>
        <v>0</v>
      </c>
      <c r="K696" s="32">
        <f t="shared" si="309"/>
        <v>7</v>
      </c>
      <c r="L696" s="16">
        <f t="shared" si="309"/>
        <v>0</v>
      </c>
      <c r="M696" s="32">
        <f t="shared" si="309"/>
        <v>0</v>
      </c>
      <c r="N696" s="30">
        <f t="shared" si="307"/>
        <v>1335</v>
      </c>
      <c r="O696" s="24">
        <f t="shared" si="310"/>
        <v>14</v>
      </c>
      <c r="P696" s="14">
        <f t="shared" si="310"/>
        <v>21</v>
      </c>
      <c r="Q696" s="15">
        <f t="shared" si="310"/>
        <v>357</v>
      </c>
      <c r="R696" s="18">
        <f t="shared" si="310"/>
        <v>4</v>
      </c>
      <c r="S696" s="13">
        <f t="shared" si="310"/>
        <v>0</v>
      </c>
      <c r="T696" s="24">
        <f t="shared" si="310"/>
        <v>51</v>
      </c>
      <c r="U696" s="25">
        <f t="shared" si="310"/>
        <v>0</v>
      </c>
      <c r="V696" s="15">
        <f t="shared" si="310"/>
        <v>786</v>
      </c>
      <c r="W696" s="18">
        <f t="shared" si="310"/>
        <v>3</v>
      </c>
      <c r="X696" s="25">
        <f t="shared" si="310"/>
        <v>3</v>
      </c>
      <c r="Y696" s="30">
        <f t="shared" si="303"/>
        <v>789</v>
      </c>
      <c r="Z696" s="15">
        <f t="shared" si="311"/>
        <v>72</v>
      </c>
      <c r="AA696" s="25">
        <f t="shared" si="311"/>
        <v>81</v>
      </c>
      <c r="AB696" s="30">
        <f t="shared" si="304"/>
        <v>153</v>
      </c>
      <c r="AC696" s="13">
        <f t="shared" si="312"/>
        <v>0</v>
      </c>
      <c r="AD696" s="14">
        <f t="shared" si="312"/>
        <v>15</v>
      </c>
      <c r="AE696" s="24">
        <f t="shared" si="312"/>
        <v>12</v>
      </c>
      <c r="AF696" s="14">
        <f t="shared" si="312"/>
        <v>0</v>
      </c>
      <c r="AG696" s="24">
        <f t="shared" si="312"/>
        <v>0</v>
      </c>
      <c r="AH696" s="14">
        <f t="shared" si="312"/>
        <v>43</v>
      </c>
      <c r="AI696" s="30">
        <f t="shared" si="305"/>
        <v>1455</v>
      </c>
      <c r="AJ696" s="30">
        <f t="shared" si="306"/>
        <v>2790</v>
      </c>
    </row>
    <row r="701" spans="1:36" s="264" customFormat="1" ht="27.95" customHeight="1">
      <c r="A701" s="1" t="s">
        <v>122</v>
      </c>
      <c r="B701" s="183"/>
      <c r="C701" s="184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  <c r="AA701" s="184"/>
      <c r="AB701" s="184"/>
      <c r="AC701" s="184"/>
      <c r="AD701" s="184"/>
      <c r="AE701" s="185"/>
      <c r="AF701" s="183"/>
      <c r="AG701" s="184"/>
      <c r="AH701" s="184"/>
      <c r="AI701" s="184"/>
      <c r="AJ701" s="184"/>
    </row>
    <row r="702" spans="1:36" s="265" customFormat="1" ht="27.95" customHeight="1">
      <c r="A702" s="171" t="s">
        <v>123</v>
      </c>
      <c r="B702" s="187"/>
      <c r="C702" s="188"/>
      <c r="D702" s="189"/>
      <c r="E702" s="271"/>
      <c r="F702" s="174"/>
      <c r="G702" s="174"/>
      <c r="H702" s="174"/>
      <c r="I702" s="174"/>
      <c r="J702" s="174"/>
      <c r="K702" s="174"/>
      <c r="L702" s="174"/>
      <c r="M702" s="174"/>
      <c r="N702" s="174"/>
      <c r="O702" s="174"/>
      <c r="P702" s="174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  <c r="AA702" s="174"/>
      <c r="AB702" s="174"/>
      <c r="AC702" s="174"/>
      <c r="AD702" s="174"/>
      <c r="AE702" s="174"/>
      <c r="AF702" s="174"/>
      <c r="AG702" s="174"/>
      <c r="AH702" s="174"/>
      <c r="AI702" s="174"/>
      <c r="AJ702" s="174"/>
    </row>
    <row r="703" spans="1:36" s="266" customFormat="1" ht="18.75" customHeight="1">
      <c r="A703" s="190"/>
      <c r="B703" s="191"/>
      <c r="C703" s="188"/>
      <c r="D703" s="189"/>
      <c r="E703" s="271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  <c r="AA703" s="174"/>
      <c r="AB703" s="174"/>
      <c r="AC703" s="174"/>
      <c r="AD703" s="174"/>
      <c r="AE703" s="174"/>
      <c r="AF703" s="174"/>
      <c r="AG703" s="174"/>
      <c r="AH703" s="174"/>
      <c r="AI703" s="174"/>
      <c r="AJ703" s="174"/>
    </row>
    <row r="704" spans="1:36" s="266" customFormat="1" ht="15" customHeight="1">
      <c r="A704" s="172" t="s">
        <v>118</v>
      </c>
      <c r="B704" s="173"/>
      <c r="C704" s="173"/>
      <c r="D704" s="174"/>
      <c r="E704" s="174"/>
      <c r="F704" s="174"/>
      <c r="G704" s="174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2"/>
      <c r="S704" s="175"/>
      <c r="T704" s="175"/>
      <c r="U704" s="175"/>
      <c r="V704" s="175"/>
      <c r="W704" s="175"/>
      <c r="X704" s="175"/>
      <c r="Y704"/>
      <c r="Z704" s="176"/>
      <c r="AA704" s="173"/>
      <c r="AB704" s="177"/>
      <c r="AC704" s="178"/>
      <c r="AD704" s="173"/>
      <c r="AE704" s="173"/>
      <c r="AF704" s="173"/>
      <c r="AG704" s="179"/>
      <c r="AH704" s="173"/>
      <c r="AI704" s="173"/>
      <c r="AJ704" s="272" t="s">
        <v>65</v>
      </c>
    </row>
    <row r="705" spans="1:36" s="266" customFormat="1" ht="15" customHeight="1">
      <c r="A705" s="186" t="s">
        <v>119</v>
      </c>
      <c r="B705" s="180"/>
      <c r="C705" s="180"/>
      <c r="D705" s="192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81"/>
      <c r="S705" s="175"/>
      <c r="T705" s="175"/>
      <c r="U705" s="175"/>
      <c r="V705" s="175"/>
      <c r="W705" s="175"/>
      <c r="X705" s="175"/>
      <c r="Y705"/>
      <c r="Z705" s="176"/>
      <c r="AA705" s="173"/>
      <c r="AB705" s="177"/>
      <c r="AC705" s="178"/>
      <c r="AD705" s="173"/>
      <c r="AE705" s="173"/>
      <c r="AF705" s="173"/>
      <c r="AG705" s="179"/>
      <c r="AH705" s="173"/>
      <c r="AI705" s="173"/>
      <c r="AJ705" s="272" t="s">
        <v>66</v>
      </c>
    </row>
    <row r="706" spans="1:36" s="266" customFormat="1" ht="6" customHeight="1" thickBot="1">
      <c r="A706" s="186"/>
      <c r="B706" s="180"/>
      <c r="C706" s="180"/>
      <c r="D706" s="192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81"/>
      <c r="S706" s="175"/>
      <c r="T706" s="175"/>
      <c r="U706" s="175"/>
      <c r="V706" s="175"/>
      <c r="W706" s="175"/>
      <c r="X706" s="175"/>
      <c r="Y706"/>
      <c r="Z706" s="176"/>
      <c r="AA706" s="179"/>
      <c r="AB706" s="177"/>
      <c r="AC706" s="178"/>
      <c r="AD706" s="173"/>
      <c r="AE706" s="173"/>
      <c r="AF706" s="173"/>
      <c r="AG706" s="173"/>
      <c r="AH706" s="173"/>
      <c r="AI706" s="173"/>
      <c r="AJ706" s="173"/>
    </row>
    <row r="707" spans="1:36" s="266" customFormat="1" ht="12" customHeight="1" thickBot="1">
      <c r="A707" s="180"/>
      <c r="B707" s="193"/>
      <c r="C707" s="194"/>
      <c r="D707" s="195"/>
      <c r="E707" s="309" t="s">
        <v>1</v>
      </c>
      <c r="F707" s="310"/>
      <c r="G707" s="310"/>
      <c r="H707" s="310"/>
      <c r="I707" s="310"/>
      <c r="J707" s="310"/>
      <c r="K707" s="310"/>
      <c r="L707" s="310"/>
      <c r="M707" s="310"/>
      <c r="N707" s="310"/>
      <c r="O707" s="310"/>
      <c r="P707" s="310"/>
      <c r="Q707" s="310"/>
      <c r="R707" s="310"/>
      <c r="S707" s="310"/>
      <c r="T707" s="310"/>
      <c r="U707" s="310"/>
      <c r="V707" s="311"/>
      <c r="W707" s="311"/>
      <c r="X707" s="311"/>
      <c r="Y707" s="311"/>
      <c r="Z707" s="311"/>
      <c r="AA707" s="311"/>
      <c r="AB707" s="311"/>
      <c r="AC707" s="311"/>
      <c r="AD707" s="311"/>
      <c r="AE707" s="311"/>
      <c r="AF707" s="311"/>
      <c r="AG707" s="311"/>
      <c r="AH707" s="311"/>
      <c r="AI707" s="311"/>
      <c r="AJ707" s="312"/>
    </row>
    <row r="708" spans="1:36" s="267" customFormat="1" ht="12" customHeight="1" thickBot="1">
      <c r="A708" s="196"/>
      <c r="B708" s="197"/>
      <c r="C708" s="198"/>
      <c r="D708" s="197"/>
      <c r="E708" s="199" t="s">
        <v>5</v>
      </c>
      <c r="F708" s="200" t="s">
        <v>6</v>
      </c>
      <c r="G708" s="201" t="s">
        <v>7</v>
      </c>
      <c r="H708" s="202" t="s">
        <v>59</v>
      </c>
      <c r="I708" s="203" t="s">
        <v>8</v>
      </c>
      <c r="J708" s="204" t="s">
        <v>60</v>
      </c>
      <c r="K708" s="204" t="s">
        <v>61</v>
      </c>
      <c r="L708" s="205" t="s">
        <v>62</v>
      </c>
      <c r="M708" s="206" t="s">
        <v>9</v>
      </c>
      <c r="N708" s="207" t="s">
        <v>63</v>
      </c>
      <c r="O708" s="208">
        <v>310</v>
      </c>
      <c r="P708" s="209">
        <v>315</v>
      </c>
      <c r="Q708" s="201">
        <v>320</v>
      </c>
      <c r="R708" s="210"/>
      <c r="S708" s="211">
        <v>325</v>
      </c>
      <c r="T708" s="208">
        <v>330</v>
      </c>
      <c r="U708" s="212">
        <v>335</v>
      </c>
      <c r="V708" s="213" t="s">
        <v>67</v>
      </c>
      <c r="W708" s="214"/>
      <c r="X708" s="211" t="s">
        <v>68</v>
      </c>
      <c r="Y708" s="215" t="s">
        <v>96</v>
      </c>
      <c r="Z708" s="216" t="s">
        <v>69</v>
      </c>
      <c r="AA708" s="217" t="s">
        <v>70</v>
      </c>
      <c r="AB708" s="215" t="s">
        <v>97</v>
      </c>
      <c r="AC708" s="218">
        <v>365</v>
      </c>
      <c r="AD708" s="219">
        <v>370</v>
      </c>
      <c r="AE708" s="208">
        <v>375</v>
      </c>
      <c r="AF708" s="219">
        <v>380</v>
      </c>
      <c r="AG708" s="208">
        <v>385</v>
      </c>
      <c r="AH708" s="220">
        <v>390</v>
      </c>
      <c r="AI708" s="215" t="s">
        <v>71</v>
      </c>
      <c r="AJ708" s="215" t="s">
        <v>98</v>
      </c>
    </row>
    <row r="709" spans="1:36" s="266" customFormat="1" ht="34.5" customHeight="1">
      <c r="A709" s="313" t="s">
        <v>10</v>
      </c>
      <c r="B709" s="315" t="s">
        <v>11</v>
      </c>
      <c r="C709" s="316"/>
      <c r="D709" s="317"/>
      <c r="E709" s="288" t="s">
        <v>12</v>
      </c>
      <c r="F709" s="305" t="s">
        <v>13</v>
      </c>
      <c r="G709" s="288" t="s">
        <v>14</v>
      </c>
      <c r="H709" s="221" t="s">
        <v>3</v>
      </c>
      <c r="I709" s="321" t="s">
        <v>15</v>
      </c>
      <c r="J709" s="322"/>
      <c r="K709" s="322"/>
      <c r="L709" s="323"/>
      <c r="M709" s="296" t="s">
        <v>16</v>
      </c>
      <c r="N709" s="301" t="s">
        <v>17</v>
      </c>
      <c r="O709" s="303" t="s">
        <v>2</v>
      </c>
      <c r="P709" s="305" t="s">
        <v>18</v>
      </c>
      <c r="Q709" s="288" t="s">
        <v>19</v>
      </c>
      <c r="R709" s="222" t="s">
        <v>3</v>
      </c>
      <c r="S709" s="307" t="s">
        <v>20</v>
      </c>
      <c r="T709" s="290" t="s">
        <v>21</v>
      </c>
      <c r="U709" s="293" t="s">
        <v>72</v>
      </c>
      <c r="V709" s="288" t="s">
        <v>73</v>
      </c>
      <c r="W709" s="221" t="s">
        <v>3</v>
      </c>
      <c r="X709" s="296" t="s">
        <v>74</v>
      </c>
      <c r="Y709" s="286" t="s">
        <v>75</v>
      </c>
      <c r="Z709" s="288" t="s">
        <v>76</v>
      </c>
      <c r="AA709" s="296" t="s">
        <v>77</v>
      </c>
      <c r="AB709" s="286" t="s">
        <v>78</v>
      </c>
      <c r="AC709" s="288" t="s">
        <v>79</v>
      </c>
      <c r="AD709" s="290" t="s">
        <v>80</v>
      </c>
      <c r="AE709" s="290" t="s">
        <v>81</v>
      </c>
      <c r="AF709" s="290" t="s">
        <v>82</v>
      </c>
      <c r="AG709" s="328" t="s">
        <v>83</v>
      </c>
      <c r="AH709" s="325" t="s">
        <v>84</v>
      </c>
      <c r="AI709" s="286" t="s">
        <v>85</v>
      </c>
      <c r="AJ709" s="286" t="s">
        <v>99</v>
      </c>
    </row>
    <row r="710" spans="1:36" ht="138.75" customHeight="1" thickBot="1">
      <c r="A710" s="314"/>
      <c r="B710" s="318"/>
      <c r="C710" s="318"/>
      <c r="D710" s="319"/>
      <c r="E710" s="320"/>
      <c r="F710" s="306"/>
      <c r="G710" s="295"/>
      <c r="H710" s="223" t="s">
        <v>22</v>
      </c>
      <c r="I710" s="224" t="s">
        <v>23</v>
      </c>
      <c r="J710" s="225" t="s">
        <v>64</v>
      </c>
      <c r="K710" s="225" t="s">
        <v>24</v>
      </c>
      <c r="L710" s="226" t="s">
        <v>25</v>
      </c>
      <c r="M710" s="324"/>
      <c r="N710" s="302"/>
      <c r="O710" s="304"/>
      <c r="P710" s="306"/>
      <c r="Q710" s="295"/>
      <c r="R710" s="227" t="s">
        <v>26</v>
      </c>
      <c r="S710" s="308"/>
      <c r="T710" s="292"/>
      <c r="U710" s="294"/>
      <c r="V710" s="295"/>
      <c r="W710" s="228" t="s">
        <v>86</v>
      </c>
      <c r="X710" s="297"/>
      <c r="Y710" s="298"/>
      <c r="Z710" s="299"/>
      <c r="AA710" s="300"/>
      <c r="AB710" s="287"/>
      <c r="AC710" s="289"/>
      <c r="AD710" s="291"/>
      <c r="AE710" s="292"/>
      <c r="AF710" s="291"/>
      <c r="AG710" s="292"/>
      <c r="AH710" s="326"/>
      <c r="AI710" s="327"/>
      <c r="AJ710" s="287"/>
    </row>
    <row r="711" spans="1:36" ht="12" customHeight="1">
      <c r="A711" s="273">
        <v>1</v>
      </c>
      <c r="B711" s="167"/>
      <c r="C711" s="276">
        <v>2010</v>
      </c>
      <c r="D711" s="229" t="s">
        <v>27</v>
      </c>
      <c r="E711" s="2">
        <f t="shared" ref="E711:G716" si="313">+E718+E724+E730+E736+E742</f>
        <v>1198</v>
      </c>
      <c r="F711" s="3">
        <f t="shared" si="313"/>
        <v>3</v>
      </c>
      <c r="G711" s="4">
        <f t="shared" si="313"/>
        <v>13</v>
      </c>
      <c r="H711" s="5">
        <f t="shared" ref="H711:H716" si="314">SUM(I711:L711)</f>
        <v>9</v>
      </c>
      <c r="I711" s="6">
        <f>+I718+I724+I730+I736+I742</f>
        <v>3</v>
      </c>
      <c r="J711" s="7">
        <f>+J718+J724+J730+J736+J742</f>
        <v>1</v>
      </c>
      <c r="K711" s="8">
        <f>+K718+K724+K730+K736+K742</f>
        <v>5</v>
      </c>
      <c r="L711" s="7">
        <f t="shared" ref="L711:M716" si="315">+L718+L724+L730+L736+L742</f>
        <v>0</v>
      </c>
      <c r="M711" s="8">
        <f t="shared" si="315"/>
        <v>0</v>
      </c>
      <c r="N711" s="9">
        <f t="shared" ref="N711:N716" si="316">SUM(E711:G711)+M711</f>
        <v>1214</v>
      </c>
      <c r="O711" s="10">
        <f t="shared" ref="O711:X716" si="317">+O718+O724+O730+O736+O742</f>
        <v>11</v>
      </c>
      <c r="P711" s="3">
        <f t="shared" si="317"/>
        <v>38</v>
      </c>
      <c r="Q711" s="4">
        <f t="shared" si="317"/>
        <v>405</v>
      </c>
      <c r="R711" s="5">
        <f t="shared" si="317"/>
        <v>3</v>
      </c>
      <c r="S711" s="2">
        <f t="shared" si="317"/>
        <v>0</v>
      </c>
      <c r="T711" s="10">
        <f t="shared" si="317"/>
        <v>90</v>
      </c>
      <c r="U711" s="11">
        <f t="shared" si="317"/>
        <v>0</v>
      </c>
      <c r="V711" s="4">
        <f t="shared" si="317"/>
        <v>771</v>
      </c>
      <c r="W711" s="5">
        <f t="shared" si="317"/>
        <v>2</v>
      </c>
      <c r="X711" s="11">
        <f t="shared" si="317"/>
        <v>5</v>
      </c>
      <c r="Y711" s="9">
        <f t="shared" ref="Y711:Y716" si="318">+V711+X711</f>
        <v>776</v>
      </c>
      <c r="Z711" s="4">
        <f t="shared" ref="Z711:AA716" si="319">+Z718+Z724+Z730+Z736+Z742</f>
        <v>96</v>
      </c>
      <c r="AA711" s="11">
        <f t="shared" si="319"/>
        <v>90</v>
      </c>
      <c r="AB711" s="9">
        <f t="shared" ref="AB711:AB716" si="320">+Z711+AA711</f>
        <v>186</v>
      </c>
      <c r="AC711" s="2">
        <f t="shared" ref="AC711:AH716" si="321">+AC718+AC724+AC730+AC736+AC742</f>
        <v>0</v>
      </c>
      <c r="AD711" s="3">
        <f t="shared" si="321"/>
        <v>13</v>
      </c>
      <c r="AE711" s="10">
        <f t="shared" si="321"/>
        <v>18</v>
      </c>
      <c r="AF711" s="3">
        <f t="shared" si="321"/>
        <v>0</v>
      </c>
      <c r="AG711" s="10">
        <f t="shared" si="321"/>
        <v>0</v>
      </c>
      <c r="AH711" s="3">
        <f t="shared" si="321"/>
        <v>47</v>
      </c>
      <c r="AI711" s="12">
        <f t="shared" ref="AI711:AI716" si="322">SUM(O711:Q711)+SUM(S711:U711)+Y711+AB711+SUM(AC711:AH711)</f>
        <v>1584</v>
      </c>
      <c r="AJ711" s="9">
        <f t="shared" ref="AJ711:AJ716" si="323">+N711+AI711</f>
        <v>2798</v>
      </c>
    </row>
    <row r="712" spans="1:36" ht="12" customHeight="1" thickBot="1">
      <c r="A712" s="274"/>
      <c r="B712" s="230" t="s">
        <v>28</v>
      </c>
      <c r="C712" s="277"/>
      <c r="D712" s="231" t="s">
        <v>29</v>
      </c>
      <c r="E712" s="13">
        <f t="shared" si="313"/>
        <v>1186</v>
      </c>
      <c r="F712" s="14">
        <f t="shared" si="313"/>
        <v>3</v>
      </c>
      <c r="G712" s="15">
        <f t="shared" si="313"/>
        <v>15</v>
      </c>
      <c r="H712" s="16">
        <f t="shared" si="314"/>
        <v>10</v>
      </c>
      <c r="I712" s="17">
        <f t="shared" ref="I712:K716" si="324">+I719+I725+I731+I737+I743</f>
        <v>4</v>
      </c>
      <c r="J712" s="18">
        <f t="shared" si="324"/>
        <v>1</v>
      </c>
      <c r="K712" s="13">
        <f t="shared" si="324"/>
        <v>5</v>
      </c>
      <c r="L712" s="18">
        <f t="shared" si="315"/>
        <v>0</v>
      </c>
      <c r="M712" s="13">
        <f t="shared" si="315"/>
        <v>0</v>
      </c>
      <c r="N712" s="19">
        <f t="shared" si="316"/>
        <v>1204</v>
      </c>
      <c r="O712" s="20">
        <f t="shared" si="317"/>
        <v>10</v>
      </c>
      <c r="P712" s="21">
        <f t="shared" si="317"/>
        <v>20</v>
      </c>
      <c r="Q712" s="22">
        <f t="shared" si="317"/>
        <v>421</v>
      </c>
      <c r="R712" s="23">
        <f t="shared" si="317"/>
        <v>5</v>
      </c>
      <c r="S712" s="13">
        <f t="shared" si="317"/>
        <v>0</v>
      </c>
      <c r="T712" s="24">
        <f t="shared" si="317"/>
        <v>106</v>
      </c>
      <c r="U712" s="25">
        <f t="shared" si="317"/>
        <v>0</v>
      </c>
      <c r="V712" s="15">
        <f t="shared" si="317"/>
        <v>727</v>
      </c>
      <c r="W712" s="18">
        <f t="shared" si="317"/>
        <v>3</v>
      </c>
      <c r="X712" s="26">
        <f t="shared" si="317"/>
        <v>5</v>
      </c>
      <c r="Y712" s="19">
        <f t="shared" si="318"/>
        <v>732</v>
      </c>
      <c r="Z712" s="22">
        <f t="shared" si="319"/>
        <v>93</v>
      </c>
      <c r="AA712" s="26">
        <f t="shared" si="319"/>
        <v>92</v>
      </c>
      <c r="AB712" s="19">
        <f t="shared" si="320"/>
        <v>185</v>
      </c>
      <c r="AC712" s="27">
        <f t="shared" si="321"/>
        <v>0</v>
      </c>
      <c r="AD712" s="21">
        <f t="shared" si="321"/>
        <v>13</v>
      </c>
      <c r="AE712" s="20">
        <f t="shared" si="321"/>
        <v>12</v>
      </c>
      <c r="AF712" s="21">
        <f t="shared" si="321"/>
        <v>1</v>
      </c>
      <c r="AG712" s="20">
        <f t="shared" si="321"/>
        <v>0</v>
      </c>
      <c r="AH712" s="21">
        <f t="shared" si="321"/>
        <v>53</v>
      </c>
      <c r="AI712" s="28">
        <f t="shared" si="322"/>
        <v>1553</v>
      </c>
      <c r="AJ712" s="19">
        <f t="shared" si="323"/>
        <v>2757</v>
      </c>
    </row>
    <row r="713" spans="1:36" ht="12" customHeight="1">
      <c r="A713" s="274"/>
      <c r="B713" s="230" t="s">
        <v>30</v>
      </c>
      <c r="C713" s="276">
        <v>2011</v>
      </c>
      <c r="D713" s="229" t="s">
        <v>27</v>
      </c>
      <c r="E713" s="2">
        <f t="shared" si="313"/>
        <v>1190</v>
      </c>
      <c r="F713" s="3">
        <f t="shared" si="313"/>
        <v>3</v>
      </c>
      <c r="G713" s="4">
        <f t="shared" si="313"/>
        <v>18</v>
      </c>
      <c r="H713" s="29">
        <f t="shared" si="314"/>
        <v>12</v>
      </c>
      <c r="I713" s="6">
        <f t="shared" si="324"/>
        <v>5</v>
      </c>
      <c r="J713" s="5">
        <f t="shared" si="324"/>
        <v>0</v>
      </c>
      <c r="K713" s="2">
        <f t="shared" si="324"/>
        <v>7</v>
      </c>
      <c r="L713" s="5">
        <f t="shared" si="315"/>
        <v>0</v>
      </c>
      <c r="M713" s="2">
        <f t="shared" si="315"/>
        <v>0</v>
      </c>
      <c r="N713" s="9">
        <f t="shared" si="316"/>
        <v>1211</v>
      </c>
      <c r="O713" s="10">
        <f t="shared" si="317"/>
        <v>13</v>
      </c>
      <c r="P713" s="3">
        <f t="shared" si="317"/>
        <v>61</v>
      </c>
      <c r="Q713" s="4">
        <f t="shared" si="317"/>
        <v>372</v>
      </c>
      <c r="R713" s="5">
        <f t="shared" si="317"/>
        <v>3</v>
      </c>
      <c r="S713" s="2">
        <f t="shared" si="317"/>
        <v>0</v>
      </c>
      <c r="T713" s="10">
        <f t="shared" si="317"/>
        <v>55</v>
      </c>
      <c r="U713" s="11">
        <f t="shared" si="317"/>
        <v>0</v>
      </c>
      <c r="V713" s="4">
        <f t="shared" si="317"/>
        <v>760</v>
      </c>
      <c r="W713" s="5">
        <f t="shared" si="317"/>
        <v>2</v>
      </c>
      <c r="X713" s="11">
        <f t="shared" si="317"/>
        <v>4</v>
      </c>
      <c r="Y713" s="9">
        <f t="shared" si="318"/>
        <v>764</v>
      </c>
      <c r="Z713" s="4">
        <f t="shared" si="319"/>
        <v>88</v>
      </c>
      <c r="AA713" s="11">
        <f t="shared" si="319"/>
        <v>92</v>
      </c>
      <c r="AB713" s="9">
        <f t="shared" si="320"/>
        <v>180</v>
      </c>
      <c r="AC713" s="2">
        <f t="shared" si="321"/>
        <v>0</v>
      </c>
      <c r="AD713" s="3">
        <f t="shared" si="321"/>
        <v>17</v>
      </c>
      <c r="AE713" s="10">
        <f t="shared" si="321"/>
        <v>17</v>
      </c>
      <c r="AF713" s="3">
        <f t="shared" si="321"/>
        <v>1</v>
      </c>
      <c r="AG713" s="10">
        <f t="shared" si="321"/>
        <v>0</v>
      </c>
      <c r="AH713" s="3">
        <f t="shared" si="321"/>
        <v>87</v>
      </c>
      <c r="AI713" s="12">
        <f t="shared" si="322"/>
        <v>1567</v>
      </c>
      <c r="AJ713" s="9">
        <f t="shared" si="323"/>
        <v>2778</v>
      </c>
    </row>
    <row r="714" spans="1:36" ht="12" customHeight="1" thickBot="1">
      <c r="A714" s="274"/>
      <c r="B714" s="230" t="s">
        <v>31</v>
      </c>
      <c r="C714" s="280"/>
      <c r="D714" s="232" t="s">
        <v>29</v>
      </c>
      <c r="E714" s="15">
        <f t="shared" si="313"/>
        <v>1166</v>
      </c>
      <c r="F714" s="14">
        <f t="shared" si="313"/>
        <v>3</v>
      </c>
      <c r="G714" s="15">
        <f t="shared" si="313"/>
        <v>16</v>
      </c>
      <c r="H714" s="18">
        <f t="shared" si="314"/>
        <v>12</v>
      </c>
      <c r="I714" s="15">
        <f t="shared" si="324"/>
        <v>5</v>
      </c>
      <c r="J714" s="18">
        <f t="shared" si="324"/>
        <v>0</v>
      </c>
      <c r="K714" s="13">
        <f t="shared" si="324"/>
        <v>7</v>
      </c>
      <c r="L714" s="18">
        <f t="shared" si="315"/>
        <v>0</v>
      </c>
      <c r="M714" s="13">
        <f t="shared" si="315"/>
        <v>0</v>
      </c>
      <c r="N714" s="30">
        <f t="shared" si="316"/>
        <v>1185</v>
      </c>
      <c r="O714" s="24">
        <f t="shared" si="317"/>
        <v>12</v>
      </c>
      <c r="P714" s="14">
        <f t="shared" si="317"/>
        <v>43</v>
      </c>
      <c r="Q714" s="15">
        <f t="shared" si="317"/>
        <v>376</v>
      </c>
      <c r="R714" s="18">
        <f t="shared" si="317"/>
        <v>3</v>
      </c>
      <c r="S714" s="13">
        <f t="shared" si="317"/>
        <v>0</v>
      </c>
      <c r="T714" s="24">
        <f t="shared" si="317"/>
        <v>56</v>
      </c>
      <c r="U714" s="25">
        <f t="shared" si="317"/>
        <v>0</v>
      </c>
      <c r="V714" s="15">
        <f t="shared" si="317"/>
        <v>793</v>
      </c>
      <c r="W714" s="18">
        <f t="shared" si="317"/>
        <v>4</v>
      </c>
      <c r="X714" s="25">
        <f t="shared" si="317"/>
        <v>6</v>
      </c>
      <c r="Y714" s="30">
        <f t="shared" si="318"/>
        <v>799</v>
      </c>
      <c r="Z714" s="15">
        <f t="shared" si="319"/>
        <v>85</v>
      </c>
      <c r="AA714" s="25">
        <f t="shared" si="319"/>
        <v>88</v>
      </c>
      <c r="AB714" s="30">
        <f t="shared" si="320"/>
        <v>173</v>
      </c>
      <c r="AC714" s="13">
        <f t="shared" si="321"/>
        <v>0</v>
      </c>
      <c r="AD714" s="24">
        <f t="shared" si="321"/>
        <v>22</v>
      </c>
      <c r="AE714" s="24">
        <f t="shared" si="321"/>
        <v>11</v>
      </c>
      <c r="AF714" s="14">
        <f t="shared" si="321"/>
        <v>1</v>
      </c>
      <c r="AG714" s="24">
        <f t="shared" si="321"/>
        <v>0</v>
      </c>
      <c r="AH714" s="14">
        <f t="shared" si="321"/>
        <v>65</v>
      </c>
      <c r="AI714" s="31">
        <f t="shared" si="322"/>
        <v>1558</v>
      </c>
      <c r="AJ714" s="30">
        <f t="shared" si="323"/>
        <v>2743</v>
      </c>
    </row>
    <row r="715" spans="1:36" ht="12" customHeight="1">
      <c r="A715" s="274"/>
      <c r="B715" s="230" t="s">
        <v>32</v>
      </c>
      <c r="C715" s="278">
        <v>2012</v>
      </c>
      <c r="D715" s="229" t="s">
        <v>27</v>
      </c>
      <c r="E715" s="4">
        <f t="shared" si="313"/>
        <v>1056</v>
      </c>
      <c r="F715" s="3">
        <f t="shared" si="313"/>
        <v>4</v>
      </c>
      <c r="G715" s="4">
        <f t="shared" si="313"/>
        <v>16</v>
      </c>
      <c r="H715" s="5">
        <f t="shared" si="314"/>
        <v>10</v>
      </c>
      <c r="I715" s="4">
        <f t="shared" si="324"/>
        <v>3</v>
      </c>
      <c r="J715" s="5">
        <f t="shared" si="324"/>
        <v>0</v>
      </c>
      <c r="K715" s="2">
        <f t="shared" si="324"/>
        <v>7</v>
      </c>
      <c r="L715" s="5">
        <f t="shared" si="315"/>
        <v>0</v>
      </c>
      <c r="M715" s="2">
        <f t="shared" si="315"/>
        <v>0</v>
      </c>
      <c r="N715" s="9">
        <f t="shared" si="316"/>
        <v>1076</v>
      </c>
      <c r="O715" s="10">
        <f t="shared" si="317"/>
        <v>14</v>
      </c>
      <c r="P715" s="3">
        <f t="shared" si="317"/>
        <v>21</v>
      </c>
      <c r="Q715" s="4">
        <f t="shared" si="317"/>
        <v>357</v>
      </c>
      <c r="R715" s="5">
        <f t="shared" si="317"/>
        <v>4</v>
      </c>
      <c r="S715" s="2">
        <f t="shared" si="317"/>
        <v>0</v>
      </c>
      <c r="T715" s="10">
        <f t="shared" si="317"/>
        <v>51</v>
      </c>
      <c r="U715" s="11">
        <f t="shared" si="317"/>
        <v>0</v>
      </c>
      <c r="V715" s="4">
        <f t="shared" si="317"/>
        <v>718</v>
      </c>
      <c r="W715" s="5">
        <f t="shared" si="317"/>
        <v>3</v>
      </c>
      <c r="X715" s="11">
        <f t="shared" si="317"/>
        <v>3</v>
      </c>
      <c r="Y715" s="9">
        <f t="shared" si="318"/>
        <v>721</v>
      </c>
      <c r="Z715" s="4">
        <f t="shared" si="319"/>
        <v>72</v>
      </c>
      <c r="AA715" s="11">
        <f t="shared" si="319"/>
        <v>81</v>
      </c>
      <c r="AB715" s="9">
        <f t="shared" si="320"/>
        <v>153</v>
      </c>
      <c r="AC715" s="2">
        <f t="shared" si="321"/>
        <v>0</v>
      </c>
      <c r="AD715" s="3">
        <f t="shared" si="321"/>
        <v>15</v>
      </c>
      <c r="AE715" s="10">
        <f t="shared" si="321"/>
        <v>12</v>
      </c>
      <c r="AF715" s="3">
        <f t="shared" si="321"/>
        <v>0</v>
      </c>
      <c r="AG715" s="10">
        <f t="shared" si="321"/>
        <v>0</v>
      </c>
      <c r="AH715" s="3">
        <f t="shared" si="321"/>
        <v>43</v>
      </c>
      <c r="AI715" s="12">
        <f t="shared" si="322"/>
        <v>1387</v>
      </c>
      <c r="AJ715" s="9">
        <f t="shared" si="323"/>
        <v>2463</v>
      </c>
    </row>
    <row r="716" spans="1:36" ht="12" customHeight="1" thickBot="1">
      <c r="A716" s="275"/>
      <c r="B716" s="168"/>
      <c r="C716" s="279"/>
      <c r="D716" s="231" t="s">
        <v>29</v>
      </c>
      <c r="E716" s="13">
        <f t="shared" si="313"/>
        <v>1078</v>
      </c>
      <c r="F716" s="14">
        <f t="shared" si="313"/>
        <v>1</v>
      </c>
      <c r="G716" s="15">
        <f t="shared" si="313"/>
        <v>17</v>
      </c>
      <c r="H716" s="16">
        <f t="shared" si="314"/>
        <v>11</v>
      </c>
      <c r="I716" s="17">
        <f t="shared" si="324"/>
        <v>4</v>
      </c>
      <c r="J716" s="16">
        <f t="shared" si="324"/>
        <v>0</v>
      </c>
      <c r="K716" s="32">
        <f t="shared" si="324"/>
        <v>7</v>
      </c>
      <c r="L716" s="16">
        <f t="shared" si="315"/>
        <v>0</v>
      </c>
      <c r="M716" s="32">
        <f t="shared" si="315"/>
        <v>0</v>
      </c>
      <c r="N716" s="19">
        <f t="shared" si="316"/>
        <v>1096</v>
      </c>
      <c r="O716" s="24">
        <f t="shared" si="317"/>
        <v>12</v>
      </c>
      <c r="P716" s="14">
        <f t="shared" si="317"/>
        <v>17</v>
      </c>
      <c r="Q716" s="15">
        <f t="shared" si="317"/>
        <v>385</v>
      </c>
      <c r="R716" s="18">
        <f t="shared" si="317"/>
        <v>6</v>
      </c>
      <c r="S716" s="13">
        <f t="shared" si="317"/>
        <v>0</v>
      </c>
      <c r="T716" s="24">
        <f t="shared" si="317"/>
        <v>57</v>
      </c>
      <c r="U716" s="25">
        <f t="shared" si="317"/>
        <v>0</v>
      </c>
      <c r="V716" s="15">
        <f t="shared" si="317"/>
        <v>730</v>
      </c>
      <c r="W716" s="18">
        <f t="shared" si="317"/>
        <v>3</v>
      </c>
      <c r="X716" s="26">
        <f t="shared" si="317"/>
        <v>3</v>
      </c>
      <c r="Y716" s="33">
        <f t="shared" si="318"/>
        <v>733</v>
      </c>
      <c r="Z716" s="22">
        <f t="shared" si="319"/>
        <v>80</v>
      </c>
      <c r="AA716" s="26">
        <f t="shared" si="319"/>
        <v>85</v>
      </c>
      <c r="AB716" s="33">
        <f t="shared" si="320"/>
        <v>165</v>
      </c>
      <c r="AC716" s="27">
        <f t="shared" si="321"/>
        <v>0</v>
      </c>
      <c r="AD716" s="21">
        <f t="shared" si="321"/>
        <v>15</v>
      </c>
      <c r="AE716" s="20">
        <f t="shared" si="321"/>
        <v>15</v>
      </c>
      <c r="AF716" s="21">
        <f t="shared" si="321"/>
        <v>0</v>
      </c>
      <c r="AG716" s="20">
        <f t="shared" si="321"/>
        <v>0</v>
      </c>
      <c r="AH716" s="18">
        <f t="shared" si="321"/>
        <v>42</v>
      </c>
      <c r="AI716" s="28">
        <f t="shared" si="322"/>
        <v>1441</v>
      </c>
      <c r="AJ716" s="30">
        <f t="shared" si="323"/>
        <v>2537</v>
      </c>
    </row>
    <row r="717" spans="1:36" ht="12" customHeight="1" thickBot="1">
      <c r="A717" s="169"/>
      <c r="B717" s="233" t="s">
        <v>4</v>
      </c>
      <c r="C717" s="234"/>
      <c r="D717" s="235"/>
      <c r="E717" s="34"/>
      <c r="F717" s="34"/>
      <c r="G717" s="34"/>
      <c r="H717" s="34"/>
      <c r="I717" s="34"/>
      <c r="J717" s="34"/>
      <c r="K717" s="34"/>
      <c r="L717" s="34"/>
      <c r="M717" s="34"/>
      <c r="N717" s="35"/>
      <c r="O717" s="34"/>
      <c r="P717" s="34"/>
      <c r="Q717" s="34"/>
      <c r="R717" s="36"/>
      <c r="S717" s="34"/>
      <c r="T717" s="34"/>
      <c r="U717" s="34"/>
      <c r="V717" s="34"/>
      <c r="W717" s="34"/>
      <c r="X717" s="34"/>
      <c r="Y717" s="35"/>
      <c r="Z717" s="34"/>
      <c r="AA717" s="34"/>
      <c r="AB717" s="35"/>
      <c r="AC717" s="34"/>
      <c r="AD717" s="34"/>
      <c r="AE717" s="34"/>
      <c r="AF717" s="34"/>
      <c r="AG717" s="34"/>
      <c r="AH717" s="34"/>
      <c r="AI717" s="35"/>
      <c r="AJ717" s="37"/>
    </row>
    <row r="718" spans="1:36" ht="12" customHeight="1">
      <c r="A718" s="273">
        <v>4</v>
      </c>
      <c r="B718" s="236" t="s">
        <v>0</v>
      </c>
      <c r="C718" s="276">
        <v>2010</v>
      </c>
      <c r="D718" s="229" t="s">
        <v>27</v>
      </c>
      <c r="E718" s="38">
        <v>0</v>
      </c>
      <c r="F718" s="39">
        <v>0</v>
      </c>
      <c r="G718" s="40">
        <v>0</v>
      </c>
      <c r="H718" s="41">
        <f t="shared" ref="H718:H747" si="325">SUM(I718:L718)</f>
        <v>0</v>
      </c>
      <c r="I718" s="42">
        <v>0</v>
      </c>
      <c r="J718" s="43">
        <v>0</v>
      </c>
      <c r="K718" s="44">
        <v>0</v>
      </c>
      <c r="L718" s="43">
        <v>0</v>
      </c>
      <c r="M718" s="44">
        <v>0</v>
      </c>
      <c r="N718" s="45">
        <f t="shared" ref="N718:N747" si="326">SUM(E718:G718)+M718</f>
        <v>0</v>
      </c>
      <c r="O718" s="46">
        <v>0</v>
      </c>
      <c r="P718" s="47">
        <v>0</v>
      </c>
      <c r="Q718" s="40">
        <v>0</v>
      </c>
      <c r="R718" s="48">
        <v>0</v>
      </c>
      <c r="S718" s="38">
        <v>0</v>
      </c>
      <c r="T718" s="46">
        <v>0</v>
      </c>
      <c r="U718" s="39">
        <v>0</v>
      </c>
      <c r="V718" s="40">
        <v>0</v>
      </c>
      <c r="W718" s="48">
        <v>0</v>
      </c>
      <c r="X718" s="39">
        <v>0</v>
      </c>
      <c r="Y718" s="45">
        <f t="shared" ref="Y718:Y747" si="327">+V718+X718</f>
        <v>0</v>
      </c>
      <c r="Z718" s="42">
        <v>0</v>
      </c>
      <c r="AA718" s="49">
        <v>0</v>
      </c>
      <c r="AB718" s="45">
        <f t="shared" ref="AB718:AB747" si="328">+Z718+AA718</f>
        <v>0</v>
      </c>
      <c r="AC718" s="50">
        <v>0</v>
      </c>
      <c r="AD718" s="47">
        <v>0</v>
      </c>
      <c r="AE718" s="46">
        <v>0</v>
      </c>
      <c r="AF718" s="47">
        <v>0</v>
      </c>
      <c r="AG718" s="46">
        <v>0</v>
      </c>
      <c r="AH718" s="47">
        <v>0</v>
      </c>
      <c r="AI718" s="9">
        <f t="shared" ref="AI718:AI747" si="329">SUM(O718:Q718)+SUM(S718:U718)+Y718+AB718+SUM(AC718:AH718)</f>
        <v>0</v>
      </c>
      <c r="AJ718" s="9">
        <f t="shared" ref="AJ718:AJ747" si="330">+N718+AI718</f>
        <v>0</v>
      </c>
    </row>
    <row r="719" spans="1:36" ht="12" customHeight="1" thickBot="1">
      <c r="A719" s="274"/>
      <c r="B719" s="237" t="s">
        <v>33</v>
      </c>
      <c r="C719" s="277"/>
      <c r="D719" s="231" t="s">
        <v>29</v>
      </c>
      <c r="E719" s="51">
        <v>0</v>
      </c>
      <c r="F719" s="52">
        <v>0</v>
      </c>
      <c r="G719" s="53">
        <v>0</v>
      </c>
      <c r="H719" s="54">
        <f t="shared" si="325"/>
        <v>0</v>
      </c>
      <c r="I719" s="55">
        <v>0</v>
      </c>
      <c r="J719" s="56">
        <v>0</v>
      </c>
      <c r="K719" s="57">
        <v>0</v>
      </c>
      <c r="L719" s="56">
        <v>0</v>
      </c>
      <c r="M719" s="57">
        <v>0</v>
      </c>
      <c r="N719" s="58">
        <f t="shared" si="326"/>
        <v>0</v>
      </c>
      <c r="O719" s="59">
        <v>0</v>
      </c>
      <c r="P719" s="60">
        <v>0</v>
      </c>
      <c r="Q719" s="53">
        <v>0</v>
      </c>
      <c r="R719" s="61">
        <v>0</v>
      </c>
      <c r="S719" s="51">
        <v>0</v>
      </c>
      <c r="T719" s="59">
        <v>0</v>
      </c>
      <c r="U719" s="52">
        <v>0</v>
      </c>
      <c r="V719" s="53">
        <v>0</v>
      </c>
      <c r="W719" s="61">
        <v>0</v>
      </c>
      <c r="X719" s="52">
        <v>0</v>
      </c>
      <c r="Y719" s="58">
        <f t="shared" si="327"/>
        <v>0</v>
      </c>
      <c r="Z719" s="62">
        <v>0</v>
      </c>
      <c r="AA719" s="63">
        <v>0</v>
      </c>
      <c r="AB719" s="58">
        <f t="shared" si="328"/>
        <v>0</v>
      </c>
      <c r="AC719" s="64">
        <v>0</v>
      </c>
      <c r="AD719" s="60">
        <v>0</v>
      </c>
      <c r="AE719" s="59">
        <v>0</v>
      </c>
      <c r="AF719" s="60">
        <v>0</v>
      </c>
      <c r="AG719" s="59">
        <v>0</v>
      </c>
      <c r="AH719" s="60">
        <v>0</v>
      </c>
      <c r="AI719" s="19">
        <f t="shared" si="329"/>
        <v>0</v>
      </c>
      <c r="AJ719" s="19">
        <f t="shared" si="330"/>
        <v>0</v>
      </c>
    </row>
    <row r="720" spans="1:36" ht="12" customHeight="1">
      <c r="A720" s="274"/>
      <c r="B720" s="238" t="s">
        <v>34</v>
      </c>
      <c r="C720" s="276">
        <v>2011</v>
      </c>
      <c r="D720" s="229" t="s">
        <v>27</v>
      </c>
      <c r="E720" s="38">
        <v>0</v>
      </c>
      <c r="F720" s="39">
        <v>0</v>
      </c>
      <c r="G720" s="40">
        <v>0</v>
      </c>
      <c r="H720" s="41">
        <f t="shared" si="325"/>
        <v>0</v>
      </c>
      <c r="I720" s="42">
        <v>0</v>
      </c>
      <c r="J720" s="65">
        <v>0</v>
      </c>
      <c r="K720" s="66">
        <v>0</v>
      </c>
      <c r="L720" s="65">
        <v>0</v>
      </c>
      <c r="M720" s="66">
        <v>0</v>
      </c>
      <c r="N720" s="45">
        <f t="shared" si="326"/>
        <v>0</v>
      </c>
      <c r="O720" s="46">
        <v>0</v>
      </c>
      <c r="P720" s="47">
        <v>0</v>
      </c>
      <c r="Q720" s="67">
        <v>0</v>
      </c>
      <c r="R720" s="68">
        <v>0</v>
      </c>
      <c r="S720" s="38">
        <v>0</v>
      </c>
      <c r="T720" s="46">
        <v>0</v>
      </c>
      <c r="U720" s="39">
        <v>0</v>
      </c>
      <c r="V720" s="67">
        <v>0</v>
      </c>
      <c r="W720" s="68">
        <v>0</v>
      </c>
      <c r="X720" s="39">
        <v>0</v>
      </c>
      <c r="Y720" s="45">
        <f t="shared" si="327"/>
        <v>0</v>
      </c>
      <c r="Z720" s="42">
        <v>0</v>
      </c>
      <c r="AA720" s="69">
        <v>0</v>
      </c>
      <c r="AB720" s="45">
        <f t="shared" si="328"/>
        <v>0</v>
      </c>
      <c r="AC720" s="70">
        <v>0</v>
      </c>
      <c r="AD720" s="47">
        <v>0</v>
      </c>
      <c r="AE720" s="46">
        <v>0</v>
      </c>
      <c r="AF720" s="47">
        <v>0</v>
      </c>
      <c r="AG720" s="46">
        <v>0</v>
      </c>
      <c r="AH720" s="47">
        <v>0</v>
      </c>
      <c r="AI720" s="9">
        <f t="shared" si="329"/>
        <v>0</v>
      </c>
      <c r="AJ720" s="9">
        <f t="shared" si="330"/>
        <v>0</v>
      </c>
    </row>
    <row r="721" spans="1:36" ht="12" customHeight="1" thickBot="1">
      <c r="A721" s="274"/>
      <c r="B721" s="237" t="s">
        <v>35</v>
      </c>
      <c r="C721" s="280"/>
      <c r="D721" s="232" t="s">
        <v>29</v>
      </c>
      <c r="E721" s="71">
        <v>0</v>
      </c>
      <c r="F721" s="52">
        <v>0</v>
      </c>
      <c r="G721" s="53">
        <v>0</v>
      </c>
      <c r="H721" s="72">
        <f t="shared" si="325"/>
        <v>0</v>
      </c>
      <c r="I721" s="62">
        <v>0</v>
      </c>
      <c r="J721" s="73">
        <v>0</v>
      </c>
      <c r="K721" s="74">
        <v>0</v>
      </c>
      <c r="L721" s="73">
        <v>0</v>
      </c>
      <c r="M721" s="74">
        <v>0</v>
      </c>
      <c r="N721" s="58">
        <f t="shared" si="326"/>
        <v>0</v>
      </c>
      <c r="O721" s="59">
        <v>0</v>
      </c>
      <c r="P721" s="60">
        <v>0</v>
      </c>
      <c r="Q721" s="53">
        <v>0</v>
      </c>
      <c r="R721" s="61">
        <v>0</v>
      </c>
      <c r="S721" s="51">
        <v>0</v>
      </c>
      <c r="T721" s="59">
        <v>0</v>
      </c>
      <c r="U721" s="52">
        <v>0</v>
      </c>
      <c r="V721" s="53">
        <v>0</v>
      </c>
      <c r="W721" s="61">
        <v>0</v>
      </c>
      <c r="X721" s="52">
        <v>0</v>
      </c>
      <c r="Y721" s="58">
        <f t="shared" si="327"/>
        <v>0</v>
      </c>
      <c r="Z721" s="62">
        <v>0</v>
      </c>
      <c r="AA721" s="52">
        <v>0</v>
      </c>
      <c r="AB721" s="58">
        <f t="shared" si="328"/>
        <v>0</v>
      </c>
      <c r="AC721" s="51">
        <v>0</v>
      </c>
      <c r="AD721" s="60">
        <v>0</v>
      </c>
      <c r="AE721" s="59">
        <v>0</v>
      </c>
      <c r="AF721" s="60">
        <v>0</v>
      </c>
      <c r="AG721" s="59">
        <v>0</v>
      </c>
      <c r="AH721" s="61">
        <v>0</v>
      </c>
      <c r="AI721" s="75">
        <f t="shared" si="329"/>
        <v>0</v>
      </c>
      <c r="AJ721" s="75">
        <f t="shared" si="330"/>
        <v>0</v>
      </c>
    </row>
    <row r="722" spans="1:36" ht="12" customHeight="1">
      <c r="A722" s="274"/>
      <c r="B722" s="238" t="s">
        <v>36</v>
      </c>
      <c r="C722" s="278">
        <v>2012</v>
      </c>
      <c r="D722" s="229" t="s">
        <v>27</v>
      </c>
      <c r="E722" s="76">
        <v>0</v>
      </c>
      <c r="F722" s="77">
        <v>0</v>
      </c>
      <c r="G722" s="78">
        <v>0</v>
      </c>
      <c r="H722" s="41">
        <f t="shared" si="325"/>
        <v>0</v>
      </c>
      <c r="I722" s="42">
        <v>0</v>
      </c>
      <c r="J722" s="43">
        <v>0</v>
      </c>
      <c r="K722" s="44">
        <v>0</v>
      </c>
      <c r="L722" s="43">
        <v>0</v>
      </c>
      <c r="M722" s="44">
        <v>0</v>
      </c>
      <c r="N722" s="45">
        <f t="shared" si="326"/>
        <v>0</v>
      </c>
      <c r="O722" s="79">
        <v>0</v>
      </c>
      <c r="P722" s="80">
        <v>0</v>
      </c>
      <c r="Q722" s="78">
        <v>0</v>
      </c>
      <c r="R722" s="81">
        <v>0</v>
      </c>
      <c r="S722" s="82">
        <v>0</v>
      </c>
      <c r="T722" s="79">
        <v>0</v>
      </c>
      <c r="U722" s="77">
        <v>0</v>
      </c>
      <c r="V722" s="78">
        <v>0</v>
      </c>
      <c r="W722" s="81">
        <v>0</v>
      </c>
      <c r="X722" s="77">
        <v>0</v>
      </c>
      <c r="Y722" s="45">
        <f t="shared" si="327"/>
        <v>0</v>
      </c>
      <c r="Z722" s="42">
        <v>0</v>
      </c>
      <c r="AA722" s="77">
        <v>0</v>
      </c>
      <c r="AB722" s="45">
        <f t="shared" si="328"/>
        <v>0</v>
      </c>
      <c r="AC722" s="82">
        <v>0</v>
      </c>
      <c r="AD722" s="80">
        <v>0</v>
      </c>
      <c r="AE722" s="79">
        <v>0</v>
      </c>
      <c r="AF722" s="80">
        <v>0</v>
      </c>
      <c r="AG722" s="79">
        <v>0</v>
      </c>
      <c r="AH722" s="81">
        <v>0</v>
      </c>
      <c r="AI722" s="9">
        <f>SUM(O722:Q722)+SUM(S722:U722)+Y722+AB722+SUM(AC722:AH722)</f>
        <v>0</v>
      </c>
      <c r="AJ722" s="9">
        <f>+N722+AI722</f>
        <v>0</v>
      </c>
    </row>
    <row r="723" spans="1:36" ht="12" customHeight="1" thickBot="1">
      <c r="A723" s="275"/>
      <c r="B723" s="239" t="s">
        <v>0</v>
      </c>
      <c r="C723" s="279"/>
      <c r="D723" s="231" t="s">
        <v>29</v>
      </c>
      <c r="E723" s="51">
        <v>0</v>
      </c>
      <c r="F723" s="52">
        <v>0</v>
      </c>
      <c r="G723" s="53">
        <v>0</v>
      </c>
      <c r="H723" s="54">
        <f t="shared" si="325"/>
        <v>0</v>
      </c>
      <c r="I723" s="55">
        <v>0</v>
      </c>
      <c r="J723" s="73">
        <v>0</v>
      </c>
      <c r="K723" s="74">
        <v>0</v>
      </c>
      <c r="L723" s="73">
        <v>0</v>
      </c>
      <c r="M723" s="74">
        <v>0</v>
      </c>
      <c r="N723" s="58">
        <f t="shared" si="326"/>
        <v>0</v>
      </c>
      <c r="O723" s="59">
        <v>0</v>
      </c>
      <c r="P723" s="60">
        <v>0</v>
      </c>
      <c r="Q723" s="53">
        <v>0</v>
      </c>
      <c r="R723" s="61">
        <v>0</v>
      </c>
      <c r="S723" s="51">
        <v>0</v>
      </c>
      <c r="T723" s="59">
        <v>0</v>
      </c>
      <c r="U723" s="52">
        <v>0</v>
      </c>
      <c r="V723" s="53">
        <v>0</v>
      </c>
      <c r="W723" s="61">
        <v>0</v>
      </c>
      <c r="X723" s="52">
        <v>0</v>
      </c>
      <c r="Y723" s="58">
        <f t="shared" si="327"/>
        <v>0</v>
      </c>
      <c r="Z723" s="62">
        <v>0</v>
      </c>
      <c r="AA723" s="63">
        <v>0</v>
      </c>
      <c r="AB723" s="58">
        <f t="shared" si="328"/>
        <v>0</v>
      </c>
      <c r="AC723" s="64">
        <v>0</v>
      </c>
      <c r="AD723" s="60">
        <v>0</v>
      </c>
      <c r="AE723" s="59">
        <v>0</v>
      </c>
      <c r="AF723" s="60">
        <v>0</v>
      </c>
      <c r="AG723" s="59">
        <v>0</v>
      </c>
      <c r="AH723" s="60">
        <v>0</v>
      </c>
      <c r="AI723" s="30">
        <f>SUM(O723:Q723)+SUM(S723:U723)+Y723+AB723+SUM(AC723:AH723)</f>
        <v>0</v>
      </c>
      <c r="AJ723" s="30">
        <f>+N723+AI723</f>
        <v>0</v>
      </c>
    </row>
    <row r="724" spans="1:36" ht="12" customHeight="1">
      <c r="A724" s="273">
        <v>5</v>
      </c>
      <c r="B724" s="240"/>
      <c r="C724" s="276">
        <v>2010</v>
      </c>
      <c r="D724" s="241" t="s">
        <v>27</v>
      </c>
      <c r="E724" s="83">
        <v>0</v>
      </c>
      <c r="F724" s="84">
        <v>0</v>
      </c>
      <c r="G724" s="85">
        <v>0</v>
      </c>
      <c r="H724" s="5">
        <f>SUM(I724:L724)</f>
        <v>0</v>
      </c>
      <c r="I724" s="86">
        <v>0</v>
      </c>
      <c r="J724" s="87">
        <v>0</v>
      </c>
      <c r="K724" s="88">
        <v>0</v>
      </c>
      <c r="L724" s="87">
        <v>0</v>
      </c>
      <c r="M724" s="89">
        <v>0</v>
      </c>
      <c r="N724" s="9">
        <f>SUM(E724:G724)+M724</f>
        <v>0</v>
      </c>
      <c r="O724" s="90">
        <v>1</v>
      </c>
      <c r="P724" s="91">
        <v>0</v>
      </c>
      <c r="Q724" s="85">
        <v>0</v>
      </c>
      <c r="R724" s="92">
        <v>0</v>
      </c>
      <c r="S724" s="90">
        <v>0</v>
      </c>
      <c r="T724" s="93">
        <v>0</v>
      </c>
      <c r="U724" s="84">
        <v>0</v>
      </c>
      <c r="V724" s="85">
        <v>2</v>
      </c>
      <c r="W724" s="92">
        <v>0</v>
      </c>
      <c r="X724" s="94">
        <v>1</v>
      </c>
      <c r="Y724" s="9">
        <f>+V724+X724</f>
        <v>3</v>
      </c>
      <c r="Z724" s="86">
        <v>4</v>
      </c>
      <c r="AA724" s="95">
        <v>1</v>
      </c>
      <c r="AB724" s="11">
        <f>+Z724+AA724</f>
        <v>5</v>
      </c>
      <c r="AC724" s="96">
        <v>0</v>
      </c>
      <c r="AD724" s="91">
        <v>0</v>
      </c>
      <c r="AE724" s="93">
        <v>0</v>
      </c>
      <c r="AF724" s="91">
        <v>0</v>
      </c>
      <c r="AG724" s="93">
        <v>0</v>
      </c>
      <c r="AH724" s="92">
        <v>5</v>
      </c>
      <c r="AI724" s="11">
        <f t="shared" si="329"/>
        <v>14</v>
      </c>
      <c r="AJ724" s="9">
        <f t="shared" si="330"/>
        <v>14</v>
      </c>
    </row>
    <row r="725" spans="1:36" ht="12" customHeight="1" thickBot="1">
      <c r="A725" s="274"/>
      <c r="B725" s="242" t="s">
        <v>37</v>
      </c>
      <c r="C725" s="277"/>
      <c r="D725" s="243" t="s">
        <v>29</v>
      </c>
      <c r="E725" s="97">
        <v>0</v>
      </c>
      <c r="F725" s="98">
        <v>0</v>
      </c>
      <c r="G725" s="15">
        <v>0</v>
      </c>
      <c r="H725" s="16">
        <f>SUM(I725:L725)</f>
        <v>0</v>
      </c>
      <c r="I725" s="99">
        <v>0</v>
      </c>
      <c r="J725" s="100">
        <v>0</v>
      </c>
      <c r="K725" s="101">
        <v>0</v>
      </c>
      <c r="L725" s="100">
        <v>0</v>
      </c>
      <c r="M725" s="98">
        <v>0</v>
      </c>
      <c r="N725" s="30">
        <f>SUM(E725:G725)+M725</f>
        <v>0</v>
      </c>
      <c r="O725" s="101">
        <v>1</v>
      </c>
      <c r="P725" s="102">
        <v>0</v>
      </c>
      <c r="Q725" s="15">
        <v>0</v>
      </c>
      <c r="R725" s="100">
        <v>0</v>
      </c>
      <c r="S725" s="101">
        <v>0</v>
      </c>
      <c r="T725" s="103">
        <v>0</v>
      </c>
      <c r="U725" s="98">
        <v>0</v>
      </c>
      <c r="V725" s="15">
        <v>2</v>
      </c>
      <c r="W725" s="100">
        <v>0</v>
      </c>
      <c r="X725" s="104">
        <v>1</v>
      </c>
      <c r="Y725" s="30">
        <f>+V725+X725</f>
        <v>3</v>
      </c>
      <c r="Z725" s="97">
        <v>5</v>
      </c>
      <c r="AA725" s="104">
        <v>1</v>
      </c>
      <c r="AB725" s="25">
        <f>+Z725+AA725</f>
        <v>6</v>
      </c>
      <c r="AC725" s="97">
        <v>0</v>
      </c>
      <c r="AD725" s="102">
        <v>0</v>
      </c>
      <c r="AE725" s="103">
        <v>0</v>
      </c>
      <c r="AF725" s="102">
        <v>0</v>
      </c>
      <c r="AG725" s="103">
        <v>0</v>
      </c>
      <c r="AH725" s="100">
        <v>4</v>
      </c>
      <c r="AI725" s="26">
        <f t="shared" si="329"/>
        <v>14</v>
      </c>
      <c r="AJ725" s="19">
        <f t="shared" si="330"/>
        <v>14</v>
      </c>
    </row>
    <row r="726" spans="1:36" ht="12" customHeight="1">
      <c r="A726" s="274"/>
      <c r="B726" s="244" t="s">
        <v>38</v>
      </c>
      <c r="C726" s="276">
        <v>2011</v>
      </c>
      <c r="D726" s="241" t="s">
        <v>27</v>
      </c>
      <c r="E726" s="83">
        <v>0</v>
      </c>
      <c r="F726" s="84">
        <v>0</v>
      </c>
      <c r="G726" s="85">
        <v>0</v>
      </c>
      <c r="H726" s="5">
        <f>SUM(I726:L726)</f>
        <v>0</v>
      </c>
      <c r="I726" s="86">
        <v>0</v>
      </c>
      <c r="J726" s="105">
        <v>0</v>
      </c>
      <c r="K726" s="106">
        <v>0</v>
      </c>
      <c r="L726" s="105">
        <v>0</v>
      </c>
      <c r="M726" s="107">
        <v>0</v>
      </c>
      <c r="N726" s="9">
        <f>SUM(E726:G726)+M726</f>
        <v>0</v>
      </c>
      <c r="O726" s="88">
        <v>0</v>
      </c>
      <c r="P726" s="108">
        <v>0</v>
      </c>
      <c r="Q726" s="109">
        <v>0</v>
      </c>
      <c r="R726" s="87">
        <v>0</v>
      </c>
      <c r="S726" s="90">
        <v>0</v>
      </c>
      <c r="T726" s="93">
        <v>0</v>
      </c>
      <c r="U726" s="84">
        <v>0</v>
      </c>
      <c r="V726" s="109">
        <v>1</v>
      </c>
      <c r="W726" s="87">
        <v>0</v>
      </c>
      <c r="X726" s="95">
        <v>1</v>
      </c>
      <c r="Y726" s="9">
        <f>+V726+X726</f>
        <v>2</v>
      </c>
      <c r="Z726" s="86">
        <v>5</v>
      </c>
      <c r="AA726" s="95">
        <v>1</v>
      </c>
      <c r="AB726" s="11">
        <f>+Z726+AA726</f>
        <v>6</v>
      </c>
      <c r="AC726" s="96">
        <v>0</v>
      </c>
      <c r="AD726" s="108">
        <v>0</v>
      </c>
      <c r="AE726" s="110">
        <v>0</v>
      </c>
      <c r="AF726" s="108">
        <v>0</v>
      </c>
      <c r="AG726" s="110">
        <v>0</v>
      </c>
      <c r="AH726" s="87">
        <v>3</v>
      </c>
      <c r="AI726" s="11">
        <f t="shared" si="329"/>
        <v>11</v>
      </c>
      <c r="AJ726" s="9">
        <f t="shared" si="330"/>
        <v>11</v>
      </c>
    </row>
    <row r="727" spans="1:36" ht="12" customHeight="1" thickBot="1">
      <c r="A727" s="274"/>
      <c r="B727" s="242" t="s">
        <v>39</v>
      </c>
      <c r="C727" s="280"/>
      <c r="D727" s="245" t="s">
        <v>29</v>
      </c>
      <c r="E727" s="83">
        <v>0</v>
      </c>
      <c r="F727" s="84">
        <v>0</v>
      </c>
      <c r="G727" s="85">
        <v>0</v>
      </c>
      <c r="H727" s="7">
        <f>SUM(I727:L727)</f>
        <v>0</v>
      </c>
      <c r="I727" s="96">
        <v>0</v>
      </c>
      <c r="J727" s="87">
        <v>0</v>
      </c>
      <c r="K727" s="88">
        <v>0</v>
      </c>
      <c r="L727" s="87">
        <v>0</v>
      </c>
      <c r="M727" s="89">
        <v>0</v>
      </c>
      <c r="N727" s="75">
        <f>SUM(E727:G727)+M727</f>
        <v>0</v>
      </c>
      <c r="O727" s="90">
        <v>0</v>
      </c>
      <c r="P727" s="91">
        <v>0</v>
      </c>
      <c r="Q727" s="85">
        <v>0</v>
      </c>
      <c r="R727" s="92">
        <v>0</v>
      </c>
      <c r="S727" s="90">
        <v>0</v>
      </c>
      <c r="T727" s="93">
        <v>0</v>
      </c>
      <c r="U727" s="84">
        <v>0</v>
      </c>
      <c r="V727" s="85">
        <v>1</v>
      </c>
      <c r="W727" s="92">
        <v>0</v>
      </c>
      <c r="X727" s="94">
        <v>1</v>
      </c>
      <c r="Y727" s="75">
        <f>+V727+X727</f>
        <v>2</v>
      </c>
      <c r="Z727" s="83">
        <v>5</v>
      </c>
      <c r="AA727" s="94">
        <v>1</v>
      </c>
      <c r="AB727" s="111">
        <f>+Z727+AA727</f>
        <v>6</v>
      </c>
      <c r="AC727" s="83">
        <v>0</v>
      </c>
      <c r="AD727" s="91">
        <v>0</v>
      </c>
      <c r="AE727" s="93">
        <v>0</v>
      </c>
      <c r="AF727" s="91">
        <v>0</v>
      </c>
      <c r="AG727" s="93">
        <v>0</v>
      </c>
      <c r="AH727" s="92">
        <v>3</v>
      </c>
      <c r="AI727" s="111">
        <f t="shared" si="329"/>
        <v>11</v>
      </c>
      <c r="AJ727" s="75">
        <f t="shared" si="330"/>
        <v>11</v>
      </c>
    </row>
    <row r="728" spans="1:36" ht="12" customHeight="1">
      <c r="A728" s="274"/>
      <c r="B728" s="244" t="s">
        <v>40</v>
      </c>
      <c r="C728" s="278">
        <v>2012</v>
      </c>
      <c r="D728" s="241" t="s">
        <v>27</v>
      </c>
      <c r="E728" s="112">
        <v>0</v>
      </c>
      <c r="F728" s="113">
        <v>0</v>
      </c>
      <c r="G728" s="114">
        <v>0</v>
      </c>
      <c r="H728" s="5">
        <f t="shared" si="325"/>
        <v>0</v>
      </c>
      <c r="I728" s="86">
        <v>0</v>
      </c>
      <c r="J728" s="105">
        <v>0</v>
      </c>
      <c r="K728" s="106">
        <v>0</v>
      </c>
      <c r="L728" s="105">
        <v>0</v>
      </c>
      <c r="M728" s="107">
        <v>0</v>
      </c>
      <c r="N728" s="9">
        <f t="shared" si="326"/>
        <v>0</v>
      </c>
      <c r="O728" s="115">
        <v>0</v>
      </c>
      <c r="P728" s="116">
        <v>0</v>
      </c>
      <c r="Q728" s="114">
        <v>0</v>
      </c>
      <c r="R728" s="117">
        <v>0</v>
      </c>
      <c r="S728" s="115">
        <v>0</v>
      </c>
      <c r="T728" s="118">
        <v>0</v>
      </c>
      <c r="U728" s="113">
        <v>0</v>
      </c>
      <c r="V728" s="114">
        <v>1</v>
      </c>
      <c r="W728" s="117">
        <v>0</v>
      </c>
      <c r="X728" s="119">
        <v>1</v>
      </c>
      <c r="Y728" s="9">
        <f t="shared" si="327"/>
        <v>2</v>
      </c>
      <c r="Z728" s="86">
        <v>5</v>
      </c>
      <c r="AA728" s="119">
        <v>0</v>
      </c>
      <c r="AB728" s="11">
        <f t="shared" si="328"/>
        <v>5</v>
      </c>
      <c r="AC728" s="86">
        <v>0</v>
      </c>
      <c r="AD728" s="116">
        <v>0</v>
      </c>
      <c r="AE728" s="118">
        <v>0</v>
      </c>
      <c r="AF728" s="116">
        <v>0</v>
      </c>
      <c r="AG728" s="118">
        <v>0</v>
      </c>
      <c r="AH728" s="117">
        <v>0</v>
      </c>
      <c r="AI728" s="11">
        <f>SUM(O728:Q728)+SUM(S728:U728)+Y728+AB728+SUM(AC728:AH728)</f>
        <v>7</v>
      </c>
      <c r="AJ728" s="9">
        <f>+N728+AI728</f>
        <v>7</v>
      </c>
    </row>
    <row r="729" spans="1:36" ht="12" customHeight="1" thickBot="1">
      <c r="A729" s="275"/>
      <c r="B729" s="246"/>
      <c r="C729" s="279"/>
      <c r="D729" s="243" t="s">
        <v>29</v>
      </c>
      <c r="E729" s="97">
        <v>0</v>
      </c>
      <c r="F729" s="98">
        <v>0</v>
      </c>
      <c r="G729" s="15">
        <v>0</v>
      </c>
      <c r="H729" s="16">
        <f t="shared" si="325"/>
        <v>0</v>
      </c>
      <c r="I729" s="99">
        <v>0</v>
      </c>
      <c r="J729" s="120">
        <v>0</v>
      </c>
      <c r="K729" s="121">
        <v>0</v>
      </c>
      <c r="L729" s="120">
        <v>0</v>
      </c>
      <c r="M729" s="122">
        <v>0</v>
      </c>
      <c r="N729" s="30">
        <f t="shared" si="326"/>
        <v>0</v>
      </c>
      <c r="O729" s="101">
        <v>0</v>
      </c>
      <c r="P729" s="102">
        <v>0</v>
      </c>
      <c r="Q729" s="15">
        <v>0</v>
      </c>
      <c r="R729" s="100">
        <v>0</v>
      </c>
      <c r="S729" s="101">
        <v>0</v>
      </c>
      <c r="T729" s="103">
        <v>0</v>
      </c>
      <c r="U729" s="98">
        <v>0</v>
      </c>
      <c r="V729" s="15">
        <v>1</v>
      </c>
      <c r="W729" s="100">
        <v>0</v>
      </c>
      <c r="X729" s="104">
        <v>1</v>
      </c>
      <c r="Y729" s="30">
        <f t="shared" si="327"/>
        <v>2</v>
      </c>
      <c r="Z729" s="97">
        <v>4</v>
      </c>
      <c r="AA729" s="104">
        <v>0</v>
      </c>
      <c r="AB729" s="25">
        <f t="shared" si="328"/>
        <v>4</v>
      </c>
      <c r="AC729" s="99">
        <v>0</v>
      </c>
      <c r="AD729" s="102">
        <v>0</v>
      </c>
      <c r="AE729" s="103">
        <v>0</v>
      </c>
      <c r="AF729" s="102">
        <v>0</v>
      </c>
      <c r="AG729" s="103">
        <v>0</v>
      </c>
      <c r="AH729" s="100">
        <v>0</v>
      </c>
      <c r="AI729" s="25">
        <f>SUM(O729:Q729)+SUM(S729:U729)+Y729+AB729+SUM(AC729:AH729)</f>
        <v>6</v>
      </c>
      <c r="AJ729" s="30">
        <f>+N729+AI729</f>
        <v>6</v>
      </c>
    </row>
    <row r="730" spans="1:36" ht="12" customHeight="1">
      <c r="A730" s="273">
        <v>7</v>
      </c>
      <c r="B730" s="247"/>
      <c r="C730" s="276">
        <v>2010</v>
      </c>
      <c r="D730" s="241" t="s">
        <v>27</v>
      </c>
      <c r="E730" s="123">
        <v>1055</v>
      </c>
      <c r="F730" s="39">
        <v>0</v>
      </c>
      <c r="G730" s="40">
        <v>0</v>
      </c>
      <c r="H730" s="41">
        <f>SUM(I730:L730)</f>
        <v>0</v>
      </c>
      <c r="I730" s="42">
        <v>0</v>
      </c>
      <c r="J730" s="43">
        <v>0</v>
      </c>
      <c r="K730" s="44">
        <v>0</v>
      </c>
      <c r="L730" s="43">
        <v>0</v>
      </c>
      <c r="M730" s="44">
        <v>0</v>
      </c>
      <c r="N730" s="45">
        <f>SUM(E730:G730)+M730</f>
        <v>1055</v>
      </c>
      <c r="O730" s="46">
        <v>0</v>
      </c>
      <c r="P730" s="47">
        <v>0</v>
      </c>
      <c r="Q730" s="40">
        <v>247</v>
      </c>
      <c r="R730" s="48">
        <v>0</v>
      </c>
      <c r="S730" s="38">
        <v>0</v>
      </c>
      <c r="T730" s="46">
        <v>57</v>
      </c>
      <c r="U730" s="39">
        <v>0</v>
      </c>
      <c r="V730" s="40">
        <v>651</v>
      </c>
      <c r="W730" s="48">
        <v>0</v>
      </c>
      <c r="X730" s="39">
        <v>0</v>
      </c>
      <c r="Y730" s="45">
        <f>+V730+X730</f>
        <v>651</v>
      </c>
      <c r="Z730" s="42">
        <v>17</v>
      </c>
      <c r="AA730" s="124">
        <v>59</v>
      </c>
      <c r="AB730" s="45">
        <f>+Z730+AA730</f>
        <v>76</v>
      </c>
      <c r="AC730" s="125">
        <v>0</v>
      </c>
      <c r="AD730" s="47">
        <v>0</v>
      </c>
      <c r="AE730" s="46">
        <v>0</v>
      </c>
      <c r="AF730" s="47">
        <v>0</v>
      </c>
      <c r="AG730" s="46">
        <v>0</v>
      </c>
      <c r="AH730" s="48">
        <v>0</v>
      </c>
      <c r="AI730" s="9">
        <f t="shared" si="329"/>
        <v>1031</v>
      </c>
      <c r="AJ730" s="9">
        <f t="shared" si="330"/>
        <v>2086</v>
      </c>
    </row>
    <row r="731" spans="1:36" ht="12" customHeight="1" thickBot="1">
      <c r="A731" s="274"/>
      <c r="B731" s="248" t="s">
        <v>41</v>
      </c>
      <c r="C731" s="277"/>
      <c r="D731" s="243" t="s">
        <v>29</v>
      </c>
      <c r="E731" s="71">
        <v>1015</v>
      </c>
      <c r="F731" s="52">
        <v>0</v>
      </c>
      <c r="G731" s="53">
        <v>0</v>
      </c>
      <c r="H731" s="54">
        <f>SUM(I731:L731)</f>
        <v>0</v>
      </c>
      <c r="I731" s="55">
        <v>0</v>
      </c>
      <c r="J731" s="56">
        <v>0</v>
      </c>
      <c r="K731" s="57">
        <v>0</v>
      </c>
      <c r="L731" s="56">
        <v>0</v>
      </c>
      <c r="M731" s="57">
        <v>0</v>
      </c>
      <c r="N731" s="58">
        <f>SUM(E731:G731)+M731</f>
        <v>1015</v>
      </c>
      <c r="O731" s="59">
        <v>0</v>
      </c>
      <c r="P731" s="60">
        <v>0</v>
      </c>
      <c r="Q731" s="53">
        <v>262</v>
      </c>
      <c r="R731" s="61">
        <v>0</v>
      </c>
      <c r="S731" s="51">
        <v>0</v>
      </c>
      <c r="T731" s="59">
        <v>70</v>
      </c>
      <c r="U731" s="52">
        <v>0</v>
      </c>
      <c r="V731" s="53">
        <v>638</v>
      </c>
      <c r="W731" s="61">
        <v>0</v>
      </c>
      <c r="X731" s="52">
        <v>0</v>
      </c>
      <c r="Y731" s="58">
        <f>+V731+X731</f>
        <v>638</v>
      </c>
      <c r="Z731" s="62">
        <v>17</v>
      </c>
      <c r="AA731" s="126">
        <v>59</v>
      </c>
      <c r="AB731" s="58">
        <f>+Z731+AA731</f>
        <v>76</v>
      </c>
      <c r="AC731" s="127">
        <v>0</v>
      </c>
      <c r="AD731" s="60">
        <v>0</v>
      </c>
      <c r="AE731" s="59">
        <v>0</v>
      </c>
      <c r="AF731" s="60">
        <v>0</v>
      </c>
      <c r="AG731" s="59">
        <v>0</v>
      </c>
      <c r="AH731" s="61">
        <v>0</v>
      </c>
      <c r="AI731" s="19">
        <f t="shared" si="329"/>
        <v>1046</v>
      </c>
      <c r="AJ731" s="19">
        <f t="shared" si="330"/>
        <v>2061</v>
      </c>
    </row>
    <row r="732" spans="1:36" ht="12" customHeight="1">
      <c r="A732" s="274"/>
      <c r="B732" s="242"/>
      <c r="C732" s="276">
        <v>2011</v>
      </c>
      <c r="D732" s="241" t="s">
        <v>27</v>
      </c>
      <c r="E732" s="123">
        <v>1015</v>
      </c>
      <c r="F732" s="39">
        <v>0</v>
      </c>
      <c r="G732" s="40">
        <v>0</v>
      </c>
      <c r="H732" s="41">
        <f>SUM(I732:L732)</f>
        <v>0</v>
      </c>
      <c r="I732" s="42">
        <v>0</v>
      </c>
      <c r="J732" s="65">
        <v>0</v>
      </c>
      <c r="K732" s="66">
        <v>0</v>
      </c>
      <c r="L732" s="65">
        <v>0</v>
      </c>
      <c r="M732" s="66">
        <v>0</v>
      </c>
      <c r="N732" s="45">
        <f>SUM(E732:G732)+M732</f>
        <v>1015</v>
      </c>
      <c r="O732" s="46">
        <v>0</v>
      </c>
      <c r="P732" s="47">
        <v>0</v>
      </c>
      <c r="Q732" s="67">
        <v>236</v>
      </c>
      <c r="R732" s="68">
        <v>0</v>
      </c>
      <c r="S732" s="38">
        <v>0</v>
      </c>
      <c r="T732" s="128">
        <v>40</v>
      </c>
      <c r="U732" s="39">
        <v>0</v>
      </c>
      <c r="V732" s="67">
        <v>605</v>
      </c>
      <c r="W732" s="68">
        <v>0</v>
      </c>
      <c r="X732" s="39">
        <v>0</v>
      </c>
      <c r="Y732" s="45">
        <f>+V732+X732</f>
        <v>605</v>
      </c>
      <c r="Z732" s="42">
        <v>17</v>
      </c>
      <c r="AA732" s="129">
        <v>52</v>
      </c>
      <c r="AB732" s="45">
        <f>+Z732+AA732</f>
        <v>69</v>
      </c>
      <c r="AC732" s="130">
        <v>0</v>
      </c>
      <c r="AD732" s="47">
        <v>0</v>
      </c>
      <c r="AE732" s="46">
        <v>0</v>
      </c>
      <c r="AF732" s="47">
        <v>0</v>
      </c>
      <c r="AG732" s="46">
        <v>0</v>
      </c>
      <c r="AH732" s="48">
        <v>0</v>
      </c>
      <c r="AI732" s="9">
        <f t="shared" si="329"/>
        <v>950</v>
      </c>
      <c r="AJ732" s="9">
        <f t="shared" si="330"/>
        <v>1965</v>
      </c>
    </row>
    <row r="733" spans="1:36" ht="12" customHeight="1" thickBot="1">
      <c r="A733" s="274"/>
      <c r="B733" s="242" t="s">
        <v>39</v>
      </c>
      <c r="C733" s="277"/>
      <c r="D733" s="249" t="s">
        <v>29</v>
      </c>
      <c r="E733" s="71">
        <v>1015</v>
      </c>
      <c r="F733" s="52">
        <v>0</v>
      </c>
      <c r="G733" s="53">
        <v>0</v>
      </c>
      <c r="H733" s="54">
        <f>SUM(I733:L733)</f>
        <v>0</v>
      </c>
      <c r="I733" s="55">
        <v>0</v>
      </c>
      <c r="J733" s="73">
        <v>0</v>
      </c>
      <c r="K733" s="74">
        <v>0</v>
      </c>
      <c r="L733" s="73">
        <v>0</v>
      </c>
      <c r="M733" s="74">
        <v>0</v>
      </c>
      <c r="N733" s="58">
        <f>SUM(E733:G733)+M733</f>
        <v>1015</v>
      </c>
      <c r="O733" s="59">
        <v>0</v>
      </c>
      <c r="P733" s="60">
        <v>0</v>
      </c>
      <c r="Q733" s="53">
        <v>236</v>
      </c>
      <c r="R733" s="61">
        <v>0</v>
      </c>
      <c r="S733" s="51">
        <v>0</v>
      </c>
      <c r="T733" s="59">
        <v>37</v>
      </c>
      <c r="U733" s="52">
        <v>0</v>
      </c>
      <c r="V733" s="53">
        <v>622</v>
      </c>
      <c r="W733" s="61">
        <v>0</v>
      </c>
      <c r="X733" s="52">
        <v>0</v>
      </c>
      <c r="Y733" s="58">
        <f>+V733+X733</f>
        <v>622</v>
      </c>
      <c r="Z733" s="62">
        <v>17</v>
      </c>
      <c r="AA733" s="131">
        <v>50</v>
      </c>
      <c r="AB733" s="58">
        <f>+Z733+AA733</f>
        <v>67</v>
      </c>
      <c r="AC733" s="71">
        <v>0</v>
      </c>
      <c r="AD733" s="60">
        <v>0</v>
      </c>
      <c r="AE733" s="59">
        <v>0</v>
      </c>
      <c r="AF733" s="60">
        <v>0</v>
      </c>
      <c r="AG733" s="59">
        <v>0</v>
      </c>
      <c r="AH733" s="61">
        <v>0</v>
      </c>
      <c r="AI733" s="30">
        <f t="shared" si="329"/>
        <v>962</v>
      </c>
      <c r="AJ733" s="30">
        <f t="shared" si="330"/>
        <v>1977</v>
      </c>
    </row>
    <row r="734" spans="1:36" ht="12" customHeight="1">
      <c r="A734" s="274"/>
      <c r="B734" s="244" t="s">
        <v>42</v>
      </c>
      <c r="C734" s="278">
        <v>2012</v>
      </c>
      <c r="D734" s="241" t="s">
        <v>27</v>
      </c>
      <c r="E734" s="132">
        <v>996</v>
      </c>
      <c r="F734" s="133">
        <v>0</v>
      </c>
      <c r="G734" s="134">
        <v>0</v>
      </c>
      <c r="H734" s="41">
        <f t="shared" si="325"/>
        <v>0</v>
      </c>
      <c r="I734" s="42">
        <v>0</v>
      </c>
      <c r="J734" s="135">
        <v>0</v>
      </c>
      <c r="K734" s="136">
        <v>0</v>
      </c>
      <c r="L734" s="135">
        <v>0</v>
      </c>
      <c r="M734" s="136">
        <v>0</v>
      </c>
      <c r="N734" s="45">
        <f t="shared" si="326"/>
        <v>996</v>
      </c>
      <c r="O734" s="137">
        <v>0</v>
      </c>
      <c r="P734" s="138">
        <v>0</v>
      </c>
      <c r="Q734" s="134">
        <v>234</v>
      </c>
      <c r="R734" s="139">
        <v>0</v>
      </c>
      <c r="S734" s="140">
        <v>0</v>
      </c>
      <c r="T734" s="137">
        <v>36</v>
      </c>
      <c r="U734" s="133">
        <v>0</v>
      </c>
      <c r="V734" s="134">
        <v>576</v>
      </c>
      <c r="W734" s="139">
        <v>0</v>
      </c>
      <c r="X734" s="133">
        <v>0</v>
      </c>
      <c r="Y734" s="45">
        <f t="shared" si="327"/>
        <v>576</v>
      </c>
      <c r="Z734" s="42">
        <v>17</v>
      </c>
      <c r="AA734" s="141">
        <v>45</v>
      </c>
      <c r="AB734" s="45">
        <f t="shared" si="328"/>
        <v>62</v>
      </c>
      <c r="AC734" s="76">
        <v>0</v>
      </c>
      <c r="AD734" s="138">
        <v>0</v>
      </c>
      <c r="AE734" s="137">
        <v>0</v>
      </c>
      <c r="AF734" s="138">
        <v>0</v>
      </c>
      <c r="AG734" s="137">
        <v>0</v>
      </c>
      <c r="AH734" s="139">
        <v>0</v>
      </c>
      <c r="AI734" s="9">
        <f>SUM(O734:Q734)+SUM(S734:U734)+Y734+AB734+SUM(AC734:AH734)</f>
        <v>908</v>
      </c>
      <c r="AJ734" s="9">
        <f>+N734+AI734</f>
        <v>1904</v>
      </c>
    </row>
    <row r="735" spans="1:36" ht="12" customHeight="1" thickBot="1">
      <c r="A735" s="275"/>
      <c r="B735" s="246"/>
      <c r="C735" s="279"/>
      <c r="D735" s="243" t="s">
        <v>29</v>
      </c>
      <c r="E735" s="71">
        <v>996</v>
      </c>
      <c r="F735" s="52">
        <v>0</v>
      </c>
      <c r="G735" s="53">
        <v>0</v>
      </c>
      <c r="H735" s="54">
        <f t="shared" si="325"/>
        <v>0</v>
      </c>
      <c r="I735" s="55">
        <v>0</v>
      </c>
      <c r="J735" s="73">
        <v>0</v>
      </c>
      <c r="K735" s="74">
        <v>0</v>
      </c>
      <c r="L735" s="73">
        <v>0</v>
      </c>
      <c r="M735" s="74">
        <v>0</v>
      </c>
      <c r="N735" s="58">
        <f t="shared" si="326"/>
        <v>996</v>
      </c>
      <c r="O735" s="59">
        <v>0</v>
      </c>
      <c r="P735" s="60">
        <v>0</v>
      </c>
      <c r="Q735" s="53">
        <v>242</v>
      </c>
      <c r="R735" s="61">
        <v>0</v>
      </c>
      <c r="S735" s="51">
        <v>0</v>
      </c>
      <c r="T735" s="59">
        <v>36</v>
      </c>
      <c r="U735" s="52">
        <v>0</v>
      </c>
      <c r="V735" s="53">
        <v>572</v>
      </c>
      <c r="W735" s="61">
        <v>0</v>
      </c>
      <c r="X735" s="52">
        <v>0</v>
      </c>
      <c r="Y735" s="58">
        <f t="shared" si="327"/>
        <v>572</v>
      </c>
      <c r="Z735" s="62">
        <v>17</v>
      </c>
      <c r="AA735" s="126">
        <v>45</v>
      </c>
      <c r="AB735" s="58">
        <f t="shared" si="328"/>
        <v>62</v>
      </c>
      <c r="AC735" s="127">
        <v>0</v>
      </c>
      <c r="AD735" s="60">
        <v>0</v>
      </c>
      <c r="AE735" s="59">
        <v>0</v>
      </c>
      <c r="AF735" s="60">
        <v>0</v>
      </c>
      <c r="AG735" s="59">
        <v>0</v>
      </c>
      <c r="AH735" s="61">
        <v>0</v>
      </c>
      <c r="AI735" s="19">
        <f>SUM(O735:Q735)+SUM(S735:U735)+Y735+AB735+SUM(AC735:AH735)</f>
        <v>912</v>
      </c>
      <c r="AJ735" s="19">
        <f>+N735+AI735</f>
        <v>1908</v>
      </c>
    </row>
    <row r="736" spans="1:36" ht="12" customHeight="1">
      <c r="A736" s="273">
        <v>8</v>
      </c>
      <c r="B736" s="250" t="s">
        <v>43</v>
      </c>
      <c r="C736" s="276">
        <v>2010</v>
      </c>
      <c r="D736" s="241" t="s">
        <v>27</v>
      </c>
      <c r="E736" s="83">
        <v>0</v>
      </c>
      <c r="F736" s="84">
        <v>0</v>
      </c>
      <c r="G736" s="85">
        <v>0</v>
      </c>
      <c r="H736" s="5">
        <f t="shared" si="325"/>
        <v>0</v>
      </c>
      <c r="I736" s="86">
        <v>0</v>
      </c>
      <c r="J736" s="87">
        <v>0</v>
      </c>
      <c r="K736" s="88">
        <v>0</v>
      </c>
      <c r="L736" s="87">
        <v>0</v>
      </c>
      <c r="M736" s="88">
        <v>0</v>
      </c>
      <c r="N736" s="9">
        <f t="shared" si="326"/>
        <v>0</v>
      </c>
      <c r="O736" s="93">
        <v>0</v>
      </c>
      <c r="P736" s="91">
        <v>0</v>
      </c>
      <c r="Q736" s="85">
        <v>0</v>
      </c>
      <c r="R736" s="92">
        <v>0</v>
      </c>
      <c r="S736" s="90">
        <v>0</v>
      </c>
      <c r="T736" s="93">
        <v>0</v>
      </c>
      <c r="U736" s="84">
        <v>0</v>
      </c>
      <c r="V736" s="85">
        <v>0</v>
      </c>
      <c r="W736" s="92">
        <v>0</v>
      </c>
      <c r="X736" s="84">
        <v>0</v>
      </c>
      <c r="Y736" s="9">
        <f t="shared" si="327"/>
        <v>0</v>
      </c>
      <c r="Z736" s="86">
        <v>0</v>
      </c>
      <c r="AA736" s="142">
        <v>0</v>
      </c>
      <c r="AB736" s="9">
        <f t="shared" si="328"/>
        <v>0</v>
      </c>
      <c r="AC736" s="88">
        <v>0</v>
      </c>
      <c r="AD736" s="91">
        <v>0</v>
      </c>
      <c r="AE736" s="93">
        <v>0</v>
      </c>
      <c r="AF736" s="91">
        <v>0</v>
      </c>
      <c r="AG736" s="93">
        <v>0</v>
      </c>
      <c r="AH736" s="91">
        <v>0</v>
      </c>
      <c r="AI736" s="9">
        <f t="shared" si="329"/>
        <v>0</v>
      </c>
      <c r="AJ736" s="9">
        <f t="shared" si="330"/>
        <v>0</v>
      </c>
    </row>
    <row r="737" spans="1:36" ht="12" customHeight="1" thickBot="1">
      <c r="A737" s="274"/>
      <c r="B737" s="251" t="s">
        <v>87</v>
      </c>
      <c r="C737" s="277"/>
      <c r="D737" s="243" t="s">
        <v>29</v>
      </c>
      <c r="E737" s="97">
        <v>0</v>
      </c>
      <c r="F737" s="98">
        <v>0</v>
      </c>
      <c r="G737" s="15">
        <v>0</v>
      </c>
      <c r="H737" s="16">
        <f t="shared" si="325"/>
        <v>0</v>
      </c>
      <c r="I737" s="99">
        <v>0</v>
      </c>
      <c r="J737" s="100">
        <v>0</v>
      </c>
      <c r="K737" s="101">
        <v>0</v>
      </c>
      <c r="L737" s="100">
        <v>0</v>
      </c>
      <c r="M737" s="101">
        <v>0</v>
      </c>
      <c r="N737" s="30">
        <f t="shared" si="326"/>
        <v>0</v>
      </c>
      <c r="O737" s="103">
        <v>0</v>
      </c>
      <c r="P737" s="102">
        <v>0</v>
      </c>
      <c r="Q737" s="15">
        <v>0</v>
      </c>
      <c r="R737" s="100">
        <v>0</v>
      </c>
      <c r="S737" s="101">
        <v>0</v>
      </c>
      <c r="T737" s="103">
        <v>0</v>
      </c>
      <c r="U737" s="98">
        <v>0</v>
      </c>
      <c r="V737" s="15">
        <v>0</v>
      </c>
      <c r="W737" s="100">
        <v>0</v>
      </c>
      <c r="X737" s="98">
        <v>0</v>
      </c>
      <c r="Y737" s="30">
        <f t="shared" si="327"/>
        <v>0</v>
      </c>
      <c r="Z737" s="97">
        <v>0</v>
      </c>
      <c r="AA737" s="122">
        <v>0</v>
      </c>
      <c r="AB737" s="30">
        <f t="shared" si="328"/>
        <v>0</v>
      </c>
      <c r="AC737" s="101">
        <v>0</v>
      </c>
      <c r="AD737" s="102">
        <v>0</v>
      </c>
      <c r="AE737" s="103">
        <v>0</v>
      </c>
      <c r="AF737" s="102">
        <v>0</v>
      </c>
      <c r="AG737" s="103">
        <v>0</v>
      </c>
      <c r="AH737" s="102">
        <v>0</v>
      </c>
      <c r="AI737" s="19">
        <f t="shared" si="329"/>
        <v>0</v>
      </c>
      <c r="AJ737" s="19">
        <f t="shared" si="330"/>
        <v>0</v>
      </c>
    </row>
    <row r="738" spans="1:36" ht="12" customHeight="1">
      <c r="A738" s="274"/>
      <c r="B738" s="252"/>
      <c r="C738" s="276">
        <v>2011</v>
      </c>
      <c r="D738" s="241" t="s">
        <v>27</v>
      </c>
      <c r="E738" s="83">
        <v>0</v>
      </c>
      <c r="F738" s="84">
        <v>0</v>
      </c>
      <c r="G738" s="85">
        <v>0</v>
      </c>
      <c r="H738" s="5">
        <f t="shared" si="325"/>
        <v>0</v>
      </c>
      <c r="I738" s="86">
        <v>0</v>
      </c>
      <c r="J738" s="105">
        <v>0</v>
      </c>
      <c r="K738" s="106">
        <v>0</v>
      </c>
      <c r="L738" s="105">
        <v>0</v>
      </c>
      <c r="M738" s="106">
        <v>0</v>
      </c>
      <c r="N738" s="9">
        <f t="shared" si="326"/>
        <v>0</v>
      </c>
      <c r="O738" s="93">
        <v>0</v>
      </c>
      <c r="P738" s="91">
        <v>0</v>
      </c>
      <c r="Q738" s="109">
        <v>0</v>
      </c>
      <c r="R738" s="87">
        <v>0</v>
      </c>
      <c r="S738" s="90">
        <v>0</v>
      </c>
      <c r="T738" s="93">
        <v>0</v>
      </c>
      <c r="U738" s="84">
        <v>0</v>
      </c>
      <c r="V738" s="109">
        <v>0</v>
      </c>
      <c r="W738" s="87">
        <v>0</v>
      </c>
      <c r="X738" s="84">
        <v>0</v>
      </c>
      <c r="Y738" s="9">
        <f t="shared" si="327"/>
        <v>0</v>
      </c>
      <c r="Z738" s="86">
        <v>0</v>
      </c>
      <c r="AA738" s="89">
        <v>0</v>
      </c>
      <c r="AB738" s="9">
        <f t="shared" si="328"/>
        <v>0</v>
      </c>
      <c r="AC738" s="143">
        <v>0</v>
      </c>
      <c r="AD738" s="91">
        <v>0</v>
      </c>
      <c r="AE738" s="93">
        <v>0</v>
      </c>
      <c r="AF738" s="91">
        <v>0</v>
      </c>
      <c r="AG738" s="93">
        <v>0</v>
      </c>
      <c r="AH738" s="91">
        <v>0</v>
      </c>
      <c r="AI738" s="9">
        <f t="shared" si="329"/>
        <v>0</v>
      </c>
      <c r="AJ738" s="9">
        <f t="shared" si="330"/>
        <v>0</v>
      </c>
    </row>
    <row r="739" spans="1:36" ht="12" customHeight="1" thickBot="1">
      <c r="A739" s="274"/>
      <c r="B739" s="252" t="s">
        <v>39</v>
      </c>
      <c r="C739" s="280"/>
      <c r="D739" s="245" t="s">
        <v>29</v>
      </c>
      <c r="E739" s="83">
        <v>0</v>
      </c>
      <c r="F739" s="84">
        <v>0</v>
      </c>
      <c r="G739" s="85">
        <v>0</v>
      </c>
      <c r="H739" s="7">
        <f t="shared" si="325"/>
        <v>0</v>
      </c>
      <c r="I739" s="96">
        <v>0</v>
      </c>
      <c r="J739" s="87">
        <v>0</v>
      </c>
      <c r="K739" s="88">
        <v>0</v>
      </c>
      <c r="L739" s="87">
        <v>0</v>
      </c>
      <c r="M739" s="88">
        <v>0</v>
      </c>
      <c r="N739" s="75">
        <f t="shared" si="326"/>
        <v>0</v>
      </c>
      <c r="O739" s="93">
        <v>0</v>
      </c>
      <c r="P739" s="91">
        <v>0</v>
      </c>
      <c r="Q739" s="85">
        <v>0</v>
      </c>
      <c r="R739" s="92">
        <v>0</v>
      </c>
      <c r="S739" s="90">
        <v>0</v>
      </c>
      <c r="T739" s="93">
        <v>0</v>
      </c>
      <c r="U739" s="84">
        <v>0</v>
      </c>
      <c r="V739" s="85">
        <v>0</v>
      </c>
      <c r="W739" s="92">
        <v>0</v>
      </c>
      <c r="X739" s="84">
        <v>0</v>
      </c>
      <c r="Y739" s="75">
        <f t="shared" si="327"/>
        <v>0</v>
      </c>
      <c r="Z739" s="83">
        <v>0</v>
      </c>
      <c r="AA739" s="84">
        <v>0</v>
      </c>
      <c r="AB739" s="75">
        <f t="shared" si="328"/>
        <v>0</v>
      </c>
      <c r="AC739" s="90">
        <v>0</v>
      </c>
      <c r="AD739" s="91">
        <v>0</v>
      </c>
      <c r="AE739" s="93">
        <v>0</v>
      </c>
      <c r="AF739" s="91">
        <v>0</v>
      </c>
      <c r="AG739" s="93">
        <v>0</v>
      </c>
      <c r="AH739" s="91">
        <v>0</v>
      </c>
      <c r="AI739" s="75">
        <f t="shared" si="329"/>
        <v>0</v>
      </c>
      <c r="AJ739" s="75">
        <f t="shared" si="330"/>
        <v>0</v>
      </c>
    </row>
    <row r="740" spans="1:36" ht="12" customHeight="1">
      <c r="A740" s="274"/>
      <c r="B740" s="252" t="s">
        <v>88</v>
      </c>
      <c r="C740" s="278">
        <v>2012</v>
      </c>
      <c r="D740" s="241" t="s">
        <v>27</v>
      </c>
      <c r="E740" s="112">
        <v>0</v>
      </c>
      <c r="F740" s="113">
        <v>0</v>
      </c>
      <c r="G740" s="114">
        <v>0</v>
      </c>
      <c r="H740" s="5">
        <f t="shared" si="325"/>
        <v>0</v>
      </c>
      <c r="I740" s="86">
        <v>0</v>
      </c>
      <c r="J740" s="105">
        <v>0</v>
      </c>
      <c r="K740" s="106">
        <v>0</v>
      </c>
      <c r="L740" s="105">
        <v>0</v>
      </c>
      <c r="M740" s="106">
        <v>0</v>
      </c>
      <c r="N740" s="9">
        <f t="shared" si="326"/>
        <v>0</v>
      </c>
      <c r="O740" s="118">
        <v>0</v>
      </c>
      <c r="P740" s="116">
        <v>0</v>
      </c>
      <c r="Q740" s="114">
        <v>0</v>
      </c>
      <c r="R740" s="117">
        <v>0</v>
      </c>
      <c r="S740" s="115">
        <v>0</v>
      </c>
      <c r="T740" s="118">
        <v>0</v>
      </c>
      <c r="U740" s="113">
        <v>0</v>
      </c>
      <c r="V740" s="114">
        <v>0</v>
      </c>
      <c r="W740" s="117">
        <v>0</v>
      </c>
      <c r="X740" s="113">
        <v>0</v>
      </c>
      <c r="Y740" s="9">
        <f t="shared" si="327"/>
        <v>0</v>
      </c>
      <c r="Z740" s="86">
        <v>0</v>
      </c>
      <c r="AA740" s="107">
        <v>0</v>
      </c>
      <c r="AB740" s="9">
        <f t="shared" si="328"/>
        <v>0</v>
      </c>
      <c r="AC740" s="106">
        <v>0</v>
      </c>
      <c r="AD740" s="116">
        <v>0</v>
      </c>
      <c r="AE740" s="118">
        <v>0</v>
      </c>
      <c r="AF740" s="116">
        <v>0</v>
      </c>
      <c r="AG740" s="118">
        <v>0</v>
      </c>
      <c r="AH740" s="116">
        <v>0</v>
      </c>
      <c r="AI740" s="9">
        <f t="shared" si="329"/>
        <v>0</v>
      </c>
      <c r="AJ740" s="9">
        <f t="shared" si="330"/>
        <v>0</v>
      </c>
    </row>
    <row r="741" spans="1:36" ht="12" customHeight="1" thickBot="1">
      <c r="A741" s="275"/>
      <c r="B741" s="239" t="s">
        <v>89</v>
      </c>
      <c r="C741" s="279"/>
      <c r="D741" s="243" t="s">
        <v>29</v>
      </c>
      <c r="E741" s="97">
        <v>0</v>
      </c>
      <c r="F741" s="98">
        <v>0</v>
      </c>
      <c r="G741" s="15">
        <v>0</v>
      </c>
      <c r="H741" s="16">
        <f t="shared" si="325"/>
        <v>0</v>
      </c>
      <c r="I741" s="99">
        <v>0</v>
      </c>
      <c r="J741" s="120">
        <v>0</v>
      </c>
      <c r="K741" s="121">
        <v>0</v>
      </c>
      <c r="L741" s="120">
        <v>0</v>
      </c>
      <c r="M741" s="121">
        <v>0</v>
      </c>
      <c r="N741" s="30">
        <f t="shared" si="326"/>
        <v>0</v>
      </c>
      <c r="O741" s="103">
        <v>0</v>
      </c>
      <c r="P741" s="102">
        <v>0</v>
      </c>
      <c r="Q741" s="15">
        <v>0</v>
      </c>
      <c r="R741" s="100">
        <v>0</v>
      </c>
      <c r="S741" s="101">
        <v>0</v>
      </c>
      <c r="T741" s="103">
        <v>0</v>
      </c>
      <c r="U741" s="98">
        <v>0</v>
      </c>
      <c r="V741" s="15">
        <v>0</v>
      </c>
      <c r="W741" s="100">
        <v>0</v>
      </c>
      <c r="X741" s="98">
        <v>0</v>
      </c>
      <c r="Y741" s="30">
        <f t="shared" si="327"/>
        <v>0</v>
      </c>
      <c r="Z741" s="97">
        <v>0</v>
      </c>
      <c r="AA741" s="122">
        <v>0</v>
      </c>
      <c r="AB741" s="30">
        <f t="shared" si="328"/>
        <v>0</v>
      </c>
      <c r="AC741" s="121">
        <v>0</v>
      </c>
      <c r="AD741" s="102">
        <v>0</v>
      </c>
      <c r="AE741" s="103">
        <v>0</v>
      </c>
      <c r="AF741" s="102">
        <v>0</v>
      </c>
      <c r="AG741" s="103">
        <v>0</v>
      </c>
      <c r="AH741" s="102">
        <v>0</v>
      </c>
      <c r="AI741" s="30">
        <f t="shared" si="329"/>
        <v>0</v>
      </c>
      <c r="AJ741" s="30">
        <f t="shared" si="330"/>
        <v>0</v>
      </c>
    </row>
    <row r="742" spans="1:36" ht="12" customHeight="1">
      <c r="A742" s="273">
        <v>9</v>
      </c>
      <c r="B742" s="253"/>
      <c r="C742" s="276">
        <v>2010</v>
      </c>
      <c r="D742" s="229" t="s">
        <v>27</v>
      </c>
      <c r="E742" s="38">
        <v>143</v>
      </c>
      <c r="F742" s="39">
        <v>3</v>
      </c>
      <c r="G742" s="40">
        <v>13</v>
      </c>
      <c r="H742" s="41">
        <f>SUM(I742:L742)</f>
        <v>9</v>
      </c>
      <c r="I742" s="42">
        <v>3</v>
      </c>
      <c r="J742" s="43">
        <v>1</v>
      </c>
      <c r="K742" s="44">
        <v>5</v>
      </c>
      <c r="L742" s="43">
        <v>0</v>
      </c>
      <c r="M742" s="44">
        <v>0</v>
      </c>
      <c r="N742" s="45">
        <f>SUM(E742:G742)+M742</f>
        <v>159</v>
      </c>
      <c r="O742" s="46">
        <v>10</v>
      </c>
      <c r="P742" s="47">
        <v>38</v>
      </c>
      <c r="Q742" s="40">
        <v>158</v>
      </c>
      <c r="R742" s="48">
        <v>3</v>
      </c>
      <c r="S742" s="38">
        <v>0</v>
      </c>
      <c r="T742" s="46">
        <v>33</v>
      </c>
      <c r="U742" s="39">
        <v>0</v>
      </c>
      <c r="V742" s="40">
        <v>118</v>
      </c>
      <c r="W742" s="48">
        <v>2</v>
      </c>
      <c r="X742" s="39">
        <v>4</v>
      </c>
      <c r="Y742" s="45">
        <f>+V742+X742</f>
        <v>122</v>
      </c>
      <c r="Z742" s="42">
        <v>75</v>
      </c>
      <c r="AA742" s="69">
        <v>30</v>
      </c>
      <c r="AB742" s="45">
        <f>+Z742+AA742</f>
        <v>105</v>
      </c>
      <c r="AC742" s="70">
        <v>0</v>
      </c>
      <c r="AD742" s="47">
        <v>13</v>
      </c>
      <c r="AE742" s="46">
        <v>18</v>
      </c>
      <c r="AF742" s="47">
        <v>0</v>
      </c>
      <c r="AG742" s="46">
        <v>0</v>
      </c>
      <c r="AH742" s="47">
        <v>42</v>
      </c>
      <c r="AI742" s="9">
        <f t="shared" si="329"/>
        <v>539</v>
      </c>
      <c r="AJ742" s="9">
        <f t="shared" si="330"/>
        <v>698</v>
      </c>
    </row>
    <row r="743" spans="1:36" ht="12" customHeight="1" thickBot="1">
      <c r="A743" s="274"/>
      <c r="B743" s="242" t="s">
        <v>44</v>
      </c>
      <c r="C743" s="277"/>
      <c r="D743" s="231" t="s">
        <v>29</v>
      </c>
      <c r="E743" s="51">
        <v>171</v>
      </c>
      <c r="F743" s="52">
        <v>3</v>
      </c>
      <c r="G743" s="53">
        <v>15</v>
      </c>
      <c r="H743" s="54">
        <f>SUM(I743:L743)</f>
        <v>10</v>
      </c>
      <c r="I743" s="55">
        <v>4</v>
      </c>
      <c r="J743" s="56">
        <v>1</v>
      </c>
      <c r="K743" s="57">
        <v>5</v>
      </c>
      <c r="L743" s="56">
        <v>0</v>
      </c>
      <c r="M743" s="57">
        <v>0</v>
      </c>
      <c r="N743" s="58">
        <f>SUM(E743:G743)+M743</f>
        <v>189</v>
      </c>
      <c r="O743" s="59">
        <v>9</v>
      </c>
      <c r="P743" s="60">
        <v>20</v>
      </c>
      <c r="Q743" s="53">
        <v>159</v>
      </c>
      <c r="R743" s="61">
        <v>5</v>
      </c>
      <c r="S743" s="51">
        <v>0</v>
      </c>
      <c r="T743" s="59">
        <v>36</v>
      </c>
      <c r="U743" s="52">
        <v>0</v>
      </c>
      <c r="V743" s="53">
        <v>87</v>
      </c>
      <c r="W743" s="61">
        <v>3</v>
      </c>
      <c r="X743" s="52">
        <v>4</v>
      </c>
      <c r="Y743" s="58">
        <f>+V743+X743</f>
        <v>91</v>
      </c>
      <c r="Z743" s="62">
        <v>71</v>
      </c>
      <c r="AA743" s="52">
        <v>32</v>
      </c>
      <c r="AB743" s="58">
        <f>+Z743+AA743</f>
        <v>103</v>
      </c>
      <c r="AC743" s="51">
        <v>0</v>
      </c>
      <c r="AD743" s="60">
        <v>13</v>
      </c>
      <c r="AE743" s="59">
        <v>12</v>
      </c>
      <c r="AF743" s="60">
        <v>1</v>
      </c>
      <c r="AG743" s="59">
        <v>0</v>
      </c>
      <c r="AH743" s="60">
        <v>49</v>
      </c>
      <c r="AI743" s="19">
        <f t="shared" si="329"/>
        <v>493</v>
      </c>
      <c r="AJ743" s="19">
        <f t="shared" si="330"/>
        <v>682</v>
      </c>
    </row>
    <row r="744" spans="1:36" ht="12" customHeight="1">
      <c r="A744" s="274"/>
      <c r="B744" s="244" t="s">
        <v>45</v>
      </c>
      <c r="C744" s="276">
        <v>2011</v>
      </c>
      <c r="D744" s="229" t="s">
        <v>27</v>
      </c>
      <c r="E744" s="38">
        <v>175</v>
      </c>
      <c r="F744" s="39">
        <v>3</v>
      </c>
      <c r="G744" s="40">
        <v>18</v>
      </c>
      <c r="H744" s="41">
        <f>SUM(I744:L744)</f>
        <v>12</v>
      </c>
      <c r="I744" s="42">
        <v>5</v>
      </c>
      <c r="J744" s="43">
        <v>0</v>
      </c>
      <c r="K744" s="44">
        <v>7</v>
      </c>
      <c r="L744" s="43">
        <v>0</v>
      </c>
      <c r="M744" s="44">
        <v>0</v>
      </c>
      <c r="N744" s="45">
        <f>SUM(E744:G744)+M744</f>
        <v>196</v>
      </c>
      <c r="O744" s="128">
        <v>13</v>
      </c>
      <c r="P744" s="144">
        <v>61</v>
      </c>
      <c r="Q744" s="67">
        <v>136</v>
      </c>
      <c r="R744" s="68">
        <v>3</v>
      </c>
      <c r="S744" s="70">
        <v>0</v>
      </c>
      <c r="T744" s="128">
        <v>15</v>
      </c>
      <c r="U744" s="69">
        <v>0</v>
      </c>
      <c r="V744" s="67">
        <v>154</v>
      </c>
      <c r="W744" s="68">
        <v>2</v>
      </c>
      <c r="X744" s="69">
        <v>3</v>
      </c>
      <c r="Y744" s="45">
        <f>+V744+X744</f>
        <v>157</v>
      </c>
      <c r="Z744" s="42">
        <v>66</v>
      </c>
      <c r="AA744" s="69">
        <v>39</v>
      </c>
      <c r="AB744" s="45">
        <f>+Z744+AA744</f>
        <v>105</v>
      </c>
      <c r="AC744" s="70">
        <v>0</v>
      </c>
      <c r="AD744" s="144">
        <v>17</v>
      </c>
      <c r="AE744" s="128">
        <v>17</v>
      </c>
      <c r="AF744" s="144">
        <v>1</v>
      </c>
      <c r="AG744" s="128">
        <v>0</v>
      </c>
      <c r="AH744" s="144">
        <v>84</v>
      </c>
      <c r="AI744" s="9">
        <f t="shared" si="329"/>
        <v>606</v>
      </c>
      <c r="AJ744" s="9">
        <f t="shared" si="330"/>
        <v>802</v>
      </c>
    </row>
    <row r="745" spans="1:36" ht="12" customHeight="1" thickBot="1">
      <c r="A745" s="274"/>
      <c r="B745" s="242" t="s">
        <v>46</v>
      </c>
      <c r="C745" s="280"/>
      <c r="D745" s="232" t="s">
        <v>29</v>
      </c>
      <c r="E745" s="38">
        <v>151</v>
      </c>
      <c r="F745" s="39">
        <v>3</v>
      </c>
      <c r="G745" s="40">
        <v>16</v>
      </c>
      <c r="H745" s="145">
        <f>SUM(I745:L745)</f>
        <v>12</v>
      </c>
      <c r="I745" s="146">
        <v>5</v>
      </c>
      <c r="J745" s="147">
        <v>0</v>
      </c>
      <c r="K745" s="148">
        <v>7</v>
      </c>
      <c r="L745" s="147">
        <v>0</v>
      </c>
      <c r="M745" s="148">
        <v>0</v>
      </c>
      <c r="N745" s="149">
        <f>SUM(E745:G745)+M745</f>
        <v>170</v>
      </c>
      <c r="O745" s="46">
        <v>12</v>
      </c>
      <c r="P745" s="47">
        <v>43</v>
      </c>
      <c r="Q745" s="40">
        <v>140</v>
      </c>
      <c r="R745" s="48">
        <v>3</v>
      </c>
      <c r="S745" s="38">
        <v>0</v>
      </c>
      <c r="T745" s="46">
        <v>19</v>
      </c>
      <c r="U745" s="39">
        <v>0</v>
      </c>
      <c r="V745" s="40">
        <v>170</v>
      </c>
      <c r="W745" s="48">
        <v>4</v>
      </c>
      <c r="X745" s="39">
        <v>5</v>
      </c>
      <c r="Y745" s="149">
        <f>+V745+X745</f>
        <v>175</v>
      </c>
      <c r="Z745" s="150">
        <v>63</v>
      </c>
      <c r="AA745" s="39">
        <v>37</v>
      </c>
      <c r="AB745" s="149">
        <f>+Z745+AA745</f>
        <v>100</v>
      </c>
      <c r="AC745" s="38">
        <v>0</v>
      </c>
      <c r="AD745" s="47">
        <v>22</v>
      </c>
      <c r="AE745" s="46">
        <v>11</v>
      </c>
      <c r="AF745" s="47">
        <v>1</v>
      </c>
      <c r="AG745" s="46">
        <v>0</v>
      </c>
      <c r="AH745" s="47">
        <v>62</v>
      </c>
      <c r="AI745" s="75">
        <f t="shared" si="329"/>
        <v>585</v>
      </c>
      <c r="AJ745" s="75">
        <f t="shared" si="330"/>
        <v>755</v>
      </c>
    </row>
    <row r="746" spans="1:36" ht="12" customHeight="1">
      <c r="A746" s="274"/>
      <c r="B746" s="254" t="s">
        <v>47</v>
      </c>
      <c r="C746" s="278">
        <v>2012</v>
      </c>
      <c r="D746" s="229" t="s">
        <v>27</v>
      </c>
      <c r="E746" s="140">
        <v>60</v>
      </c>
      <c r="F746" s="133">
        <v>4</v>
      </c>
      <c r="G746" s="134">
        <v>16</v>
      </c>
      <c r="H746" s="41">
        <f t="shared" si="325"/>
        <v>10</v>
      </c>
      <c r="I746" s="42">
        <v>3</v>
      </c>
      <c r="J746" s="135">
        <v>0</v>
      </c>
      <c r="K746" s="136">
        <v>7</v>
      </c>
      <c r="L746" s="135">
        <v>0</v>
      </c>
      <c r="M746" s="136">
        <v>0</v>
      </c>
      <c r="N746" s="45">
        <f t="shared" si="326"/>
        <v>80</v>
      </c>
      <c r="O746" s="137">
        <v>14</v>
      </c>
      <c r="P746" s="138">
        <v>21</v>
      </c>
      <c r="Q746" s="134">
        <v>123</v>
      </c>
      <c r="R746" s="139">
        <v>4</v>
      </c>
      <c r="S746" s="140">
        <v>0</v>
      </c>
      <c r="T746" s="137">
        <v>15</v>
      </c>
      <c r="U746" s="133">
        <v>0</v>
      </c>
      <c r="V746" s="134">
        <v>141</v>
      </c>
      <c r="W746" s="139">
        <v>3</v>
      </c>
      <c r="X746" s="133">
        <v>2</v>
      </c>
      <c r="Y746" s="45">
        <f t="shared" si="327"/>
        <v>143</v>
      </c>
      <c r="Z746" s="42">
        <v>50</v>
      </c>
      <c r="AA746" s="133">
        <v>36</v>
      </c>
      <c r="AB746" s="45">
        <f t="shared" si="328"/>
        <v>86</v>
      </c>
      <c r="AC746" s="140">
        <v>0</v>
      </c>
      <c r="AD746" s="138">
        <v>15</v>
      </c>
      <c r="AE746" s="137">
        <v>12</v>
      </c>
      <c r="AF746" s="138">
        <v>0</v>
      </c>
      <c r="AG746" s="137">
        <v>0</v>
      </c>
      <c r="AH746" s="138">
        <v>43</v>
      </c>
      <c r="AI746" s="9">
        <f t="shared" si="329"/>
        <v>472</v>
      </c>
      <c r="AJ746" s="9">
        <f t="shared" si="330"/>
        <v>552</v>
      </c>
    </row>
    <row r="747" spans="1:36" ht="12" customHeight="1" thickBot="1">
      <c r="A747" s="275"/>
      <c r="B747" s="255"/>
      <c r="C747" s="279"/>
      <c r="D747" s="231" t="s">
        <v>29</v>
      </c>
      <c r="E747" s="51">
        <v>82</v>
      </c>
      <c r="F747" s="52">
        <v>1</v>
      </c>
      <c r="G747" s="53">
        <v>17</v>
      </c>
      <c r="H747" s="145">
        <f t="shared" si="325"/>
        <v>11</v>
      </c>
      <c r="I747" s="55">
        <v>4</v>
      </c>
      <c r="J747" s="73">
        <v>0</v>
      </c>
      <c r="K747" s="74">
        <v>7</v>
      </c>
      <c r="L747" s="73">
        <v>0</v>
      </c>
      <c r="M747" s="74">
        <v>0</v>
      </c>
      <c r="N747" s="58">
        <f t="shared" si="326"/>
        <v>100</v>
      </c>
      <c r="O747" s="59">
        <v>12</v>
      </c>
      <c r="P747" s="60">
        <v>17</v>
      </c>
      <c r="Q747" s="53">
        <v>143</v>
      </c>
      <c r="R747" s="61">
        <v>6</v>
      </c>
      <c r="S747" s="51">
        <v>0</v>
      </c>
      <c r="T747" s="59">
        <v>21</v>
      </c>
      <c r="U747" s="52">
        <v>0</v>
      </c>
      <c r="V747" s="53">
        <v>157</v>
      </c>
      <c r="W747" s="61">
        <v>3</v>
      </c>
      <c r="X747" s="52">
        <v>2</v>
      </c>
      <c r="Y747" s="58">
        <f t="shared" si="327"/>
        <v>159</v>
      </c>
      <c r="Z747" s="62">
        <v>59</v>
      </c>
      <c r="AA747" s="52">
        <v>40</v>
      </c>
      <c r="AB747" s="58">
        <f t="shared" si="328"/>
        <v>99</v>
      </c>
      <c r="AC747" s="51">
        <v>0</v>
      </c>
      <c r="AD747" s="60">
        <v>15</v>
      </c>
      <c r="AE747" s="59">
        <v>15</v>
      </c>
      <c r="AF747" s="60">
        <v>0</v>
      </c>
      <c r="AG747" s="59">
        <v>0</v>
      </c>
      <c r="AH747" s="60">
        <v>42</v>
      </c>
      <c r="AI747" s="30">
        <f t="shared" si="329"/>
        <v>523</v>
      </c>
      <c r="AJ747" s="30">
        <f t="shared" si="330"/>
        <v>623</v>
      </c>
    </row>
    <row r="748" spans="1:36" ht="12" customHeight="1" thickBot="1">
      <c r="A748" s="170"/>
      <c r="B748" s="256" t="s">
        <v>48</v>
      </c>
      <c r="C748" s="257"/>
      <c r="D748" s="258"/>
      <c r="E748" s="34"/>
      <c r="F748" s="34"/>
      <c r="G748" s="35"/>
      <c r="H748" s="35"/>
      <c r="I748" s="34"/>
      <c r="J748" s="34"/>
      <c r="K748" s="34"/>
      <c r="L748" s="34"/>
      <c r="M748" s="34"/>
      <c r="N748" s="35"/>
      <c r="O748" s="34"/>
      <c r="P748" s="34"/>
      <c r="Q748" s="35"/>
      <c r="R748" s="34"/>
      <c r="S748" s="34"/>
      <c r="T748" s="34"/>
      <c r="U748" s="34"/>
      <c r="V748" s="35"/>
      <c r="W748" s="34"/>
      <c r="X748" s="34"/>
      <c r="Y748" s="35"/>
      <c r="Z748" s="34"/>
      <c r="AA748" s="34"/>
      <c r="AB748" s="35"/>
      <c r="AC748" s="34"/>
      <c r="AD748" s="34"/>
      <c r="AE748" s="34"/>
      <c r="AF748" s="34"/>
      <c r="AG748" s="34"/>
      <c r="AH748" s="34"/>
      <c r="AI748" s="35"/>
      <c r="AJ748" s="151"/>
    </row>
    <row r="749" spans="1:36" ht="12" customHeight="1">
      <c r="A749" s="281">
        <v>10</v>
      </c>
      <c r="B749" s="253" t="s">
        <v>49</v>
      </c>
      <c r="C749" s="284">
        <v>2010</v>
      </c>
      <c r="D749" s="229" t="s">
        <v>27</v>
      </c>
      <c r="E749" s="83">
        <v>0</v>
      </c>
      <c r="F749" s="84">
        <v>0</v>
      </c>
      <c r="G749" s="85">
        <v>0</v>
      </c>
      <c r="H749" s="5">
        <f t="shared" ref="H749:H766" si="331">SUM(I749:L749)</f>
        <v>0</v>
      </c>
      <c r="I749" s="86">
        <v>0</v>
      </c>
      <c r="J749" s="87">
        <v>0</v>
      </c>
      <c r="K749" s="88">
        <v>0</v>
      </c>
      <c r="L749" s="87">
        <v>0</v>
      </c>
      <c r="M749" s="88">
        <v>0</v>
      </c>
      <c r="N749" s="9">
        <f t="shared" ref="N749:N754" si="332">SUM(E749:G749)+M749</f>
        <v>0</v>
      </c>
      <c r="O749" s="93">
        <v>0</v>
      </c>
      <c r="P749" s="91">
        <v>0</v>
      </c>
      <c r="Q749" s="85">
        <v>0</v>
      </c>
      <c r="R749" s="92">
        <v>0</v>
      </c>
      <c r="S749" s="90">
        <v>0</v>
      </c>
      <c r="T749" s="93">
        <v>0</v>
      </c>
      <c r="U749" s="84">
        <v>0</v>
      </c>
      <c r="V749" s="85">
        <v>0</v>
      </c>
      <c r="W749" s="92">
        <v>0</v>
      </c>
      <c r="X749" s="84">
        <v>0</v>
      </c>
      <c r="Y749" s="9">
        <f t="shared" ref="Y749:Y766" si="333">+V749+X749</f>
        <v>0</v>
      </c>
      <c r="Z749" s="86">
        <v>0</v>
      </c>
      <c r="AA749" s="142">
        <v>0</v>
      </c>
      <c r="AB749" s="9">
        <f t="shared" ref="AB749:AB766" si="334">+Z749+AA749</f>
        <v>0</v>
      </c>
      <c r="AC749" s="88">
        <v>0</v>
      </c>
      <c r="AD749" s="91">
        <v>0</v>
      </c>
      <c r="AE749" s="93">
        <v>0</v>
      </c>
      <c r="AF749" s="91">
        <v>0</v>
      </c>
      <c r="AG749" s="93">
        <v>0</v>
      </c>
      <c r="AH749" s="91">
        <v>0</v>
      </c>
      <c r="AI749" s="9">
        <f t="shared" ref="AI749:AI766" si="335">SUM(O749:Q749)+SUM(S749:U749)+Y749+AB749+SUM(AC749:AH749)</f>
        <v>0</v>
      </c>
      <c r="AJ749" s="9">
        <f t="shared" ref="AJ749:AJ766" si="336">+N749+AI749</f>
        <v>0</v>
      </c>
    </row>
    <row r="750" spans="1:36" ht="12" customHeight="1" thickBot="1">
      <c r="A750" s="282"/>
      <c r="B750" s="242" t="s">
        <v>90</v>
      </c>
      <c r="C750" s="285"/>
      <c r="D750" s="231" t="s">
        <v>29</v>
      </c>
      <c r="E750" s="97">
        <v>0</v>
      </c>
      <c r="F750" s="98">
        <v>0</v>
      </c>
      <c r="G750" s="15">
        <v>0</v>
      </c>
      <c r="H750" s="16">
        <f t="shared" si="331"/>
        <v>0</v>
      </c>
      <c r="I750" s="99">
        <v>0</v>
      </c>
      <c r="J750" s="100">
        <v>0</v>
      </c>
      <c r="K750" s="101">
        <v>0</v>
      </c>
      <c r="L750" s="100">
        <v>0</v>
      </c>
      <c r="M750" s="101">
        <v>0</v>
      </c>
      <c r="N750" s="30">
        <f t="shared" si="332"/>
        <v>0</v>
      </c>
      <c r="O750" s="103">
        <v>0</v>
      </c>
      <c r="P750" s="102">
        <v>0</v>
      </c>
      <c r="Q750" s="15">
        <v>0</v>
      </c>
      <c r="R750" s="100">
        <v>0</v>
      </c>
      <c r="S750" s="101">
        <v>0</v>
      </c>
      <c r="T750" s="103">
        <v>0</v>
      </c>
      <c r="U750" s="98">
        <v>0</v>
      </c>
      <c r="V750" s="15">
        <v>0</v>
      </c>
      <c r="W750" s="100">
        <v>0</v>
      </c>
      <c r="X750" s="98">
        <v>0</v>
      </c>
      <c r="Y750" s="30">
        <f t="shared" si="333"/>
        <v>0</v>
      </c>
      <c r="Z750" s="97">
        <v>0</v>
      </c>
      <c r="AA750" s="122">
        <v>0</v>
      </c>
      <c r="AB750" s="30">
        <f t="shared" si="334"/>
        <v>0</v>
      </c>
      <c r="AC750" s="101">
        <v>0</v>
      </c>
      <c r="AD750" s="102">
        <v>0</v>
      </c>
      <c r="AE750" s="103">
        <v>0</v>
      </c>
      <c r="AF750" s="102">
        <v>0</v>
      </c>
      <c r="AG750" s="103">
        <v>0</v>
      </c>
      <c r="AH750" s="102">
        <v>0</v>
      </c>
      <c r="AI750" s="19">
        <f t="shared" si="335"/>
        <v>0</v>
      </c>
      <c r="AJ750" s="19">
        <f t="shared" si="336"/>
        <v>0</v>
      </c>
    </row>
    <row r="751" spans="1:36" ht="12" customHeight="1">
      <c r="A751" s="282"/>
      <c r="B751" s="244" t="s">
        <v>91</v>
      </c>
      <c r="C751" s="284">
        <v>2011</v>
      </c>
      <c r="D751" s="229" t="s">
        <v>27</v>
      </c>
      <c r="E751" s="83">
        <v>0</v>
      </c>
      <c r="F751" s="84">
        <v>0</v>
      </c>
      <c r="G751" s="85">
        <v>0</v>
      </c>
      <c r="H751" s="5">
        <f t="shared" si="331"/>
        <v>0</v>
      </c>
      <c r="I751" s="86">
        <v>0</v>
      </c>
      <c r="J751" s="105">
        <v>0</v>
      </c>
      <c r="K751" s="106">
        <v>0</v>
      </c>
      <c r="L751" s="105">
        <v>0</v>
      </c>
      <c r="M751" s="106">
        <v>0</v>
      </c>
      <c r="N751" s="9">
        <f t="shared" si="332"/>
        <v>0</v>
      </c>
      <c r="O751" s="93">
        <v>0</v>
      </c>
      <c r="P751" s="91">
        <v>0</v>
      </c>
      <c r="Q751" s="109">
        <v>0</v>
      </c>
      <c r="R751" s="87">
        <v>0</v>
      </c>
      <c r="S751" s="90">
        <v>0</v>
      </c>
      <c r="T751" s="93">
        <v>0</v>
      </c>
      <c r="U751" s="84">
        <v>0</v>
      </c>
      <c r="V751" s="109">
        <v>0</v>
      </c>
      <c r="W751" s="87">
        <v>0</v>
      </c>
      <c r="X751" s="84">
        <v>0</v>
      </c>
      <c r="Y751" s="9">
        <f t="shared" si="333"/>
        <v>0</v>
      </c>
      <c r="Z751" s="86">
        <v>0</v>
      </c>
      <c r="AA751" s="89">
        <v>0</v>
      </c>
      <c r="AB751" s="9">
        <f t="shared" si="334"/>
        <v>0</v>
      </c>
      <c r="AC751" s="143">
        <v>0</v>
      </c>
      <c r="AD751" s="91">
        <v>0</v>
      </c>
      <c r="AE751" s="93">
        <v>0</v>
      </c>
      <c r="AF751" s="91">
        <v>0</v>
      </c>
      <c r="AG751" s="93">
        <v>0</v>
      </c>
      <c r="AH751" s="91">
        <v>0</v>
      </c>
      <c r="AI751" s="9">
        <f t="shared" si="335"/>
        <v>0</v>
      </c>
      <c r="AJ751" s="9">
        <f t="shared" si="336"/>
        <v>0</v>
      </c>
    </row>
    <row r="752" spans="1:36" ht="12" customHeight="1" thickBot="1">
      <c r="A752" s="282"/>
      <c r="B752" s="242"/>
      <c r="C752" s="285"/>
      <c r="D752" s="232" t="s">
        <v>29</v>
      </c>
      <c r="E752" s="83">
        <v>0</v>
      </c>
      <c r="F752" s="84">
        <v>0</v>
      </c>
      <c r="G752" s="85">
        <v>0</v>
      </c>
      <c r="H752" s="7">
        <f t="shared" si="331"/>
        <v>0</v>
      </c>
      <c r="I752" s="96">
        <v>0</v>
      </c>
      <c r="J752" s="87">
        <v>0</v>
      </c>
      <c r="K752" s="88">
        <v>0</v>
      </c>
      <c r="L752" s="87">
        <v>0</v>
      </c>
      <c r="M752" s="88">
        <v>0</v>
      </c>
      <c r="N752" s="75">
        <f t="shared" si="332"/>
        <v>0</v>
      </c>
      <c r="O752" s="93">
        <v>0</v>
      </c>
      <c r="P752" s="91">
        <v>0</v>
      </c>
      <c r="Q752" s="85">
        <v>0</v>
      </c>
      <c r="R752" s="92">
        <v>0</v>
      </c>
      <c r="S752" s="90">
        <v>0</v>
      </c>
      <c r="T752" s="93">
        <v>0</v>
      </c>
      <c r="U752" s="84">
        <v>0</v>
      </c>
      <c r="V752" s="85">
        <v>0</v>
      </c>
      <c r="W752" s="92">
        <v>0</v>
      </c>
      <c r="X752" s="84">
        <v>0</v>
      </c>
      <c r="Y752" s="75">
        <f t="shared" si="333"/>
        <v>0</v>
      </c>
      <c r="Z752" s="83">
        <v>0</v>
      </c>
      <c r="AA752" s="84">
        <v>0</v>
      </c>
      <c r="AB752" s="75">
        <f t="shared" si="334"/>
        <v>0</v>
      </c>
      <c r="AC752" s="90">
        <v>0</v>
      </c>
      <c r="AD752" s="91">
        <v>0</v>
      </c>
      <c r="AE752" s="93">
        <v>0</v>
      </c>
      <c r="AF752" s="91">
        <v>0</v>
      </c>
      <c r="AG752" s="93">
        <v>0</v>
      </c>
      <c r="AH752" s="91">
        <v>0</v>
      </c>
      <c r="AI752" s="75">
        <f t="shared" si="335"/>
        <v>0</v>
      </c>
      <c r="AJ752" s="75">
        <f t="shared" si="336"/>
        <v>0</v>
      </c>
    </row>
    <row r="753" spans="1:36" ht="12" customHeight="1">
      <c r="A753" s="282"/>
      <c r="B753" s="254" t="s">
        <v>92</v>
      </c>
      <c r="C753" s="284">
        <v>2012</v>
      </c>
      <c r="D753" s="229" t="s">
        <v>27</v>
      </c>
      <c r="E753" s="112">
        <v>0</v>
      </c>
      <c r="F753" s="113">
        <v>0</v>
      </c>
      <c r="G753" s="114">
        <v>0</v>
      </c>
      <c r="H753" s="5">
        <f t="shared" si="331"/>
        <v>0</v>
      </c>
      <c r="I753" s="86">
        <v>0</v>
      </c>
      <c r="J753" s="105">
        <v>0</v>
      </c>
      <c r="K753" s="106">
        <v>0</v>
      </c>
      <c r="L753" s="105">
        <v>0</v>
      </c>
      <c r="M753" s="106">
        <v>0</v>
      </c>
      <c r="N753" s="9">
        <f t="shared" si="332"/>
        <v>0</v>
      </c>
      <c r="O753" s="118">
        <v>0</v>
      </c>
      <c r="P753" s="116">
        <v>0</v>
      </c>
      <c r="Q753" s="114">
        <v>0</v>
      </c>
      <c r="R753" s="117">
        <v>0</v>
      </c>
      <c r="S753" s="115">
        <v>0</v>
      </c>
      <c r="T753" s="118">
        <v>0</v>
      </c>
      <c r="U753" s="113">
        <v>0</v>
      </c>
      <c r="V753" s="114">
        <v>68</v>
      </c>
      <c r="W753" s="117">
        <v>0</v>
      </c>
      <c r="X753" s="113">
        <v>0</v>
      </c>
      <c r="Y753" s="9">
        <f t="shared" si="333"/>
        <v>68</v>
      </c>
      <c r="Z753" s="86">
        <v>0</v>
      </c>
      <c r="AA753" s="107">
        <v>0</v>
      </c>
      <c r="AB753" s="9">
        <f t="shared" si="334"/>
        <v>0</v>
      </c>
      <c r="AC753" s="106">
        <v>0</v>
      </c>
      <c r="AD753" s="116">
        <v>0</v>
      </c>
      <c r="AE753" s="118">
        <v>0</v>
      </c>
      <c r="AF753" s="116">
        <v>0</v>
      </c>
      <c r="AG753" s="118">
        <v>0</v>
      </c>
      <c r="AH753" s="116">
        <v>0</v>
      </c>
      <c r="AI753" s="9">
        <f t="shared" si="335"/>
        <v>68</v>
      </c>
      <c r="AJ753" s="9">
        <f t="shared" si="336"/>
        <v>68</v>
      </c>
    </row>
    <row r="754" spans="1:36" ht="12" customHeight="1" thickBot="1">
      <c r="A754" s="283"/>
      <c r="B754" s="242" t="s">
        <v>93</v>
      </c>
      <c r="C754" s="285"/>
      <c r="D754" s="231" t="s">
        <v>29</v>
      </c>
      <c r="E754" s="97">
        <v>0</v>
      </c>
      <c r="F754" s="98">
        <v>0</v>
      </c>
      <c r="G754" s="15">
        <v>0</v>
      </c>
      <c r="H754" s="16">
        <f t="shared" si="331"/>
        <v>0</v>
      </c>
      <c r="I754" s="99">
        <v>0</v>
      </c>
      <c r="J754" s="120">
        <v>0</v>
      </c>
      <c r="K754" s="121">
        <v>0</v>
      </c>
      <c r="L754" s="120">
        <v>0</v>
      </c>
      <c r="M754" s="121">
        <v>0</v>
      </c>
      <c r="N754" s="30">
        <f t="shared" si="332"/>
        <v>0</v>
      </c>
      <c r="O754" s="103">
        <v>0</v>
      </c>
      <c r="P754" s="102">
        <v>0</v>
      </c>
      <c r="Q754" s="15">
        <v>0</v>
      </c>
      <c r="R754" s="100">
        <v>0</v>
      </c>
      <c r="S754" s="101">
        <v>0</v>
      </c>
      <c r="T754" s="103">
        <v>0</v>
      </c>
      <c r="U754" s="98">
        <v>0</v>
      </c>
      <c r="V754" s="15">
        <v>65</v>
      </c>
      <c r="W754" s="100">
        <v>0</v>
      </c>
      <c r="X754" s="98">
        <v>0</v>
      </c>
      <c r="Y754" s="30">
        <f t="shared" si="333"/>
        <v>65</v>
      </c>
      <c r="Z754" s="97">
        <v>0</v>
      </c>
      <c r="AA754" s="122">
        <v>0</v>
      </c>
      <c r="AB754" s="30">
        <f t="shared" si="334"/>
        <v>0</v>
      </c>
      <c r="AC754" s="121">
        <v>0</v>
      </c>
      <c r="AD754" s="102">
        <v>0</v>
      </c>
      <c r="AE754" s="103">
        <v>0</v>
      </c>
      <c r="AF754" s="102">
        <v>0</v>
      </c>
      <c r="AG754" s="103">
        <v>0</v>
      </c>
      <c r="AH754" s="102">
        <v>0</v>
      </c>
      <c r="AI754" s="30">
        <f t="shared" si="335"/>
        <v>65</v>
      </c>
      <c r="AJ754" s="30">
        <f t="shared" si="336"/>
        <v>65</v>
      </c>
    </row>
    <row r="755" spans="1:36" ht="12" customHeight="1">
      <c r="A755" s="273">
        <v>11</v>
      </c>
      <c r="B755" s="250" t="s">
        <v>49</v>
      </c>
      <c r="C755" s="276">
        <v>2010</v>
      </c>
      <c r="D755" s="241" t="s">
        <v>27</v>
      </c>
      <c r="E755" s="123">
        <v>225</v>
      </c>
      <c r="F755" s="39">
        <v>0</v>
      </c>
      <c r="G755" s="40">
        <v>0</v>
      </c>
      <c r="H755" s="152">
        <f t="shared" si="331"/>
        <v>0</v>
      </c>
      <c r="I755" s="42">
        <v>0</v>
      </c>
      <c r="J755" s="43">
        <v>0</v>
      </c>
      <c r="K755" s="44">
        <v>0</v>
      </c>
      <c r="L755" s="43">
        <v>0</v>
      </c>
      <c r="M755" s="44">
        <v>0</v>
      </c>
      <c r="N755" s="45">
        <f>SUM(E755:G755)+M755</f>
        <v>225</v>
      </c>
      <c r="O755" s="46">
        <v>0</v>
      </c>
      <c r="P755" s="47">
        <v>0</v>
      </c>
      <c r="Q755" s="40">
        <v>0</v>
      </c>
      <c r="R755" s="48">
        <v>0</v>
      </c>
      <c r="S755" s="38">
        <v>0</v>
      </c>
      <c r="T755" s="46">
        <v>0</v>
      </c>
      <c r="U755" s="39">
        <v>0</v>
      </c>
      <c r="V755" s="40">
        <v>0</v>
      </c>
      <c r="W755" s="48">
        <v>0</v>
      </c>
      <c r="X755" s="39">
        <v>0</v>
      </c>
      <c r="Y755" s="45">
        <f t="shared" si="333"/>
        <v>0</v>
      </c>
      <c r="Z755" s="42">
        <v>0</v>
      </c>
      <c r="AA755" s="49">
        <v>0</v>
      </c>
      <c r="AB755" s="45">
        <f t="shared" si="334"/>
        <v>0</v>
      </c>
      <c r="AC755" s="50">
        <v>0</v>
      </c>
      <c r="AD755" s="47">
        <v>0</v>
      </c>
      <c r="AE755" s="46">
        <v>0</v>
      </c>
      <c r="AF755" s="47">
        <v>0</v>
      </c>
      <c r="AG755" s="46">
        <v>0</v>
      </c>
      <c r="AH755" s="47">
        <v>0</v>
      </c>
      <c r="AI755" s="9">
        <f t="shared" si="335"/>
        <v>0</v>
      </c>
      <c r="AJ755" s="9">
        <f t="shared" si="336"/>
        <v>225</v>
      </c>
    </row>
    <row r="756" spans="1:36" ht="12" customHeight="1" thickBot="1">
      <c r="A756" s="274"/>
      <c r="B756" s="251" t="s">
        <v>50</v>
      </c>
      <c r="C756" s="277"/>
      <c r="D756" s="243" t="s">
        <v>29</v>
      </c>
      <c r="E756" s="71">
        <v>152</v>
      </c>
      <c r="F756" s="52">
        <v>0</v>
      </c>
      <c r="G756" s="53">
        <v>0</v>
      </c>
      <c r="H756" s="153">
        <f t="shared" si="331"/>
        <v>0</v>
      </c>
      <c r="I756" s="55">
        <v>0</v>
      </c>
      <c r="J756" s="56">
        <v>0</v>
      </c>
      <c r="K756" s="57">
        <v>0</v>
      </c>
      <c r="L756" s="56">
        <v>0</v>
      </c>
      <c r="M756" s="57">
        <v>0</v>
      </c>
      <c r="N756" s="58">
        <f>SUM(E756:G756)+M756</f>
        <v>152</v>
      </c>
      <c r="O756" s="59">
        <v>0</v>
      </c>
      <c r="P756" s="60">
        <v>0</v>
      </c>
      <c r="Q756" s="53">
        <v>0</v>
      </c>
      <c r="R756" s="61">
        <v>0</v>
      </c>
      <c r="S756" s="51">
        <v>0</v>
      </c>
      <c r="T756" s="59">
        <v>0</v>
      </c>
      <c r="U756" s="52">
        <v>0</v>
      </c>
      <c r="V756" s="53">
        <v>26</v>
      </c>
      <c r="W756" s="61">
        <v>0</v>
      </c>
      <c r="X756" s="52">
        <v>0</v>
      </c>
      <c r="Y756" s="58">
        <f t="shared" si="333"/>
        <v>26</v>
      </c>
      <c r="Z756" s="62">
        <v>0</v>
      </c>
      <c r="AA756" s="63">
        <v>0</v>
      </c>
      <c r="AB756" s="58">
        <f t="shared" si="334"/>
        <v>0</v>
      </c>
      <c r="AC756" s="64">
        <v>0</v>
      </c>
      <c r="AD756" s="60">
        <v>0</v>
      </c>
      <c r="AE756" s="59">
        <v>0</v>
      </c>
      <c r="AF756" s="60">
        <v>0</v>
      </c>
      <c r="AG756" s="59">
        <v>0</v>
      </c>
      <c r="AH756" s="60">
        <v>0</v>
      </c>
      <c r="AI756" s="30">
        <f t="shared" si="335"/>
        <v>26</v>
      </c>
      <c r="AJ756" s="30">
        <f t="shared" si="336"/>
        <v>178</v>
      </c>
    </row>
    <row r="757" spans="1:36" ht="12" customHeight="1">
      <c r="A757" s="274"/>
      <c r="B757" s="252"/>
      <c r="C757" s="276">
        <v>2011</v>
      </c>
      <c r="D757" s="241" t="s">
        <v>27</v>
      </c>
      <c r="E757" s="130">
        <v>178</v>
      </c>
      <c r="F757" s="39">
        <v>0</v>
      </c>
      <c r="G757" s="40">
        <v>0</v>
      </c>
      <c r="H757" s="152">
        <f t="shared" si="331"/>
        <v>0</v>
      </c>
      <c r="I757" s="42">
        <v>0</v>
      </c>
      <c r="J757" s="65">
        <v>0</v>
      </c>
      <c r="K757" s="66">
        <v>0</v>
      </c>
      <c r="L757" s="65">
        <v>0</v>
      </c>
      <c r="M757" s="66">
        <v>0</v>
      </c>
      <c r="N757" s="45">
        <f>SUM(E757:G757)+M757</f>
        <v>178</v>
      </c>
      <c r="O757" s="46">
        <v>0</v>
      </c>
      <c r="P757" s="47">
        <v>0</v>
      </c>
      <c r="Q757" s="40">
        <v>0</v>
      </c>
      <c r="R757" s="48">
        <v>0</v>
      </c>
      <c r="S757" s="38">
        <v>0</v>
      </c>
      <c r="T757" s="46">
        <v>0</v>
      </c>
      <c r="U757" s="39">
        <v>0</v>
      </c>
      <c r="V757" s="40">
        <v>68</v>
      </c>
      <c r="W757" s="48">
        <v>0</v>
      </c>
      <c r="X757" s="39">
        <v>0</v>
      </c>
      <c r="Y757" s="45">
        <f t="shared" si="333"/>
        <v>68</v>
      </c>
      <c r="Z757" s="42">
        <v>0</v>
      </c>
      <c r="AA757" s="69">
        <v>0</v>
      </c>
      <c r="AB757" s="45">
        <f t="shared" si="334"/>
        <v>0</v>
      </c>
      <c r="AC757" s="70">
        <v>0</v>
      </c>
      <c r="AD757" s="47">
        <v>0</v>
      </c>
      <c r="AE757" s="46">
        <v>0</v>
      </c>
      <c r="AF757" s="47">
        <v>0</v>
      </c>
      <c r="AG757" s="46">
        <v>0</v>
      </c>
      <c r="AH757" s="47">
        <v>0</v>
      </c>
      <c r="AI757" s="9">
        <f t="shared" si="335"/>
        <v>68</v>
      </c>
      <c r="AJ757" s="9">
        <f t="shared" si="336"/>
        <v>246</v>
      </c>
    </row>
    <row r="758" spans="1:36" ht="12" customHeight="1" thickBot="1">
      <c r="A758" s="274"/>
      <c r="B758" s="259" t="s">
        <v>51</v>
      </c>
      <c r="C758" s="277"/>
      <c r="D758" s="249" t="s">
        <v>29</v>
      </c>
      <c r="E758" s="71">
        <v>159</v>
      </c>
      <c r="F758" s="52">
        <v>0</v>
      </c>
      <c r="G758" s="53">
        <v>0</v>
      </c>
      <c r="H758" s="153">
        <f t="shared" si="331"/>
        <v>0</v>
      </c>
      <c r="I758" s="55">
        <v>0</v>
      </c>
      <c r="J758" s="73">
        <v>0</v>
      </c>
      <c r="K758" s="74">
        <v>0</v>
      </c>
      <c r="L758" s="73">
        <v>0</v>
      </c>
      <c r="M758" s="74">
        <v>0</v>
      </c>
      <c r="N758" s="58">
        <f>SUM(E758:G758)+M758</f>
        <v>159</v>
      </c>
      <c r="O758" s="59">
        <v>0</v>
      </c>
      <c r="P758" s="60">
        <v>0</v>
      </c>
      <c r="Q758" s="53">
        <v>0</v>
      </c>
      <c r="R758" s="61">
        <v>0</v>
      </c>
      <c r="S758" s="51">
        <v>0</v>
      </c>
      <c r="T758" s="59">
        <v>0</v>
      </c>
      <c r="U758" s="52">
        <v>0</v>
      </c>
      <c r="V758" s="53">
        <v>62</v>
      </c>
      <c r="W758" s="61">
        <v>0</v>
      </c>
      <c r="X758" s="52">
        <v>0</v>
      </c>
      <c r="Y758" s="58">
        <f t="shared" si="333"/>
        <v>62</v>
      </c>
      <c r="Z758" s="62">
        <v>0</v>
      </c>
      <c r="AA758" s="52">
        <v>0</v>
      </c>
      <c r="AB758" s="58">
        <f t="shared" si="334"/>
        <v>0</v>
      </c>
      <c r="AC758" s="51">
        <v>0</v>
      </c>
      <c r="AD758" s="60">
        <v>0</v>
      </c>
      <c r="AE758" s="59">
        <v>0</v>
      </c>
      <c r="AF758" s="60">
        <v>0</v>
      </c>
      <c r="AG758" s="59">
        <v>0</v>
      </c>
      <c r="AH758" s="60">
        <v>0</v>
      </c>
      <c r="AI758" s="30">
        <f t="shared" si="335"/>
        <v>62</v>
      </c>
      <c r="AJ758" s="30">
        <f t="shared" si="336"/>
        <v>221</v>
      </c>
    </row>
    <row r="759" spans="1:36" ht="12" customHeight="1">
      <c r="A759" s="274"/>
      <c r="B759" s="259" t="s">
        <v>52</v>
      </c>
      <c r="C759" s="278">
        <v>2012</v>
      </c>
      <c r="D759" s="260" t="s">
        <v>27</v>
      </c>
      <c r="E759" s="132">
        <v>259</v>
      </c>
      <c r="F759" s="133">
        <v>0</v>
      </c>
      <c r="G759" s="134">
        <v>0</v>
      </c>
      <c r="H759" s="152">
        <f t="shared" si="331"/>
        <v>0</v>
      </c>
      <c r="I759" s="42">
        <v>0</v>
      </c>
      <c r="J759" s="135">
        <v>0</v>
      </c>
      <c r="K759" s="136">
        <v>0</v>
      </c>
      <c r="L759" s="135">
        <v>0</v>
      </c>
      <c r="M759" s="136">
        <v>0</v>
      </c>
      <c r="N759" s="45">
        <f t="shared" ref="N759:N766" si="337">SUM(E759:G759)+M759</f>
        <v>259</v>
      </c>
      <c r="O759" s="137">
        <v>0</v>
      </c>
      <c r="P759" s="138">
        <v>0</v>
      </c>
      <c r="Q759" s="134">
        <v>0</v>
      </c>
      <c r="R759" s="139">
        <v>0</v>
      </c>
      <c r="S759" s="140">
        <v>0</v>
      </c>
      <c r="T759" s="137">
        <v>0</v>
      </c>
      <c r="U759" s="133">
        <v>0</v>
      </c>
      <c r="V759" s="134">
        <v>0</v>
      </c>
      <c r="W759" s="139">
        <v>0</v>
      </c>
      <c r="X759" s="133">
        <v>0</v>
      </c>
      <c r="Y759" s="45">
        <f t="shared" si="333"/>
        <v>0</v>
      </c>
      <c r="Z759" s="42">
        <v>0</v>
      </c>
      <c r="AA759" s="77">
        <v>0</v>
      </c>
      <c r="AB759" s="45">
        <f t="shared" si="334"/>
        <v>0</v>
      </c>
      <c r="AC759" s="82">
        <v>0</v>
      </c>
      <c r="AD759" s="138">
        <v>0</v>
      </c>
      <c r="AE759" s="137">
        <v>0</v>
      </c>
      <c r="AF759" s="138">
        <v>0</v>
      </c>
      <c r="AG759" s="137">
        <v>0</v>
      </c>
      <c r="AH759" s="138">
        <v>0</v>
      </c>
      <c r="AI759" s="9">
        <f t="shared" si="335"/>
        <v>0</v>
      </c>
      <c r="AJ759" s="9">
        <f t="shared" si="336"/>
        <v>259</v>
      </c>
    </row>
    <row r="760" spans="1:36" ht="12" customHeight="1" thickBot="1">
      <c r="A760" s="275"/>
      <c r="B760" s="261" t="s">
        <v>53</v>
      </c>
      <c r="C760" s="279"/>
      <c r="D760" s="243" t="s">
        <v>29</v>
      </c>
      <c r="E760" s="71">
        <v>310</v>
      </c>
      <c r="F760" s="52">
        <v>0</v>
      </c>
      <c r="G760" s="53">
        <v>0</v>
      </c>
      <c r="H760" s="153">
        <f t="shared" si="331"/>
        <v>0</v>
      </c>
      <c r="I760" s="55">
        <v>0</v>
      </c>
      <c r="J760" s="73">
        <v>0</v>
      </c>
      <c r="K760" s="74">
        <v>0</v>
      </c>
      <c r="L760" s="73">
        <v>0</v>
      </c>
      <c r="M760" s="74">
        <v>0</v>
      </c>
      <c r="N760" s="58">
        <f t="shared" si="337"/>
        <v>310</v>
      </c>
      <c r="O760" s="59">
        <v>0</v>
      </c>
      <c r="P760" s="60">
        <v>0</v>
      </c>
      <c r="Q760" s="53">
        <v>0</v>
      </c>
      <c r="R760" s="61">
        <v>0</v>
      </c>
      <c r="S760" s="51">
        <v>0</v>
      </c>
      <c r="T760" s="59">
        <v>0</v>
      </c>
      <c r="U760" s="52">
        <v>0</v>
      </c>
      <c r="V760" s="53">
        <v>0</v>
      </c>
      <c r="W760" s="61">
        <v>0</v>
      </c>
      <c r="X760" s="52">
        <v>0</v>
      </c>
      <c r="Y760" s="58">
        <f t="shared" si="333"/>
        <v>0</v>
      </c>
      <c r="Z760" s="62">
        <v>0</v>
      </c>
      <c r="AA760" s="63">
        <v>0</v>
      </c>
      <c r="AB760" s="58">
        <f t="shared" si="334"/>
        <v>0</v>
      </c>
      <c r="AC760" s="64">
        <v>0</v>
      </c>
      <c r="AD760" s="60">
        <v>0</v>
      </c>
      <c r="AE760" s="59">
        <v>0</v>
      </c>
      <c r="AF760" s="60">
        <v>0</v>
      </c>
      <c r="AG760" s="59">
        <v>0</v>
      </c>
      <c r="AH760" s="60">
        <v>0</v>
      </c>
      <c r="AI760" s="19">
        <f t="shared" si="335"/>
        <v>0</v>
      </c>
      <c r="AJ760" s="19">
        <f t="shared" si="336"/>
        <v>310</v>
      </c>
    </row>
    <row r="761" spans="1:36" ht="12" customHeight="1">
      <c r="A761" s="273">
        <v>12</v>
      </c>
      <c r="B761" s="253" t="s">
        <v>54</v>
      </c>
      <c r="C761" s="276">
        <v>2010</v>
      </c>
      <c r="D761" s="229" t="s">
        <v>27</v>
      </c>
      <c r="E761" s="85">
        <f t="shared" ref="E761:G766" si="338">+E711+E755+E749</f>
        <v>1423</v>
      </c>
      <c r="F761" s="111">
        <f t="shared" si="338"/>
        <v>3</v>
      </c>
      <c r="G761" s="85">
        <f t="shared" si="338"/>
        <v>13</v>
      </c>
      <c r="H761" s="154">
        <f t="shared" si="331"/>
        <v>9</v>
      </c>
      <c r="I761" s="6">
        <f t="shared" ref="I761:M766" si="339">+I711+I755+I749</f>
        <v>3</v>
      </c>
      <c r="J761" s="7">
        <f t="shared" si="339"/>
        <v>1</v>
      </c>
      <c r="K761" s="8">
        <f t="shared" si="339"/>
        <v>5</v>
      </c>
      <c r="L761" s="7">
        <f t="shared" si="339"/>
        <v>0</v>
      </c>
      <c r="M761" s="8">
        <f t="shared" si="339"/>
        <v>0</v>
      </c>
      <c r="N761" s="9">
        <f t="shared" si="337"/>
        <v>1439</v>
      </c>
      <c r="O761" s="155">
        <f t="shared" ref="O761:X766" si="340">+O711+O755+O749</f>
        <v>11</v>
      </c>
      <c r="P761" s="156">
        <f t="shared" si="340"/>
        <v>38</v>
      </c>
      <c r="Q761" s="85">
        <f t="shared" si="340"/>
        <v>405</v>
      </c>
      <c r="R761" s="157">
        <f t="shared" si="340"/>
        <v>3</v>
      </c>
      <c r="S761" s="158">
        <f t="shared" si="340"/>
        <v>0</v>
      </c>
      <c r="T761" s="155">
        <f t="shared" si="340"/>
        <v>90</v>
      </c>
      <c r="U761" s="111">
        <f t="shared" si="340"/>
        <v>0</v>
      </c>
      <c r="V761" s="85">
        <f t="shared" si="340"/>
        <v>771</v>
      </c>
      <c r="W761" s="157">
        <f t="shared" si="340"/>
        <v>2</v>
      </c>
      <c r="X761" s="111">
        <f t="shared" si="340"/>
        <v>5</v>
      </c>
      <c r="Y761" s="9">
        <f t="shared" si="333"/>
        <v>776</v>
      </c>
      <c r="Z761" s="4">
        <f t="shared" ref="Z761:AA766" si="341">+Z711+Z755+Z749</f>
        <v>96</v>
      </c>
      <c r="AA761" s="111">
        <f t="shared" si="341"/>
        <v>90</v>
      </c>
      <c r="AB761" s="9">
        <f t="shared" si="334"/>
        <v>186</v>
      </c>
      <c r="AC761" s="158">
        <f t="shared" ref="AC761:AH766" si="342">+AC711+AC755+AC749</f>
        <v>0</v>
      </c>
      <c r="AD761" s="156">
        <f t="shared" si="342"/>
        <v>13</v>
      </c>
      <c r="AE761" s="155">
        <f t="shared" si="342"/>
        <v>18</v>
      </c>
      <c r="AF761" s="156">
        <f t="shared" si="342"/>
        <v>0</v>
      </c>
      <c r="AG761" s="155">
        <f t="shared" si="342"/>
        <v>0</v>
      </c>
      <c r="AH761" s="156">
        <f t="shared" si="342"/>
        <v>47</v>
      </c>
      <c r="AI761" s="9">
        <f t="shared" si="335"/>
        <v>1584</v>
      </c>
      <c r="AJ761" s="9">
        <f t="shared" si="336"/>
        <v>3023</v>
      </c>
    </row>
    <row r="762" spans="1:36" ht="12" customHeight="1" thickBot="1">
      <c r="A762" s="274"/>
      <c r="B762" s="242" t="s">
        <v>55</v>
      </c>
      <c r="C762" s="277"/>
      <c r="D762" s="231" t="s">
        <v>29</v>
      </c>
      <c r="E762" s="15">
        <f t="shared" si="338"/>
        <v>1338</v>
      </c>
      <c r="F762" s="25">
        <f t="shared" si="338"/>
        <v>3</v>
      </c>
      <c r="G762" s="15">
        <f t="shared" si="338"/>
        <v>15</v>
      </c>
      <c r="H762" s="159">
        <f t="shared" si="331"/>
        <v>10</v>
      </c>
      <c r="I762" s="17">
        <f t="shared" si="339"/>
        <v>4</v>
      </c>
      <c r="J762" s="18">
        <f t="shared" si="339"/>
        <v>1</v>
      </c>
      <c r="K762" s="13">
        <f t="shared" si="339"/>
        <v>5</v>
      </c>
      <c r="L762" s="18">
        <f t="shared" si="339"/>
        <v>0</v>
      </c>
      <c r="M762" s="13">
        <f t="shared" si="339"/>
        <v>0</v>
      </c>
      <c r="N762" s="19">
        <f t="shared" si="337"/>
        <v>1356</v>
      </c>
      <c r="O762" s="24">
        <f t="shared" si="340"/>
        <v>10</v>
      </c>
      <c r="P762" s="14">
        <f t="shared" si="340"/>
        <v>20</v>
      </c>
      <c r="Q762" s="15">
        <f t="shared" si="340"/>
        <v>421</v>
      </c>
      <c r="R762" s="18">
        <f t="shared" si="340"/>
        <v>5</v>
      </c>
      <c r="S762" s="13">
        <f t="shared" si="340"/>
        <v>0</v>
      </c>
      <c r="T762" s="24">
        <f t="shared" si="340"/>
        <v>106</v>
      </c>
      <c r="U762" s="25">
        <f t="shared" si="340"/>
        <v>0</v>
      </c>
      <c r="V762" s="15">
        <f t="shared" si="340"/>
        <v>753</v>
      </c>
      <c r="W762" s="18">
        <f t="shared" si="340"/>
        <v>3</v>
      </c>
      <c r="X762" s="13">
        <f t="shared" si="340"/>
        <v>5</v>
      </c>
      <c r="Y762" s="19">
        <f t="shared" si="333"/>
        <v>758</v>
      </c>
      <c r="Z762" s="22">
        <f t="shared" si="341"/>
        <v>93</v>
      </c>
      <c r="AA762" s="25">
        <f t="shared" si="341"/>
        <v>92</v>
      </c>
      <c r="AB762" s="19">
        <f t="shared" si="334"/>
        <v>185</v>
      </c>
      <c r="AC762" s="13">
        <f t="shared" si="342"/>
        <v>0</v>
      </c>
      <c r="AD762" s="14">
        <f t="shared" si="342"/>
        <v>13</v>
      </c>
      <c r="AE762" s="24">
        <f t="shared" si="342"/>
        <v>12</v>
      </c>
      <c r="AF762" s="14">
        <f t="shared" si="342"/>
        <v>1</v>
      </c>
      <c r="AG762" s="24">
        <f t="shared" si="342"/>
        <v>0</v>
      </c>
      <c r="AH762" s="14">
        <f t="shared" si="342"/>
        <v>53</v>
      </c>
      <c r="AI762" s="19">
        <f t="shared" si="335"/>
        <v>1579</v>
      </c>
      <c r="AJ762" s="19">
        <f t="shared" si="336"/>
        <v>2935</v>
      </c>
    </row>
    <row r="763" spans="1:36" ht="12" customHeight="1">
      <c r="A763" s="274"/>
      <c r="B763" s="244" t="s">
        <v>31</v>
      </c>
      <c r="C763" s="276">
        <v>2011</v>
      </c>
      <c r="D763" s="229" t="s">
        <v>27</v>
      </c>
      <c r="E763" s="85">
        <f t="shared" si="338"/>
        <v>1368</v>
      </c>
      <c r="F763" s="111">
        <f t="shared" si="338"/>
        <v>3</v>
      </c>
      <c r="G763" s="85">
        <f t="shared" si="338"/>
        <v>18</v>
      </c>
      <c r="H763" s="154">
        <f t="shared" si="331"/>
        <v>12</v>
      </c>
      <c r="I763" s="6">
        <f t="shared" si="339"/>
        <v>5</v>
      </c>
      <c r="J763" s="5">
        <f t="shared" si="339"/>
        <v>0</v>
      </c>
      <c r="K763" s="2">
        <f t="shared" si="339"/>
        <v>7</v>
      </c>
      <c r="L763" s="5">
        <f t="shared" si="339"/>
        <v>0</v>
      </c>
      <c r="M763" s="2">
        <f t="shared" si="339"/>
        <v>0</v>
      </c>
      <c r="N763" s="9">
        <f t="shared" si="337"/>
        <v>1389</v>
      </c>
      <c r="O763" s="155">
        <f t="shared" si="340"/>
        <v>13</v>
      </c>
      <c r="P763" s="156">
        <f t="shared" si="340"/>
        <v>61</v>
      </c>
      <c r="Q763" s="85">
        <f t="shared" si="340"/>
        <v>372</v>
      </c>
      <c r="R763" s="157">
        <f t="shared" si="340"/>
        <v>3</v>
      </c>
      <c r="S763" s="158">
        <f t="shared" si="340"/>
        <v>0</v>
      </c>
      <c r="T763" s="155">
        <f t="shared" si="340"/>
        <v>55</v>
      </c>
      <c r="U763" s="111">
        <f t="shared" si="340"/>
        <v>0</v>
      </c>
      <c r="V763" s="85">
        <f t="shared" si="340"/>
        <v>828</v>
      </c>
      <c r="W763" s="157">
        <f t="shared" si="340"/>
        <v>2</v>
      </c>
      <c r="X763" s="111">
        <f t="shared" si="340"/>
        <v>4</v>
      </c>
      <c r="Y763" s="9">
        <f t="shared" si="333"/>
        <v>832</v>
      </c>
      <c r="Z763" s="4">
        <f t="shared" si="341"/>
        <v>88</v>
      </c>
      <c r="AA763" s="111">
        <f t="shared" si="341"/>
        <v>92</v>
      </c>
      <c r="AB763" s="9">
        <f t="shared" si="334"/>
        <v>180</v>
      </c>
      <c r="AC763" s="158">
        <f t="shared" si="342"/>
        <v>0</v>
      </c>
      <c r="AD763" s="156">
        <f t="shared" si="342"/>
        <v>17</v>
      </c>
      <c r="AE763" s="155">
        <f t="shared" si="342"/>
        <v>17</v>
      </c>
      <c r="AF763" s="156">
        <f t="shared" si="342"/>
        <v>1</v>
      </c>
      <c r="AG763" s="155">
        <f t="shared" si="342"/>
        <v>0</v>
      </c>
      <c r="AH763" s="156">
        <f t="shared" si="342"/>
        <v>87</v>
      </c>
      <c r="AI763" s="9">
        <f t="shared" si="335"/>
        <v>1635</v>
      </c>
      <c r="AJ763" s="9">
        <f t="shared" si="336"/>
        <v>3024</v>
      </c>
    </row>
    <row r="764" spans="1:36" ht="12" customHeight="1" thickBot="1">
      <c r="A764" s="274"/>
      <c r="B764" s="262" t="s">
        <v>56</v>
      </c>
      <c r="C764" s="277"/>
      <c r="D764" s="263" t="s">
        <v>29</v>
      </c>
      <c r="E764" s="15">
        <f t="shared" si="338"/>
        <v>1325</v>
      </c>
      <c r="F764" s="25">
        <f t="shared" si="338"/>
        <v>3</v>
      </c>
      <c r="G764" s="15">
        <f t="shared" si="338"/>
        <v>16</v>
      </c>
      <c r="H764" s="160">
        <f t="shared" si="331"/>
        <v>12</v>
      </c>
      <c r="I764" s="15">
        <f t="shared" si="339"/>
        <v>5</v>
      </c>
      <c r="J764" s="16">
        <f t="shared" si="339"/>
        <v>0</v>
      </c>
      <c r="K764" s="32">
        <f t="shared" si="339"/>
        <v>7</v>
      </c>
      <c r="L764" s="16">
        <f t="shared" si="339"/>
        <v>0</v>
      </c>
      <c r="M764" s="32">
        <f t="shared" si="339"/>
        <v>0</v>
      </c>
      <c r="N764" s="30">
        <f t="shared" si="337"/>
        <v>1344</v>
      </c>
      <c r="O764" s="24">
        <f t="shared" si="340"/>
        <v>12</v>
      </c>
      <c r="P764" s="14">
        <f t="shared" si="340"/>
        <v>43</v>
      </c>
      <c r="Q764" s="15">
        <f t="shared" si="340"/>
        <v>376</v>
      </c>
      <c r="R764" s="18">
        <f t="shared" si="340"/>
        <v>3</v>
      </c>
      <c r="S764" s="13">
        <f t="shared" si="340"/>
        <v>0</v>
      </c>
      <c r="T764" s="24">
        <f t="shared" si="340"/>
        <v>56</v>
      </c>
      <c r="U764" s="25">
        <f t="shared" si="340"/>
        <v>0</v>
      </c>
      <c r="V764" s="15">
        <f t="shared" si="340"/>
        <v>855</v>
      </c>
      <c r="W764" s="18">
        <f t="shared" si="340"/>
        <v>4</v>
      </c>
      <c r="X764" s="25">
        <f t="shared" si="340"/>
        <v>6</v>
      </c>
      <c r="Y764" s="30">
        <f t="shared" si="333"/>
        <v>861</v>
      </c>
      <c r="Z764" s="15">
        <f t="shared" si="341"/>
        <v>85</v>
      </c>
      <c r="AA764" s="25">
        <f t="shared" si="341"/>
        <v>88</v>
      </c>
      <c r="AB764" s="30">
        <f t="shared" si="334"/>
        <v>173</v>
      </c>
      <c r="AC764" s="13">
        <f t="shared" si="342"/>
        <v>0</v>
      </c>
      <c r="AD764" s="24">
        <f t="shared" si="342"/>
        <v>22</v>
      </c>
      <c r="AE764" s="24">
        <f t="shared" si="342"/>
        <v>11</v>
      </c>
      <c r="AF764" s="24">
        <f t="shared" si="342"/>
        <v>1</v>
      </c>
      <c r="AG764" s="24">
        <f t="shared" si="342"/>
        <v>0</v>
      </c>
      <c r="AH764" s="14">
        <f t="shared" si="342"/>
        <v>65</v>
      </c>
      <c r="AI764" s="30">
        <f t="shared" si="335"/>
        <v>1620</v>
      </c>
      <c r="AJ764" s="30">
        <f t="shared" si="336"/>
        <v>2964</v>
      </c>
    </row>
    <row r="765" spans="1:36" ht="12" customHeight="1">
      <c r="A765" s="274"/>
      <c r="B765" s="242" t="s">
        <v>57</v>
      </c>
      <c r="C765" s="278">
        <v>2012</v>
      </c>
      <c r="D765" s="229" t="s">
        <v>27</v>
      </c>
      <c r="E765" s="114">
        <f t="shared" si="338"/>
        <v>1315</v>
      </c>
      <c r="F765" s="11">
        <f t="shared" si="338"/>
        <v>4</v>
      </c>
      <c r="G765" s="114">
        <f t="shared" si="338"/>
        <v>16</v>
      </c>
      <c r="H765" s="161">
        <f t="shared" si="331"/>
        <v>10</v>
      </c>
      <c r="I765" s="4">
        <f t="shared" si="339"/>
        <v>3</v>
      </c>
      <c r="J765" s="5">
        <f t="shared" si="339"/>
        <v>0</v>
      </c>
      <c r="K765" s="2">
        <f t="shared" si="339"/>
        <v>7</v>
      </c>
      <c r="L765" s="5">
        <f t="shared" si="339"/>
        <v>0</v>
      </c>
      <c r="M765" s="2">
        <f t="shared" si="339"/>
        <v>0</v>
      </c>
      <c r="N765" s="9">
        <f t="shared" si="337"/>
        <v>1335</v>
      </c>
      <c r="O765" s="114">
        <f t="shared" si="340"/>
        <v>14</v>
      </c>
      <c r="P765" s="158">
        <f t="shared" si="340"/>
        <v>21</v>
      </c>
      <c r="Q765" s="85">
        <f t="shared" si="340"/>
        <v>357</v>
      </c>
      <c r="R765" s="164">
        <f t="shared" si="340"/>
        <v>4</v>
      </c>
      <c r="S765" s="165">
        <f t="shared" si="340"/>
        <v>0</v>
      </c>
      <c r="T765" s="162">
        <f t="shared" si="340"/>
        <v>51</v>
      </c>
      <c r="U765" s="166">
        <f t="shared" si="340"/>
        <v>0</v>
      </c>
      <c r="V765" s="114">
        <f t="shared" si="340"/>
        <v>786</v>
      </c>
      <c r="W765" s="164">
        <f t="shared" si="340"/>
        <v>3</v>
      </c>
      <c r="X765" s="166">
        <f t="shared" si="340"/>
        <v>3</v>
      </c>
      <c r="Y765" s="9">
        <f t="shared" si="333"/>
        <v>789</v>
      </c>
      <c r="Z765" s="4">
        <f t="shared" si="341"/>
        <v>72</v>
      </c>
      <c r="AA765" s="166">
        <f t="shared" si="341"/>
        <v>81</v>
      </c>
      <c r="AB765" s="9">
        <f t="shared" si="334"/>
        <v>153</v>
      </c>
      <c r="AC765" s="165">
        <f t="shared" si="342"/>
        <v>0</v>
      </c>
      <c r="AD765" s="163">
        <f t="shared" si="342"/>
        <v>15</v>
      </c>
      <c r="AE765" s="162">
        <f t="shared" si="342"/>
        <v>12</v>
      </c>
      <c r="AF765" s="163">
        <f t="shared" si="342"/>
        <v>0</v>
      </c>
      <c r="AG765" s="162">
        <f t="shared" si="342"/>
        <v>0</v>
      </c>
      <c r="AH765" s="163">
        <f t="shared" si="342"/>
        <v>43</v>
      </c>
      <c r="AI765" s="9">
        <f t="shared" si="335"/>
        <v>1455</v>
      </c>
      <c r="AJ765" s="9">
        <f t="shared" si="336"/>
        <v>2790</v>
      </c>
    </row>
    <row r="766" spans="1:36" ht="12" customHeight="1" thickBot="1">
      <c r="A766" s="275"/>
      <c r="B766" s="246" t="s">
        <v>58</v>
      </c>
      <c r="C766" s="279"/>
      <c r="D766" s="231" t="s">
        <v>29</v>
      </c>
      <c r="E766" s="15">
        <f t="shared" si="338"/>
        <v>1388</v>
      </c>
      <c r="F766" s="25">
        <f t="shared" si="338"/>
        <v>1</v>
      </c>
      <c r="G766" s="15">
        <f t="shared" si="338"/>
        <v>17</v>
      </c>
      <c r="H766" s="159">
        <f t="shared" si="331"/>
        <v>11</v>
      </c>
      <c r="I766" s="17">
        <f t="shared" si="339"/>
        <v>4</v>
      </c>
      <c r="J766" s="16">
        <f t="shared" si="339"/>
        <v>0</v>
      </c>
      <c r="K766" s="32">
        <f t="shared" si="339"/>
        <v>7</v>
      </c>
      <c r="L766" s="16">
        <f t="shared" si="339"/>
        <v>0</v>
      </c>
      <c r="M766" s="32">
        <f t="shared" si="339"/>
        <v>0</v>
      </c>
      <c r="N766" s="30">
        <f t="shared" si="337"/>
        <v>1406</v>
      </c>
      <c r="O766" s="15">
        <f t="shared" si="340"/>
        <v>12</v>
      </c>
      <c r="P766" s="13">
        <f t="shared" si="340"/>
        <v>17</v>
      </c>
      <c r="Q766" s="15">
        <f t="shared" si="340"/>
        <v>385</v>
      </c>
      <c r="R766" s="18">
        <f t="shared" si="340"/>
        <v>6</v>
      </c>
      <c r="S766" s="13">
        <f t="shared" si="340"/>
        <v>0</v>
      </c>
      <c r="T766" s="24">
        <f t="shared" si="340"/>
        <v>57</v>
      </c>
      <c r="U766" s="25">
        <f t="shared" si="340"/>
        <v>0</v>
      </c>
      <c r="V766" s="15">
        <f t="shared" si="340"/>
        <v>795</v>
      </c>
      <c r="W766" s="18">
        <f t="shared" si="340"/>
        <v>3</v>
      </c>
      <c r="X766" s="25">
        <f t="shared" si="340"/>
        <v>3</v>
      </c>
      <c r="Y766" s="30">
        <f t="shared" si="333"/>
        <v>798</v>
      </c>
      <c r="Z766" s="15">
        <f t="shared" si="341"/>
        <v>80</v>
      </c>
      <c r="AA766" s="25">
        <f t="shared" si="341"/>
        <v>85</v>
      </c>
      <c r="AB766" s="30">
        <f t="shared" si="334"/>
        <v>165</v>
      </c>
      <c r="AC766" s="13">
        <f t="shared" si="342"/>
        <v>0</v>
      </c>
      <c r="AD766" s="14">
        <f t="shared" si="342"/>
        <v>15</v>
      </c>
      <c r="AE766" s="24">
        <f t="shared" si="342"/>
        <v>15</v>
      </c>
      <c r="AF766" s="14">
        <f t="shared" si="342"/>
        <v>0</v>
      </c>
      <c r="AG766" s="24">
        <f t="shared" si="342"/>
        <v>0</v>
      </c>
      <c r="AH766" s="14">
        <f t="shared" si="342"/>
        <v>42</v>
      </c>
      <c r="AI766" s="30">
        <f t="shared" si="335"/>
        <v>1506</v>
      </c>
      <c r="AJ766" s="30">
        <f t="shared" si="336"/>
        <v>2912</v>
      </c>
    </row>
    <row r="771" spans="1:36" s="264" customFormat="1" ht="27.95" customHeight="1">
      <c r="A771" s="1" t="s">
        <v>122</v>
      </c>
      <c r="B771" s="183"/>
      <c r="C771" s="184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  <c r="AA771" s="184"/>
      <c r="AB771" s="184"/>
      <c r="AC771" s="184"/>
      <c r="AD771" s="184"/>
      <c r="AE771" s="185"/>
      <c r="AF771" s="183"/>
      <c r="AG771" s="184"/>
      <c r="AH771" s="184"/>
      <c r="AI771" s="184"/>
      <c r="AJ771" s="184"/>
    </row>
    <row r="772" spans="1:36" s="265" customFormat="1" ht="27.95" customHeight="1">
      <c r="A772" s="171" t="s">
        <v>123</v>
      </c>
      <c r="B772" s="187"/>
      <c r="C772" s="188"/>
      <c r="D772" s="189"/>
      <c r="E772" s="271"/>
      <c r="F772" s="174"/>
      <c r="G772" s="174"/>
      <c r="H772" s="174"/>
      <c r="I772" s="174"/>
      <c r="J772" s="174"/>
      <c r="K772" s="174"/>
      <c r="L772" s="174"/>
      <c r="M772" s="174"/>
      <c r="N772" s="174"/>
      <c r="O772" s="174"/>
      <c r="P772" s="174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  <c r="AA772" s="174"/>
      <c r="AB772" s="174"/>
      <c r="AC772" s="174"/>
      <c r="AD772" s="174"/>
      <c r="AE772" s="174"/>
      <c r="AF772" s="174"/>
      <c r="AG772" s="174"/>
      <c r="AH772" s="174"/>
      <c r="AI772" s="174"/>
      <c r="AJ772" s="174"/>
    </row>
    <row r="773" spans="1:36" s="266" customFormat="1" ht="18.75" customHeight="1">
      <c r="A773" s="190"/>
      <c r="B773" s="191"/>
      <c r="C773" s="188"/>
      <c r="D773" s="189"/>
      <c r="E773" s="271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  <c r="AA773" s="174"/>
      <c r="AB773" s="174"/>
      <c r="AC773" s="174"/>
      <c r="AD773" s="174"/>
      <c r="AE773" s="174"/>
      <c r="AF773" s="174"/>
      <c r="AG773" s="174"/>
      <c r="AH773" s="174"/>
      <c r="AI773" s="174"/>
      <c r="AJ773" s="174"/>
    </row>
    <row r="774" spans="1:36" s="266" customFormat="1" ht="15" customHeight="1">
      <c r="A774" s="172" t="s">
        <v>120</v>
      </c>
      <c r="B774" s="173"/>
      <c r="C774" s="173"/>
      <c r="D774" s="174"/>
      <c r="E774" s="174"/>
      <c r="F774" s="174"/>
      <c r="G774" s="174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2"/>
      <c r="S774" s="175"/>
      <c r="T774" s="175"/>
      <c r="U774" s="175"/>
      <c r="V774" s="175"/>
      <c r="W774" s="175"/>
      <c r="X774" s="175"/>
      <c r="Y774"/>
      <c r="Z774" s="176"/>
      <c r="AA774" s="173"/>
      <c r="AB774" s="177"/>
      <c r="AC774" s="178"/>
      <c r="AD774" s="173"/>
      <c r="AE774" s="173"/>
      <c r="AF774" s="173"/>
      <c r="AG774" s="179"/>
      <c r="AH774" s="173"/>
      <c r="AI774" s="173"/>
      <c r="AJ774" s="272" t="s">
        <v>65</v>
      </c>
    </row>
    <row r="775" spans="1:36" s="266" customFormat="1" ht="15" customHeight="1">
      <c r="A775" s="186" t="s">
        <v>121</v>
      </c>
      <c r="B775" s="180"/>
      <c r="C775" s="180"/>
      <c r="D775" s="192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81"/>
      <c r="S775" s="175"/>
      <c r="T775" s="175"/>
      <c r="U775" s="175"/>
      <c r="V775" s="175"/>
      <c r="W775" s="175"/>
      <c r="X775" s="175"/>
      <c r="Y775"/>
      <c r="Z775" s="176"/>
      <c r="AA775" s="173"/>
      <c r="AB775" s="177"/>
      <c r="AC775" s="178"/>
      <c r="AD775" s="173"/>
      <c r="AE775" s="173"/>
      <c r="AF775" s="173"/>
      <c r="AG775" s="179"/>
      <c r="AH775" s="173"/>
      <c r="AI775" s="173"/>
      <c r="AJ775" s="272" t="s">
        <v>66</v>
      </c>
    </row>
    <row r="776" spans="1:36" s="266" customFormat="1" ht="6" customHeight="1" thickBot="1">
      <c r="A776" s="186"/>
      <c r="B776" s="180"/>
      <c r="C776" s="180"/>
      <c r="D776" s="192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81"/>
      <c r="S776" s="175"/>
      <c r="T776" s="175"/>
      <c r="U776" s="175"/>
      <c r="V776" s="175"/>
      <c r="W776" s="175"/>
      <c r="X776" s="175"/>
      <c r="Y776"/>
      <c r="Z776" s="176"/>
      <c r="AA776" s="179"/>
      <c r="AB776" s="177"/>
      <c r="AC776" s="178"/>
      <c r="AD776" s="173"/>
      <c r="AE776" s="173"/>
      <c r="AF776" s="173"/>
      <c r="AG776" s="173"/>
      <c r="AH776" s="173"/>
      <c r="AI776" s="173"/>
      <c r="AJ776" s="173"/>
    </row>
    <row r="777" spans="1:36" s="266" customFormat="1" ht="12" customHeight="1" thickBot="1">
      <c r="A777" s="180"/>
      <c r="B777" s="193"/>
      <c r="C777" s="194"/>
      <c r="D777" s="195"/>
      <c r="E777" s="309" t="s">
        <v>1</v>
      </c>
      <c r="F777" s="310"/>
      <c r="G777" s="310"/>
      <c r="H777" s="310"/>
      <c r="I777" s="310"/>
      <c r="J777" s="310"/>
      <c r="K777" s="310"/>
      <c r="L777" s="310"/>
      <c r="M777" s="310"/>
      <c r="N777" s="310"/>
      <c r="O777" s="310"/>
      <c r="P777" s="310"/>
      <c r="Q777" s="310"/>
      <c r="R777" s="310"/>
      <c r="S777" s="310"/>
      <c r="T777" s="310"/>
      <c r="U777" s="310"/>
      <c r="V777" s="311"/>
      <c r="W777" s="311"/>
      <c r="X777" s="311"/>
      <c r="Y777" s="311"/>
      <c r="Z777" s="311"/>
      <c r="AA777" s="311"/>
      <c r="AB777" s="311"/>
      <c r="AC777" s="311"/>
      <c r="AD777" s="311"/>
      <c r="AE777" s="311"/>
      <c r="AF777" s="311"/>
      <c r="AG777" s="311"/>
      <c r="AH777" s="311"/>
      <c r="AI777" s="311"/>
      <c r="AJ777" s="312"/>
    </row>
    <row r="778" spans="1:36" s="267" customFormat="1" ht="12" customHeight="1" thickBot="1">
      <c r="A778" s="196"/>
      <c r="B778" s="197"/>
      <c r="C778" s="198"/>
      <c r="D778" s="197"/>
      <c r="E778" s="199" t="s">
        <v>5</v>
      </c>
      <c r="F778" s="200" t="s">
        <v>6</v>
      </c>
      <c r="G778" s="201" t="s">
        <v>7</v>
      </c>
      <c r="H778" s="202" t="s">
        <v>59</v>
      </c>
      <c r="I778" s="203" t="s">
        <v>8</v>
      </c>
      <c r="J778" s="204" t="s">
        <v>60</v>
      </c>
      <c r="K778" s="204" t="s">
        <v>61</v>
      </c>
      <c r="L778" s="205" t="s">
        <v>62</v>
      </c>
      <c r="M778" s="206" t="s">
        <v>9</v>
      </c>
      <c r="N778" s="207" t="s">
        <v>63</v>
      </c>
      <c r="O778" s="208">
        <v>310</v>
      </c>
      <c r="P778" s="209">
        <v>315</v>
      </c>
      <c r="Q778" s="201">
        <v>320</v>
      </c>
      <c r="R778" s="210"/>
      <c r="S778" s="211">
        <v>325</v>
      </c>
      <c r="T778" s="208">
        <v>330</v>
      </c>
      <c r="U778" s="212">
        <v>335</v>
      </c>
      <c r="V778" s="213" t="s">
        <v>67</v>
      </c>
      <c r="W778" s="214"/>
      <c r="X778" s="211" t="s">
        <v>68</v>
      </c>
      <c r="Y778" s="215" t="s">
        <v>96</v>
      </c>
      <c r="Z778" s="216" t="s">
        <v>69</v>
      </c>
      <c r="AA778" s="217" t="s">
        <v>70</v>
      </c>
      <c r="AB778" s="215" t="s">
        <v>97</v>
      </c>
      <c r="AC778" s="218">
        <v>365</v>
      </c>
      <c r="AD778" s="219">
        <v>370</v>
      </c>
      <c r="AE778" s="208">
        <v>375</v>
      </c>
      <c r="AF778" s="219">
        <v>380</v>
      </c>
      <c r="AG778" s="208">
        <v>385</v>
      </c>
      <c r="AH778" s="220">
        <v>390</v>
      </c>
      <c r="AI778" s="215" t="s">
        <v>71</v>
      </c>
      <c r="AJ778" s="215" t="s">
        <v>98</v>
      </c>
    </row>
    <row r="779" spans="1:36" s="266" customFormat="1" ht="34.5" customHeight="1">
      <c r="A779" s="313" t="s">
        <v>10</v>
      </c>
      <c r="B779" s="315" t="s">
        <v>11</v>
      </c>
      <c r="C779" s="316"/>
      <c r="D779" s="317"/>
      <c r="E779" s="288" t="s">
        <v>12</v>
      </c>
      <c r="F779" s="305" t="s">
        <v>13</v>
      </c>
      <c r="G779" s="288" t="s">
        <v>14</v>
      </c>
      <c r="H779" s="221" t="s">
        <v>3</v>
      </c>
      <c r="I779" s="321" t="s">
        <v>15</v>
      </c>
      <c r="J779" s="322"/>
      <c r="K779" s="322"/>
      <c r="L779" s="323"/>
      <c r="M779" s="296" t="s">
        <v>16</v>
      </c>
      <c r="N779" s="301" t="s">
        <v>17</v>
      </c>
      <c r="O779" s="303" t="s">
        <v>2</v>
      </c>
      <c r="P779" s="305" t="s">
        <v>18</v>
      </c>
      <c r="Q779" s="288" t="s">
        <v>19</v>
      </c>
      <c r="R779" s="222" t="s">
        <v>3</v>
      </c>
      <c r="S779" s="307" t="s">
        <v>20</v>
      </c>
      <c r="T779" s="290" t="s">
        <v>21</v>
      </c>
      <c r="U779" s="293" t="s">
        <v>72</v>
      </c>
      <c r="V779" s="288" t="s">
        <v>73</v>
      </c>
      <c r="W779" s="221" t="s">
        <v>3</v>
      </c>
      <c r="X779" s="296" t="s">
        <v>74</v>
      </c>
      <c r="Y779" s="286" t="s">
        <v>75</v>
      </c>
      <c r="Z779" s="288" t="s">
        <v>76</v>
      </c>
      <c r="AA779" s="296" t="s">
        <v>77</v>
      </c>
      <c r="AB779" s="286" t="s">
        <v>78</v>
      </c>
      <c r="AC779" s="288" t="s">
        <v>79</v>
      </c>
      <c r="AD779" s="290" t="s">
        <v>80</v>
      </c>
      <c r="AE779" s="290" t="s">
        <v>81</v>
      </c>
      <c r="AF779" s="290" t="s">
        <v>82</v>
      </c>
      <c r="AG779" s="328" t="s">
        <v>83</v>
      </c>
      <c r="AH779" s="325" t="s">
        <v>84</v>
      </c>
      <c r="AI779" s="286" t="s">
        <v>85</v>
      </c>
      <c r="AJ779" s="286" t="s">
        <v>99</v>
      </c>
    </row>
    <row r="780" spans="1:36" ht="138.75" customHeight="1" thickBot="1">
      <c r="A780" s="314"/>
      <c r="B780" s="318"/>
      <c r="C780" s="318"/>
      <c r="D780" s="319"/>
      <c r="E780" s="320"/>
      <c r="F780" s="306"/>
      <c r="G780" s="295"/>
      <c r="H780" s="223" t="s">
        <v>22</v>
      </c>
      <c r="I780" s="224" t="s">
        <v>23</v>
      </c>
      <c r="J780" s="225" t="s">
        <v>64</v>
      </c>
      <c r="K780" s="225" t="s">
        <v>24</v>
      </c>
      <c r="L780" s="226" t="s">
        <v>25</v>
      </c>
      <c r="M780" s="324"/>
      <c r="N780" s="302"/>
      <c r="O780" s="304"/>
      <c r="P780" s="306"/>
      <c r="Q780" s="295"/>
      <c r="R780" s="227" t="s">
        <v>26</v>
      </c>
      <c r="S780" s="308"/>
      <c r="T780" s="292"/>
      <c r="U780" s="294"/>
      <c r="V780" s="295"/>
      <c r="W780" s="228" t="s">
        <v>86</v>
      </c>
      <c r="X780" s="297"/>
      <c r="Y780" s="298"/>
      <c r="Z780" s="299"/>
      <c r="AA780" s="300"/>
      <c r="AB780" s="287"/>
      <c r="AC780" s="289"/>
      <c r="AD780" s="291"/>
      <c r="AE780" s="292"/>
      <c r="AF780" s="291"/>
      <c r="AG780" s="292"/>
      <c r="AH780" s="326"/>
      <c r="AI780" s="327"/>
      <c r="AJ780" s="287"/>
    </row>
    <row r="781" spans="1:36" ht="12" customHeight="1">
      <c r="A781" s="273">
        <v>1</v>
      </c>
      <c r="B781" s="167"/>
      <c r="C781" s="276">
        <v>2010</v>
      </c>
      <c r="D781" s="229" t="s">
        <v>27</v>
      </c>
      <c r="E781" s="2">
        <f t="shared" ref="E781:G786" si="343">+E788+E794+E800+E806+E812</f>
        <v>1186</v>
      </c>
      <c r="F781" s="3">
        <f t="shared" si="343"/>
        <v>3</v>
      </c>
      <c r="G781" s="4">
        <f t="shared" si="343"/>
        <v>15</v>
      </c>
      <c r="H781" s="5">
        <f t="shared" ref="H781:H786" si="344">SUM(I781:L781)</f>
        <v>10</v>
      </c>
      <c r="I781" s="6">
        <f>+I788+I794+I800+I806+I812</f>
        <v>4</v>
      </c>
      <c r="J781" s="7">
        <f>+J788+J794+J800+J806+J812</f>
        <v>1</v>
      </c>
      <c r="K781" s="8">
        <f>+K788+K794+K800+K806+K812</f>
        <v>5</v>
      </c>
      <c r="L781" s="7">
        <f>+L788+L794+L800+L806+L812</f>
        <v>0</v>
      </c>
      <c r="M781" s="8">
        <f>+M788+M794+M800+M806+M812</f>
        <v>0</v>
      </c>
      <c r="N781" s="9">
        <f t="shared" ref="N781:N786" si="345">SUM(E781:G781)+M781</f>
        <v>1204</v>
      </c>
      <c r="O781" s="10">
        <f t="shared" ref="O781:X786" si="346">+O788+O794+O800+O806+O812</f>
        <v>10</v>
      </c>
      <c r="P781" s="3">
        <f t="shared" si="346"/>
        <v>20</v>
      </c>
      <c r="Q781" s="4">
        <f t="shared" si="346"/>
        <v>421</v>
      </c>
      <c r="R781" s="5">
        <f t="shared" si="346"/>
        <v>5</v>
      </c>
      <c r="S781" s="2">
        <f t="shared" si="346"/>
        <v>0</v>
      </c>
      <c r="T781" s="10">
        <f t="shared" si="346"/>
        <v>106</v>
      </c>
      <c r="U781" s="11">
        <f t="shared" si="346"/>
        <v>0</v>
      </c>
      <c r="V781" s="4">
        <f t="shared" si="346"/>
        <v>727</v>
      </c>
      <c r="W781" s="5">
        <f t="shared" si="346"/>
        <v>3</v>
      </c>
      <c r="X781" s="11">
        <f t="shared" si="346"/>
        <v>5</v>
      </c>
      <c r="Y781" s="9">
        <f t="shared" ref="Y781:Y786" si="347">+V781+X781</f>
        <v>732</v>
      </c>
      <c r="Z781" s="4">
        <f t="shared" ref="Z781:AA786" si="348">+Z788+Z794+Z800+Z806+Z812</f>
        <v>93</v>
      </c>
      <c r="AA781" s="11">
        <f t="shared" si="348"/>
        <v>92</v>
      </c>
      <c r="AB781" s="9">
        <f t="shared" ref="AB781:AB786" si="349">+Z781+AA781</f>
        <v>185</v>
      </c>
      <c r="AC781" s="2">
        <f t="shared" ref="AC781:AH786" si="350">+AC788+AC794+AC800+AC806+AC812</f>
        <v>0</v>
      </c>
      <c r="AD781" s="3">
        <f t="shared" si="350"/>
        <v>13</v>
      </c>
      <c r="AE781" s="10">
        <f t="shared" si="350"/>
        <v>12</v>
      </c>
      <c r="AF781" s="3">
        <f t="shared" si="350"/>
        <v>1</v>
      </c>
      <c r="AG781" s="10">
        <f t="shared" si="350"/>
        <v>0</v>
      </c>
      <c r="AH781" s="3">
        <f t="shared" si="350"/>
        <v>53</v>
      </c>
      <c r="AI781" s="12">
        <f t="shared" ref="AI781:AI786" si="351">SUM(O781:Q781)+SUM(S781:U781)+Y781+AB781+SUM(AC781:AH781)</f>
        <v>1553</v>
      </c>
      <c r="AJ781" s="9">
        <f t="shared" ref="AJ781:AJ786" si="352">+N781+AI781</f>
        <v>2757</v>
      </c>
    </row>
    <row r="782" spans="1:36" ht="12" customHeight="1" thickBot="1">
      <c r="A782" s="274"/>
      <c r="B782" s="230" t="s">
        <v>28</v>
      </c>
      <c r="C782" s="277"/>
      <c r="D782" s="231" t="s">
        <v>29</v>
      </c>
      <c r="E782" s="13">
        <f t="shared" si="343"/>
        <v>1197</v>
      </c>
      <c r="F782" s="14">
        <f t="shared" si="343"/>
        <v>4</v>
      </c>
      <c r="G782" s="15">
        <f t="shared" si="343"/>
        <v>17</v>
      </c>
      <c r="H782" s="16">
        <f t="shared" si="344"/>
        <v>13</v>
      </c>
      <c r="I782" s="17">
        <f>+I789+I795+I801+I807+I813</f>
        <v>3</v>
      </c>
      <c r="J782" s="18">
        <f>+J789+J795+J801+J807+J813</f>
        <v>2</v>
      </c>
      <c r="K782" s="13">
        <f>+K789+K795+K801+K807+K813</f>
        <v>8</v>
      </c>
      <c r="L782" s="18">
        <f t="shared" ref="L782:M786" si="353">+L789+L795+L801+L807+L813</f>
        <v>0</v>
      </c>
      <c r="M782" s="13">
        <f t="shared" si="353"/>
        <v>0</v>
      </c>
      <c r="N782" s="19">
        <f t="shared" si="345"/>
        <v>1218</v>
      </c>
      <c r="O782" s="20">
        <f t="shared" si="346"/>
        <v>10</v>
      </c>
      <c r="P782" s="21">
        <f t="shared" si="346"/>
        <v>20</v>
      </c>
      <c r="Q782" s="22">
        <f t="shared" si="346"/>
        <v>430</v>
      </c>
      <c r="R782" s="23">
        <f t="shared" si="346"/>
        <v>6</v>
      </c>
      <c r="S782" s="13">
        <f t="shared" si="346"/>
        <v>0</v>
      </c>
      <c r="T782" s="24">
        <f t="shared" si="346"/>
        <v>97</v>
      </c>
      <c r="U782" s="25">
        <f t="shared" si="346"/>
        <v>0</v>
      </c>
      <c r="V782" s="15">
        <f t="shared" si="346"/>
        <v>747</v>
      </c>
      <c r="W782" s="18">
        <f t="shared" si="346"/>
        <v>3</v>
      </c>
      <c r="X782" s="26">
        <f t="shared" si="346"/>
        <v>6</v>
      </c>
      <c r="Y782" s="19">
        <f t="shared" si="347"/>
        <v>753</v>
      </c>
      <c r="Z782" s="22">
        <f t="shared" si="348"/>
        <v>89</v>
      </c>
      <c r="AA782" s="26">
        <f t="shared" si="348"/>
        <v>103</v>
      </c>
      <c r="AB782" s="19">
        <f t="shared" si="349"/>
        <v>192</v>
      </c>
      <c r="AC782" s="27">
        <f t="shared" si="350"/>
        <v>0</v>
      </c>
      <c r="AD782" s="21">
        <f t="shared" si="350"/>
        <v>15</v>
      </c>
      <c r="AE782" s="20">
        <f t="shared" si="350"/>
        <v>16</v>
      </c>
      <c r="AF782" s="21">
        <f t="shared" si="350"/>
        <v>1</v>
      </c>
      <c r="AG782" s="20">
        <f t="shared" si="350"/>
        <v>0</v>
      </c>
      <c r="AH782" s="21">
        <f t="shared" si="350"/>
        <v>76</v>
      </c>
      <c r="AI782" s="28">
        <f t="shared" si="351"/>
        <v>1610</v>
      </c>
      <c r="AJ782" s="19">
        <f t="shared" si="352"/>
        <v>2828</v>
      </c>
    </row>
    <row r="783" spans="1:36" ht="12" customHeight="1">
      <c r="A783" s="274"/>
      <c r="B783" s="230" t="s">
        <v>30</v>
      </c>
      <c r="C783" s="276">
        <v>2011</v>
      </c>
      <c r="D783" s="229" t="s">
        <v>27</v>
      </c>
      <c r="E783" s="2">
        <f t="shared" si="343"/>
        <v>1166</v>
      </c>
      <c r="F783" s="3">
        <f t="shared" si="343"/>
        <v>3</v>
      </c>
      <c r="G783" s="4">
        <f t="shared" si="343"/>
        <v>16</v>
      </c>
      <c r="H783" s="29">
        <f t="shared" si="344"/>
        <v>12</v>
      </c>
      <c r="I783" s="6">
        <f t="shared" ref="I783:K786" si="354">+I790+I796+I802+I808+I814</f>
        <v>5</v>
      </c>
      <c r="J783" s="5">
        <f t="shared" si="354"/>
        <v>0</v>
      </c>
      <c r="K783" s="2">
        <f t="shared" si="354"/>
        <v>7</v>
      </c>
      <c r="L783" s="5">
        <f t="shared" si="353"/>
        <v>0</v>
      </c>
      <c r="M783" s="2">
        <f t="shared" si="353"/>
        <v>0</v>
      </c>
      <c r="N783" s="9">
        <f t="shared" si="345"/>
        <v>1185</v>
      </c>
      <c r="O783" s="10">
        <f t="shared" si="346"/>
        <v>12</v>
      </c>
      <c r="P783" s="3">
        <f t="shared" si="346"/>
        <v>43</v>
      </c>
      <c r="Q783" s="4">
        <f t="shared" si="346"/>
        <v>376</v>
      </c>
      <c r="R783" s="5">
        <f t="shared" si="346"/>
        <v>3</v>
      </c>
      <c r="S783" s="2">
        <f t="shared" si="346"/>
        <v>0</v>
      </c>
      <c r="T783" s="10">
        <f t="shared" si="346"/>
        <v>56</v>
      </c>
      <c r="U783" s="11">
        <f t="shared" si="346"/>
        <v>0</v>
      </c>
      <c r="V783" s="4">
        <f t="shared" si="346"/>
        <v>793</v>
      </c>
      <c r="W783" s="5">
        <f t="shared" si="346"/>
        <v>4</v>
      </c>
      <c r="X783" s="11">
        <f t="shared" si="346"/>
        <v>6</v>
      </c>
      <c r="Y783" s="9">
        <f t="shared" si="347"/>
        <v>799</v>
      </c>
      <c r="Z783" s="4">
        <f t="shared" si="348"/>
        <v>85</v>
      </c>
      <c r="AA783" s="11">
        <f t="shared" si="348"/>
        <v>88</v>
      </c>
      <c r="AB783" s="9">
        <f t="shared" si="349"/>
        <v>173</v>
      </c>
      <c r="AC783" s="2">
        <f t="shared" si="350"/>
        <v>0</v>
      </c>
      <c r="AD783" s="3">
        <f t="shared" si="350"/>
        <v>22</v>
      </c>
      <c r="AE783" s="10">
        <f t="shared" si="350"/>
        <v>11</v>
      </c>
      <c r="AF783" s="3">
        <f t="shared" si="350"/>
        <v>1</v>
      </c>
      <c r="AG783" s="10">
        <f t="shared" si="350"/>
        <v>0</v>
      </c>
      <c r="AH783" s="3">
        <f t="shared" si="350"/>
        <v>65</v>
      </c>
      <c r="AI783" s="12">
        <f t="shared" si="351"/>
        <v>1558</v>
      </c>
      <c r="AJ783" s="9">
        <f t="shared" si="352"/>
        <v>2743</v>
      </c>
    </row>
    <row r="784" spans="1:36" ht="12" customHeight="1" thickBot="1">
      <c r="A784" s="274"/>
      <c r="B784" s="230" t="s">
        <v>31</v>
      </c>
      <c r="C784" s="280"/>
      <c r="D784" s="232" t="s">
        <v>29</v>
      </c>
      <c r="E784" s="15">
        <f t="shared" si="343"/>
        <v>1170</v>
      </c>
      <c r="F784" s="14">
        <f t="shared" si="343"/>
        <v>6</v>
      </c>
      <c r="G784" s="15">
        <f t="shared" si="343"/>
        <v>18</v>
      </c>
      <c r="H784" s="18">
        <f t="shared" si="344"/>
        <v>13</v>
      </c>
      <c r="I784" s="15">
        <f t="shared" si="354"/>
        <v>5</v>
      </c>
      <c r="J784" s="18">
        <f t="shared" si="354"/>
        <v>0</v>
      </c>
      <c r="K784" s="13">
        <f t="shared" si="354"/>
        <v>8</v>
      </c>
      <c r="L784" s="18">
        <f t="shared" si="353"/>
        <v>0</v>
      </c>
      <c r="M784" s="13">
        <f t="shared" si="353"/>
        <v>0</v>
      </c>
      <c r="N784" s="30">
        <f t="shared" si="345"/>
        <v>1194</v>
      </c>
      <c r="O784" s="24">
        <f t="shared" si="346"/>
        <v>14</v>
      </c>
      <c r="P784" s="14">
        <f t="shared" si="346"/>
        <v>38</v>
      </c>
      <c r="Q784" s="15">
        <f t="shared" si="346"/>
        <v>374</v>
      </c>
      <c r="R784" s="18">
        <f t="shared" si="346"/>
        <v>3</v>
      </c>
      <c r="S784" s="13">
        <f t="shared" si="346"/>
        <v>0</v>
      </c>
      <c r="T784" s="24">
        <f t="shared" si="346"/>
        <v>41</v>
      </c>
      <c r="U784" s="25">
        <f t="shared" si="346"/>
        <v>0</v>
      </c>
      <c r="V784" s="15">
        <f t="shared" si="346"/>
        <v>821</v>
      </c>
      <c r="W784" s="18">
        <f t="shared" si="346"/>
        <v>4</v>
      </c>
      <c r="X784" s="25">
        <f t="shared" si="346"/>
        <v>7</v>
      </c>
      <c r="Y784" s="30">
        <f t="shared" si="347"/>
        <v>828</v>
      </c>
      <c r="Z784" s="15">
        <f t="shared" si="348"/>
        <v>86</v>
      </c>
      <c r="AA784" s="25">
        <f t="shared" si="348"/>
        <v>85</v>
      </c>
      <c r="AB784" s="30">
        <f t="shared" si="349"/>
        <v>171</v>
      </c>
      <c r="AC784" s="13">
        <f t="shared" si="350"/>
        <v>0</v>
      </c>
      <c r="AD784" s="24">
        <f t="shared" si="350"/>
        <v>16</v>
      </c>
      <c r="AE784" s="24">
        <f t="shared" si="350"/>
        <v>19</v>
      </c>
      <c r="AF784" s="14">
        <f t="shared" si="350"/>
        <v>1</v>
      </c>
      <c r="AG784" s="24">
        <f t="shared" si="350"/>
        <v>0</v>
      </c>
      <c r="AH784" s="14">
        <f t="shared" si="350"/>
        <v>65</v>
      </c>
      <c r="AI784" s="31">
        <f t="shared" si="351"/>
        <v>1567</v>
      </c>
      <c r="AJ784" s="30">
        <f t="shared" si="352"/>
        <v>2761</v>
      </c>
    </row>
    <row r="785" spans="1:36" ht="12" customHeight="1">
      <c r="A785" s="274"/>
      <c r="B785" s="230" t="s">
        <v>32</v>
      </c>
      <c r="C785" s="278">
        <v>2012</v>
      </c>
      <c r="D785" s="229" t="s">
        <v>27</v>
      </c>
      <c r="E785" s="4">
        <f t="shared" si="343"/>
        <v>1078</v>
      </c>
      <c r="F785" s="3">
        <f t="shared" si="343"/>
        <v>1</v>
      </c>
      <c r="G785" s="4">
        <f t="shared" si="343"/>
        <v>17</v>
      </c>
      <c r="H785" s="5">
        <f t="shared" si="344"/>
        <v>11</v>
      </c>
      <c r="I785" s="4">
        <f t="shared" si="354"/>
        <v>4</v>
      </c>
      <c r="J785" s="5">
        <f t="shared" si="354"/>
        <v>0</v>
      </c>
      <c r="K785" s="2">
        <f t="shared" si="354"/>
        <v>7</v>
      </c>
      <c r="L785" s="5">
        <f t="shared" si="353"/>
        <v>0</v>
      </c>
      <c r="M785" s="2">
        <f t="shared" si="353"/>
        <v>0</v>
      </c>
      <c r="N785" s="9">
        <f t="shared" si="345"/>
        <v>1096</v>
      </c>
      <c r="O785" s="10">
        <f t="shared" si="346"/>
        <v>12</v>
      </c>
      <c r="P785" s="3">
        <f t="shared" si="346"/>
        <v>17</v>
      </c>
      <c r="Q785" s="4">
        <f t="shared" si="346"/>
        <v>385</v>
      </c>
      <c r="R785" s="5">
        <f t="shared" si="346"/>
        <v>6</v>
      </c>
      <c r="S785" s="2">
        <f t="shared" si="346"/>
        <v>0</v>
      </c>
      <c r="T785" s="10">
        <f t="shared" si="346"/>
        <v>57</v>
      </c>
      <c r="U785" s="11">
        <f t="shared" si="346"/>
        <v>0</v>
      </c>
      <c r="V785" s="4">
        <f t="shared" si="346"/>
        <v>730</v>
      </c>
      <c r="W785" s="5">
        <f t="shared" si="346"/>
        <v>3</v>
      </c>
      <c r="X785" s="11">
        <f t="shared" si="346"/>
        <v>3</v>
      </c>
      <c r="Y785" s="9">
        <f t="shared" si="347"/>
        <v>733</v>
      </c>
      <c r="Z785" s="4">
        <f t="shared" si="348"/>
        <v>80</v>
      </c>
      <c r="AA785" s="11">
        <f t="shared" si="348"/>
        <v>85</v>
      </c>
      <c r="AB785" s="9">
        <f t="shared" si="349"/>
        <v>165</v>
      </c>
      <c r="AC785" s="2">
        <f t="shared" si="350"/>
        <v>0</v>
      </c>
      <c r="AD785" s="3">
        <f t="shared" si="350"/>
        <v>15</v>
      </c>
      <c r="AE785" s="10">
        <f t="shared" si="350"/>
        <v>15</v>
      </c>
      <c r="AF785" s="3">
        <f t="shared" si="350"/>
        <v>0</v>
      </c>
      <c r="AG785" s="10">
        <f t="shared" si="350"/>
        <v>0</v>
      </c>
      <c r="AH785" s="3">
        <f t="shared" si="350"/>
        <v>42</v>
      </c>
      <c r="AI785" s="12">
        <f t="shared" si="351"/>
        <v>1441</v>
      </c>
      <c r="AJ785" s="9">
        <f t="shared" si="352"/>
        <v>2537</v>
      </c>
    </row>
    <row r="786" spans="1:36" ht="12" customHeight="1" thickBot="1">
      <c r="A786" s="275"/>
      <c r="B786" s="168"/>
      <c r="C786" s="279"/>
      <c r="D786" s="231" t="s">
        <v>29</v>
      </c>
      <c r="E786" s="13">
        <f t="shared" si="343"/>
        <v>1132</v>
      </c>
      <c r="F786" s="14">
        <f t="shared" si="343"/>
        <v>1</v>
      </c>
      <c r="G786" s="15">
        <f t="shared" si="343"/>
        <v>21</v>
      </c>
      <c r="H786" s="16">
        <f t="shared" si="344"/>
        <v>15</v>
      </c>
      <c r="I786" s="17">
        <f t="shared" si="354"/>
        <v>5</v>
      </c>
      <c r="J786" s="16">
        <f t="shared" si="354"/>
        <v>0</v>
      </c>
      <c r="K786" s="32">
        <f t="shared" si="354"/>
        <v>10</v>
      </c>
      <c r="L786" s="16">
        <f t="shared" si="353"/>
        <v>0</v>
      </c>
      <c r="M786" s="32">
        <f t="shared" si="353"/>
        <v>0</v>
      </c>
      <c r="N786" s="19">
        <f t="shared" si="345"/>
        <v>1154</v>
      </c>
      <c r="O786" s="24">
        <f t="shared" si="346"/>
        <v>12</v>
      </c>
      <c r="P786" s="14">
        <f t="shared" si="346"/>
        <v>21</v>
      </c>
      <c r="Q786" s="15">
        <f t="shared" si="346"/>
        <v>401</v>
      </c>
      <c r="R786" s="18">
        <f t="shared" si="346"/>
        <v>8</v>
      </c>
      <c r="S786" s="13">
        <f t="shared" si="346"/>
        <v>0</v>
      </c>
      <c r="T786" s="24">
        <f t="shared" si="346"/>
        <v>63</v>
      </c>
      <c r="U786" s="25">
        <f t="shared" si="346"/>
        <v>0</v>
      </c>
      <c r="V786" s="15">
        <f t="shared" si="346"/>
        <v>785</v>
      </c>
      <c r="W786" s="18">
        <f t="shared" si="346"/>
        <v>4</v>
      </c>
      <c r="X786" s="26">
        <f t="shared" si="346"/>
        <v>3</v>
      </c>
      <c r="Y786" s="33">
        <f t="shared" si="347"/>
        <v>788</v>
      </c>
      <c r="Z786" s="22">
        <f t="shared" si="348"/>
        <v>76</v>
      </c>
      <c r="AA786" s="26">
        <f t="shared" si="348"/>
        <v>95</v>
      </c>
      <c r="AB786" s="33">
        <f t="shared" si="349"/>
        <v>171</v>
      </c>
      <c r="AC786" s="27">
        <f t="shared" si="350"/>
        <v>0</v>
      </c>
      <c r="AD786" s="21">
        <f t="shared" si="350"/>
        <v>14</v>
      </c>
      <c r="AE786" s="20">
        <f t="shared" si="350"/>
        <v>22</v>
      </c>
      <c r="AF786" s="21">
        <f t="shared" si="350"/>
        <v>0</v>
      </c>
      <c r="AG786" s="20">
        <f t="shared" si="350"/>
        <v>0</v>
      </c>
      <c r="AH786" s="18">
        <f t="shared" si="350"/>
        <v>42</v>
      </c>
      <c r="AI786" s="28">
        <f t="shared" si="351"/>
        <v>1534</v>
      </c>
      <c r="AJ786" s="30">
        <f t="shared" si="352"/>
        <v>2688</v>
      </c>
    </row>
    <row r="787" spans="1:36" ht="12" customHeight="1" thickBot="1">
      <c r="A787" s="169"/>
      <c r="B787" s="233" t="s">
        <v>4</v>
      </c>
      <c r="C787" s="234"/>
      <c r="D787" s="235"/>
      <c r="E787" s="34"/>
      <c r="F787" s="34"/>
      <c r="G787" s="34"/>
      <c r="H787" s="34"/>
      <c r="I787" s="34"/>
      <c r="J787" s="34"/>
      <c r="K787" s="34"/>
      <c r="L787" s="34"/>
      <c r="M787" s="34"/>
      <c r="N787" s="35"/>
      <c r="O787" s="34"/>
      <c r="P787" s="34"/>
      <c r="Q787" s="34"/>
      <c r="R787" s="36"/>
      <c r="S787" s="34"/>
      <c r="T787" s="34"/>
      <c r="U787" s="34"/>
      <c r="V787" s="34"/>
      <c r="W787" s="34"/>
      <c r="X787" s="34"/>
      <c r="Y787" s="35"/>
      <c r="Z787" s="34"/>
      <c r="AA787" s="34"/>
      <c r="AB787" s="35"/>
      <c r="AC787" s="34"/>
      <c r="AD787" s="34"/>
      <c r="AE787" s="34"/>
      <c r="AF787" s="34"/>
      <c r="AG787" s="34"/>
      <c r="AH787" s="34"/>
      <c r="AI787" s="35"/>
      <c r="AJ787" s="37"/>
    </row>
    <row r="788" spans="1:36" ht="12" customHeight="1">
      <c r="A788" s="273">
        <v>4</v>
      </c>
      <c r="B788" s="236" t="s">
        <v>0</v>
      </c>
      <c r="C788" s="276">
        <v>2010</v>
      </c>
      <c r="D788" s="229" t="s">
        <v>27</v>
      </c>
      <c r="E788" s="38">
        <v>0</v>
      </c>
      <c r="F788" s="39">
        <v>0</v>
      </c>
      <c r="G788" s="40">
        <v>0</v>
      </c>
      <c r="H788" s="41">
        <f t="shared" ref="H788:H817" si="355">SUM(I788:L788)</f>
        <v>0</v>
      </c>
      <c r="I788" s="42">
        <v>0</v>
      </c>
      <c r="J788" s="43">
        <v>0</v>
      </c>
      <c r="K788" s="44">
        <v>0</v>
      </c>
      <c r="L788" s="43">
        <v>0</v>
      </c>
      <c r="M788" s="44">
        <v>0</v>
      </c>
      <c r="N788" s="45">
        <f t="shared" ref="N788:N817" si="356">SUM(E788:G788)+M788</f>
        <v>0</v>
      </c>
      <c r="O788" s="46">
        <v>0</v>
      </c>
      <c r="P788" s="47">
        <v>0</v>
      </c>
      <c r="Q788" s="40">
        <v>0</v>
      </c>
      <c r="R788" s="48">
        <v>0</v>
      </c>
      <c r="S788" s="38">
        <v>0</v>
      </c>
      <c r="T788" s="46">
        <v>0</v>
      </c>
      <c r="U788" s="39">
        <v>0</v>
      </c>
      <c r="V788" s="40">
        <v>0</v>
      </c>
      <c r="W788" s="48">
        <v>0</v>
      </c>
      <c r="X788" s="39">
        <v>0</v>
      </c>
      <c r="Y788" s="45">
        <f t="shared" ref="Y788:Y817" si="357">+V788+X788</f>
        <v>0</v>
      </c>
      <c r="Z788" s="42">
        <v>0</v>
      </c>
      <c r="AA788" s="49">
        <v>0</v>
      </c>
      <c r="AB788" s="45">
        <f t="shared" ref="AB788:AB817" si="358">+Z788+AA788</f>
        <v>0</v>
      </c>
      <c r="AC788" s="50">
        <v>0</v>
      </c>
      <c r="AD788" s="47">
        <v>0</v>
      </c>
      <c r="AE788" s="46">
        <v>0</v>
      </c>
      <c r="AF788" s="47">
        <v>0</v>
      </c>
      <c r="AG788" s="46">
        <v>0</v>
      </c>
      <c r="AH788" s="47">
        <v>0</v>
      </c>
      <c r="AI788" s="9">
        <f t="shared" ref="AI788:AI815" si="359">SUM(O788:Q788)+SUM(S788:U788)+Y788+AB788+SUM(AC788:AH788)</f>
        <v>0</v>
      </c>
      <c r="AJ788" s="9">
        <f t="shared" ref="AJ788:AJ815" si="360">+N788+AI788</f>
        <v>0</v>
      </c>
    </row>
    <row r="789" spans="1:36" ht="12" customHeight="1" thickBot="1">
      <c r="A789" s="274"/>
      <c r="B789" s="237" t="s">
        <v>33</v>
      </c>
      <c r="C789" s="277"/>
      <c r="D789" s="231" t="s">
        <v>29</v>
      </c>
      <c r="E789" s="51">
        <v>0</v>
      </c>
      <c r="F789" s="52">
        <v>0</v>
      </c>
      <c r="G789" s="53">
        <v>0</v>
      </c>
      <c r="H789" s="54">
        <f t="shared" si="355"/>
        <v>0</v>
      </c>
      <c r="I789" s="55">
        <v>0</v>
      </c>
      <c r="J789" s="56">
        <v>0</v>
      </c>
      <c r="K789" s="57">
        <v>0</v>
      </c>
      <c r="L789" s="56">
        <v>0</v>
      </c>
      <c r="M789" s="57">
        <v>0</v>
      </c>
      <c r="N789" s="58">
        <f t="shared" si="356"/>
        <v>0</v>
      </c>
      <c r="O789" s="59">
        <v>0</v>
      </c>
      <c r="P789" s="60">
        <v>0</v>
      </c>
      <c r="Q789" s="53">
        <v>0</v>
      </c>
      <c r="R789" s="61">
        <v>0</v>
      </c>
      <c r="S789" s="51">
        <v>0</v>
      </c>
      <c r="T789" s="59">
        <v>0</v>
      </c>
      <c r="U789" s="52">
        <v>0</v>
      </c>
      <c r="V789" s="53">
        <v>0</v>
      </c>
      <c r="W789" s="61">
        <v>0</v>
      </c>
      <c r="X789" s="52">
        <v>0</v>
      </c>
      <c r="Y789" s="58">
        <f t="shared" si="357"/>
        <v>0</v>
      </c>
      <c r="Z789" s="62">
        <v>0</v>
      </c>
      <c r="AA789" s="63">
        <v>0</v>
      </c>
      <c r="AB789" s="58">
        <f t="shared" si="358"/>
        <v>0</v>
      </c>
      <c r="AC789" s="64">
        <v>0</v>
      </c>
      <c r="AD789" s="60">
        <v>0</v>
      </c>
      <c r="AE789" s="59">
        <v>0</v>
      </c>
      <c r="AF789" s="60">
        <v>0</v>
      </c>
      <c r="AG789" s="59">
        <v>0</v>
      </c>
      <c r="AH789" s="60">
        <v>0</v>
      </c>
      <c r="AI789" s="19">
        <f t="shared" si="359"/>
        <v>0</v>
      </c>
      <c r="AJ789" s="19">
        <f t="shared" si="360"/>
        <v>0</v>
      </c>
    </row>
    <row r="790" spans="1:36" ht="12" customHeight="1">
      <c r="A790" s="274"/>
      <c r="B790" s="238" t="s">
        <v>34</v>
      </c>
      <c r="C790" s="276">
        <v>2011</v>
      </c>
      <c r="D790" s="229" t="s">
        <v>27</v>
      </c>
      <c r="E790" s="38">
        <v>0</v>
      </c>
      <c r="F790" s="39">
        <v>0</v>
      </c>
      <c r="G790" s="40">
        <v>0</v>
      </c>
      <c r="H790" s="41">
        <f t="shared" si="355"/>
        <v>0</v>
      </c>
      <c r="I790" s="42">
        <v>0</v>
      </c>
      <c r="J790" s="65">
        <v>0</v>
      </c>
      <c r="K790" s="66">
        <v>0</v>
      </c>
      <c r="L790" s="65">
        <v>0</v>
      </c>
      <c r="M790" s="66">
        <v>0</v>
      </c>
      <c r="N790" s="45">
        <f t="shared" si="356"/>
        <v>0</v>
      </c>
      <c r="O790" s="46">
        <v>0</v>
      </c>
      <c r="P790" s="47">
        <v>0</v>
      </c>
      <c r="Q790" s="67">
        <v>0</v>
      </c>
      <c r="R790" s="68">
        <v>0</v>
      </c>
      <c r="S790" s="38">
        <v>0</v>
      </c>
      <c r="T790" s="46">
        <v>0</v>
      </c>
      <c r="U790" s="39">
        <v>0</v>
      </c>
      <c r="V790" s="67">
        <v>0</v>
      </c>
      <c r="W790" s="68">
        <v>0</v>
      </c>
      <c r="X790" s="39">
        <v>0</v>
      </c>
      <c r="Y790" s="45">
        <f t="shared" si="357"/>
        <v>0</v>
      </c>
      <c r="Z790" s="42">
        <v>0</v>
      </c>
      <c r="AA790" s="69">
        <v>0</v>
      </c>
      <c r="AB790" s="45">
        <f t="shared" si="358"/>
        <v>0</v>
      </c>
      <c r="AC790" s="70">
        <v>0</v>
      </c>
      <c r="AD790" s="47">
        <v>0</v>
      </c>
      <c r="AE790" s="46">
        <v>0</v>
      </c>
      <c r="AF790" s="47">
        <v>0</v>
      </c>
      <c r="AG790" s="46">
        <v>0</v>
      </c>
      <c r="AH790" s="47">
        <v>0</v>
      </c>
      <c r="AI790" s="9">
        <f t="shared" si="359"/>
        <v>0</v>
      </c>
      <c r="AJ790" s="9">
        <f t="shared" si="360"/>
        <v>0</v>
      </c>
    </row>
    <row r="791" spans="1:36" ht="12" customHeight="1" thickBot="1">
      <c r="A791" s="274"/>
      <c r="B791" s="237" t="s">
        <v>35</v>
      </c>
      <c r="C791" s="280"/>
      <c r="D791" s="232" t="s">
        <v>29</v>
      </c>
      <c r="E791" s="71">
        <v>0</v>
      </c>
      <c r="F791" s="52">
        <v>0</v>
      </c>
      <c r="G791" s="53">
        <v>0</v>
      </c>
      <c r="H791" s="72">
        <f t="shared" si="355"/>
        <v>0</v>
      </c>
      <c r="I791" s="62">
        <v>0</v>
      </c>
      <c r="J791" s="73">
        <v>0</v>
      </c>
      <c r="K791" s="74">
        <v>0</v>
      </c>
      <c r="L791" s="73">
        <v>0</v>
      </c>
      <c r="M791" s="74">
        <v>0</v>
      </c>
      <c r="N791" s="58">
        <f t="shared" si="356"/>
        <v>0</v>
      </c>
      <c r="O791" s="59">
        <v>0</v>
      </c>
      <c r="P791" s="60">
        <v>0</v>
      </c>
      <c r="Q791" s="53">
        <v>0</v>
      </c>
      <c r="R791" s="61">
        <v>0</v>
      </c>
      <c r="S791" s="51">
        <v>0</v>
      </c>
      <c r="T791" s="59">
        <v>0</v>
      </c>
      <c r="U791" s="52">
        <v>0</v>
      </c>
      <c r="V791" s="53">
        <v>0</v>
      </c>
      <c r="W791" s="61">
        <v>0</v>
      </c>
      <c r="X791" s="52">
        <v>0</v>
      </c>
      <c r="Y791" s="58">
        <f t="shared" si="357"/>
        <v>0</v>
      </c>
      <c r="Z791" s="62">
        <v>0</v>
      </c>
      <c r="AA791" s="52">
        <v>0</v>
      </c>
      <c r="AB791" s="58">
        <f t="shared" si="358"/>
        <v>0</v>
      </c>
      <c r="AC791" s="51">
        <v>0</v>
      </c>
      <c r="AD791" s="60">
        <v>0</v>
      </c>
      <c r="AE791" s="59">
        <v>0</v>
      </c>
      <c r="AF791" s="60">
        <v>0</v>
      </c>
      <c r="AG791" s="59">
        <v>0</v>
      </c>
      <c r="AH791" s="61">
        <v>0</v>
      </c>
      <c r="AI791" s="75">
        <f t="shared" si="359"/>
        <v>0</v>
      </c>
      <c r="AJ791" s="75">
        <f t="shared" si="360"/>
        <v>0</v>
      </c>
    </row>
    <row r="792" spans="1:36" ht="12" customHeight="1">
      <c r="A792" s="274"/>
      <c r="B792" s="238" t="s">
        <v>36</v>
      </c>
      <c r="C792" s="278">
        <v>2012</v>
      </c>
      <c r="D792" s="229" t="s">
        <v>27</v>
      </c>
      <c r="E792" s="76">
        <v>0</v>
      </c>
      <c r="F792" s="77">
        <v>0</v>
      </c>
      <c r="G792" s="78">
        <v>0</v>
      </c>
      <c r="H792" s="41">
        <f t="shared" si="355"/>
        <v>0</v>
      </c>
      <c r="I792" s="42">
        <v>0</v>
      </c>
      <c r="J792" s="43">
        <v>0</v>
      </c>
      <c r="K792" s="44">
        <v>0</v>
      </c>
      <c r="L792" s="43">
        <v>0</v>
      </c>
      <c r="M792" s="44">
        <v>0</v>
      </c>
      <c r="N792" s="45">
        <f t="shared" si="356"/>
        <v>0</v>
      </c>
      <c r="O792" s="79">
        <v>0</v>
      </c>
      <c r="P792" s="80">
        <v>0</v>
      </c>
      <c r="Q792" s="78">
        <v>0</v>
      </c>
      <c r="R792" s="81">
        <v>0</v>
      </c>
      <c r="S792" s="82">
        <v>0</v>
      </c>
      <c r="T792" s="79">
        <v>0</v>
      </c>
      <c r="U792" s="77">
        <v>0</v>
      </c>
      <c r="V792" s="78">
        <v>0</v>
      </c>
      <c r="W792" s="81">
        <v>0</v>
      </c>
      <c r="X792" s="77">
        <v>0</v>
      </c>
      <c r="Y792" s="45">
        <f t="shared" si="357"/>
        <v>0</v>
      </c>
      <c r="Z792" s="42">
        <v>0</v>
      </c>
      <c r="AA792" s="77">
        <v>0</v>
      </c>
      <c r="AB792" s="45">
        <f t="shared" si="358"/>
        <v>0</v>
      </c>
      <c r="AC792" s="82">
        <v>0</v>
      </c>
      <c r="AD792" s="80">
        <v>0</v>
      </c>
      <c r="AE792" s="79">
        <v>0</v>
      </c>
      <c r="AF792" s="80">
        <v>0</v>
      </c>
      <c r="AG792" s="79">
        <v>0</v>
      </c>
      <c r="AH792" s="81">
        <v>0</v>
      </c>
      <c r="AI792" s="9">
        <f>SUM(O792:Q792)+SUM(S792:U792)+Y792+AB792+SUM(AC792:AH792)</f>
        <v>0</v>
      </c>
      <c r="AJ792" s="9">
        <f>+N792+AI792</f>
        <v>0</v>
      </c>
    </row>
    <row r="793" spans="1:36" ht="12" customHeight="1" thickBot="1">
      <c r="A793" s="275"/>
      <c r="B793" s="239" t="s">
        <v>0</v>
      </c>
      <c r="C793" s="279"/>
      <c r="D793" s="231" t="s">
        <v>29</v>
      </c>
      <c r="E793" s="51">
        <v>0</v>
      </c>
      <c r="F793" s="52">
        <v>0</v>
      </c>
      <c r="G793" s="53">
        <v>0</v>
      </c>
      <c r="H793" s="54">
        <f t="shared" si="355"/>
        <v>0</v>
      </c>
      <c r="I793" s="55">
        <v>0</v>
      </c>
      <c r="J793" s="73">
        <v>0</v>
      </c>
      <c r="K793" s="74">
        <v>0</v>
      </c>
      <c r="L793" s="73">
        <v>0</v>
      </c>
      <c r="M793" s="74">
        <v>0</v>
      </c>
      <c r="N793" s="58">
        <f t="shared" si="356"/>
        <v>0</v>
      </c>
      <c r="O793" s="59">
        <v>0</v>
      </c>
      <c r="P793" s="60">
        <v>0</v>
      </c>
      <c r="Q793" s="53">
        <v>0</v>
      </c>
      <c r="R793" s="61">
        <v>0</v>
      </c>
      <c r="S793" s="51">
        <v>0</v>
      </c>
      <c r="T793" s="59">
        <v>0</v>
      </c>
      <c r="U793" s="52">
        <v>0</v>
      </c>
      <c r="V793" s="53">
        <v>0</v>
      </c>
      <c r="W793" s="61">
        <v>0</v>
      </c>
      <c r="X793" s="52">
        <v>0</v>
      </c>
      <c r="Y793" s="58">
        <f t="shared" si="357"/>
        <v>0</v>
      </c>
      <c r="Z793" s="62">
        <v>0</v>
      </c>
      <c r="AA793" s="63">
        <v>0</v>
      </c>
      <c r="AB793" s="58">
        <f t="shared" si="358"/>
        <v>0</v>
      </c>
      <c r="AC793" s="64">
        <v>0</v>
      </c>
      <c r="AD793" s="60">
        <v>0</v>
      </c>
      <c r="AE793" s="59">
        <v>0</v>
      </c>
      <c r="AF793" s="60">
        <v>0</v>
      </c>
      <c r="AG793" s="59">
        <v>0</v>
      </c>
      <c r="AH793" s="60">
        <v>0</v>
      </c>
      <c r="AI793" s="30">
        <f>SUM(O793:Q793)+SUM(S793:U793)+Y793+AB793+SUM(AC793:AH793)</f>
        <v>0</v>
      </c>
      <c r="AJ793" s="30">
        <f>+N793+AI793</f>
        <v>0</v>
      </c>
    </row>
    <row r="794" spans="1:36" ht="12" customHeight="1">
      <c r="A794" s="273">
        <v>5</v>
      </c>
      <c r="B794" s="240"/>
      <c r="C794" s="276">
        <v>2010</v>
      </c>
      <c r="D794" s="241" t="s">
        <v>27</v>
      </c>
      <c r="E794" s="83">
        <v>0</v>
      </c>
      <c r="F794" s="84">
        <v>0</v>
      </c>
      <c r="G794" s="85">
        <v>0</v>
      </c>
      <c r="H794" s="5">
        <f>SUM(I794:L794)</f>
        <v>0</v>
      </c>
      <c r="I794" s="86">
        <v>0</v>
      </c>
      <c r="J794" s="87">
        <v>0</v>
      </c>
      <c r="K794" s="88">
        <v>0</v>
      </c>
      <c r="L794" s="87">
        <v>0</v>
      </c>
      <c r="M794" s="89">
        <v>0</v>
      </c>
      <c r="N794" s="9">
        <f>SUM(E794:G794)+M794</f>
        <v>0</v>
      </c>
      <c r="O794" s="90">
        <v>1</v>
      </c>
      <c r="P794" s="91"/>
      <c r="Q794" s="85">
        <v>0</v>
      </c>
      <c r="R794" s="92">
        <v>0</v>
      </c>
      <c r="S794" s="90">
        <v>0</v>
      </c>
      <c r="T794" s="93">
        <v>0</v>
      </c>
      <c r="U794" s="84">
        <v>0</v>
      </c>
      <c r="V794" s="85">
        <v>2</v>
      </c>
      <c r="W794" s="92"/>
      <c r="X794" s="94">
        <v>1</v>
      </c>
      <c r="Y794" s="9">
        <f>+V794+X794</f>
        <v>3</v>
      </c>
      <c r="Z794" s="86">
        <v>5</v>
      </c>
      <c r="AA794" s="95">
        <v>1</v>
      </c>
      <c r="AB794" s="11">
        <f>+Z794+AA794</f>
        <v>6</v>
      </c>
      <c r="AC794" s="96">
        <v>0</v>
      </c>
      <c r="AD794" s="91">
        <v>0</v>
      </c>
      <c r="AE794" s="93">
        <v>0</v>
      </c>
      <c r="AF794" s="91">
        <v>0</v>
      </c>
      <c r="AG794" s="93">
        <v>0</v>
      </c>
      <c r="AH794" s="92">
        <v>4</v>
      </c>
      <c r="AI794" s="11">
        <f t="shared" si="359"/>
        <v>14</v>
      </c>
      <c r="AJ794" s="9">
        <f t="shared" si="360"/>
        <v>14</v>
      </c>
    </row>
    <row r="795" spans="1:36" ht="12" customHeight="1" thickBot="1">
      <c r="A795" s="274"/>
      <c r="B795" s="242" t="s">
        <v>37</v>
      </c>
      <c r="C795" s="277"/>
      <c r="D795" s="243" t="s">
        <v>29</v>
      </c>
      <c r="E795" s="97">
        <v>0</v>
      </c>
      <c r="F795" s="98">
        <v>0</v>
      </c>
      <c r="G795" s="15">
        <v>0</v>
      </c>
      <c r="H795" s="16">
        <f>SUM(I795:L795)</f>
        <v>0</v>
      </c>
      <c r="I795" s="99">
        <v>0</v>
      </c>
      <c r="J795" s="100">
        <v>0</v>
      </c>
      <c r="K795" s="101">
        <v>0</v>
      </c>
      <c r="L795" s="100">
        <v>0</v>
      </c>
      <c r="M795" s="98">
        <v>0</v>
      </c>
      <c r="N795" s="30">
        <f>SUM(E795:G795)+M795</f>
        <v>0</v>
      </c>
      <c r="O795" s="101">
        <v>0</v>
      </c>
      <c r="P795" s="102">
        <v>0</v>
      </c>
      <c r="Q795" s="15">
        <v>0</v>
      </c>
      <c r="R795" s="100">
        <v>0</v>
      </c>
      <c r="S795" s="101">
        <v>0</v>
      </c>
      <c r="T795" s="103">
        <v>0</v>
      </c>
      <c r="U795" s="98">
        <v>0</v>
      </c>
      <c r="V795" s="15">
        <v>2</v>
      </c>
      <c r="W795" s="100"/>
      <c r="X795" s="104">
        <v>1</v>
      </c>
      <c r="Y795" s="30">
        <f>+V795+X795</f>
        <v>3</v>
      </c>
      <c r="Z795" s="97">
        <v>5</v>
      </c>
      <c r="AA795" s="104">
        <v>1</v>
      </c>
      <c r="AB795" s="25">
        <f>+Z795+AA795</f>
        <v>6</v>
      </c>
      <c r="AC795" s="97">
        <v>0</v>
      </c>
      <c r="AD795" s="102">
        <v>0</v>
      </c>
      <c r="AE795" s="103">
        <v>0</v>
      </c>
      <c r="AF795" s="102">
        <v>0</v>
      </c>
      <c r="AG795" s="103">
        <v>0</v>
      </c>
      <c r="AH795" s="100">
        <v>4</v>
      </c>
      <c r="AI795" s="26">
        <f t="shared" si="359"/>
        <v>13</v>
      </c>
      <c r="AJ795" s="19">
        <f t="shared" si="360"/>
        <v>13</v>
      </c>
    </row>
    <row r="796" spans="1:36" ht="12" customHeight="1">
      <c r="A796" s="274"/>
      <c r="B796" s="244" t="s">
        <v>38</v>
      </c>
      <c r="C796" s="276">
        <v>2011</v>
      </c>
      <c r="D796" s="241" t="s">
        <v>27</v>
      </c>
      <c r="E796" s="83">
        <v>0</v>
      </c>
      <c r="F796" s="84">
        <v>0</v>
      </c>
      <c r="G796" s="85">
        <v>0</v>
      </c>
      <c r="H796" s="5">
        <f>SUM(I796:L796)</f>
        <v>0</v>
      </c>
      <c r="I796" s="86">
        <v>0</v>
      </c>
      <c r="J796" s="105">
        <v>0</v>
      </c>
      <c r="K796" s="106">
        <v>0</v>
      </c>
      <c r="L796" s="105">
        <v>0</v>
      </c>
      <c r="M796" s="107">
        <v>0</v>
      </c>
      <c r="N796" s="9">
        <f>SUM(E796:G796)+M796</f>
        <v>0</v>
      </c>
      <c r="O796" s="88">
        <v>0</v>
      </c>
      <c r="P796" s="108"/>
      <c r="Q796" s="109">
        <v>0</v>
      </c>
      <c r="R796" s="87">
        <v>0</v>
      </c>
      <c r="S796" s="90">
        <v>0</v>
      </c>
      <c r="T796" s="93">
        <v>0</v>
      </c>
      <c r="U796" s="84">
        <v>0</v>
      </c>
      <c r="V796" s="109">
        <v>1</v>
      </c>
      <c r="W796" s="87"/>
      <c r="X796" s="95">
        <v>1</v>
      </c>
      <c r="Y796" s="9">
        <f>+V796+X796</f>
        <v>2</v>
      </c>
      <c r="Z796" s="86">
        <v>5</v>
      </c>
      <c r="AA796" s="95">
        <v>1</v>
      </c>
      <c r="AB796" s="11">
        <f>+Z796+AA796</f>
        <v>6</v>
      </c>
      <c r="AC796" s="96">
        <v>0</v>
      </c>
      <c r="AD796" s="108">
        <v>0</v>
      </c>
      <c r="AE796" s="110">
        <v>0</v>
      </c>
      <c r="AF796" s="108">
        <v>0</v>
      </c>
      <c r="AG796" s="110">
        <v>0</v>
      </c>
      <c r="AH796" s="87">
        <v>3</v>
      </c>
      <c r="AI796" s="11">
        <f t="shared" si="359"/>
        <v>11</v>
      </c>
      <c r="AJ796" s="9">
        <f t="shared" si="360"/>
        <v>11</v>
      </c>
    </row>
    <row r="797" spans="1:36" ht="12" customHeight="1" thickBot="1">
      <c r="A797" s="274"/>
      <c r="B797" s="242" t="s">
        <v>39</v>
      </c>
      <c r="C797" s="280"/>
      <c r="D797" s="245" t="s">
        <v>29</v>
      </c>
      <c r="E797" s="83">
        <v>0</v>
      </c>
      <c r="F797" s="84">
        <v>0</v>
      </c>
      <c r="G797" s="85">
        <v>0</v>
      </c>
      <c r="H797" s="7">
        <f>SUM(I797:L797)</f>
        <v>0</v>
      </c>
      <c r="I797" s="96">
        <v>0</v>
      </c>
      <c r="J797" s="87">
        <v>0</v>
      </c>
      <c r="K797" s="88">
        <v>0</v>
      </c>
      <c r="L797" s="87">
        <v>0</v>
      </c>
      <c r="M797" s="89">
        <v>0</v>
      </c>
      <c r="N797" s="75">
        <f>SUM(E797:G797)+M797</f>
        <v>0</v>
      </c>
      <c r="O797" s="90">
        <v>0</v>
      </c>
      <c r="P797" s="91">
        <v>0</v>
      </c>
      <c r="Q797" s="85">
        <v>0</v>
      </c>
      <c r="R797" s="92">
        <v>0</v>
      </c>
      <c r="S797" s="90">
        <v>0</v>
      </c>
      <c r="T797" s="93">
        <v>0</v>
      </c>
      <c r="U797" s="84">
        <v>0</v>
      </c>
      <c r="V797" s="85">
        <v>1</v>
      </c>
      <c r="W797" s="92"/>
      <c r="X797" s="94">
        <v>1</v>
      </c>
      <c r="Y797" s="75">
        <f>+V797+X797</f>
        <v>2</v>
      </c>
      <c r="Z797" s="83">
        <v>5</v>
      </c>
      <c r="AA797" s="94">
        <v>1</v>
      </c>
      <c r="AB797" s="111">
        <f>+Z797+AA797</f>
        <v>6</v>
      </c>
      <c r="AC797" s="83">
        <v>0</v>
      </c>
      <c r="AD797" s="91">
        <v>0</v>
      </c>
      <c r="AE797" s="93">
        <v>0</v>
      </c>
      <c r="AF797" s="91">
        <v>0</v>
      </c>
      <c r="AG797" s="93">
        <v>0</v>
      </c>
      <c r="AH797" s="92">
        <v>2</v>
      </c>
      <c r="AI797" s="111">
        <f t="shared" si="359"/>
        <v>10</v>
      </c>
      <c r="AJ797" s="75">
        <f t="shared" si="360"/>
        <v>10</v>
      </c>
    </row>
    <row r="798" spans="1:36" ht="12" customHeight="1">
      <c r="A798" s="274"/>
      <c r="B798" s="244" t="s">
        <v>40</v>
      </c>
      <c r="C798" s="278">
        <v>2012</v>
      </c>
      <c r="D798" s="241" t="s">
        <v>27</v>
      </c>
      <c r="E798" s="112">
        <v>0</v>
      </c>
      <c r="F798" s="113">
        <v>0</v>
      </c>
      <c r="G798" s="114">
        <v>0</v>
      </c>
      <c r="H798" s="5">
        <f t="shared" si="355"/>
        <v>0</v>
      </c>
      <c r="I798" s="86">
        <v>0</v>
      </c>
      <c r="J798" s="105">
        <v>0</v>
      </c>
      <c r="K798" s="106">
        <v>0</v>
      </c>
      <c r="L798" s="105">
        <v>0</v>
      </c>
      <c r="M798" s="107">
        <v>0</v>
      </c>
      <c r="N798" s="9">
        <f t="shared" si="356"/>
        <v>0</v>
      </c>
      <c r="O798" s="115">
        <v>0</v>
      </c>
      <c r="P798" s="116">
        <v>0</v>
      </c>
      <c r="Q798" s="114">
        <v>0</v>
      </c>
      <c r="R798" s="117">
        <v>0</v>
      </c>
      <c r="S798" s="115">
        <v>0</v>
      </c>
      <c r="T798" s="118">
        <v>0</v>
      </c>
      <c r="U798" s="113">
        <v>0</v>
      </c>
      <c r="V798" s="114">
        <v>1</v>
      </c>
      <c r="W798" s="117"/>
      <c r="X798" s="119">
        <v>1</v>
      </c>
      <c r="Y798" s="9">
        <f t="shared" si="357"/>
        <v>2</v>
      </c>
      <c r="Z798" s="86">
        <v>4</v>
      </c>
      <c r="AA798" s="119"/>
      <c r="AB798" s="11">
        <f t="shared" si="358"/>
        <v>4</v>
      </c>
      <c r="AC798" s="86">
        <v>0</v>
      </c>
      <c r="AD798" s="116">
        <v>0</v>
      </c>
      <c r="AE798" s="118">
        <v>0</v>
      </c>
      <c r="AF798" s="116">
        <v>0</v>
      </c>
      <c r="AG798" s="118">
        <v>0</v>
      </c>
      <c r="AH798" s="117">
        <v>0</v>
      </c>
      <c r="AI798" s="11">
        <f>SUM(O798:Q798)+SUM(S798:U798)+Y798+AB798+SUM(AC798:AH798)</f>
        <v>6</v>
      </c>
      <c r="AJ798" s="9">
        <f>+N798+AI798</f>
        <v>6</v>
      </c>
    </row>
    <row r="799" spans="1:36" ht="12" customHeight="1" thickBot="1">
      <c r="A799" s="275"/>
      <c r="B799" s="246"/>
      <c r="C799" s="279"/>
      <c r="D799" s="243" t="s">
        <v>29</v>
      </c>
      <c r="E799" s="97">
        <v>0</v>
      </c>
      <c r="F799" s="98">
        <v>0</v>
      </c>
      <c r="G799" s="15">
        <v>0</v>
      </c>
      <c r="H799" s="16">
        <f t="shared" si="355"/>
        <v>0</v>
      </c>
      <c r="I799" s="99">
        <v>0</v>
      </c>
      <c r="J799" s="120">
        <v>0</v>
      </c>
      <c r="K799" s="121">
        <v>0</v>
      </c>
      <c r="L799" s="120">
        <v>0</v>
      </c>
      <c r="M799" s="122">
        <v>0</v>
      </c>
      <c r="N799" s="30">
        <f t="shared" si="356"/>
        <v>0</v>
      </c>
      <c r="O799" s="101">
        <v>0</v>
      </c>
      <c r="P799" s="102">
        <v>0</v>
      </c>
      <c r="Q799" s="15">
        <v>0</v>
      </c>
      <c r="R799" s="100">
        <v>0</v>
      </c>
      <c r="S799" s="101">
        <v>0</v>
      </c>
      <c r="T799" s="103">
        <v>0</v>
      </c>
      <c r="U799" s="98">
        <v>0</v>
      </c>
      <c r="V799" s="15">
        <v>1</v>
      </c>
      <c r="W799" s="100"/>
      <c r="X799" s="104">
        <v>1</v>
      </c>
      <c r="Y799" s="30">
        <f t="shared" si="357"/>
        <v>2</v>
      </c>
      <c r="Z799" s="97">
        <v>4</v>
      </c>
      <c r="AA799" s="104"/>
      <c r="AB799" s="25">
        <f t="shared" si="358"/>
        <v>4</v>
      </c>
      <c r="AC799" s="99">
        <v>0</v>
      </c>
      <c r="AD799" s="102">
        <v>0</v>
      </c>
      <c r="AE799" s="103">
        <v>0</v>
      </c>
      <c r="AF799" s="102">
        <v>0</v>
      </c>
      <c r="AG799" s="103">
        <v>0</v>
      </c>
      <c r="AH799" s="100">
        <v>0</v>
      </c>
      <c r="AI799" s="25">
        <f>SUM(O799:Q799)+SUM(S799:U799)+Y799+AB799+SUM(AC799:AH799)</f>
        <v>6</v>
      </c>
      <c r="AJ799" s="30">
        <f>+N799+AI799</f>
        <v>6</v>
      </c>
    </row>
    <row r="800" spans="1:36" ht="12" customHeight="1">
      <c r="A800" s="273">
        <v>7</v>
      </c>
      <c r="B800" s="247"/>
      <c r="C800" s="276">
        <v>2010</v>
      </c>
      <c r="D800" s="241" t="s">
        <v>27</v>
      </c>
      <c r="E800" s="123">
        <v>1015</v>
      </c>
      <c r="F800" s="39">
        <v>0</v>
      </c>
      <c r="G800" s="40">
        <v>0</v>
      </c>
      <c r="H800" s="41">
        <f>SUM(I800:L800)</f>
        <v>0</v>
      </c>
      <c r="I800" s="42">
        <v>0</v>
      </c>
      <c r="J800" s="43">
        <v>0</v>
      </c>
      <c r="K800" s="44">
        <v>0</v>
      </c>
      <c r="L800" s="43">
        <v>0</v>
      </c>
      <c r="M800" s="44">
        <v>0</v>
      </c>
      <c r="N800" s="45">
        <f>SUM(E800:G800)+M800</f>
        <v>1015</v>
      </c>
      <c r="O800" s="46">
        <v>0</v>
      </c>
      <c r="P800" s="47">
        <v>0</v>
      </c>
      <c r="Q800" s="40">
        <v>262</v>
      </c>
      <c r="R800" s="48">
        <v>0</v>
      </c>
      <c r="S800" s="38"/>
      <c r="T800" s="46">
        <v>70</v>
      </c>
      <c r="U800" s="39">
        <v>0</v>
      </c>
      <c r="V800" s="40">
        <v>638</v>
      </c>
      <c r="W800" s="48">
        <v>0</v>
      </c>
      <c r="X800" s="39">
        <v>0</v>
      </c>
      <c r="Y800" s="45">
        <f>+V800+X800</f>
        <v>638</v>
      </c>
      <c r="Z800" s="42">
        <v>17</v>
      </c>
      <c r="AA800" s="124">
        <v>59</v>
      </c>
      <c r="AB800" s="45">
        <f>+Z800+AA800</f>
        <v>76</v>
      </c>
      <c r="AC800" s="125">
        <v>0</v>
      </c>
      <c r="AD800" s="47">
        <v>0</v>
      </c>
      <c r="AE800" s="46">
        <v>0</v>
      </c>
      <c r="AF800" s="47">
        <v>0</v>
      </c>
      <c r="AG800" s="46">
        <v>0</v>
      </c>
      <c r="AH800" s="48">
        <v>0</v>
      </c>
      <c r="AI800" s="9">
        <f t="shared" si="359"/>
        <v>1046</v>
      </c>
      <c r="AJ800" s="9">
        <f t="shared" si="360"/>
        <v>2061</v>
      </c>
    </row>
    <row r="801" spans="1:36" ht="12" customHeight="1" thickBot="1">
      <c r="A801" s="274"/>
      <c r="B801" s="248" t="s">
        <v>41</v>
      </c>
      <c r="C801" s="277"/>
      <c r="D801" s="243" t="s">
        <v>29</v>
      </c>
      <c r="E801" s="71">
        <v>1015</v>
      </c>
      <c r="F801" s="52">
        <v>0</v>
      </c>
      <c r="G801" s="53">
        <v>0</v>
      </c>
      <c r="H801" s="54">
        <f>SUM(I801:L801)</f>
        <v>0</v>
      </c>
      <c r="I801" s="55">
        <v>0</v>
      </c>
      <c r="J801" s="56">
        <v>0</v>
      </c>
      <c r="K801" s="57">
        <v>0</v>
      </c>
      <c r="L801" s="56">
        <v>0</v>
      </c>
      <c r="M801" s="57">
        <v>0</v>
      </c>
      <c r="N801" s="58">
        <f>SUM(E801:G801)+M801</f>
        <v>1015</v>
      </c>
      <c r="O801" s="59">
        <v>0</v>
      </c>
      <c r="P801" s="60">
        <v>0</v>
      </c>
      <c r="Q801" s="53">
        <v>265</v>
      </c>
      <c r="R801" s="61">
        <v>0</v>
      </c>
      <c r="S801" s="51"/>
      <c r="T801" s="59">
        <v>62</v>
      </c>
      <c r="U801" s="52">
        <v>0</v>
      </c>
      <c r="V801" s="53">
        <v>665</v>
      </c>
      <c r="W801" s="61">
        <v>0</v>
      </c>
      <c r="X801" s="52">
        <v>0</v>
      </c>
      <c r="Y801" s="58">
        <f>+V801+X801</f>
        <v>665</v>
      </c>
      <c r="Z801" s="62">
        <v>17</v>
      </c>
      <c r="AA801" s="126">
        <v>59</v>
      </c>
      <c r="AB801" s="58">
        <f>+Z801+AA801</f>
        <v>76</v>
      </c>
      <c r="AC801" s="127">
        <v>0</v>
      </c>
      <c r="AD801" s="60">
        <v>0</v>
      </c>
      <c r="AE801" s="59">
        <v>0</v>
      </c>
      <c r="AF801" s="60">
        <v>0</v>
      </c>
      <c r="AG801" s="59">
        <v>0</v>
      </c>
      <c r="AH801" s="61">
        <v>0</v>
      </c>
      <c r="AI801" s="19">
        <f t="shared" si="359"/>
        <v>1068</v>
      </c>
      <c r="AJ801" s="19">
        <f t="shared" si="360"/>
        <v>2083</v>
      </c>
    </row>
    <row r="802" spans="1:36" ht="12" customHeight="1">
      <c r="A802" s="274"/>
      <c r="B802" s="242"/>
      <c r="C802" s="276">
        <v>2011</v>
      </c>
      <c r="D802" s="241" t="s">
        <v>27</v>
      </c>
      <c r="E802" s="123">
        <v>1015</v>
      </c>
      <c r="F802" s="39">
        <v>0</v>
      </c>
      <c r="G802" s="40">
        <v>0</v>
      </c>
      <c r="H802" s="41">
        <f>SUM(I802:L802)</f>
        <v>0</v>
      </c>
      <c r="I802" s="42">
        <v>0</v>
      </c>
      <c r="J802" s="65">
        <v>0</v>
      </c>
      <c r="K802" s="66">
        <v>0</v>
      </c>
      <c r="L802" s="65">
        <v>0</v>
      </c>
      <c r="M802" s="66">
        <v>0</v>
      </c>
      <c r="N802" s="45">
        <f>SUM(E802:G802)+M802</f>
        <v>1015</v>
      </c>
      <c r="O802" s="46">
        <v>0</v>
      </c>
      <c r="P802" s="47">
        <v>0</v>
      </c>
      <c r="Q802" s="67">
        <v>236</v>
      </c>
      <c r="R802" s="68">
        <v>0</v>
      </c>
      <c r="S802" s="38"/>
      <c r="T802" s="128">
        <v>37</v>
      </c>
      <c r="U802" s="39">
        <v>0</v>
      </c>
      <c r="V802" s="67">
        <v>622</v>
      </c>
      <c r="W802" s="68">
        <v>0</v>
      </c>
      <c r="X802" s="39">
        <v>0</v>
      </c>
      <c r="Y802" s="45">
        <f>+V802+X802</f>
        <v>622</v>
      </c>
      <c r="Z802" s="42">
        <v>17</v>
      </c>
      <c r="AA802" s="129">
        <v>50</v>
      </c>
      <c r="AB802" s="45">
        <f>+Z802+AA802</f>
        <v>67</v>
      </c>
      <c r="AC802" s="130">
        <v>0</v>
      </c>
      <c r="AD802" s="47">
        <v>0</v>
      </c>
      <c r="AE802" s="46">
        <v>0</v>
      </c>
      <c r="AF802" s="47">
        <v>0</v>
      </c>
      <c r="AG802" s="46">
        <v>0</v>
      </c>
      <c r="AH802" s="48">
        <v>0</v>
      </c>
      <c r="AI802" s="9">
        <f t="shared" si="359"/>
        <v>962</v>
      </c>
      <c r="AJ802" s="9">
        <f t="shared" si="360"/>
        <v>1977</v>
      </c>
    </row>
    <row r="803" spans="1:36" ht="12" customHeight="1" thickBot="1">
      <c r="A803" s="274"/>
      <c r="B803" s="242" t="s">
        <v>39</v>
      </c>
      <c r="C803" s="277"/>
      <c r="D803" s="249" t="s">
        <v>29</v>
      </c>
      <c r="E803" s="71">
        <v>1015</v>
      </c>
      <c r="F803" s="52">
        <v>0</v>
      </c>
      <c r="G803" s="53">
        <v>0</v>
      </c>
      <c r="H803" s="54">
        <f>SUM(I803:L803)</f>
        <v>0</v>
      </c>
      <c r="I803" s="55">
        <v>0</v>
      </c>
      <c r="J803" s="73">
        <v>0</v>
      </c>
      <c r="K803" s="74">
        <v>0</v>
      </c>
      <c r="L803" s="73">
        <v>0</v>
      </c>
      <c r="M803" s="74">
        <v>0</v>
      </c>
      <c r="N803" s="58">
        <f>SUM(E803:G803)+M803</f>
        <v>1015</v>
      </c>
      <c r="O803" s="59">
        <v>0</v>
      </c>
      <c r="P803" s="60">
        <v>0</v>
      </c>
      <c r="Q803" s="53">
        <v>230</v>
      </c>
      <c r="R803" s="61">
        <v>0</v>
      </c>
      <c r="S803" s="51"/>
      <c r="T803" s="59">
        <v>19</v>
      </c>
      <c r="U803" s="52">
        <v>0</v>
      </c>
      <c r="V803" s="53">
        <v>623</v>
      </c>
      <c r="W803" s="61">
        <v>0</v>
      </c>
      <c r="X803" s="52">
        <v>0</v>
      </c>
      <c r="Y803" s="58">
        <f>+V803+X803</f>
        <v>623</v>
      </c>
      <c r="Z803" s="62">
        <v>17</v>
      </c>
      <c r="AA803" s="131">
        <v>50</v>
      </c>
      <c r="AB803" s="58">
        <f>+Z803+AA803</f>
        <v>67</v>
      </c>
      <c r="AC803" s="71">
        <v>0</v>
      </c>
      <c r="AD803" s="60">
        <v>0</v>
      </c>
      <c r="AE803" s="59">
        <v>0</v>
      </c>
      <c r="AF803" s="60">
        <v>0</v>
      </c>
      <c r="AG803" s="59">
        <v>0</v>
      </c>
      <c r="AH803" s="61">
        <v>0</v>
      </c>
      <c r="AI803" s="30">
        <f t="shared" si="359"/>
        <v>939</v>
      </c>
      <c r="AJ803" s="30">
        <f t="shared" si="360"/>
        <v>1954</v>
      </c>
    </row>
    <row r="804" spans="1:36" ht="12" customHeight="1">
      <c r="A804" s="274"/>
      <c r="B804" s="244" t="s">
        <v>42</v>
      </c>
      <c r="C804" s="278">
        <v>2012</v>
      </c>
      <c r="D804" s="241" t="s">
        <v>27</v>
      </c>
      <c r="E804" s="132">
        <v>996</v>
      </c>
      <c r="F804" s="133">
        <v>0</v>
      </c>
      <c r="G804" s="134">
        <v>0</v>
      </c>
      <c r="H804" s="41">
        <f t="shared" si="355"/>
        <v>0</v>
      </c>
      <c r="I804" s="42">
        <v>0</v>
      </c>
      <c r="J804" s="135">
        <v>0</v>
      </c>
      <c r="K804" s="136">
        <v>0</v>
      </c>
      <c r="L804" s="135">
        <v>0</v>
      </c>
      <c r="M804" s="136">
        <v>0</v>
      </c>
      <c r="N804" s="45">
        <f t="shared" si="356"/>
        <v>996</v>
      </c>
      <c r="O804" s="137">
        <v>0</v>
      </c>
      <c r="P804" s="138">
        <v>0</v>
      </c>
      <c r="Q804" s="134">
        <v>242</v>
      </c>
      <c r="R804" s="139">
        <v>0</v>
      </c>
      <c r="S804" s="140"/>
      <c r="T804" s="137">
        <v>36</v>
      </c>
      <c r="U804" s="133">
        <v>0</v>
      </c>
      <c r="V804" s="134">
        <v>572</v>
      </c>
      <c r="W804" s="139">
        <v>0</v>
      </c>
      <c r="X804" s="133">
        <v>0</v>
      </c>
      <c r="Y804" s="45">
        <f t="shared" si="357"/>
        <v>572</v>
      </c>
      <c r="Z804" s="42">
        <v>17</v>
      </c>
      <c r="AA804" s="141">
        <v>45</v>
      </c>
      <c r="AB804" s="45">
        <f t="shared" si="358"/>
        <v>62</v>
      </c>
      <c r="AC804" s="76">
        <v>0</v>
      </c>
      <c r="AD804" s="138">
        <v>0</v>
      </c>
      <c r="AE804" s="137">
        <v>0</v>
      </c>
      <c r="AF804" s="138">
        <v>0</v>
      </c>
      <c r="AG804" s="137">
        <v>0</v>
      </c>
      <c r="AH804" s="139">
        <v>0</v>
      </c>
      <c r="AI804" s="9">
        <f>SUM(O804:Q804)+SUM(S804:U804)+Y804+AB804+SUM(AC804:AH804)</f>
        <v>912</v>
      </c>
      <c r="AJ804" s="9">
        <f>+N804+AI804</f>
        <v>1908</v>
      </c>
    </row>
    <row r="805" spans="1:36" ht="12" customHeight="1" thickBot="1">
      <c r="A805" s="275"/>
      <c r="B805" s="246"/>
      <c r="C805" s="279"/>
      <c r="D805" s="243" t="s">
        <v>29</v>
      </c>
      <c r="E805" s="71">
        <v>1000</v>
      </c>
      <c r="F805" s="52">
        <v>0</v>
      </c>
      <c r="G805" s="53">
        <v>0</v>
      </c>
      <c r="H805" s="54">
        <f t="shared" si="355"/>
        <v>0</v>
      </c>
      <c r="I805" s="55">
        <v>0</v>
      </c>
      <c r="J805" s="73">
        <v>0</v>
      </c>
      <c r="K805" s="74">
        <v>0</v>
      </c>
      <c r="L805" s="73">
        <v>0</v>
      </c>
      <c r="M805" s="74">
        <v>0</v>
      </c>
      <c r="N805" s="58">
        <f t="shared" si="356"/>
        <v>1000</v>
      </c>
      <c r="O805" s="59">
        <v>0</v>
      </c>
      <c r="P805" s="60">
        <v>0</v>
      </c>
      <c r="Q805" s="53">
        <v>257</v>
      </c>
      <c r="R805" s="61">
        <v>0</v>
      </c>
      <c r="S805" s="51"/>
      <c r="T805" s="59">
        <v>48</v>
      </c>
      <c r="U805" s="52">
        <v>0</v>
      </c>
      <c r="V805" s="53">
        <v>617</v>
      </c>
      <c r="W805" s="61">
        <v>0</v>
      </c>
      <c r="X805" s="52">
        <v>0</v>
      </c>
      <c r="Y805" s="58">
        <f t="shared" si="357"/>
        <v>617</v>
      </c>
      <c r="Z805" s="62">
        <v>17</v>
      </c>
      <c r="AA805" s="126">
        <v>45</v>
      </c>
      <c r="AB805" s="58">
        <f t="shared" si="358"/>
        <v>62</v>
      </c>
      <c r="AC805" s="127">
        <v>0</v>
      </c>
      <c r="AD805" s="60">
        <v>0</v>
      </c>
      <c r="AE805" s="59">
        <v>0</v>
      </c>
      <c r="AF805" s="60">
        <v>0</v>
      </c>
      <c r="AG805" s="59">
        <v>0</v>
      </c>
      <c r="AH805" s="61">
        <v>0</v>
      </c>
      <c r="AI805" s="19">
        <f>SUM(O805:Q805)+SUM(S805:U805)+Y805+AB805+SUM(AC805:AH805)</f>
        <v>984</v>
      </c>
      <c r="AJ805" s="19">
        <f>+N805+AI805</f>
        <v>1984</v>
      </c>
    </row>
    <row r="806" spans="1:36" ht="12" customHeight="1">
      <c r="A806" s="273">
        <v>8</v>
      </c>
      <c r="B806" s="250" t="s">
        <v>43</v>
      </c>
      <c r="C806" s="276">
        <v>2010</v>
      </c>
      <c r="D806" s="241" t="s">
        <v>27</v>
      </c>
      <c r="E806" s="83">
        <v>0</v>
      </c>
      <c r="F806" s="84">
        <v>0</v>
      </c>
      <c r="G806" s="85">
        <v>0</v>
      </c>
      <c r="H806" s="5">
        <f t="shared" si="355"/>
        <v>0</v>
      </c>
      <c r="I806" s="86">
        <v>0</v>
      </c>
      <c r="J806" s="87">
        <v>0</v>
      </c>
      <c r="K806" s="88">
        <v>0</v>
      </c>
      <c r="L806" s="87">
        <v>0</v>
      </c>
      <c r="M806" s="88">
        <v>0</v>
      </c>
      <c r="N806" s="9">
        <f t="shared" si="356"/>
        <v>0</v>
      </c>
      <c r="O806" s="93">
        <v>0</v>
      </c>
      <c r="P806" s="91">
        <v>0</v>
      </c>
      <c r="Q806" s="85">
        <v>0</v>
      </c>
      <c r="R806" s="92">
        <v>0</v>
      </c>
      <c r="S806" s="90">
        <v>0</v>
      </c>
      <c r="T806" s="93">
        <v>0</v>
      </c>
      <c r="U806" s="84">
        <v>0</v>
      </c>
      <c r="V806" s="85">
        <v>0</v>
      </c>
      <c r="W806" s="92">
        <v>0</v>
      </c>
      <c r="X806" s="84">
        <v>0</v>
      </c>
      <c r="Y806" s="9">
        <f t="shared" si="357"/>
        <v>0</v>
      </c>
      <c r="Z806" s="86">
        <v>0</v>
      </c>
      <c r="AA806" s="142">
        <v>0</v>
      </c>
      <c r="AB806" s="9">
        <f t="shared" si="358"/>
        <v>0</v>
      </c>
      <c r="AC806" s="88">
        <v>0</v>
      </c>
      <c r="AD806" s="91">
        <v>0</v>
      </c>
      <c r="AE806" s="93">
        <v>0</v>
      </c>
      <c r="AF806" s="91">
        <v>0</v>
      </c>
      <c r="AG806" s="93">
        <v>0</v>
      </c>
      <c r="AH806" s="91">
        <v>0</v>
      </c>
      <c r="AI806" s="9">
        <f t="shared" si="359"/>
        <v>0</v>
      </c>
      <c r="AJ806" s="9">
        <f t="shared" si="360"/>
        <v>0</v>
      </c>
    </row>
    <row r="807" spans="1:36" ht="12" customHeight="1" thickBot="1">
      <c r="A807" s="274"/>
      <c r="B807" s="251" t="s">
        <v>87</v>
      </c>
      <c r="C807" s="277"/>
      <c r="D807" s="243" t="s">
        <v>29</v>
      </c>
      <c r="E807" s="97">
        <v>0</v>
      </c>
      <c r="F807" s="98">
        <v>0</v>
      </c>
      <c r="G807" s="15">
        <v>0</v>
      </c>
      <c r="H807" s="16">
        <f t="shared" si="355"/>
        <v>0</v>
      </c>
      <c r="I807" s="99">
        <v>0</v>
      </c>
      <c r="J807" s="100">
        <v>0</v>
      </c>
      <c r="K807" s="101">
        <v>0</v>
      </c>
      <c r="L807" s="100">
        <v>0</v>
      </c>
      <c r="M807" s="101">
        <v>0</v>
      </c>
      <c r="N807" s="30">
        <f t="shared" si="356"/>
        <v>0</v>
      </c>
      <c r="O807" s="103">
        <v>0</v>
      </c>
      <c r="P807" s="102">
        <v>0</v>
      </c>
      <c r="Q807" s="15">
        <v>0</v>
      </c>
      <c r="R807" s="100">
        <v>0</v>
      </c>
      <c r="S807" s="101">
        <v>0</v>
      </c>
      <c r="T807" s="103">
        <v>0</v>
      </c>
      <c r="U807" s="98">
        <v>0</v>
      </c>
      <c r="V807" s="15">
        <v>0</v>
      </c>
      <c r="W807" s="100">
        <v>0</v>
      </c>
      <c r="X807" s="98">
        <v>0</v>
      </c>
      <c r="Y807" s="30">
        <f t="shared" si="357"/>
        <v>0</v>
      </c>
      <c r="Z807" s="97">
        <v>0</v>
      </c>
      <c r="AA807" s="122">
        <v>0</v>
      </c>
      <c r="AB807" s="30">
        <f t="shared" si="358"/>
        <v>0</v>
      </c>
      <c r="AC807" s="101">
        <v>0</v>
      </c>
      <c r="AD807" s="102">
        <v>0</v>
      </c>
      <c r="AE807" s="103">
        <v>0</v>
      </c>
      <c r="AF807" s="102">
        <v>0</v>
      </c>
      <c r="AG807" s="103">
        <v>0</v>
      </c>
      <c r="AH807" s="102">
        <v>0</v>
      </c>
      <c r="AI807" s="19">
        <f t="shared" si="359"/>
        <v>0</v>
      </c>
      <c r="AJ807" s="19">
        <f t="shared" si="360"/>
        <v>0</v>
      </c>
    </row>
    <row r="808" spans="1:36" ht="12" customHeight="1">
      <c r="A808" s="274"/>
      <c r="B808" s="252"/>
      <c r="C808" s="276">
        <v>2011</v>
      </c>
      <c r="D808" s="241" t="s">
        <v>27</v>
      </c>
      <c r="E808" s="83">
        <v>0</v>
      </c>
      <c r="F808" s="84">
        <v>0</v>
      </c>
      <c r="G808" s="85">
        <v>0</v>
      </c>
      <c r="H808" s="5">
        <f t="shared" si="355"/>
        <v>0</v>
      </c>
      <c r="I808" s="86">
        <v>0</v>
      </c>
      <c r="J808" s="105">
        <v>0</v>
      </c>
      <c r="K808" s="106">
        <v>0</v>
      </c>
      <c r="L808" s="105">
        <v>0</v>
      </c>
      <c r="M808" s="106">
        <v>0</v>
      </c>
      <c r="N808" s="9">
        <f t="shared" si="356"/>
        <v>0</v>
      </c>
      <c r="O808" s="93">
        <v>0</v>
      </c>
      <c r="P808" s="91">
        <v>0</v>
      </c>
      <c r="Q808" s="109">
        <v>0</v>
      </c>
      <c r="R808" s="87">
        <v>0</v>
      </c>
      <c r="S808" s="90">
        <v>0</v>
      </c>
      <c r="T808" s="93">
        <v>0</v>
      </c>
      <c r="U808" s="84">
        <v>0</v>
      </c>
      <c r="V808" s="109">
        <v>0</v>
      </c>
      <c r="W808" s="87">
        <v>0</v>
      </c>
      <c r="X808" s="84">
        <v>0</v>
      </c>
      <c r="Y808" s="9">
        <f t="shared" si="357"/>
        <v>0</v>
      </c>
      <c r="Z808" s="86">
        <v>0</v>
      </c>
      <c r="AA808" s="89">
        <v>0</v>
      </c>
      <c r="AB808" s="9">
        <f t="shared" si="358"/>
        <v>0</v>
      </c>
      <c r="AC808" s="143">
        <v>0</v>
      </c>
      <c r="AD808" s="91">
        <v>0</v>
      </c>
      <c r="AE808" s="93">
        <v>0</v>
      </c>
      <c r="AF808" s="91">
        <v>0</v>
      </c>
      <c r="AG808" s="93">
        <v>0</v>
      </c>
      <c r="AH808" s="91">
        <v>0</v>
      </c>
      <c r="AI808" s="9">
        <f t="shared" si="359"/>
        <v>0</v>
      </c>
      <c r="AJ808" s="9">
        <f t="shared" si="360"/>
        <v>0</v>
      </c>
    </row>
    <row r="809" spans="1:36" ht="12" customHeight="1" thickBot="1">
      <c r="A809" s="274"/>
      <c r="B809" s="252" t="s">
        <v>39</v>
      </c>
      <c r="C809" s="280"/>
      <c r="D809" s="245" t="s">
        <v>29</v>
      </c>
      <c r="E809" s="83">
        <v>0</v>
      </c>
      <c r="F809" s="84">
        <v>0</v>
      </c>
      <c r="G809" s="85">
        <v>0</v>
      </c>
      <c r="H809" s="7">
        <f t="shared" si="355"/>
        <v>0</v>
      </c>
      <c r="I809" s="96">
        <v>0</v>
      </c>
      <c r="J809" s="87">
        <v>0</v>
      </c>
      <c r="K809" s="88">
        <v>0</v>
      </c>
      <c r="L809" s="87">
        <v>0</v>
      </c>
      <c r="M809" s="88">
        <v>0</v>
      </c>
      <c r="N809" s="75">
        <f t="shared" si="356"/>
        <v>0</v>
      </c>
      <c r="O809" s="93">
        <v>0</v>
      </c>
      <c r="P809" s="91">
        <v>0</v>
      </c>
      <c r="Q809" s="85">
        <v>0</v>
      </c>
      <c r="R809" s="92">
        <v>0</v>
      </c>
      <c r="S809" s="90">
        <v>0</v>
      </c>
      <c r="T809" s="93">
        <v>0</v>
      </c>
      <c r="U809" s="84">
        <v>0</v>
      </c>
      <c r="V809" s="85">
        <v>0</v>
      </c>
      <c r="W809" s="92">
        <v>0</v>
      </c>
      <c r="X809" s="84">
        <v>0</v>
      </c>
      <c r="Y809" s="75">
        <f t="shared" si="357"/>
        <v>0</v>
      </c>
      <c r="Z809" s="83">
        <v>0</v>
      </c>
      <c r="AA809" s="84">
        <v>0</v>
      </c>
      <c r="AB809" s="75">
        <f t="shared" si="358"/>
        <v>0</v>
      </c>
      <c r="AC809" s="90">
        <v>0</v>
      </c>
      <c r="AD809" s="91">
        <v>0</v>
      </c>
      <c r="AE809" s="93">
        <v>0</v>
      </c>
      <c r="AF809" s="91">
        <v>0</v>
      </c>
      <c r="AG809" s="93">
        <v>0</v>
      </c>
      <c r="AH809" s="91">
        <v>0</v>
      </c>
      <c r="AI809" s="75">
        <f t="shared" si="359"/>
        <v>0</v>
      </c>
      <c r="AJ809" s="75">
        <f t="shared" si="360"/>
        <v>0</v>
      </c>
    </row>
    <row r="810" spans="1:36" ht="12" customHeight="1">
      <c r="A810" s="274"/>
      <c r="B810" s="252" t="s">
        <v>88</v>
      </c>
      <c r="C810" s="278">
        <v>2012</v>
      </c>
      <c r="D810" s="241" t="s">
        <v>27</v>
      </c>
      <c r="E810" s="112">
        <v>0</v>
      </c>
      <c r="F810" s="113">
        <v>0</v>
      </c>
      <c r="G810" s="114">
        <v>0</v>
      </c>
      <c r="H810" s="5">
        <f t="shared" si="355"/>
        <v>0</v>
      </c>
      <c r="I810" s="86">
        <v>0</v>
      </c>
      <c r="J810" s="105">
        <v>0</v>
      </c>
      <c r="K810" s="106">
        <v>0</v>
      </c>
      <c r="L810" s="105">
        <v>0</v>
      </c>
      <c r="M810" s="106">
        <v>0</v>
      </c>
      <c r="N810" s="9">
        <f t="shared" si="356"/>
        <v>0</v>
      </c>
      <c r="O810" s="118">
        <v>0</v>
      </c>
      <c r="P810" s="116">
        <v>0</v>
      </c>
      <c r="Q810" s="114">
        <v>0</v>
      </c>
      <c r="R810" s="117">
        <v>0</v>
      </c>
      <c r="S810" s="115">
        <v>0</v>
      </c>
      <c r="T810" s="118">
        <v>0</v>
      </c>
      <c r="U810" s="113">
        <v>0</v>
      </c>
      <c r="V810" s="114">
        <v>0</v>
      </c>
      <c r="W810" s="117">
        <v>0</v>
      </c>
      <c r="X810" s="113">
        <v>0</v>
      </c>
      <c r="Y810" s="9">
        <f t="shared" si="357"/>
        <v>0</v>
      </c>
      <c r="Z810" s="86">
        <v>0</v>
      </c>
      <c r="AA810" s="107">
        <v>0</v>
      </c>
      <c r="AB810" s="9">
        <f t="shared" si="358"/>
        <v>0</v>
      </c>
      <c r="AC810" s="106">
        <v>0</v>
      </c>
      <c r="AD810" s="116">
        <v>0</v>
      </c>
      <c r="AE810" s="118">
        <v>0</v>
      </c>
      <c r="AF810" s="116">
        <v>0</v>
      </c>
      <c r="AG810" s="118">
        <v>0</v>
      </c>
      <c r="AH810" s="116">
        <v>0</v>
      </c>
      <c r="AI810" s="9">
        <f>SUM(O810:Q810)+SUM(S810:U810)+Y810+AB810+SUM(AC810:AH810)</f>
        <v>0</v>
      </c>
      <c r="AJ810" s="9">
        <f>+N810+AI810</f>
        <v>0</v>
      </c>
    </row>
    <row r="811" spans="1:36" ht="12" customHeight="1" thickBot="1">
      <c r="A811" s="275"/>
      <c r="B811" s="239" t="s">
        <v>89</v>
      </c>
      <c r="C811" s="279"/>
      <c r="D811" s="243" t="s">
        <v>29</v>
      </c>
      <c r="E811" s="97">
        <v>0</v>
      </c>
      <c r="F811" s="98">
        <v>0</v>
      </c>
      <c r="G811" s="15">
        <v>0</v>
      </c>
      <c r="H811" s="16">
        <f t="shared" si="355"/>
        <v>0</v>
      </c>
      <c r="I811" s="99">
        <v>0</v>
      </c>
      <c r="J811" s="120">
        <v>0</v>
      </c>
      <c r="K811" s="121">
        <v>0</v>
      </c>
      <c r="L811" s="120">
        <v>0</v>
      </c>
      <c r="M811" s="121">
        <v>0</v>
      </c>
      <c r="N811" s="30">
        <f t="shared" si="356"/>
        <v>0</v>
      </c>
      <c r="O811" s="103">
        <v>0</v>
      </c>
      <c r="P811" s="102">
        <v>0</v>
      </c>
      <c r="Q811" s="15">
        <v>0</v>
      </c>
      <c r="R811" s="100">
        <v>0</v>
      </c>
      <c r="S811" s="101">
        <v>0</v>
      </c>
      <c r="T811" s="103">
        <v>0</v>
      </c>
      <c r="U811" s="98">
        <v>0</v>
      </c>
      <c r="V811" s="15">
        <v>0</v>
      </c>
      <c r="W811" s="100">
        <v>0</v>
      </c>
      <c r="X811" s="98">
        <v>0</v>
      </c>
      <c r="Y811" s="30">
        <f t="shared" si="357"/>
        <v>0</v>
      </c>
      <c r="Z811" s="97">
        <v>0</v>
      </c>
      <c r="AA811" s="122">
        <v>0</v>
      </c>
      <c r="AB811" s="30">
        <f t="shared" si="358"/>
        <v>0</v>
      </c>
      <c r="AC811" s="121">
        <v>0</v>
      </c>
      <c r="AD811" s="102">
        <v>0</v>
      </c>
      <c r="AE811" s="103">
        <v>0</v>
      </c>
      <c r="AF811" s="102">
        <v>0</v>
      </c>
      <c r="AG811" s="103">
        <v>0</v>
      </c>
      <c r="AH811" s="102">
        <v>0</v>
      </c>
      <c r="AI811" s="30">
        <f>SUM(O811:Q811)+SUM(S811:U811)+Y811+AB811+SUM(AC811:AH811)</f>
        <v>0</v>
      </c>
      <c r="AJ811" s="30">
        <f>+N811+AI811</f>
        <v>0</v>
      </c>
    </row>
    <row r="812" spans="1:36" ht="12" customHeight="1">
      <c r="A812" s="273">
        <v>9</v>
      </c>
      <c r="B812" s="253"/>
      <c r="C812" s="276">
        <v>2010</v>
      </c>
      <c r="D812" s="229" t="s">
        <v>27</v>
      </c>
      <c r="E812" s="38">
        <v>171</v>
      </c>
      <c r="F812" s="39">
        <v>3</v>
      </c>
      <c r="G812" s="40">
        <v>15</v>
      </c>
      <c r="H812" s="41">
        <f>SUM(I812:L812)</f>
        <v>10</v>
      </c>
      <c r="I812" s="42">
        <v>4</v>
      </c>
      <c r="J812" s="43">
        <v>1</v>
      </c>
      <c r="K812" s="44">
        <v>5</v>
      </c>
      <c r="L812" s="43">
        <v>0</v>
      </c>
      <c r="M812" s="44">
        <v>0</v>
      </c>
      <c r="N812" s="45">
        <f>SUM(E812:G812)+M812</f>
        <v>189</v>
      </c>
      <c r="O812" s="46">
        <v>9</v>
      </c>
      <c r="P812" s="47">
        <v>20</v>
      </c>
      <c r="Q812" s="40">
        <v>159</v>
      </c>
      <c r="R812" s="48">
        <v>5</v>
      </c>
      <c r="S812" s="38">
        <v>0</v>
      </c>
      <c r="T812" s="46">
        <v>36</v>
      </c>
      <c r="U812" s="39">
        <v>0</v>
      </c>
      <c r="V812" s="40">
        <v>87</v>
      </c>
      <c r="W812" s="48">
        <v>3</v>
      </c>
      <c r="X812" s="39">
        <v>4</v>
      </c>
      <c r="Y812" s="45">
        <f>+V812+X812</f>
        <v>91</v>
      </c>
      <c r="Z812" s="42">
        <v>71</v>
      </c>
      <c r="AA812" s="69">
        <v>32</v>
      </c>
      <c r="AB812" s="45">
        <f>+Z812+AA812</f>
        <v>103</v>
      </c>
      <c r="AC812" s="70">
        <v>0</v>
      </c>
      <c r="AD812" s="47">
        <v>13</v>
      </c>
      <c r="AE812" s="46">
        <v>12</v>
      </c>
      <c r="AF812" s="47">
        <v>1</v>
      </c>
      <c r="AG812" s="46">
        <v>0</v>
      </c>
      <c r="AH812" s="47">
        <v>49</v>
      </c>
      <c r="AI812" s="9">
        <f t="shared" si="359"/>
        <v>493</v>
      </c>
      <c r="AJ812" s="9">
        <f t="shared" si="360"/>
        <v>682</v>
      </c>
    </row>
    <row r="813" spans="1:36" ht="12" customHeight="1" thickBot="1">
      <c r="A813" s="274"/>
      <c r="B813" s="242" t="s">
        <v>44</v>
      </c>
      <c r="C813" s="277"/>
      <c r="D813" s="231" t="s">
        <v>29</v>
      </c>
      <c r="E813" s="51">
        <v>182</v>
      </c>
      <c r="F813" s="52">
        <v>4</v>
      </c>
      <c r="G813" s="53">
        <v>17</v>
      </c>
      <c r="H813" s="54">
        <f>SUM(I813:L813)</f>
        <v>13</v>
      </c>
      <c r="I813" s="55">
        <v>3</v>
      </c>
      <c r="J813" s="56">
        <v>2</v>
      </c>
      <c r="K813" s="57">
        <v>8</v>
      </c>
      <c r="L813" s="56">
        <v>0</v>
      </c>
      <c r="M813" s="57">
        <v>0</v>
      </c>
      <c r="N813" s="58">
        <f>SUM(E813:G813)+M813</f>
        <v>203</v>
      </c>
      <c r="O813" s="59">
        <v>10</v>
      </c>
      <c r="P813" s="60">
        <v>20</v>
      </c>
      <c r="Q813" s="53">
        <v>165</v>
      </c>
      <c r="R813" s="61">
        <v>6</v>
      </c>
      <c r="S813" s="51">
        <v>0</v>
      </c>
      <c r="T813" s="59">
        <v>35</v>
      </c>
      <c r="U813" s="52">
        <v>0</v>
      </c>
      <c r="V813" s="53">
        <v>80</v>
      </c>
      <c r="W813" s="61">
        <v>3</v>
      </c>
      <c r="X813" s="52">
        <v>5</v>
      </c>
      <c r="Y813" s="58">
        <f>+V813+X813</f>
        <v>85</v>
      </c>
      <c r="Z813" s="62">
        <v>67</v>
      </c>
      <c r="AA813" s="52">
        <v>43</v>
      </c>
      <c r="AB813" s="58">
        <f>+Z813+AA813</f>
        <v>110</v>
      </c>
      <c r="AC813" s="51">
        <v>0</v>
      </c>
      <c r="AD813" s="60">
        <v>15</v>
      </c>
      <c r="AE813" s="59">
        <v>16</v>
      </c>
      <c r="AF813" s="60">
        <v>1</v>
      </c>
      <c r="AG813" s="59">
        <v>0</v>
      </c>
      <c r="AH813" s="60">
        <v>72</v>
      </c>
      <c r="AI813" s="19">
        <f t="shared" si="359"/>
        <v>529</v>
      </c>
      <c r="AJ813" s="19">
        <f t="shared" si="360"/>
        <v>732</v>
      </c>
    </row>
    <row r="814" spans="1:36" ht="12" customHeight="1">
      <c r="A814" s="274"/>
      <c r="B814" s="244" t="s">
        <v>45</v>
      </c>
      <c r="C814" s="276">
        <v>2011</v>
      </c>
      <c r="D814" s="229" t="s">
        <v>27</v>
      </c>
      <c r="E814" s="38">
        <v>151</v>
      </c>
      <c r="F814" s="39">
        <v>3</v>
      </c>
      <c r="G814" s="40">
        <v>16</v>
      </c>
      <c r="H814" s="41">
        <f>SUM(I814:L814)</f>
        <v>12</v>
      </c>
      <c r="I814" s="42">
        <v>5</v>
      </c>
      <c r="J814" s="43">
        <v>0</v>
      </c>
      <c r="K814" s="44">
        <v>7</v>
      </c>
      <c r="L814" s="43">
        <v>0</v>
      </c>
      <c r="M814" s="44">
        <v>0</v>
      </c>
      <c r="N814" s="45">
        <f>SUM(E814:G814)+M814</f>
        <v>170</v>
      </c>
      <c r="O814" s="128">
        <v>12</v>
      </c>
      <c r="P814" s="144">
        <v>43</v>
      </c>
      <c r="Q814" s="67">
        <v>140</v>
      </c>
      <c r="R814" s="68">
        <v>3</v>
      </c>
      <c r="S814" s="70">
        <v>0</v>
      </c>
      <c r="T814" s="128">
        <v>19</v>
      </c>
      <c r="U814" s="69">
        <v>0</v>
      </c>
      <c r="V814" s="67">
        <v>170</v>
      </c>
      <c r="W814" s="68">
        <v>4</v>
      </c>
      <c r="X814" s="69">
        <v>5</v>
      </c>
      <c r="Y814" s="45">
        <f>+V814+X814</f>
        <v>175</v>
      </c>
      <c r="Z814" s="42">
        <v>63</v>
      </c>
      <c r="AA814" s="69">
        <v>37</v>
      </c>
      <c r="AB814" s="45">
        <f>+Z814+AA814</f>
        <v>100</v>
      </c>
      <c r="AC814" s="70">
        <v>0</v>
      </c>
      <c r="AD814" s="144">
        <v>22</v>
      </c>
      <c r="AE814" s="128">
        <v>11</v>
      </c>
      <c r="AF814" s="144">
        <v>1</v>
      </c>
      <c r="AG814" s="128">
        <v>0</v>
      </c>
      <c r="AH814" s="144">
        <v>62</v>
      </c>
      <c r="AI814" s="9">
        <f t="shared" si="359"/>
        <v>585</v>
      </c>
      <c r="AJ814" s="9">
        <f t="shared" si="360"/>
        <v>755</v>
      </c>
    </row>
    <row r="815" spans="1:36" ht="12" customHeight="1" thickBot="1">
      <c r="A815" s="274"/>
      <c r="B815" s="242" t="s">
        <v>46</v>
      </c>
      <c r="C815" s="280"/>
      <c r="D815" s="232" t="s">
        <v>29</v>
      </c>
      <c r="E815" s="38">
        <v>155</v>
      </c>
      <c r="F815" s="39">
        <v>6</v>
      </c>
      <c r="G815" s="40">
        <v>18</v>
      </c>
      <c r="H815" s="145">
        <f>SUM(I815:L815)</f>
        <v>13</v>
      </c>
      <c r="I815" s="146">
        <v>5</v>
      </c>
      <c r="J815" s="147">
        <v>0</v>
      </c>
      <c r="K815" s="148">
        <v>8</v>
      </c>
      <c r="L815" s="147">
        <v>0</v>
      </c>
      <c r="M815" s="148">
        <v>0</v>
      </c>
      <c r="N815" s="149">
        <f>SUM(E815:G815)+M815</f>
        <v>179</v>
      </c>
      <c r="O815" s="46">
        <v>14</v>
      </c>
      <c r="P815" s="47">
        <v>38</v>
      </c>
      <c r="Q815" s="40">
        <v>144</v>
      </c>
      <c r="R815" s="48">
        <v>3</v>
      </c>
      <c r="S815" s="38">
        <v>0</v>
      </c>
      <c r="T815" s="46">
        <v>22</v>
      </c>
      <c r="U815" s="39">
        <v>0</v>
      </c>
      <c r="V815" s="40">
        <v>197</v>
      </c>
      <c r="W815" s="48">
        <v>4</v>
      </c>
      <c r="X815" s="39">
        <v>6</v>
      </c>
      <c r="Y815" s="149">
        <f>+V815+X815</f>
        <v>203</v>
      </c>
      <c r="Z815" s="150">
        <v>64</v>
      </c>
      <c r="AA815" s="39">
        <v>34</v>
      </c>
      <c r="AB815" s="149">
        <f>+Z815+AA815</f>
        <v>98</v>
      </c>
      <c r="AC815" s="38">
        <v>0</v>
      </c>
      <c r="AD815" s="47">
        <v>16</v>
      </c>
      <c r="AE815" s="46">
        <v>19</v>
      </c>
      <c r="AF815" s="47">
        <v>1</v>
      </c>
      <c r="AG815" s="46">
        <v>0</v>
      </c>
      <c r="AH815" s="47">
        <v>63</v>
      </c>
      <c r="AI815" s="75">
        <f t="shared" si="359"/>
        <v>618</v>
      </c>
      <c r="AJ815" s="75">
        <f t="shared" si="360"/>
        <v>797</v>
      </c>
    </row>
    <row r="816" spans="1:36" ht="12" customHeight="1">
      <c r="A816" s="274"/>
      <c r="B816" s="254" t="s">
        <v>47</v>
      </c>
      <c r="C816" s="278">
        <v>2012</v>
      </c>
      <c r="D816" s="229" t="s">
        <v>27</v>
      </c>
      <c r="E816" s="140">
        <v>82</v>
      </c>
      <c r="F816" s="133">
        <v>1</v>
      </c>
      <c r="G816" s="134">
        <v>17</v>
      </c>
      <c r="H816" s="41">
        <f t="shared" si="355"/>
        <v>11</v>
      </c>
      <c r="I816" s="42">
        <v>4</v>
      </c>
      <c r="J816" s="135">
        <v>0</v>
      </c>
      <c r="K816" s="136">
        <v>7</v>
      </c>
      <c r="L816" s="135">
        <v>0</v>
      </c>
      <c r="M816" s="136">
        <v>0</v>
      </c>
      <c r="N816" s="45">
        <f t="shared" si="356"/>
        <v>100</v>
      </c>
      <c r="O816" s="137">
        <v>12</v>
      </c>
      <c r="P816" s="138">
        <v>17</v>
      </c>
      <c r="Q816" s="134">
        <v>143</v>
      </c>
      <c r="R816" s="139">
        <v>6</v>
      </c>
      <c r="S816" s="140">
        <v>0</v>
      </c>
      <c r="T816" s="137">
        <v>21</v>
      </c>
      <c r="U816" s="133">
        <v>0</v>
      </c>
      <c r="V816" s="134">
        <v>157</v>
      </c>
      <c r="W816" s="139">
        <v>3</v>
      </c>
      <c r="X816" s="133">
        <v>2</v>
      </c>
      <c r="Y816" s="45">
        <f t="shared" si="357"/>
        <v>159</v>
      </c>
      <c r="Z816" s="42">
        <v>59</v>
      </c>
      <c r="AA816" s="133">
        <v>40</v>
      </c>
      <c r="AB816" s="45">
        <f t="shared" si="358"/>
        <v>99</v>
      </c>
      <c r="AC816" s="140">
        <v>0</v>
      </c>
      <c r="AD816" s="138">
        <v>15</v>
      </c>
      <c r="AE816" s="137">
        <v>15</v>
      </c>
      <c r="AF816" s="138">
        <v>0</v>
      </c>
      <c r="AG816" s="137">
        <v>0</v>
      </c>
      <c r="AH816" s="138">
        <v>42</v>
      </c>
      <c r="AI816" s="9">
        <f>SUM(O816:Q816)+SUM(S816:U816)+Y816+AB816+SUM(AC816:AH816)</f>
        <v>523</v>
      </c>
      <c r="AJ816" s="9">
        <f>+N816+AI816</f>
        <v>623</v>
      </c>
    </row>
    <row r="817" spans="1:36" ht="12" customHeight="1" thickBot="1">
      <c r="A817" s="275"/>
      <c r="B817" s="255"/>
      <c r="C817" s="279"/>
      <c r="D817" s="231" t="s">
        <v>29</v>
      </c>
      <c r="E817" s="51">
        <v>132</v>
      </c>
      <c r="F817" s="52">
        <v>1</v>
      </c>
      <c r="G817" s="53">
        <v>21</v>
      </c>
      <c r="H817" s="54">
        <f t="shared" si="355"/>
        <v>15</v>
      </c>
      <c r="I817" s="55">
        <v>5</v>
      </c>
      <c r="J817" s="73">
        <v>0</v>
      </c>
      <c r="K817" s="74">
        <v>10</v>
      </c>
      <c r="L817" s="73">
        <v>0</v>
      </c>
      <c r="M817" s="74">
        <v>0</v>
      </c>
      <c r="N817" s="58">
        <f t="shared" si="356"/>
        <v>154</v>
      </c>
      <c r="O817" s="59">
        <v>12</v>
      </c>
      <c r="P817" s="60">
        <v>21</v>
      </c>
      <c r="Q817" s="53">
        <v>144</v>
      </c>
      <c r="R817" s="61">
        <v>8</v>
      </c>
      <c r="S817" s="51">
        <v>0</v>
      </c>
      <c r="T817" s="59">
        <v>15</v>
      </c>
      <c r="U817" s="52">
        <v>0</v>
      </c>
      <c r="V817" s="53">
        <v>167</v>
      </c>
      <c r="W817" s="61">
        <v>4</v>
      </c>
      <c r="X817" s="52">
        <v>2</v>
      </c>
      <c r="Y817" s="58">
        <f t="shared" si="357"/>
        <v>169</v>
      </c>
      <c r="Z817" s="62">
        <v>55</v>
      </c>
      <c r="AA817" s="52">
        <v>50</v>
      </c>
      <c r="AB817" s="58">
        <f t="shared" si="358"/>
        <v>105</v>
      </c>
      <c r="AC817" s="51">
        <v>0</v>
      </c>
      <c r="AD817" s="60">
        <v>14</v>
      </c>
      <c r="AE817" s="59">
        <v>22</v>
      </c>
      <c r="AF817" s="60">
        <v>0</v>
      </c>
      <c r="AG817" s="59">
        <v>0</v>
      </c>
      <c r="AH817" s="60">
        <v>42</v>
      </c>
      <c r="AI817" s="30">
        <f>SUM(O817:Q817)+SUM(S817:U817)+Y817+AB817+SUM(AC817:AH817)</f>
        <v>544</v>
      </c>
      <c r="AJ817" s="30">
        <f>+N817+AI817</f>
        <v>698</v>
      </c>
    </row>
    <row r="818" spans="1:36" ht="12" customHeight="1" thickBot="1">
      <c r="A818" s="170"/>
      <c r="B818" s="256" t="s">
        <v>48</v>
      </c>
      <c r="C818" s="257"/>
      <c r="D818" s="258"/>
      <c r="E818" s="34"/>
      <c r="F818" s="34"/>
      <c r="G818" s="35"/>
      <c r="H818" s="35"/>
      <c r="I818" s="34"/>
      <c r="J818" s="34"/>
      <c r="K818" s="34"/>
      <c r="L818" s="34"/>
      <c r="M818" s="34"/>
      <c r="N818" s="35"/>
      <c r="O818" s="34"/>
      <c r="P818" s="34"/>
      <c r="Q818" s="35"/>
      <c r="R818" s="34"/>
      <c r="S818" s="34"/>
      <c r="T818" s="34"/>
      <c r="U818" s="34"/>
      <c r="V818" s="35"/>
      <c r="W818" s="34"/>
      <c r="X818" s="34"/>
      <c r="Y818" s="35"/>
      <c r="Z818" s="34"/>
      <c r="AA818" s="34"/>
      <c r="AB818" s="35"/>
      <c r="AC818" s="34"/>
      <c r="AD818" s="34"/>
      <c r="AE818" s="34"/>
      <c r="AF818" s="34"/>
      <c r="AG818" s="34"/>
      <c r="AH818" s="34"/>
      <c r="AI818" s="35"/>
      <c r="AJ818" s="151"/>
    </row>
    <row r="819" spans="1:36" ht="12" customHeight="1">
      <c r="A819" s="281">
        <v>10</v>
      </c>
      <c r="B819" s="253" t="s">
        <v>49</v>
      </c>
      <c r="C819" s="284">
        <v>2010</v>
      </c>
      <c r="D819" s="229" t="s">
        <v>27</v>
      </c>
      <c r="E819" s="83">
        <v>0</v>
      </c>
      <c r="F819" s="84">
        <v>0</v>
      </c>
      <c r="G819" s="85">
        <v>0</v>
      </c>
      <c r="H819" s="5">
        <f t="shared" ref="H819:H836" si="361">SUM(I819:L819)</f>
        <v>0</v>
      </c>
      <c r="I819" s="86">
        <v>0</v>
      </c>
      <c r="J819" s="87">
        <v>0</v>
      </c>
      <c r="K819" s="88">
        <v>0</v>
      </c>
      <c r="L819" s="87">
        <v>0</v>
      </c>
      <c r="M819" s="88">
        <v>0</v>
      </c>
      <c r="N819" s="9">
        <f t="shared" ref="N819:N824" si="362">SUM(E819:G819)+M819</f>
        <v>0</v>
      </c>
      <c r="O819" s="93">
        <v>0</v>
      </c>
      <c r="P819" s="91">
        <v>0</v>
      </c>
      <c r="Q819" s="85">
        <v>0</v>
      </c>
      <c r="R819" s="92">
        <v>0</v>
      </c>
      <c r="S819" s="90">
        <v>0</v>
      </c>
      <c r="T819" s="93">
        <v>0</v>
      </c>
      <c r="U819" s="84">
        <v>0</v>
      </c>
      <c r="V819" s="85">
        <v>0</v>
      </c>
      <c r="W819" s="92">
        <v>0</v>
      </c>
      <c r="X819" s="84">
        <v>0</v>
      </c>
      <c r="Y819" s="9">
        <f t="shared" ref="Y819:Y836" si="363">+V819+X819</f>
        <v>0</v>
      </c>
      <c r="Z819" s="86">
        <v>0</v>
      </c>
      <c r="AA819" s="142">
        <v>0</v>
      </c>
      <c r="AB819" s="9">
        <f t="shared" ref="AB819:AB836" si="364">+Z819+AA819</f>
        <v>0</v>
      </c>
      <c r="AC819" s="88">
        <v>0</v>
      </c>
      <c r="AD819" s="91">
        <v>0</v>
      </c>
      <c r="AE819" s="93">
        <v>0</v>
      </c>
      <c r="AF819" s="91">
        <v>0</v>
      </c>
      <c r="AG819" s="93">
        <v>0</v>
      </c>
      <c r="AH819" s="91">
        <v>0</v>
      </c>
      <c r="AI819" s="9">
        <f t="shared" ref="AI819:AI836" si="365">SUM(O819:Q819)+SUM(S819:U819)+Y819+AB819+SUM(AC819:AH819)</f>
        <v>0</v>
      </c>
      <c r="AJ819" s="9">
        <f t="shared" ref="AJ819:AJ836" si="366">+N819+AI819</f>
        <v>0</v>
      </c>
    </row>
    <row r="820" spans="1:36" ht="12" customHeight="1" thickBot="1">
      <c r="A820" s="282"/>
      <c r="B820" s="242" t="s">
        <v>90</v>
      </c>
      <c r="C820" s="285"/>
      <c r="D820" s="231" t="s">
        <v>29</v>
      </c>
      <c r="E820" s="97">
        <v>0</v>
      </c>
      <c r="F820" s="98">
        <v>0</v>
      </c>
      <c r="G820" s="15">
        <v>0</v>
      </c>
      <c r="H820" s="16">
        <f t="shared" si="361"/>
        <v>0</v>
      </c>
      <c r="I820" s="99">
        <v>0</v>
      </c>
      <c r="J820" s="100">
        <v>0</v>
      </c>
      <c r="K820" s="101">
        <v>0</v>
      </c>
      <c r="L820" s="100">
        <v>0</v>
      </c>
      <c r="M820" s="101">
        <v>0</v>
      </c>
      <c r="N820" s="30">
        <f t="shared" si="362"/>
        <v>0</v>
      </c>
      <c r="O820" s="103">
        <v>0</v>
      </c>
      <c r="P820" s="102">
        <v>0</v>
      </c>
      <c r="Q820" s="15">
        <v>0</v>
      </c>
      <c r="R820" s="100">
        <v>0</v>
      </c>
      <c r="S820" s="101">
        <v>0</v>
      </c>
      <c r="T820" s="103">
        <v>0</v>
      </c>
      <c r="U820" s="98">
        <v>0</v>
      </c>
      <c r="V820" s="15">
        <v>0</v>
      </c>
      <c r="W820" s="100">
        <v>0</v>
      </c>
      <c r="X820" s="98">
        <v>0</v>
      </c>
      <c r="Y820" s="30">
        <f t="shared" si="363"/>
        <v>0</v>
      </c>
      <c r="Z820" s="97">
        <v>0</v>
      </c>
      <c r="AA820" s="122">
        <v>0</v>
      </c>
      <c r="AB820" s="30">
        <f t="shared" si="364"/>
        <v>0</v>
      </c>
      <c r="AC820" s="101">
        <v>0</v>
      </c>
      <c r="AD820" s="102">
        <v>0</v>
      </c>
      <c r="AE820" s="103">
        <v>0</v>
      </c>
      <c r="AF820" s="102">
        <v>0</v>
      </c>
      <c r="AG820" s="103">
        <v>0</v>
      </c>
      <c r="AH820" s="102">
        <v>0</v>
      </c>
      <c r="AI820" s="19">
        <f t="shared" si="365"/>
        <v>0</v>
      </c>
      <c r="AJ820" s="19">
        <f t="shared" si="366"/>
        <v>0</v>
      </c>
    </row>
    <row r="821" spans="1:36" ht="12" customHeight="1">
      <c r="A821" s="282"/>
      <c r="B821" s="244" t="s">
        <v>91</v>
      </c>
      <c r="C821" s="284">
        <v>2011</v>
      </c>
      <c r="D821" s="229" t="s">
        <v>27</v>
      </c>
      <c r="E821" s="83">
        <v>0</v>
      </c>
      <c r="F821" s="84">
        <v>0</v>
      </c>
      <c r="G821" s="85">
        <v>0</v>
      </c>
      <c r="H821" s="5">
        <f t="shared" si="361"/>
        <v>0</v>
      </c>
      <c r="I821" s="86">
        <v>0</v>
      </c>
      <c r="J821" s="105">
        <v>0</v>
      </c>
      <c r="K821" s="106">
        <v>0</v>
      </c>
      <c r="L821" s="105">
        <v>0</v>
      </c>
      <c r="M821" s="106">
        <v>0</v>
      </c>
      <c r="N821" s="9">
        <f t="shared" si="362"/>
        <v>0</v>
      </c>
      <c r="O821" s="93">
        <v>0</v>
      </c>
      <c r="P821" s="91">
        <v>0</v>
      </c>
      <c r="Q821" s="109">
        <v>0</v>
      </c>
      <c r="R821" s="87">
        <v>0</v>
      </c>
      <c r="S821" s="90">
        <v>0</v>
      </c>
      <c r="T821" s="93">
        <v>0</v>
      </c>
      <c r="U821" s="84">
        <v>0</v>
      </c>
      <c r="V821" s="109">
        <v>0</v>
      </c>
      <c r="W821" s="87">
        <v>0</v>
      </c>
      <c r="X821" s="84">
        <v>0</v>
      </c>
      <c r="Y821" s="9">
        <f t="shared" si="363"/>
        <v>0</v>
      </c>
      <c r="Z821" s="86">
        <v>0</v>
      </c>
      <c r="AA821" s="89">
        <v>0</v>
      </c>
      <c r="AB821" s="9">
        <f t="shared" si="364"/>
        <v>0</v>
      </c>
      <c r="AC821" s="143">
        <v>0</v>
      </c>
      <c r="AD821" s="91">
        <v>0</v>
      </c>
      <c r="AE821" s="93">
        <v>0</v>
      </c>
      <c r="AF821" s="91">
        <v>0</v>
      </c>
      <c r="AG821" s="93">
        <v>0</v>
      </c>
      <c r="AH821" s="91">
        <v>0</v>
      </c>
      <c r="AI821" s="9">
        <f t="shared" si="365"/>
        <v>0</v>
      </c>
      <c r="AJ821" s="9">
        <f t="shared" si="366"/>
        <v>0</v>
      </c>
    </row>
    <row r="822" spans="1:36" ht="12" customHeight="1" thickBot="1">
      <c r="A822" s="282"/>
      <c r="B822" s="242"/>
      <c r="C822" s="285"/>
      <c r="D822" s="232" t="s">
        <v>29</v>
      </c>
      <c r="E822" s="83">
        <v>0</v>
      </c>
      <c r="F822" s="84">
        <v>0</v>
      </c>
      <c r="G822" s="85">
        <v>0</v>
      </c>
      <c r="H822" s="7">
        <f t="shared" si="361"/>
        <v>0</v>
      </c>
      <c r="I822" s="96">
        <v>0</v>
      </c>
      <c r="J822" s="87">
        <v>0</v>
      </c>
      <c r="K822" s="88">
        <v>0</v>
      </c>
      <c r="L822" s="87">
        <v>0</v>
      </c>
      <c r="M822" s="88">
        <v>0</v>
      </c>
      <c r="N822" s="75">
        <f t="shared" si="362"/>
        <v>0</v>
      </c>
      <c r="O822" s="93">
        <v>0</v>
      </c>
      <c r="P822" s="91">
        <v>0</v>
      </c>
      <c r="Q822" s="85">
        <v>0</v>
      </c>
      <c r="R822" s="92">
        <v>0</v>
      </c>
      <c r="S822" s="90">
        <v>0</v>
      </c>
      <c r="T822" s="93">
        <v>0</v>
      </c>
      <c r="U822" s="84">
        <v>0</v>
      </c>
      <c r="V822" s="85">
        <v>0</v>
      </c>
      <c r="W822" s="92">
        <v>0</v>
      </c>
      <c r="X822" s="84">
        <v>0</v>
      </c>
      <c r="Y822" s="75">
        <f t="shared" si="363"/>
        <v>0</v>
      </c>
      <c r="Z822" s="83">
        <v>0</v>
      </c>
      <c r="AA822" s="84">
        <v>0</v>
      </c>
      <c r="AB822" s="75">
        <f t="shared" si="364"/>
        <v>0</v>
      </c>
      <c r="AC822" s="90">
        <v>0</v>
      </c>
      <c r="AD822" s="91">
        <v>0</v>
      </c>
      <c r="AE822" s="93">
        <v>0</v>
      </c>
      <c r="AF822" s="91">
        <v>0</v>
      </c>
      <c r="AG822" s="93">
        <v>0</v>
      </c>
      <c r="AH822" s="91">
        <v>0</v>
      </c>
      <c r="AI822" s="75">
        <f t="shared" si="365"/>
        <v>0</v>
      </c>
      <c r="AJ822" s="75">
        <f t="shared" si="366"/>
        <v>0</v>
      </c>
    </row>
    <row r="823" spans="1:36" ht="12" customHeight="1">
      <c r="A823" s="282"/>
      <c r="B823" s="254" t="s">
        <v>92</v>
      </c>
      <c r="C823" s="284">
        <v>2012</v>
      </c>
      <c r="D823" s="229" t="s">
        <v>27</v>
      </c>
      <c r="E823" s="112">
        <v>0</v>
      </c>
      <c r="F823" s="113">
        <v>0</v>
      </c>
      <c r="G823" s="114">
        <v>0</v>
      </c>
      <c r="H823" s="5">
        <f t="shared" si="361"/>
        <v>0</v>
      </c>
      <c r="I823" s="86">
        <v>0</v>
      </c>
      <c r="J823" s="105">
        <v>0</v>
      </c>
      <c r="K823" s="106">
        <v>0</v>
      </c>
      <c r="L823" s="105">
        <v>0</v>
      </c>
      <c r="M823" s="106">
        <v>0</v>
      </c>
      <c r="N823" s="9">
        <f t="shared" si="362"/>
        <v>0</v>
      </c>
      <c r="O823" s="118">
        <v>0</v>
      </c>
      <c r="P823" s="116">
        <v>0</v>
      </c>
      <c r="Q823" s="114">
        <v>0</v>
      </c>
      <c r="R823" s="117">
        <v>0</v>
      </c>
      <c r="S823" s="115">
        <v>0</v>
      </c>
      <c r="T823" s="118">
        <v>0</v>
      </c>
      <c r="U823" s="113">
        <v>0</v>
      </c>
      <c r="V823" s="114">
        <v>65</v>
      </c>
      <c r="W823" s="117">
        <v>0</v>
      </c>
      <c r="X823" s="113">
        <v>0</v>
      </c>
      <c r="Y823" s="9">
        <f t="shared" si="363"/>
        <v>65</v>
      </c>
      <c r="Z823" s="86">
        <v>0</v>
      </c>
      <c r="AA823" s="107">
        <v>0</v>
      </c>
      <c r="AB823" s="9">
        <f t="shared" si="364"/>
        <v>0</v>
      </c>
      <c r="AC823" s="106">
        <v>0</v>
      </c>
      <c r="AD823" s="116">
        <v>0</v>
      </c>
      <c r="AE823" s="118">
        <v>0</v>
      </c>
      <c r="AF823" s="116">
        <v>0</v>
      </c>
      <c r="AG823" s="118">
        <v>0</v>
      </c>
      <c r="AH823" s="116">
        <v>0</v>
      </c>
      <c r="AI823" s="9">
        <f t="shared" si="365"/>
        <v>65</v>
      </c>
      <c r="AJ823" s="9">
        <f t="shared" si="366"/>
        <v>65</v>
      </c>
    </row>
    <row r="824" spans="1:36" ht="12" customHeight="1" thickBot="1">
      <c r="A824" s="283"/>
      <c r="B824" s="242" t="s">
        <v>93</v>
      </c>
      <c r="C824" s="285"/>
      <c r="D824" s="231" t="s">
        <v>29</v>
      </c>
      <c r="E824" s="97">
        <v>0</v>
      </c>
      <c r="F824" s="98">
        <v>0</v>
      </c>
      <c r="G824" s="15">
        <v>0</v>
      </c>
      <c r="H824" s="16">
        <f t="shared" si="361"/>
        <v>0</v>
      </c>
      <c r="I824" s="99">
        <v>0</v>
      </c>
      <c r="J824" s="120">
        <v>0</v>
      </c>
      <c r="K824" s="121">
        <v>0</v>
      </c>
      <c r="L824" s="120">
        <v>0</v>
      </c>
      <c r="M824" s="121">
        <v>0</v>
      </c>
      <c r="N824" s="30">
        <f t="shared" si="362"/>
        <v>0</v>
      </c>
      <c r="O824" s="103">
        <v>0</v>
      </c>
      <c r="P824" s="102">
        <v>0</v>
      </c>
      <c r="Q824" s="15">
        <v>0</v>
      </c>
      <c r="R824" s="100">
        <v>0</v>
      </c>
      <c r="S824" s="101">
        <v>0</v>
      </c>
      <c r="T824" s="103">
        <v>0</v>
      </c>
      <c r="U824" s="98">
        <v>0</v>
      </c>
      <c r="V824" s="15">
        <v>64</v>
      </c>
      <c r="W824" s="100">
        <v>0</v>
      </c>
      <c r="X824" s="98">
        <v>0</v>
      </c>
      <c r="Y824" s="30">
        <f t="shared" si="363"/>
        <v>64</v>
      </c>
      <c r="Z824" s="97">
        <v>0</v>
      </c>
      <c r="AA824" s="122">
        <v>0</v>
      </c>
      <c r="AB824" s="30">
        <f t="shared" si="364"/>
        <v>0</v>
      </c>
      <c r="AC824" s="121">
        <v>0</v>
      </c>
      <c r="AD824" s="102">
        <v>0</v>
      </c>
      <c r="AE824" s="103">
        <v>0</v>
      </c>
      <c r="AF824" s="102">
        <v>0</v>
      </c>
      <c r="AG824" s="103">
        <v>0</v>
      </c>
      <c r="AH824" s="102">
        <v>0</v>
      </c>
      <c r="AI824" s="30">
        <f t="shared" si="365"/>
        <v>64</v>
      </c>
      <c r="AJ824" s="30">
        <f t="shared" si="366"/>
        <v>64</v>
      </c>
    </row>
    <row r="825" spans="1:36" ht="12" customHeight="1">
      <c r="A825" s="273">
        <v>11</v>
      </c>
      <c r="B825" s="250" t="s">
        <v>49</v>
      </c>
      <c r="C825" s="276">
        <v>2010</v>
      </c>
      <c r="D825" s="241" t="s">
        <v>27</v>
      </c>
      <c r="E825" s="123">
        <v>152</v>
      </c>
      <c r="F825" s="39">
        <v>0</v>
      </c>
      <c r="G825" s="40">
        <v>0</v>
      </c>
      <c r="H825" s="152">
        <f t="shared" si="361"/>
        <v>0</v>
      </c>
      <c r="I825" s="42">
        <v>0</v>
      </c>
      <c r="J825" s="43">
        <v>0</v>
      </c>
      <c r="K825" s="44">
        <v>0</v>
      </c>
      <c r="L825" s="43">
        <v>0</v>
      </c>
      <c r="M825" s="44">
        <v>0</v>
      </c>
      <c r="N825" s="45">
        <f>SUM(E825:G825)+M825</f>
        <v>152</v>
      </c>
      <c r="O825" s="46">
        <v>0</v>
      </c>
      <c r="P825" s="47">
        <v>0</v>
      </c>
      <c r="Q825" s="40">
        <v>0</v>
      </c>
      <c r="R825" s="48">
        <v>0</v>
      </c>
      <c r="S825" s="38">
        <v>0</v>
      </c>
      <c r="T825" s="46">
        <v>0</v>
      </c>
      <c r="U825" s="39">
        <v>0</v>
      </c>
      <c r="V825" s="40">
        <v>26</v>
      </c>
      <c r="W825" s="48">
        <v>0</v>
      </c>
      <c r="X825" s="39">
        <v>0</v>
      </c>
      <c r="Y825" s="45">
        <f t="shared" si="363"/>
        <v>26</v>
      </c>
      <c r="Z825" s="42">
        <v>0</v>
      </c>
      <c r="AA825" s="49">
        <v>0</v>
      </c>
      <c r="AB825" s="45">
        <f t="shared" si="364"/>
        <v>0</v>
      </c>
      <c r="AC825" s="50">
        <v>0</v>
      </c>
      <c r="AD825" s="47">
        <v>0</v>
      </c>
      <c r="AE825" s="46">
        <v>0</v>
      </c>
      <c r="AF825" s="47">
        <v>0</v>
      </c>
      <c r="AG825" s="46">
        <v>0</v>
      </c>
      <c r="AH825" s="47">
        <v>0</v>
      </c>
      <c r="AI825" s="9">
        <f t="shared" si="365"/>
        <v>26</v>
      </c>
      <c r="AJ825" s="9">
        <f t="shared" si="366"/>
        <v>178</v>
      </c>
    </row>
    <row r="826" spans="1:36" ht="12" customHeight="1" thickBot="1">
      <c r="A826" s="274"/>
      <c r="B826" s="251" t="s">
        <v>50</v>
      </c>
      <c r="C826" s="277"/>
      <c r="D826" s="243" t="s">
        <v>29</v>
      </c>
      <c r="E826" s="71">
        <v>143</v>
      </c>
      <c r="F826" s="52">
        <v>0</v>
      </c>
      <c r="G826" s="53">
        <v>0</v>
      </c>
      <c r="H826" s="153">
        <f t="shared" si="361"/>
        <v>0</v>
      </c>
      <c r="I826" s="55">
        <v>0</v>
      </c>
      <c r="J826" s="56">
        <v>0</v>
      </c>
      <c r="K826" s="57">
        <v>0</v>
      </c>
      <c r="L826" s="56">
        <v>0</v>
      </c>
      <c r="M826" s="57">
        <v>0</v>
      </c>
      <c r="N826" s="58">
        <f>SUM(E826:G826)+M826</f>
        <v>143</v>
      </c>
      <c r="O826" s="59">
        <v>0</v>
      </c>
      <c r="P826" s="60">
        <v>0</v>
      </c>
      <c r="Q826" s="53">
        <v>0</v>
      </c>
      <c r="R826" s="61">
        <v>0</v>
      </c>
      <c r="S826" s="51">
        <v>0</v>
      </c>
      <c r="T826" s="59">
        <v>0</v>
      </c>
      <c r="U826" s="52">
        <v>0</v>
      </c>
      <c r="V826" s="53">
        <v>38</v>
      </c>
      <c r="W826" s="61">
        <v>0</v>
      </c>
      <c r="X826" s="52">
        <v>0</v>
      </c>
      <c r="Y826" s="58">
        <f t="shared" si="363"/>
        <v>38</v>
      </c>
      <c r="Z826" s="62">
        <v>0</v>
      </c>
      <c r="AA826" s="63">
        <v>0</v>
      </c>
      <c r="AB826" s="58">
        <f t="shared" si="364"/>
        <v>0</v>
      </c>
      <c r="AC826" s="64">
        <v>0</v>
      </c>
      <c r="AD826" s="60">
        <v>0</v>
      </c>
      <c r="AE826" s="59">
        <v>0</v>
      </c>
      <c r="AF826" s="60">
        <v>0</v>
      </c>
      <c r="AG826" s="59">
        <v>0</v>
      </c>
      <c r="AH826" s="60">
        <v>0</v>
      </c>
      <c r="AI826" s="30">
        <f t="shared" si="365"/>
        <v>38</v>
      </c>
      <c r="AJ826" s="30">
        <f t="shared" si="366"/>
        <v>181</v>
      </c>
    </row>
    <row r="827" spans="1:36" ht="12" customHeight="1">
      <c r="A827" s="274"/>
      <c r="B827" s="252"/>
      <c r="C827" s="276">
        <v>2011</v>
      </c>
      <c r="D827" s="241" t="s">
        <v>27</v>
      </c>
      <c r="E827" s="130">
        <v>159</v>
      </c>
      <c r="F827" s="39">
        <v>0</v>
      </c>
      <c r="G827" s="40">
        <v>0</v>
      </c>
      <c r="H827" s="152">
        <f t="shared" si="361"/>
        <v>0</v>
      </c>
      <c r="I827" s="42">
        <v>0</v>
      </c>
      <c r="J827" s="65">
        <v>0</v>
      </c>
      <c r="K827" s="66">
        <v>0</v>
      </c>
      <c r="L827" s="65">
        <v>0</v>
      </c>
      <c r="M827" s="66">
        <v>0</v>
      </c>
      <c r="N827" s="45">
        <f>SUM(E827:G827)+M827</f>
        <v>159</v>
      </c>
      <c r="O827" s="46">
        <v>0</v>
      </c>
      <c r="P827" s="47">
        <v>0</v>
      </c>
      <c r="Q827" s="40">
        <v>0</v>
      </c>
      <c r="R827" s="48">
        <v>0</v>
      </c>
      <c r="S827" s="38">
        <v>0</v>
      </c>
      <c r="T827" s="46">
        <v>0</v>
      </c>
      <c r="U827" s="39">
        <v>0</v>
      </c>
      <c r="V827" s="40">
        <v>62</v>
      </c>
      <c r="W827" s="48">
        <v>0</v>
      </c>
      <c r="X827" s="39">
        <v>0</v>
      </c>
      <c r="Y827" s="45">
        <f t="shared" si="363"/>
        <v>62</v>
      </c>
      <c r="Z827" s="42">
        <v>0</v>
      </c>
      <c r="AA827" s="69">
        <v>0</v>
      </c>
      <c r="AB827" s="45">
        <f t="shared" si="364"/>
        <v>0</v>
      </c>
      <c r="AC827" s="70">
        <v>0</v>
      </c>
      <c r="AD827" s="47">
        <v>0</v>
      </c>
      <c r="AE827" s="46">
        <v>0</v>
      </c>
      <c r="AF827" s="47">
        <v>0</v>
      </c>
      <c r="AG827" s="46">
        <v>0</v>
      </c>
      <c r="AH827" s="47">
        <v>0</v>
      </c>
      <c r="AI827" s="9">
        <f t="shared" si="365"/>
        <v>62</v>
      </c>
      <c r="AJ827" s="9">
        <f t="shared" si="366"/>
        <v>221</v>
      </c>
    </row>
    <row r="828" spans="1:36" ht="12" customHeight="1" thickBot="1">
      <c r="A828" s="274"/>
      <c r="B828" s="259" t="s">
        <v>51</v>
      </c>
      <c r="C828" s="277"/>
      <c r="D828" s="249" t="s">
        <v>29</v>
      </c>
      <c r="E828" s="71">
        <v>151</v>
      </c>
      <c r="F828" s="52">
        <v>0</v>
      </c>
      <c r="G828" s="53">
        <v>0</v>
      </c>
      <c r="H828" s="153">
        <f t="shared" si="361"/>
        <v>0</v>
      </c>
      <c r="I828" s="55">
        <v>0</v>
      </c>
      <c r="J828" s="73">
        <v>0</v>
      </c>
      <c r="K828" s="74">
        <v>0</v>
      </c>
      <c r="L828" s="73">
        <v>0</v>
      </c>
      <c r="M828" s="74">
        <v>0</v>
      </c>
      <c r="N828" s="58">
        <f>SUM(E828:G828)+M828</f>
        <v>151</v>
      </c>
      <c r="O828" s="59">
        <v>0</v>
      </c>
      <c r="P828" s="60">
        <v>0</v>
      </c>
      <c r="Q828" s="53">
        <v>0</v>
      </c>
      <c r="R828" s="61">
        <v>0</v>
      </c>
      <c r="S828" s="51">
        <v>0</v>
      </c>
      <c r="T828" s="59">
        <v>0</v>
      </c>
      <c r="U828" s="52">
        <v>0</v>
      </c>
      <c r="V828" s="53">
        <v>61</v>
      </c>
      <c r="W828" s="61">
        <v>0</v>
      </c>
      <c r="X828" s="52">
        <v>0</v>
      </c>
      <c r="Y828" s="58">
        <f t="shared" si="363"/>
        <v>61</v>
      </c>
      <c r="Z828" s="62">
        <v>0</v>
      </c>
      <c r="AA828" s="52">
        <v>0</v>
      </c>
      <c r="AB828" s="58">
        <f t="shared" si="364"/>
        <v>0</v>
      </c>
      <c r="AC828" s="51">
        <v>0</v>
      </c>
      <c r="AD828" s="60">
        <v>0</v>
      </c>
      <c r="AE828" s="59">
        <v>0</v>
      </c>
      <c r="AF828" s="60">
        <v>0</v>
      </c>
      <c r="AG828" s="59">
        <v>0</v>
      </c>
      <c r="AH828" s="60">
        <v>0</v>
      </c>
      <c r="AI828" s="30">
        <f t="shared" si="365"/>
        <v>61</v>
      </c>
      <c r="AJ828" s="30">
        <f t="shared" si="366"/>
        <v>212</v>
      </c>
    </row>
    <row r="829" spans="1:36" ht="12" customHeight="1">
      <c r="A829" s="274"/>
      <c r="B829" s="259" t="s">
        <v>52</v>
      </c>
      <c r="C829" s="278">
        <v>2012</v>
      </c>
      <c r="D829" s="260" t="s">
        <v>27</v>
      </c>
      <c r="E829" s="132">
        <v>310</v>
      </c>
      <c r="F829" s="133">
        <v>0</v>
      </c>
      <c r="G829" s="134">
        <v>0</v>
      </c>
      <c r="H829" s="152">
        <f t="shared" si="361"/>
        <v>0</v>
      </c>
      <c r="I829" s="42">
        <v>0</v>
      </c>
      <c r="J829" s="135">
        <v>0</v>
      </c>
      <c r="K829" s="136">
        <v>0</v>
      </c>
      <c r="L829" s="135">
        <v>0</v>
      </c>
      <c r="M829" s="136">
        <v>0</v>
      </c>
      <c r="N829" s="45">
        <f t="shared" ref="N829:N836" si="367">SUM(E829:G829)+M829</f>
        <v>310</v>
      </c>
      <c r="O829" s="137">
        <v>0</v>
      </c>
      <c r="P829" s="138">
        <v>0</v>
      </c>
      <c r="Q829" s="134">
        <v>0</v>
      </c>
      <c r="R829" s="139">
        <v>0</v>
      </c>
      <c r="S829" s="140">
        <v>0</v>
      </c>
      <c r="T829" s="137">
        <v>0</v>
      </c>
      <c r="U829" s="133">
        <v>0</v>
      </c>
      <c r="V829" s="134"/>
      <c r="W829" s="139">
        <v>0</v>
      </c>
      <c r="X829" s="133">
        <v>0</v>
      </c>
      <c r="Y829" s="45">
        <f t="shared" si="363"/>
        <v>0</v>
      </c>
      <c r="Z829" s="42">
        <v>0</v>
      </c>
      <c r="AA829" s="77">
        <v>0</v>
      </c>
      <c r="AB829" s="45">
        <f t="shared" si="364"/>
        <v>0</v>
      </c>
      <c r="AC829" s="82">
        <v>0</v>
      </c>
      <c r="AD829" s="138">
        <v>0</v>
      </c>
      <c r="AE829" s="137">
        <v>0</v>
      </c>
      <c r="AF829" s="138">
        <v>0</v>
      </c>
      <c r="AG829" s="137">
        <v>0</v>
      </c>
      <c r="AH829" s="138">
        <v>0</v>
      </c>
      <c r="AI829" s="9">
        <f t="shared" si="365"/>
        <v>0</v>
      </c>
      <c r="AJ829" s="9">
        <f t="shared" si="366"/>
        <v>310</v>
      </c>
    </row>
    <row r="830" spans="1:36" ht="12" customHeight="1" thickBot="1">
      <c r="A830" s="275"/>
      <c r="B830" s="261" t="s">
        <v>53</v>
      </c>
      <c r="C830" s="279"/>
      <c r="D830" s="243" t="s">
        <v>29</v>
      </c>
      <c r="E830" s="71">
        <v>244</v>
      </c>
      <c r="F830" s="52">
        <v>0</v>
      </c>
      <c r="G830" s="53">
        <v>0</v>
      </c>
      <c r="H830" s="153">
        <f t="shared" si="361"/>
        <v>0</v>
      </c>
      <c r="I830" s="55">
        <v>0</v>
      </c>
      <c r="J830" s="73">
        <v>0</v>
      </c>
      <c r="K830" s="74">
        <v>0</v>
      </c>
      <c r="L830" s="73">
        <v>0</v>
      </c>
      <c r="M830" s="74">
        <v>0</v>
      </c>
      <c r="N830" s="58">
        <f t="shared" si="367"/>
        <v>244</v>
      </c>
      <c r="O830" s="59">
        <v>0</v>
      </c>
      <c r="P830" s="60">
        <v>0</v>
      </c>
      <c r="Q830" s="53">
        <v>0</v>
      </c>
      <c r="R830" s="61">
        <v>0</v>
      </c>
      <c r="S830" s="51">
        <v>0</v>
      </c>
      <c r="T830" s="59">
        <v>0</v>
      </c>
      <c r="U830" s="52">
        <v>0</v>
      </c>
      <c r="V830" s="53"/>
      <c r="W830" s="61">
        <v>0</v>
      </c>
      <c r="X830" s="52">
        <v>0</v>
      </c>
      <c r="Y830" s="58">
        <f t="shared" si="363"/>
        <v>0</v>
      </c>
      <c r="Z830" s="62">
        <v>0</v>
      </c>
      <c r="AA830" s="63">
        <v>0</v>
      </c>
      <c r="AB830" s="58">
        <f t="shared" si="364"/>
        <v>0</v>
      </c>
      <c r="AC830" s="64">
        <v>0</v>
      </c>
      <c r="AD830" s="60">
        <v>0</v>
      </c>
      <c r="AE830" s="59">
        <v>0</v>
      </c>
      <c r="AF830" s="60">
        <v>0</v>
      </c>
      <c r="AG830" s="59">
        <v>0</v>
      </c>
      <c r="AH830" s="60">
        <v>0</v>
      </c>
      <c r="AI830" s="19">
        <f t="shared" si="365"/>
        <v>0</v>
      </c>
      <c r="AJ830" s="19">
        <f t="shared" si="366"/>
        <v>244</v>
      </c>
    </row>
    <row r="831" spans="1:36" ht="12" customHeight="1">
      <c r="A831" s="273">
        <v>12</v>
      </c>
      <c r="B831" s="253" t="s">
        <v>54</v>
      </c>
      <c r="C831" s="276">
        <v>2010</v>
      </c>
      <c r="D831" s="229" t="s">
        <v>27</v>
      </c>
      <c r="E831" s="85">
        <f t="shared" ref="E831:G836" si="368">+E781+E825+E819</f>
        <v>1338</v>
      </c>
      <c r="F831" s="111">
        <f t="shared" si="368"/>
        <v>3</v>
      </c>
      <c r="G831" s="85">
        <f t="shared" si="368"/>
        <v>15</v>
      </c>
      <c r="H831" s="154">
        <f t="shared" si="361"/>
        <v>10</v>
      </c>
      <c r="I831" s="6">
        <f t="shared" ref="I831:M836" si="369">+I781+I825+I819</f>
        <v>4</v>
      </c>
      <c r="J831" s="7">
        <f t="shared" si="369"/>
        <v>1</v>
      </c>
      <c r="K831" s="8">
        <f t="shared" si="369"/>
        <v>5</v>
      </c>
      <c r="L831" s="7">
        <f t="shared" si="369"/>
        <v>0</v>
      </c>
      <c r="M831" s="8">
        <f t="shared" si="369"/>
        <v>0</v>
      </c>
      <c r="N831" s="9">
        <f t="shared" si="367"/>
        <v>1356</v>
      </c>
      <c r="O831" s="155">
        <f t="shared" ref="O831:X836" si="370">+O781+O825+O819</f>
        <v>10</v>
      </c>
      <c r="P831" s="156">
        <f t="shared" si="370"/>
        <v>20</v>
      </c>
      <c r="Q831" s="85">
        <f t="shared" si="370"/>
        <v>421</v>
      </c>
      <c r="R831" s="157">
        <f t="shared" si="370"/>
        <v>5</v>
      </c>
      <c r="S831" s="158">
        <f t="shared" si="370"/>
        <v>0</v>
      </c>
      <c r="T831" s="155">
        <f t="shared" si="370"/>
        <v>106</v>
      </c>
      <c r="U831" s="111">
        <f t="shared" si="370"/>
        <v>0</v>
      </c>
      <c r="V831" s="85">
        <f t="shared" si="370"/>
        <v>753</v>
      </c>
      <c r="W831" s="157">
        <f t="shared" si="370"/>
        <v>3</v>
      </c>
      <c r="X831" s="111">
        <f t="shared" si="370"/>
        <v>5</v>
      </c>
      <c r="Y831" s="9">
        <f t="shared" si="363"/>
        <v>758</v>
      </c>
      <c r="Z831" s="4">
        <f t="shared" ref="Z831:AA836" si="371">+Z781+Z825+Z819</f>
        <v>93</v>
      </c>
      <c r="AA831" s="111">
        <f t="shared" si="371"/>
        <v>92</v>
      </c>
      <c r="AB831" s="9">
        <f t="shared" si="364"/>
        <v>185</v>
      </c>
      <c r="AC831" s="158">
        <f t="shared" ref="AC831:AH836" si="372">+AC781+AC825+AC819</f>
        <v>0</v>
      </c>
      <c r="AD831" s="156">
        <f t="shared" si="372"/>
        <v>13</v>
      </c>
      <c r="AE831" s="155">
        <f t="shared" si="372"/>
        <v>12</v>
      </c>
      <c r="AF831" s="156">
        <f t="shared" si="372"/>
        <v>1</v>
      </c>
      <c r="AG831" s="155">
        <f t="shared" si="372"/>
        <v>0</v>
      </c>
      <c r="AH831" s="156">
        <f t="shared" si="372"/>
        <v>53</v>
      </c>
      <c r="AI831" s="9">
        <f t="shared" si="365"/>
        <v>1579</v>
      </c>
      <c r="AJ831" s="9">
        <f t="shared" si="366"/>
        <v>2935</v>
      </c>
    </row>
    <row r="832" spans="1:36" ht="12" customHeight="1" thickBot="1">
      <c r="A832" s="274"/>
      <c r="B832" s="242" t="s">
        <v>55</v>
      </c>
      <c r="C832" s="277"/>
      <c r="D832" s="231" t="s">
        <v>29</v>
      </c>
      <c r="E832" s="15">
        <f t="shared" si="368"/>
        <v>1340</v>
      </c>
      <c r="F832" s="25">
        <f t="shared" si="368"/>
        <v>4</v>
      </c>
      <c r="G832" s="15">
        <f t="shared" si="368"/>
        <v>17</v>
      </c>
      <c r="H832" s="159">
        <f t="shared" si="361"/>
        <v>13</v>
      </c>
      <c r="I832" s="17">
        <f t="shared" si="369"/>
        <v>3</v>
      </c>
      <c r="J832" s="18">
        <f t="shared" si="369"/>
        <v>2</v>
      </c>
      <c r="K832" s="13">
        <f t="shared" si="369"/>
        <v>8</v>
      </c>
      <c r="L832" s="18">
        <f t="shared" si="369"/>
        <v>0</v>
      </c>
      <c r="M832" s="13">
        <f t="shared" si="369"/>
        <v>0</v>
      </c>
      <c r="N832" s="19">
        <f t="shared" si="367"/>
        <v>1361</v>
      </c>
      <c r="O832" s="24">
        <f t="shared" si="370"/>
        <v>10</v>
      </c>
      <c r="P832" s="14">
        <f t="shared" si="370"/>
        <v>20</v>
      </c>
      <c r="Q832" s="15">
        <f t="shared" si="370"/>
        <v>430</v>
      </c>
      <c r="R832" s="18">
        <f t="shared" si="370"/>
        <v>6</v>
      </c>
      <c r="S832" s="13">
        <f t="shared" si="370"/>
        <v>0</v>
      </c>
      <c r="T832" s="24">
        <f t="shared" si="370"/>
        <v>97</v>
      </c>
      <c r="U832" s="25">
        <f t="shared" si="370"/>
        <v>0</v>
      </c>
      <c r="V832" s="15">
        <f t="shared" si="370"/>
        <v>785</v>
      </c>
      <c r="W832" s="18">
        <f t="shared" si="370"/>
        <v>3</v>
      </c>
      <c r="X832" s="13">
        <f t="shared" si="370"/>
        <v>6</v>
      </c>
      <c r="Y832" s="19">
        <f t="shared" si="363"/>
        <v>791</v>
      </c>
      <c r="Z832" s="22">
        <f t="shared" si="371"/>
        <v>89</v>
      </c>
      <c r="AA832" s="25">
        <f t="shared" si="371"/>
        <v>103</v>
      </c>
      <c r="AB832" s="19">
        <f t="shared" si="364"/>
        <v>192</v>
      </c>
      <c r="AC832" s="13">
        <f t="shared" si="372"/>
        <v>0</v>
      </c>
      <c r="AD832" s="14">
        <f t="shared" si="372"/>
        <v>15</v>
      </c>
      <c r="AE832" s="24">
        <f t="shared" si="372"/>
        <v>16</v>
      </c>
      <c r="AF832" s="14">
        <f t="shared" si="372"/>
        <v>1</v>
      </c>
      <c r="AG832" s="24">
        <f t="shared" si="372"/>
        <v>0</v>
      </c>
      <c r="AH832" s="14">
        <f t="shared" si="372"/>
        <v>76</v>
      </c>
      <c r="AI832" s="19">
        <f t="shared" si="365"/>
        <v>1648</v>
      </c>
      <c r="AJ832" s="19">
        <f t="shared" si="366"/>
        <v>3009</v>
      </c>
    </row>
    <row r="833" spans="1:36" ht="12" customHeight="1">
      <c r="A833" s="274"/>
      <c r="B833" s="244" t="s">
        <v>31</v>
      </c>
      <c r="C833" s="276">
        <v>2011</v>
      </c>
      <c r="D833" s="229" t="s">
        <v>27</v>
      </c>
      <c r="E833" s="85">
        <f t="shared" si="368"/>
        <v>1325</v>
      </c>
      <c r="F833" s="111">
        <f t="shared" si="368"/>
        <v>3</v>
      </c>
      <c r="G833" s="85">
        <f t="shared" si="368"/>
        <v>16</v>
      </c>
      <c r="H833" s="154">
        <f t="shared" si="361"/>
        <v>12</v>
      </c>
      <c r="I833" s="6">
        <f t="shared" si="369"/>
        <v>5</v>
      </c>
      <c r="J833" s="5">
        <f t="shared" si="369"/>
        <v>0</v>
      </c>
      <c r="K833" s="2">
        <f t="shared" si="369"/>
        <v>7</v>
      </c>
      <c r="L833" s="5">
        <f t="shared" si="369"/>
        <v>0</v>
      </c>
      <c r="M833" s="2">
        <f t="shared" si="369"/>
        <v>0</v>
      </c>
      <c r="N833" s="9">
        <f t="shared" si="367"/>
        <v>1344</v>
      </c>
      <c r="O833" s="155">
        <f t="shared" si="370"/>
        <v>12</v>
      </c>
      <c r="P833" s="156">
        <f t="shared" si="370"/>
        <v>43</v>
      </c>
      <c r="Q833" s="85">
        <f t="shared" si="370"/>
        <v>376</v>
      </c>
      <c r="R833" s="157">
        <f t="shared" si="370"/>
        <v>3</v>
      </c>
      <c r="S833" s="158">
        <f t="shared" si="370"/>
        <v>0</v>
      </c>
      <c r="T833" s="155">
        <f t="shared" si="370"/>
        <v>56</v>
      </c>
      <c r="U833" s="111">
        <f t="shared" si="370"/>
        <v>0</v>
      </c>
      <c r="V833" s="85">
        <f t="shared" si="370"/>
        <v>855</v>
      </c>
      <c r="W833" s="157">
        <f t="shared" si="370"/>
        <v>4</v>
      </c>
      <c r="X833" s="111">
        <f t="shared" si="370"/>
        <v>6</v>
      </c>
      <c r="Y833" s="9">
        <f t="shared" si="363"/>
        <v>861</v>
      </c>
      <c r="Z833" s="4">
        <f t="shared" si="371"/>
        <v>85</v>
      </c>
      <c r="AA833" s="111">
        <f t="shared" si="371"/>
        <v>88</v>
      </c>
      <c r="AB833" s="9">
        <f t="shared" si="364"/>
        <v>173</v>
      </c>
      <c r="AC833" s="158">
        <f t="shared" si="372"/>
        <v>0</v>
      </c>
      <c r="AD833" s="156">
        <f t="shared" si="372"/>
        <v>22</v>
      </c>
      <c r="AE833" s="155">
        <f t="shared" si="372"/>
        <v>11</v>
      </c>
      <c r="AF833" s="156">
        <f t="shared" si="372"/>
        <v>1</v>
      </c>
      <c r="AG833" s="155">
        <f t="shared" si="372"/>
        <v>0</v>
      </c>
      <c r="AH833" s="156">
        <f t="shared" si="372"/>
        <v>65</v>
      </c>
      <c r="AI833" s="9">
        <f t="shared" si="365"/>
        <v>1620</v>
      </c>
      <c r="AJ833" s="9">
        <f t="shared" si="366"/>
        <v>2964</v>
      </c>
    </row>
    <row r="834" spans="1:36" ht="12" customHeight="1" thickBot="1">
      <c r="A834" s="274"/>
      <c r="B834" s="262" t="s">
        <v>56</v>
      </c>
      <c r="C834" s="277"/>
      <c r="D834" s="263" t="s">
        <v>29</v>
      </c>
      <c r="E834" s="15">
        <f t="shared" si="368"/>
        <v>1321</v>
      </c>
      <c r="F834" s="25">
        <f t="shared" si="368"/>
        <v>6</v>
      </c>
      <c r="G834" s="15">
        <f t="shared" si="368"/>
        <v>18</v>
      </c>
      <c r="H834" s="160">
        <f t="shared" si="361"/>
        <v>13</v>
      </c>
      <c r="I834" s="15">
        <f t="shared" si="369"/>
        <v>5</v>
      </c>
      <c r="J834" s="16">
        <f t="shared" si="369"/>
        <v>0</v>
      </c>
      <c r="K834" s="32">
        <f t="shared" si="369"/>
        <v>8</v>
      </c>
      <c r="L834" s="16">
        <f t="shared" si="369"/>
        <v>0</v>
      </c>
      <c r="M834" s="32">
        <f t="shared" si="369"/>
        <v>0</v>
      </c>
      <c r="N834" s="30">
        <f t="shared" si="367"/>
        <v>1345</v>
      </c>
      <c r="O834" s="24">
        <f t="shared" si="370"/>
        <v>14</v>
      </c>
      <c r="P834" s="14">
        <f t="shared" si="370"/>
        <v>38</v>
      </c>
      <c r="Q834" s="15">
        <f t="shared" si="370"/>
        <v>374</v>
      </c>
      <c r="R834" s="18">
        <f t="shared" si="370"/>
        <v>3</v>
      </c>
      <c r="S834" s="13">
        <f t="shared" si="370"/>
        <v>0</v>
      </c>
      <c r="T834" s="24">
        <f t="shared" si="370"/>
        <v>41</v>
      </c>
      <c r="U834" s="25">
        <f t="shared" si="370"/>
        <v>0</v>
      </c>
      <c r="V834" s="15">
        <f t="shared" si="370"/>
        <v>882</v>
      </c>
      <c r="W834" s="18">
        <f t="shared" si="370"/>
        <v>4</v>
      </c>
      <c r="X834" s="25">
        <f t="shared" si="370"/>
        <v>7</v>
      </c>
      <c r="Y834" s="30">
        <f t="shared" si="363"/>
        <v>889</v>
      </c>
      <c r="Z834" s="15">
        <f t="shared" si="371"/>
        <v>86</v>
      </c>
      <c r="AA834" s="25">
        <f t="shared" si="371"/>
        <v>85</v>
      </c>
      <c r="AB834" s="30">
        <f t="shared" si="364"/>
        <v>171</v>
      </c>
      <c r="AC834" s="13">
        <f t="shared" si="372"/>
        <v>0</v>
      </c>
      <c r="AD834" s="24">
        <f t="shared" si="372"/>
        <v>16</v>
      </c>
      <c r="AE834" s="24">
        <f t="shared" si="372"/>
        <v>19</v>
      </c>
      <c r="AF834" s="24">
        <f t="shared" si="372"/>
        <v>1</v>
      </c>
      <c r="AG834" s="24">
        <f t="shared" si="372"/>
        <v>0</v>
      </c>
      <c r="AH834" s="14">
        <f t="shared" si="372"/>
        <v>65</v>
      </c>
      <c r="AI834" s="30">
        <f t="shared" si="365"/>
        <v>1628</v>
      </c>
      <c r="AJ834" s="30">
        <f t="shared" si="366"/>
        <v>2973</v>
      </c>
    </row>
    <row r="835" spans="1:36" ht="12" customHeight="1">
      <c r="A835" s="274"/>
      <c r="B835" s="242" t="s">
        <v>57</v>
      </c>
      <c r="C835" s="278">
        <v>2012</v>
      </c>
      <c r="D835" s="229" t="s">
        <v>27</v>
      </c>
      <c r="E835" s="114">
        <f t="shared" si="368"/>
        <v>1388</v>
      </c>
      <c r="F835" s="11">
        <f t="shared" si="368"/>
        <v>1</v>
      </c>
      <c r="G835" s="114">
        <f t="shared" si="368"/>
        <v>17</v>
      </c>
      <c r="H835" s="161">
        <f t="shared" si="361"/>
        <v>11</v>
      </c>
      <c r="I835" s="4">
        <f t="shared" si="369"/>
        <v>4</v>
      </c>
      <c r="J835" s="5">
        <f t="shared" si="369"/>
        <v>0</v>
      </c>
      <c r="K835" s="2">
        <f t="shared" si="369"/>
        <v>7</v>
      </c>
      <c r="L835" s="5">
        <f t="shared" si="369"/>
        <v>0</v>
      </c>
      <c r="M835" s="2">
        <f t="shared" si="369"/>
        <v>0</v>
      </c>
      <c r="N835" s="9">
        <f t="shared" si="367"/>
        <v>1406</v>
      </c>
      <c r="O835" s="162">
        <f t="shared" si="370"/>
        <v>12</v>
      </c>
      <c r="P835" s="163">
        <f t="shared" si="370"/>
        <v>17</v>
      </c>
      <c r="Q835" s="114">
        <f t="shared" si="370"/>
        <v>385</v>
      </c>
      <c r="R835" s="164">
        <f t="shared" si="370"/>
        <v>6</v>
      </c>
      <c r="S835" s="165">
        <f t="shared" si="370"/>
        <v>0</v>
      </c>
      <c r="T835" s="162">
        <f t="shared" si="370"/>
        <v>57</v>
      </c>
      <c r="U835" s="166">
        <f t="shared" si="370"/>
        <v>0</v>
      </c>
      <c r="V835" s="114">
        <f t="shared" si="370"/>
        <v>795</v>
      </c>
      <c r="W835" s="164">
        <f t="shared" si="370"/>
        <v>3</v>
      </c>
      <c r="X835" s="166">
        <f t="shared" si="370"/>
        <v>3</v>
      </c>
      <c r="Y835" s="9">
        <f t="shared" si="363"/>
        <v>798</v>
      </c>
      <c r="Z835" s="4">
        <f t="shared" si="371"/>
        <v>80</v>
      </c>
      <c r="AA835" s="166">
        <f t="shared" si="371"/>
        <v>85</v>
      </c>
      <c r="AB835" s="9">
        <f t="shared" si="364"/>
        <v>165</v>
      </c>
      <c r="AC835" s="165">
        <f t="shared" si="372"/>
        <v>0</v>
      </c>
      <c r="AD835" s="163">
        <f t="shared" si="372"/>
        <v>15</v>
      </c>
      <c r="AE835" s="162">
        <f t="shared" si="372"/>
        <v>15</v>
      </c>
      <c r="AF835" s="163">
        <f t="shared" si="372"/>
        <v>0</v>
      </c>
      <c r="AG835" s="162">
        <f t="shared" si="372"/>
        <v>0</v>
      </c>
      <c r="AH835" s="163">
        <f t="shared" si="372"/>
        <v>42</v>
      </c>
      <c r="AI835" s="9">
        <f t="shared" si="365"/>
        <v>1506</v>
      </c>
      <c r="AJ835" s="9">
        <f t="shared" si="366"/>
        <v>2912</v>
      </c>
    </row>
    <row r="836" spans="1:36" ht="12" customHeight="1" thickBot="1">
      <c r="A836" s="275"/>
      <c r="B836" s="246" t="s">
        <v>58</v>
      </c>
      <c r="C836" s="279"/>
      <c r="D836" s="231" t="s">
        <v>29</v>
      </c>
      <c r="E836" s="15">
        <f t="shared" si="368"/>
        <v>1376</v>
      </c>
      <c r="F836" s="25">
        <f t="shared" si="368"/>
        <v>1</v>
      </c>
      <c r="G836" s="15">
        <f t="shared" si="368"/>
        <v>21</v>
      </c>
      <c r="H836" s="159">
        <f t="shared" si="361"/>
        <v>15</v>
      </c>
      <c r="I836" s="17">
        <f t="shared" si="369"/>
        <v>5</v>
      </c>
      <c r="J836" s="16">
        <f t="shared" si="369"/>
        <v>0</v>
      </c>
      <c r="K836" s="32">
        <f t="shared" si="369"/>
        <v>10</v>
      </c>
      <c r="L836" s="16">
        <f t="shared" si="369"/>
        <v>0</v>
      </c>
      <c r="M836" s="32">
        <f t="shared" si="369"/>
        <v>0</v>
      </c>
      <c r="N836" s="30">
        <f t="shared" si="367"/>
        <v>1398</v>
      </c>
      <c r="O836" s="24">
        <f t="shared" si="370"/>
        <v>12</v>
      </c>
      <c r="P836" s="14">
        <f t="shared" si="370"/>
        <v>21</v>
      </c>
      <c r="Q836" s="15">
        <f t="shared" si="370"/>
        <v>401</v>
      </c>
      <c r="R836" s="18">
        <f t="shared" si="370"/>
        <v>8</v>
      </c>
      <c r="S836" s="13">
        <f t="shared" si="370"/>
        <v>0</v>
      </c>
      <c r="T836" s="24">
        <f t="shared" si="370"/>
        <v>63</v>
      </c>
      <c r="U836" s="25">
        <f t="shared" si="370"/>
        <v>0</v>
      </c>
      <c r="V836" s="15">
        <f t="shared" si="370"/>
        <v>849</v>
      </c>
      <c r="W836" s="18">
        <f t="shared" si="370"/>
        <v>4</v>
      </c>
      <c r="X836" s="25">
        <f t="shared" si="370"/>
        <v>3</v>
      </c>
      <c r="Y836" s="30">
        <f t="shared" si="363"/>
        <v>852</v>
      </c>
      <c r="Z836" s="15">
        <f t="shared" si="371"/>
        <v>76</v>
      </c>
      <c r="AA836" s="25">
        <f t="shared" si="371"/>
        <v>95</v>
      </c>
      <c r="AB836" s="30">
        <f t="shared" si="364"/>
        <v>171</v>
      </c>
      <c r="AC836" s="13">
        <f t="shared" si="372"/>
        <v>0</v>
      </c>
      <c r="AD836" s="14">
        <f t="shared" si="372"/>
        <v>14</v>
      </c>
      <c r="AE836" s="24">
        <f t="shared" si="372"/>
        <v>22</v>
      </c>
      <c r="AF836" s="14">
        <f t="shared" si="372"/>
        <v>0</v>
      </c>
      <c r="AG836" s="24">
        <f t="shared" si="372"/>
        <v>0</v>
      </c>
      <c r="AH836" s="14">
        <f t="shared" si="372"/>
        <v>42</v>
      </c>
      <c r="AI836" s="30">
        <f t="shared" si="365"/>
        <v>1598</v>
      </c>
      <c r="AJ836" s="30">
        <f t="shared" si="366"/>
        <v>2996</v>
      </c>
    </row>
  </sheetData>
  <mergeCells count="780">
    <mergeCell ref="E7:AJ7"/>
    <mergeCell ref="A9:A10"/>
    <mergeCell ref="B9:D10"/>
    <mergeCell ref="E9:E10"/>
    <mergeCell ref="F9:F10"/>
    <mergeCell ref="G9:G10"/>
    <mergeCell ref="I9:L9"/>
    <mergeCell ref="M9:M10"/>
    <mergeCell ref="AH9:AH10"/>
    <mergeCell ref="AI9:AI10"/>
    <mergeCell ref="AJ9:AJ10"/>
    <mergeCell ref="AG9:AG10"/>
    <mergeCell ref="A11:A16"/>
    <mergeCell ref="C11:C12"/>
    <mergeCell ref="C13:C14"/>
    <mergeCell ref="C15:C16"/>
    <mergeCell ref="AB9:AB10"/>
    <mergeCell ref="AC9:AC10"/>
    <mergeCell ref="AD9:AD10"/>
    <mergeCell ref="AE9:AE10"/>
    <mergeCell ref="AF9:AF10"/>
    <mergeCell ref="U9:U10"/>
    <mergeCell ref="V9:V10"/>
    <mergeCell ref="X9:X10"/>
    <mergeCell ref="Y9:Y10"/>
    <mergeCell ref="Z9:Z10"/>
    <mergeCell ref="AA9:AA10"/>
    <mergeCell ref="N9:N10"/>
    <mergeCell ref="O9:O10"/>
    <mergeCell ref="P9:P10"/>
    <mergeCell ref="Q9:Q10"/>
    <mergeCell ref="S9:S10"/>
    <mergeCell ref="T9:T10"/>
    <mergeCell ref="A30:A35"/>
    <mergeCell ref="C30:C31"/>
    <mergeCell ref="C32:C33"/>
    <mergeCell ref="C34:C35"/>
    <mergeCell ref="A36:A41"/>
    <mergeCell ref="C36:C37"/>
    <mergeCell ref="C38:C39"/>
    <mergeCell ref="C40:C41"/>
    <mergeCell ref="A18:A23"/>
    <mergeCell ref="C18:C19"/>
    <mergeCell ref="C20:C21"/>
    <mergeCell ref="C22:C23"/>
    <mergeCell ref="A24:A29"/>
    <mergeCell ref="C24:C25"/>
    <mergeCell ref="C26:C27"/>
    <mergeCell ref="C28:C29"/>
    <mergeCell ref="A55:A60"/>
    <mergeCell ref="C55:C56"/>
    <mergeCell ref="C57:C58"/>
    <mergeCell ref="C59:C60"/>
    <mergeCell ref="A61:A66"/>
    <mergeCell ref="C61:C62"/>
    <mergeCell ref="C63:C64"/>
    <mergeCell ref="C65:C66"/>
    <mergeCell ref="A42:A47"/>
    <mergeCell ref="C42:C43"/>
    <mergeCell ref="C44:C45"/>
    <mergeCell ref="C46:C47"/>
    <mergeCell ref="A49:A54"/>
    <mergeCell ref="C49:C50"/>
    <mergeCell ref="C51:C52"/>
    <mergeCell ref="C53:C54"/>
    <mergeCell ref="E77:AJ77"/>
    <mergeCell ref="A79:A80"/>
    <mergeCell ref="B79:D80"/>
    <mergeCell ref="E79:E80"/>
    <mergeCell ref="F79:F80"/>
    <mergeCell ref="G79:G80"/>
    <mergeCell ref="I79:L79"/>
    <mergeCell ref="M79:M80"/>
    <mergeCell ref="AH79:AH80"/>
    <mergeCell ref="AI79:AI80"/>
    <mergeCell ref="AJ79:AJ80"/>
    <mergeCell ref="AG79:AG80"/>
    <mergeCell ref="A81:A86"/>
    <mergeCell ref="C81:C82"/>
    <mergeCell ref="C83:C84"/>
    <mergeCell ref="C85:C86"/>
    <mergeCell ref="AB79:AB80"/>
    <mergeCell ref="AC79:AC80"/>
    <mergeCell ref="AD79:AD80"/>
    <mergeCell ref="AE79:AE80"/>
    <mergeCell ref="AF79:AF80"/>
    <mergeCell ref="U79:U80"/>
    <mergeCell ref="V79:V80"/>
    <mergeCell ref="X79:X80"/>
    <mergeCell ref="Y79:Y80"/>
    <mergeCell ref="Z79:Z80"/>
    <mergeCell ref="AA79:AA80"/>
    <mergeCell ref="N79:N80"/>
    <mergeCell ref="O79:O80"/>
    <mergeCell ref="P79:P80"/>
    <mergeCell ref="Q79:Q80"/>
    <mergeCell ref="S79:S80"/>
    <mergeCell ref="T79:T80"/>
    <mergeCell ref="A100:A105"/>
    <mergeCell ref="C100:C101"/>
    <mergeCell ref="C102:C103"/>
    <mergeCell ref="C104:C105"/>
    <mergeCell ref="A106:A111"/>
    <mergeCell ref="C106:C107"/>
    <mergeCell ref="C108:C109"/>
    <mergeCell ref="C110:C111"/>
    <mergeCell ref="A88:A93"/>
    <mergeCell ref="C88:C89"/>
    <mergeCell ref="C90:C91"/>
    <mergeCell ref="C92:C93"/>
    <mergeCell ref="A94:A99"/>
    <mergeCell ref="C94:C95"/>
    <mergeCell ref="C96:C97"/>
    <mergeCell ref="C98:C99"/>
    <mergeCell ref="A125:A130"/>
    <mergeCell ref="C125:C126"/>
    <mergeCell ref="C127:C128"/>
    <mergeCell ref="C129:C130"/>
    <mergeCell ref="A131:A136"/>
    <mergeCell ref="C131:C132"/>
    <mergeCell ref="C133:C134"/>
    <mergeCell ref="C135:C136"/>
    <mergeCell ref="A112:A117"/>
    <mergeCell ref="C112:C113"/>
    <mergeCell ref="C114:C115"/>
    <mergeCell ref="C116:C117"/>
    <mergeCell ref="A119:A124"/>
    <mergeCell ref="C119:C120"/>
    <mergeCell ref="C121:C122"/>
    <mergeCell ref="C123:C124"/>
    <mergeCell ref="E147:AJ147"/>
    <mergeCell ref="A149:A150"/>
    <mergeCell ref="B149:D150"/>
    <mergeCell ref="E149:E150"/>
    <mergeCell ref="F149:F150"/>
    <mergeCell ref="G149:G150"/>
    <mergeCell ref="I149:L149"/>
    <mergeCell ref="M149:M150"/>
    <mergeCell ref="AH149:AH150"/>
    <mergeCell ref="AI149:AI150"/>
    <mergeCell ref="AJ149:AJ150"/>
    <mergeCell ref="AG149:AG150"/>
    <mergeCell ref="A151:A156"/>
    <mergeCell ref="C151:C152"/>
    <mergeCell ref="C153:C154"/>
    <mergeCell ref="C155:C156"/>
    <mergeCell ref="AB149:AB150"/>
    <mergeCell ref="AC149:AC150"/>
    <mergeCell ref="AD149:AD150"/>
    <mergeCell ref="AE149:AE150"/>
    <mergeCell ref="AF149:AF150"/>
    <mergeCell ref="U149:U150"/>
    <mergeCell ref="V149:V150"/>
    <mergeCell ref="X149:X150"/>
    <mergeCell ref="Y149:Y150"/>
    <mergeCell ref="Z149:Z150"/>
    <mergeCell ref="AA149:AA150"/>
    <mergeCell ref="N149:N150"/>
    <mergeCell ref="O149:O150"/>
    <mergeCell ref="P149:P150"/>
    <mergeCell ref="Q149:Q150"/>
    <mergeCell ref="S149:S150"/>
    <mergeCell ref="T149:T150"/>
    <mergeCell ref="A170:A175"/>
    <mergeCell ref="C170:C171"/>
    <mergeCell ref="C172:C173"/>
    <mergeCell ref="C174:C175"/>
    <mergeCell ref="A176:A181"/>
    <mergeCell ref="C176:C177"/>
    <mergeCell ref="C178:C179"/>
    <mergeCell ref="C180:C181"/>
    <mergeCell ref="A158:A163"/>
    <mergeCell ref="C158:C159"/>
    <mergeCell ref="C160:C161"/>
    <mergeCell ref="C162:C163"/>
    <mergeCell ref="A164:A169"/>
    <mergeCell ref="C164:C165"/>
    <mergeCell ref="C166:C167"/>
    <mergeCell ref="C168:C169"/>
    <mergeCell ref="A195:A200"/>
    <mergeCell ref="C195:C196"/>
    <mergeCell ref="C197:C198"/>
    <mergeCell ref="C199:C200"/>
    <mergeCell ref="A201:A206"/>
    <mergeCell ref="C201:C202"/>
    <mergeCell ref="C203:C204"/>
    <mergeCell ref="C205:C206"/>
    <mergeCell ref="A182:A187"/>
    <mergeCell ref="C182:C183"/>
    <mergeCell ref="C184:C185"/>
    <mergeCell ref="C186:C187"/>
    <mergeCell ref="A189:A194"/>
    <mergeCell ref="C189:C190"/>
    <mergeCell ref="C191:C192"/>
    <mergeCell ref="C193:C194"/>
    <mergeCell ref="E217:AJ217"/>
    <mergeCell ref="A219:A220"/>
    <mergeCell ref="B219:D220"/>
    <mergeCell ref="E219:E220"/>
    <mergeCell ref="F219:F220"/>
    <mergeCell ref="G219:G220"/>
    <mergeCell ref="I219:L219"/>
    <mergeCell ref="M219:M220"/>
    <mergeCell ref="AH219:AH220"/>
    <mergeCell ref="AI219:AI220"/>
    <mergeCell ref="AJ219:AJ220"/>
    <mergeCell ref="AG219:AG220"/>
    <mergeCell ref="A221:A226"/>
    <mergeCell ref="C221:C222"/>
    <mergeCell ref="C223:C224"/>
    <mergeCell ref="C225:C226"/>
    <mergeCell ref="AB219:AB220"/>
    <mergeCell ref="AC219:AC220"/>
    <mergeCell ref="AD219:AD220"/>
    <mergeCell ref="AE219:AE220"/>
    <mergeCell ref="AF219:AF220"/>
    <mergeCell ref="U219:U220"/>
    <mergeCell ref="V219:V220"/>
    <mergeCell ref="X219:X220"/>
    <mergeCell ref="Y219:Y220"/>
    <mergeCell ref="Z219:Z220"/>
    <mergeCell ref="AA219:AA220"/>
    <mergeCell ref="N219:N220"/>
    <mergeCell ref="O219:O220"/>
    <mergeCell ref="P219:P220"/>
    <mergeCell ref="Q219:Q220"/>
    <mergeCell ref="S219:S220"/>
    <mergeCell ref="T219:T220"/>
    <mergeCell ref="A240:A245"/>
    <mergeCell ref="C240:C241"/>
    <mergeCell ref="C242:C243"/>
    <mergeCell ref="C244:C245"/>
    <mergeCell ref="A246:A251"/>
    <mergeCell ref="C246:C247"/>
    <mergeCell ref="C248:C249"/>
    <mergeCell ref="C250:C251"/>
    <mergeCell ref="A228:A233"/>
    <mergeCell ref="C228:C229"/>
    <mergeCell ref="C230:C231"/>
    <mergeCell ref="C232:C233"/>
    <mergeCell ref="A234:A239"/>
    <mergeCell ref="C234:C235"/>
    <mergeCell ref="C236:C237"/>
    <mergeCell ref="C238:C239"/>
    <mergeCell ref="A265:A270"/>
    <mergeCell ref="C265:C266"/>
    <mergeCell ref="C267:C268"/>
    <mergeCell ref="C269:C270"/>
    <mergeCell ref="A271:A276"/>
    <mergeCell ref="C271:C272"/>
    <mergeCell ref="C273:C274"/>
    <mergeCell ref="C275:C276"/>
    <mergeCell ref="A252:A257"/>
    <mergeCell ref="C252:C253"/>
    <mergeCell ref="C254:C255"/>
    <mergeCell ref="C256:C257"/>
    <mergeCell ref="A259:A264"/>
    <mergeCell ref="C259:C260"/>
    <mergeCell ref="C261:C262"/>
    <mergeCell ref="C263:C264"/>
    <mergeCell ref="E287:AJ287"/>
    <mergeCell ref="A289:A290"/>
    <mergeCell ref="B289:D290"/>
    <mergeCell ref="E289:E290"/>
    <mergeCell ref="F289:F290"/>
    <mergeCell ref="G289:G290"/>
    <mergeCell ref="I289:L289"/>
    <mergeCell ref="M289:M290"/>
    <mergeCell ref="AH289:AH290"/>
    <mergeCell ref="AI289:AI290"/>
    <mergeCell ref="AJ289:AJ290"/>
    <mergeCell ref="AG289:AG290"/>
    <mergeCell ref="A291:A296"/>
    <mergeCell ref="C291:C292"/>
    <mergeCell ref="C293:C294"/>
    <mergeCell ref="C295:C296"/>
    <mergeCell ref="AB289:AB290"/>
    <mergeCell ref="AC289:AC290"/>
    <mergeCell ref="AD289:AD290"/>
    <mergeCell ref="AE289:AE290"/>
    <mergeCell ref="AF289:AF290"/>
    <mergeCell ref="U289:U290"/>
    <mergeCell ref="V289:V290"/>
    <mergeCell ref="X289:X290"/>
    <mergeCell ref="Y289:Y290"/>
    <mergeCell ref="Z289:Z290"/>
    <mergeCell ref="AA289:AA290"/>
    <mergeCell ref="N289:N290"/>
    <mergeCell ref="O289:O290"/>
    <mergeCell ref="P289:P290"/>
    <mergeCell ref="Q289:Q290"/>
    <mergeCell ref="S289:S290"/>
    <mergeCell ref="T289:T290"/>
    <mergeCell ref="A310:A315"/>
    <mergeCell ref="C310:C311"/>
    <mergeCell ref="C312:C313"/>
    <mergeCell ref="C314:C315"/>
    <mergeCell ref="A316:A321"/>
    <mergeCell ref="C316:C317"/>
    <mergeCell ref="C318:C319"/>
    <mergeCell ref="C320:C321"/>
    <mergeCell ref="A298:A303"/>
    <mergeCell ref="C298:C299"/>
    <mergeCell ref="C300:C301"/>
    <mergeCell ref="C302:C303"/>
    <mergeCell ref="A304:A309"/>
    <mergeCell ref="C304:C305"/>
    <mergeCell ref="C306:C307"/>
    <mergeCell ref="C308:C309"/>
    <mergeCell ref="A335:A340"/>
    <mergeCell ref="C335:C336"/>
    <mergeCell ref="C337:C338"/>
    <mergeCell ref="C339:C340"/>
    <mergeCell ref="A341:A346"/>
    <mergeCell ref="C341:C342"/>
    <mergeCell ref="C343:C344"/>
    <mergeCell ref="C345:C346"/>
    <mergeCell ref="A322:A327"/>
    <mergeCell ref="C322:C323"/>
    <mergeCell ref="C324:C325"/>
    <mergeCell ref="C326:C327"/>
    <mergeCell ref="A329:A334"/>
    <mergeCell ref="C329:C330"/>
    <mergeCell ref="C331:C332"/>
    <mergeCell ref="C333:C334"/>
    <mergeCell ref="E357:AJ357"/>
    <mergeCell ref="A359:A360"/>
    <mergeCell ref="B359:D360"/>
    <mergeCell ref="E359:E360"/>
    <mergeCell ref="F359:F360"/>
    <mergeCell ref="G359:G360"/>
    <mergeCell ref="I359:L359"/>
    <mergeCell ref="M359:M360"/>
    <mergeCell ref="AH359:AH360"/>
    <mergeCell ref="AI359:AI360"/>
    <mergeCell ref="AJ359:AJ360"/>
    <mergeCell ref="AG359:AG360"/>
    <mergeCell ref="A361:A366"/>
    <mergeCell ref="C361:C362"/>
    <mergeCell ref="C363:C364"/>
    <mergeCell ref="C365:C366"/>
    <mergeCell ref="AB359:AB360"/>
    <mergeCell ref="AC359:AC360"/>
    <mergeCell ref="AD359:AD360"/>
    <mergeCell ref="AE359:AE360"/>
    <mergeCell ref="AF359:AF360"/>
    <mergeCell ref="U359:U360"/>
    <mergeCell ref="V359:V360"/>
    <mergeCell ref="X359:X360"/>
    <mergeCell ref="Y359:Y360"/>
    <mergeCell ref="Z359:Z360"/>
    <mergeCell ref="AA359:AA360"/>
    <mergeCell ref="N359:N360"/>
    <mergeCell ref="O359:O360"/>
    <mergeCell ref="P359:P360"/>
    <mergeCell ref="Q359:Q360"/>
    <mergeCell ref="S359:S360"/>
    <mergeCell ref="T359:T360"/>
    <mergeCell ref="A380:A385"/>
    <mergeCell ref="C380:C381"/>
    <mergeCell ref="C382:C383"/>
    <mergeCell ref="C384:C385"/>
    <mergeCell ref="A386:A391"/>
    <mergeCell ref="C386:C387"/>
    <mergeCell ref="C388:C389"/>
    <mergeCell ref="C390:C391"/>
    <mergeCell ref="A368:A373"/>
    <mergeCell ref="C368:C369"/>
    <mergeCell ref="C370:C371"/>
    <mergeCell ref="C372:C373"/>
    <mergeCell ref="A374:A379"/>
    <mergeCell ref="C374:C375"/>
    <mergeCell ref="C376:C377"/>
    <mergeCell ref="C378:C379"/>
    <mergeCell ref="A405:A410"/>
    <mergeCell ref="C405:C406"/>
    <mergeCell ref="C407:C408"/>
    <mergeCell ref="C409:C410"/>
    <mergeCell ref="A411:A416"/>
    <mergeCell ref="C411:C412"/>
    <mergeCell ref="C413:C414"/>
    <mergeCell ref="C415:C416"/>
    <mergeCell ref="A392:A397"/>
    <mergeCell ref="C392:C393"/>
    <mergeCell ref="C394:C395"/>
    <mergeCell ref="C396:C397"/>
    <mergeCell ref="A399:A404"/>
    <mergeCell ref="C399:C400"/>
    <mergeCell ref="C401:C402"/>
    <mergeCell ref="C403:C404"/>
    <mergeCell ref="E427:AJ427"/>
    <mergeCell ref="A429:A430"/>
    <mergeCell ref="B429:D430"/>
    <mergeCell ref="E429:E430"/>
    <mergeCell ref="F429:F430"/>
    <mergeCell ref="G429:G430"/>
    <mergeCell ref="I429:L429"/>
    <mergeCell ref="M429:M430"/>
    <mergeCell ref="AH429:AH430"/>
    <mergeCell ref="AI429:AI430"/>
    <mergeCell ref="AJ429:AJ430"/>
    <mergeCell ref="AG429:AG430"/>
    <mergeCell ref="A431:A436"/>
    <mergeCell ref="C431:C432"/>
    <mergeCell ref="C433:C434"/>
    <mergeCell ref="C435:C436"/>
    <mergeCell ref="AB429:AB430"/>
    <mergeCell ref="AC429:AC430"/>
    <mergeCell ref="AD429:AD430"/>
    <mergeCell ref="AE429:AE430"/>
    <mergeCell ref="AF429:AF430"/>
    <mergeCell ref="U429:U430"/>
    <mergeCell ref="V429:V430"/>
    <mergeCell ref="X429:X430"/>
    <mergeCell ref="Y429:Y430"/>
    <mergeCell ref="Z429:Z430"/>
    <mergeCell ref="AA429:AA430"/>
    <mergeCell ref="N429:N430"/>
    <mergeCell ref="O429:O430"/>
    <mergeCell ref="P429:P430"/>
    <mergeCell ref="Q429:Q430"/>
    <mergeCell ref="S429:S430"/>
    <mergeCell ref="T429:T430"/>
    <mergeCell ref="A450:A455"/>
    <mergeCell ref="C450:C451"/>
    <mergeCell ref="C452:C453"/>
    <mergeCell ref="C454:C455"/>
    <mergeCell ref="A456:A461"/>
    <mergeCell ref="C456:C457"/>
    <mergeCell ref="C458:C459"/>
    <mergeCell ref="C460:C461"/>
    <mergeCell ref="A438:A443"/>
    <mergeCell ref="C438:C439"/>
    <mergeCell ref="C440:C441"/>
    <mergeCell ref="C442:C443"/>
    <mergeCell ref="A444:A449"/>
    <mergeCell ref="C444:C445"/>
    <mergeCell ref="C446:C447"/>
    <mergeCell ref="C448:C449"/>
    <mergeCell ref="A475:A480"/>
    <mergeCell ref="C475:C476"/>
    <mergeCell ref="C477:C478"/>
    <mergeCell ref="C479:C480"/>
    <mergeCell ref="A481:A486"/>
    <mergeCell ref="C481:C482"/>
    <mergeCell ref="C483:C484"/>
    <mergeCell ref="C485:C486"/>
    <mergeCell ref="A462:A467"/>
    <mergeCell ref="C462:C463"/>
    <mergeCell ref="C464:C465"/>
    <mergeCell ref="C466:C467"/>
    <mergeCell ref="A469:A474"/>
    <mergeCell ref="C469:C470"/>
    <mergeCell ref="C471:C472"/>
    <mergeCell ref="C473:C474"/>
    <mergeCell ref="E497:AJ497"/>
    <mergeCell ref="A499:A500"/>
    <mergeCell ref="B499:D500"/>
    <mergeCell ref="E499:E500"/>
    <mergeCell ref="F499:F500"/>
    <mergeCell ref="G499:G500"/>
    <mergeCell ref="I499:L499"/>
    <mergeCell ref="M499:M500"/>
    <mergeCell ref="AH499:AH500"/>
    <mergeCell ref="AI499:AI500"/>
    <mergeCell ref="AJ499:AJ500"/>
    <mergeCell ref="AG499:AG500"/>
    <mergeCell ref="A501:A506"/>
    <mergeCell ref="C501:C502"/>
    <mergeCell ref="C503:C504"/>
    <mergeCell ref="C505:C506"/>
    <mergeCell ref="AB499:AB500"/>
    <mergeCell ref="AC499:AC500"/>
    <mergeCell ref="AD499:AD500"/>
    <mergeCell ref="AE499:AE500"/>
    <mergeCell ref="AF499:AF500"/>
    <mergeCell ref="U499:U500"/>
    <mergeCell ref="V499:V500"/>
    <mergeCell ref="X499:X500"/>
    <mergeCell ref="Y499:Y500"/>
    <mergeCell ref="Z499:Z500"/>
    <mergeCell ref="AA499:AA500"/>
    <mergeCell ref="N499:N500"/>
    <mergeCell ref="O499:O500"/>
    <mergeCell ref="P499:P500"/>
    <mergeCell ref="Q499:Q500"/>
    <mergeCell ref="S499:S500"/>
    <mergeCell ref="T499:T500"/>
    <mergeCell ref="A520:A525"/>
    <mergeCell ref="C520:C521"/>
    <mergeCell ref="C522:C523"/>
    <mergeCell ref="C524:C525"/>
    <mergeCell ref="A526:A531"/>
    <mergeCell ref="C526:C527"/>
    <mergeCell ref="C528:C529"/>
    <mergeCell ref="C530:C531"/>
    <mergeCell ref="A508:A513"/>
    <mergeCell ref="C508:C509"/>
    <mergeCell ref="C510:C511"/>
    <mergeCell ref="C512:C513"/>
    <mergeCell ref="A514:A519"/>
    <mergeCell ref="C514:C515"/>
    <mergeCell ref="C516:C517"/>
    <mergeCell ref="C518:C519"/>
    <mergeCell ref="A545:A550"/>
    <mergeCell ref="C545:C546"/>
    <mergeCell ref="C547:C548"/>
    <mergeCell ref="C549:C550"/>
    <mergeCell ref="A551:A556"/>
    <mergeCell ref="C551:C552"/>
    <mergeCell ref="C553:C554"/>
    <mergeCell ref="C555:C556"/>
    <mergeCell ref="A532:A537"/>
    <mergeCell ref="C532:C533"/>
    <mergeCell ref="C534:C535"/>
    <mergeCell ref="C536:C537"/>
    <mergeCell ref="A539:A544"/>
    <mergeCell ref="C539:C540"/>
    <mergeCell ref="C541:C542"/>
    <mergeCell ref="C543:C544"/>
    <mergeCell ref="E567:AJ567"/>
    <mergeCell ref="A569:A570"/>
    <mergeCell ref="B569:D570"/>
    <mergeCell ref="E569:E570"/>
    <mergeCell ref="F569:F570"/>
    <mergeCell ref="G569:G570"/>
    <mergeCell ref="I569:L569"/>
    <mergeCell ref="M569:M570"/>
    <mergeCell ref="AH569:AH570"/>
    <mergeCell ref="AI569:AI570"/>
    <mergeCell ref="AJ569:AJ570"/>
    <mergeCell ref="AG569:AG570"/>
    <mergeCell ref="A571:A576"/>
    <mergeCell ref="C571:C572"/>
    <mergeCell ref="C573:C574"/>
    <mergeCell ref="C575:C576"/>
    <mergeCell ref="AB569:AB570"/>
    <mergeCell ref="AC569:AC570"/>
    <mergeCell ref="AD569:AD570"/>
    <mergeCell ref="AE569:AE570"/>
    <mergeCell ref="AF569:AF570"/>
    <mergeCell ref="U569:U570"/>
    <mergeCell ref="V569:V570"/>
    <mergeCell ref="X569:X570"/>
    <mergeCell ref="Y569:Y570"/>
    <mergeCell ref="Z569:Z570"/>
    <mergeCell ref="AA569:AA570"/>
    <mergeCell ref="N569:N570"/>
    <mergeCell ref="O569:O570"/>
    <mergeCell ref="P569:P570"/>
    <mergeCell ref="Q569:Q570"/>
    <mergeCell ref="S569:S570"/>
    <mergeCell ref="T569:T570"/>
    <mergeCell ref="A590:A595"/>
    <mergeCell ref="C590:C591"/>
    <mergeCell ref="C592:C593"/>
    <mergeCell ref="C594:C595"/>
    <mergeCell ref="A596:A601"/>
    <mergeCell ref="C596:C597"/>
    <mergeCell ref="C598:C599"/>
    <mergeCell ref="C600:C601"/>
    <mergeCell ref="A578:A583"/>
    <mergeCell ref="C578:C579"/>
    <mergeCell ref="C580:C581"/>
    <mergeCell ref="C582:C583"/>
    <mergeCell ref="A584:A589"/>
    <mergeCell ref="C584:C585"/>
    <mergeCell ref="C586:C587"/>
    <mergeCell ref="C588:C589"/>
    <mergeCell ref="A615:A620"/>
    <mergeCell ref="C615:C616"/>
    <mergeCell ref="C617:C618"/>
    <mergeCell ref="C619:C620"/>
    <mergeCell ref="A621:A626"/>
    <mergeCell ref="C621:C622"/>
    <mergeCell ref="C623:C624"/>
    <mergeCell ref="C625:C626"/>
    <mergeCell ref="A602:A607"/>
    <mergeCell ref="C602:C603"/>
    <mergeCell ref="C604:C605"/>
    <mergeCell ref="C606:C607"/>
    <mergeCell ref="A609:A614"/>
    <mergeCell ref="C609:C610"/>
    <mergeCell ref="C611:C612"/>
    <mergeCell ref="C613:C614"/>
    <mergeCell ref="E637:AJ637"/>
    <mergeCell ref="A639:A640"/>
    <mergeCell ref="B639:D640"/>
    <mergeCell ref="E639:E640"/>
    <mergeCell ref="F639:F640"/>
    <mergeCell ref="G639:G640"/>
    <mergeCell ref="I639:L639"/>
    <mergeCell ref="M639:M640"/>
    <mergeCell ref="AH639:AH640"/>
    <mergeCell ref="AI639:AI640"/>
    <mergeCell ref="AJ639:AJ640"/>
    <mergeCell ref="AG639:AG640"/>
    <mergeCell ref="A641:A646"/>
    <mergeCell ref="C641:C642"/>
    <mergeCell ref="C643:C644"/>
    <mergeCell ref="C645:C646"/>
    <mergeCell ref="AB639:AB640"/>
    <mergeCell ref="AC639:AC640"/>
    <mergeCell ref="AD639:AD640"/>
    <mergeCell ref="AE639:AE640"/>
    <mergeCell ref="AF639:AF640"/>
    <mergeCell ref="U639:U640"/>
    <mergeCell ref="V639:V640"/>
    <mergeCell ref="X639:X640"/>
    <mergeCell ref="Y639:Y640"/>
    <mergeCell ref="Z639:Z640"/>
    <mergeCell ref="AA639:AA640"/>
    <mergeCell ref="N639:N640"/>
    <mergeCell ref="O639:O640"/>
    <mergeCell ref="P639:P640"/>
    <mergeCell ref="Q639:Q640"/>
    <mergeCell ref="S639:S640"/>
    <mergeCell ref="T639:T640"/>
    <mergeCell ref="A660:A665"/>
    <mergeCell ref="C660:C661"/>
    <mergeCell ref="C662:C663"/>
    <mergeCell ref="C664:C665"/>
    <mergeCell ref="A666:A671"/>
    <mergeCell ref="C666:C667"/>
    <mergeCell ref="C668:C669"/>
    <mergeCell ref="C670:C671"/>
    <mergeCell ref="A648:A653"/>
    <mergeCell ref="C648:C649"/>
    <mergeCell ref="C650:C651"/>
    <mergeCell ref="C652:C653"/>
    <mergeCell ref="A654:A659"/>
    <mergeCell ref="C654:C655"/>
    <mergeCell ref="C656:C657"/>
    <mergeCell ref="C658:C659"/>
    <mergeCell ref="A685:A690"/>
    <mergeCell ref="C685:C686"/>
    <mergeCell ref="C687:C688"/>
    <mergeCell ref="C689:C690"/>
    <mergeCell ref="A691:A696"/>
    <mergeCell ref="C691:C692"/>
    <mergeCell ref="C693:C694"/>
    <mergeCell ref="C695:C696"/>
    <mergeCell ref="A672:A677"/>
    <mergeCell ref="C672:C673"/>
    <mergeCell ref="C674:C675"/>
    <mergeCell ref="C676:C677"/>
    <mergeCell ref="A679:A684"/>
    <mergeCell ref="C679:C680"/>
    <mergeCell ref="C681:C682"/>
    <mergeCell ref="C683:C684"/>
    <mergeCell ref="E707:AJ707"/>
    <mergeCell ref="A709:A710"/>
    <mergeCell ref="B709:D710"/>
    <mergeCell ref="E709:E710"/>
    <mergeCell ref="F709:F710"/>
    <mergeCell ref="G709:G710"/>
    <mergeCell ref="I709:L709"/>
    <mergeCell ref="M709:M710"/>
    <mergeCell ref="AH709:AH710"/>
    <mergeCell ref="AI709:AI710"/>
    <mergeCell ref="AJ709:AJ710"/>
    <mergeCell ref="AG709:AG710"/>
    <mergeCell ref="A711:A716"/>
    <mergeCell ref="C711:C712"/>
    <mergeCell ref="C713:C714"/>
    <mergeCell ref="C715:C716"/>
    <mergeCell ref="AB709:AB710"/>
    <mergeCell ref="AC709:AC710"/>
    <mergeCell ref="AD709:AD710"/>
    <mergeCell ref="AE709:AE710"/>
    <mergeCell ref="AF709:AF710"/>
    <mergeCell ref="U709:U710"/>
    <mergeCell ref="V709:V710"/>
    <mergeCell ref="X709:X710"/>
    <mergeCell ref="Y709:Y710"/>
    <mergeCell ref="Z709:Z710"/>
    <mergeCell ref="AA709:AA710"/>
    <mergeCell ref="N709:N710"/>
    <mergeCell ref="O709:O710"/>
    <mergeCell ref="P709:P710"/>
    <mergeCell ref="Q709:Q710"/>
    <mergeCell ref="S709:S710"/>
    <mergeCell ref="T709:T710"/>
    <mergeCell ref="A730:A735"/>
    <mergeCell ref="C730:C731"/>
    <mergeCell ref="C732:C733"/>
    <mergeCell ref="C734:C735"/>
    <mergeCell ref="A736:A741"/>
    <mergeCell ref="C736:C737"/>
    <mergeCell ref="C738:C739"/>
    <mergeCell ref="C740:C741"/>
    <mergeCell ref="A718:A723"/>
    <mergeCell ref="C718:C719"/>
    <mergeCell ref="C720:C721"/>
    <mergeCell ref="C722:C723"/>
    <mergeCell ref="A724:A729"/>
    <mergeCell ref="C724:C725"/>
    <mergeCell ref="C726:C727"/>
    <mergeCell ref="C728:C729"/>
    <mergeCell ref="A755:A760"/>
    <mergeCell ref="C755:C756"/>
    <mergeCell ref="C757:C758"/>
    <mergeCell ref="C759:C760"/>
    <mergeCell ref="A761:A766"/>
    <mergeCell ref="C761:C762"/>
    <mergeCell ref="C763:C764"/>
    <mergeCell ref="C765:C766"/>
    <mergeCell ref="A742:A747"/>
    <mergeCell ref="C742:C743"/>
    <mergeCell ref="C744:C745"/>
    <mergeCell ref="C746:C747"/>
    <mergeCell ref="A749:A754"/>
    <mergeCell ref="C749:C750"/>
    <mergeCell ref="C751:C752"/>
    <mergeCell ref="C753:C754"/>
    <mergeCell ref="E777:AJ777"/>
    <mergeCell ref="A779:A780"/>
    <mergeCell ref="B779:D780"/>
    <mergeCell ref="E779:E780"/>
    <mergeCell ref="F779:F780"/>
    <mergeCell ref="G779:G780"/>
    <mergeCell ref="I779:L779"/>
    <mergeCell ref="M779:M780"/>
    <mergeCell ref="AH779:AH780"/>
    <mergeCell ref="AI779:AI780"/>
    <mergeCell ref="AJ779:AJ780"/>
    <mergeCell ref="AG779:AG780"/>
    <mergeCell ref="A781:A786"/>
    <mergeCell ref="C781:C782"/>
    <mergeCell ref="C783:C784"/>
    <mergeCell ref="C785:C786"/>
    <mergeCell ref="AB779:AB780"/>
    <mergeCell ref="AC779:AC780"/>
    <mergeCell ref="AD779:AD780"/>
    <mergeCell ref="AE779:AE780"/>
    <mergeCell ref="AF779:AF780"/>
    <mergeCell ref="U779:U780"/>
    <mergeCell ref="V779:V780"/>
    <mergeCell ref="X779:X780"/>
    <mergeCell ref="Y779:Y780"/>
    <mergeCell ref="Z779:Z780"/>
    <mergeCell ref="AA779:AA780"/>
    <mergeCell ref="N779:N780"/>
    <mergeCell ref="O779:O780"/>
    <mergeCell ref="P779:P780"/>
    <mergeCell ref="Q779:Q780"/>
    <mergeCell ref="S779:S780"/>
    <mergeCell ref="T779:T780"/>
    <mergeCell ref="A800:A805"/>
    <mergeCell ref="C800:C801"/>
    <mergeCell ref="C802:C803"/>
    <mergeCell ref="C804:C805"/>
    <mergeCell ref="A806:A811"/>
    <mergeCell ref="C806:C807"/>
    <mergeCell ref="C808:C809"/>
    <mergeCell ref="C810:C811"/>
    <mergeCell ref="A788:A793"/>
    <mergeCell ref="C788:C789"/>
    <mergeCell ref="C790:C791"/>
    <mergeCell ref="C792:C793"/>
    <mergeCell ref="A794:A799"/>
    <mergeCell ref="C794:C795"/>
    <mergeCell ref="C796:C797"/>
    <mergeCell ref="C798:C799"/>
    <mergeCell ref="A825:A830"/>
    <mergeCell ref="C825:C826"/>
    <mergeCell ref="C827:C828"/>
    <mergeCell ref="C829:C830"/>
    <mergeCell ref="A831:A836"/>
    <mergeCell ref="C831:C832"/>
    <mergeCell ref="C833:C834"/>
    <mergeCell ref="C835:C836"/>
    <mergeCell ref="A812:A817"/>
    <mergeCell ref="C812:C813"/>
    <mergeCell ref="C814:C815"/>
    <mergeCell ref="C816:C817"/>
    <mergeCell ref="A819:A824"/>
    <mergeCell ref="C819:C820"/>
    <mergeCell ref="C821:C822"/>
    <mergeCell ref="C823:C824"/>
  </mergeCells>
  <pageMargins left="0.15748031496062992" right="0.15748031496062992" top="0.15748031496062992" bottom="0.31496062992125984" header="0.35433070866141736" footer="0.27559055118110237"/>
  <pageSetup paperSize="9" scale="53" fitToHeight="12" orientation="landscape" r:id="rId1"/>
  <headerFooter alignWithMargins="0"/>
  <rowBreaks count="11" manualBreakCount="11">
    <brk id="70" max="35" man="1"/>
    <brk id="140" max="35" man="1"/>
    <brk id="210" max="35" man="1"/>
    <brk id="280" max="35" man="1"/>
    <brk id="350" max="35" man="1"/>
    <brk id="420" max="35" man="1"/>
    <brk id="490" max="35" man="1"/>
    <brk id="560" max="35" man="1"/>
    <brk id="630" max="35" man="1"/>
    <brk id="700" max="35" man="1"/>
    <brk id="77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T5</vt:lpstr>
      <vt:lpstr>'T5'!Oblast_tisku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</dc:creator>
  <cp:lastModifiedBy>Dohnal1452</cp:lastModifiedBy>
  <cp:lastPrinted>2013-12-04T16:04:38Z</cp:lastPrinted>
  <dcterms:created xsi:type="dcterms:W3CDTF">2009-02-05T09:32:54Z</dcterms:created>
  <dcterms:modified xsi:type="dcterms:W3CDTF">2014-02-04T10:05:36Z</dcterms:modified>
</cp:coreProperties>
</file>