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_BULL\2025\Data\3_Q_2025\G_Nezamestnanost\"/>
    </mc:Choice>
  </mc:AlternateContent>
  <xr:revisionPtr revIDLastSave="0" documentId="8_{857F7BC8-6DC8-4A08-8773-7CC7D8A43E3D}" xr6:coauthVersionLast="47" xr6:coauthVersionMax="47" xr10:uidLastSave="{00000000-0000-0000-0000-000000000000}"/>
  <bookViews>
    <workbookView xWindow="-28920" yWindow="30" windowWidth="29040" windowHeight="15720" xr2:uid="{00000000-000D-0000-FFFF-FFFF00000000}"/>
  </bookViews>
  <sheets>
    <sheet name="G.1" sheetId="5" r:id="rId1"/>
  </sheets>
  <definedNames>
    <definedName name="_xlnm.Print_Area" localSheetId="0">G.1!$A$1:$G$26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6" i="5" l="1"/>
  <c r="M26" i="5"/>
  <c r="K26" i="5"/>
  <c r="O25" i="5"/>
  <c r="M25" i="5"/>
  <c r="K25" i="5"/>
  <c r="O24" i="5"/>
  <c r="M24" i="5"/>
  <c r="K24" i="5"/>
  <c r="O23" i="5"/>
  <c r="M23" i="5"/>
  <c r="K23" i="5"/>
  <c r="O22" i="5"/>
  <c r="M22" i="5"/>
  <c r="K22" i="5"/>
  <c r="O21" i="5"/>
  <c r="M21" i="5"/>
  <c r="K21" i="5"/>
  <c r="O20" i="5"/>
  <c r="M20" i="5"/>
  <c r="K20" i="5"/>
  <c r="O18" i="5"/>
  <c r="M18" i="5"/>
  <c r="K18" i="5"/>
  <c r="O13" i="5"/>
  <c r="M13" i="5"/>
  <c r="K13" i="5"/>
  <c r="O12" i="5"/>
  <c r="M12" i="5"/>
  <c r="K12" i="5"/>
  <c r="O11" i="5"/>
  <c r="M11" i="5"/>
  <c r="K11" i="5"/>
  <c r="O10" i="5"/>
  <c r="M10" i="5"/>
  <c r="K10" i="5"/>
  <c r="O9" i="5"/>
  <c r="M9" i="5"/>
  <c r="K9" i="5"/>
  <c r="O8" i="5"/>
  <c r="M8" i="5"/>
  <c r="K8" i="5"/>
  <c r="O7" i="5"/>
  <c r="M7" i="5"/>
  <c r="K7" i="5"/>
  <c r="O5" i="5"/>
  <c r="M5" i="5"/>
  <c r="K5" i="5"/>
  <c r="G21" i="5" l="1"/>
  <c r="G22" i="5"/>
  <c r="G23" i="5"/>
  <c r="G24" i="5"/>
  <c r="G25" i="5"/>
  <c r="G26" i="5"/>
  <c r="E21" i="5"/>
  <c r="E22" i="5"/>
  <c r="E23" i="5"/>
  <c r="E24" i="5"/>
  <c r="E25" i="5"/>
  <c r="E26" i="5"/>
  <c r="C21" i="5"/>
  <c r="C22" i="5"/>
  <c r="C23" i="5"/>
  <c r="C24" i="5"/>
  <c r="C25" i="5"/>
  <c r="C26" i="5"/>
  <c r="G20" i="5"/>
  <c r="E20" i="5"/>
  <c r="C20" i="5"/>
  <c r="G18" i="5"/>
  <c r="E18" i="5"/>
  <c r="C18" i="5"/>
  <c r="G8" i="5"/>
  <c r="G9" i="5"/>
  <c r="G10" i="5"/>
  <c r="G11" i="5"/>
  <c r="G12" i="5"/>
  <c r="G13" i="5"/>
  <c r="G7" i="5"/>
  <c r="E8" i="5"/>
  <c r="E9" i="5"/>
  <c r="E10" i="5"/>
  <c r="E11" i="5"/>
  <c r="E12" i="5"/>
  <c r="E13" i="5"/>
  <c r="E7" i="5" l="1"/>
  <c r="G5" i="5"/>
  <c r="E5" i="5"/>
  <c r="C8" i="5"/>
  <c r="C9" i="5"/>
  <c r="C10" i="5"/>
  <c r="C11" i="5"/>
  <c r="C12" i="5"/>
  <c r="C13" i="5"/>
  <c r="C7" i="5"/>
  <c r="C5" i="5"/>
</calcChain>
</file>

<file path=xl/sharedStrings.xml><?xml version="1.0" encoding="utf-8"?>
<sst xmlns="http://schemas.openxmlformats.org/spreadsheetml/2006/main" count="72" uniqueCount="25">
  <si>
    <t xml:space="preserve">z toho </t>
  </si>
  <si>
    <t>celkem</t>
  </si>
  <si>
    <t>dosažitelní 
ve věku 
15–64 let</t>
  </si>
  <si>
    <t>ženy</t>
  </si>
  <si>
    <t>Kraj celkem</t>
  </si>
  <si>
    <t>dokončení</t>
  </si>
  <si>
    <t>z toho</t>
  </si>
  <si>
    <t>osoby 
se zdravotním 
postižením</t>
  </si>
  <si>
    <t>absolventi 
škol</t>
  </si>
  <si>
    <t>s nárokem
na podporu
v nezaměst-nanosti</t>
  </si>
  <si>
    <t>Uchazeči o zaměstnání v evidenci úřadu práce</t>
  </si>
  <si>
    <t>Zdroj: Ministerstvo práce a sociálních věcí</t>
  </si>
  <si>
    <t>index 
2025/2024</t>
  </si>
  <si>
    <t>v tom okresy:</t>
  </si>
  <si>
    <t>Děčín</t>
  </si>
  <si>
    <t>Chomutov</t>
  </si>
  <si>
    <t>Litoměřice</t>
  </si>
  <si>
    <t>Louny</t>
  </si>
  <si>
    <t>Most</t>
  </si>
  <si>
    <t>Teplice</t>
  </si>
  <si>
    <t>Ústí nad Labem</t>
  </si>
  <si>
    <t>index 
2024/2023</t>
  </si>
  <si>
    <t xml:space="preserve"> v tom okresy:</t>
  </si>
  <si>
    <t>Tab. G.1  Uchazeči o zaměstnání v evidenci úřadu práce v Ústeckém kraji
               a jeho okresech k 30. 9. 2025</t>
  </si>
  <si>
    <t>Tab. G.1  Uchazeči o zaměstnání v evidenci úřadu práce v Ústeckém kraji a jeho 
         okresech k 30. 9.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</si>
</sst>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_ ;\-#,##0\ "/>
    <numFmt numFmtId="166" formatCode="#,##0.0_ ;\-#,##0.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7">
    <xf numFmtId="0" fontId="0" fillId="0" borderId="0" xfId="0"/>
    <xf numFmtId="0" fontId="3" fillId="0" borderId="0" xfId="1" applyFont="1"/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2" fillId="0" borderId="0" xfId="1" applyFont="1"/>
    <xf numFmtId="0" fontId="5" fillId="0" borderId="8" xfId="1" applyFont="1" applyBorder="1"/>
    <xf numFmtId="3" fontId="3" fillId="0" borderId="0" xfId="1" applyNumberFormat="1" applyFont="1"/>
    <xf numFmtId="0" fontId="2" fillId="0" borderId="0" xfId="1" applyFont="1" applyAlignment="1">
      <alignment horizontal="left" indent="1"/>
    </xf>
    <xf numFmtId="3" fontId="2" fillId="0" borderId="0" xfId="1" applyNumberFormat="1" applyFont="1"/>
    <xf numFmtId="164" fontId="2" fillId="0" borderId="0" xfId="1" applyNumberFormat="1" applyFont="1"/>
    <xf numFmtId="0" fontId="2" fillId="0" borderId="0" xfId="1" applyFont="1" applyAlignment="1">
      <alignment horizontal="right"/>
    </xf>
    <xf numFmtId="0" fontId="2" fillId="0" borderId="14" xfId="1" applyFont="1" applyBorder="1"/>
    <xf numFmtId="165" fontId="5" fillId="0" borderId="9" xfId="1" applyNumberFormat="1" applyFont="1" applyBorder="1"/>
    <xf numFmtId="165" fontId="5" fillId="0" borderId="10" xfId="1" applyNumberFormat="1" applyFont="1" applyBorder="1"/>
    <xf numFmtId="165" fontId="5" fillId="0" borderId="0" xfId="1" applyNumberFormat="1" applyFont="1"/>
    <xf numFmtId="165" fontId="2" fillId="0" borderId="10" xfId="1" applyNumberFormat="1" applyFont="1" applyBorder="1"/>
    <xf numFmtId="166" fontId="5" fillId="0" borderId="10" xfId="1" applyNumberFormat="1" applyFont="1" applyBorder="1"/>
    <xf numFmtId="166" fontId="2" fillId="0" borderId="10" xfId="1" applyNumberFormat="1" applyFont="1" applyBorder="1"/>
    <xf numFmtId="166" fontId="5" fillId="0" borderId="11" xfId="1" applyNumberFormat="1" applyFont="1" applyBorder="1"/>
    <xf numFmtId="166" fontId="5" fillId="0" borderId="12" xfId="1" applyNumberFormat="1" applyFont="1" applyBorder="1"/>
    <xf numFmtId="166" fontId="2" fillId="0" borderId="12" xfId="1" applyNumberFormat="1" applyFont="1" applyBorder="1"/>
    <xf numFmtId="0" fontId="6" fillId="0" borderId="0" xfId="0" applyFont="1" applyAlignment="1">
      <alignment horizontal="left" indent="1"/>
    </xf>
    <xf numFmtId="165" fontId="5" fillId="0" borderId="11" xfId="1" applyNumberFormat="1" applyFont="1" applyBorder="1"/>
    <xf numFmtId="165" fontId="5" fillId="0" borderId="12" xfId="1" applyNumberFormat="1" applyFont="1" applyBorder="1"/>
    <xf numFmtId="165" fontId="2" fillId="0" borderId="12" xfId="1" applyNumberFormat="1" applyFont="1" applyBorder="1"/>
    <xf numFmtId="0" fontId="4" fillId="0" borderId="0" xfId="1" applyFont="1" applyAlignment="1">
      <alignment horizontal="left" wrapText="1"/>
    </xf>
    <xf numFmtId="0" fontId="2" fillId="0" borderId="1" xfId="1" applyFont="1" applyBorder="1"/>
    <xf numFmtId="0" fontId="3" fillId="0" borderId="5" xfId="1" applyFont="1" applyBorder="1"/>
    <xf numFmtId="0" fontId="2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8" xfId="1" applyFont="1" applyBorder="1"/>
    <xf numFmtId="0" fontId="3" fillId="0" borderId="13" xfId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 5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zoomScaleNormal="100" workbookViewId="0">
      <selection activeCell="H19" sqref="H19"/>
    </sheetView>
  </sheetViews>
  <sheetFormatPr defaultRowHeight="12.75" x14ac:dyDescent="0.2"/>
  <cols>
    <col min="1" max="1" width="17.7109375" style="1" customWidth="1"/>
    <col min="2" max="7" width="11.140625" style="1" customWidth="1"/>
    <col min="8" max="8" width="9.140625" style="1"/>
    <col min="9" max="9" width="18" style="1" customWidth="1"/>
    <col min="10" max="15" width="11.140625" style="1" customWidth="1"/>
    <col min="16" max="16384" width="9.140625" style="1"/>
  </cols>
  <sheetData>
    <row r="1" spans="1:15" ht="32.25" customHeight="1" x14ac:dyDescent="0.2">
      <c r="A1" s="26" t="s">
        <v>23</v>
      </c>
      <c r="B1" s="26"/>
      <c r="C1" s="26"/>
      <c r="D1" s="26"/>
      <c r="E1" s="26"/>
      <c r="F1" s="26"/>
      <c r="G1" s="26"/>
      <c r="I1" s="26" t="s">
        <v>24</v>
      </c>
      <c r="J1" s="26"/>
      <c r="K1" s="26"/>
      <c r="L1" s="26"/>
      <c r="M1" s="26"/>
      <c r="N1" s="26"/>
      <c r="O1" s="26"/>
    </row>
    <row r="2" spans="1:15" ht="12.75" customHeight="1" thickBot="1" x14ac:dyDescent="0.25">
      <c r="A2" s="5" t="s">
        <v>11</v>
      </c>
      <c r="I2" s="5" t="s">
        <v>11</v>
      </c>
    </row>
    <row r="3" spans="1:15" ht="25.5" customHeight="1" x14ac:dyDescent="0.2">
      <c r="A3" s="27"/>
      <c r="B3" s="29" t="s">
        <v>10</v>
      </c>
      <c r="C3" s="30"/>
      <c r="D3" s="31" t="s">
        <v>0</v>
      </c>
      <c r="E3" s="32"/>
      <c r="F3" s="32"/>
      <c r="G3" s="32"/>
      <c r="I3" s="27"/>
      <c r="J3" s="29" t="s">
        <v>10</v>
      </c>
      <c r="K3" s="30"/>
      <c r="L3" s="31" t="s">
        <v>0</v>
      </c>
      <c r="M3" s="32"/>
      <c r="N3" s="32"/>
      <c r="O3" s="32"/>
    </row>
    <row r="4" spans="1:15" ht="39" customHeight="1" thickBot="1" x14ac:dyDescent="0.25">
      <c r="A4" s="28"/>
      <c r="B4" s="2" t="s">
        <v>1</v>
      </c>
      <c r="C4" s="2" t="s">
        <v>12</v>
      </c>
      <c r="D4" s="2" t="s">
        <v>2</v>
      </c>
      <c r="E4" s="2" t="s">
        <v>12</v>
      </c>
      <c r="F4" s="3" t="s">
        <v>3</v>
      </c>
      <c r="G4" s="4" t="s">
        <v>12</v>
      </c>
      <c r="I4" s="28"/>
      <c r="J4" s="2" t="s">
        <v>1</v>
      </c>
      <c r="K4" s="2" t="s">
        <v>21</v>
      </c>
      <c r="L4" s="2" t="s">
        <v>2</v>
      </c>
      <c r="M4" s="2" t="s">
        <v>21</v>
      </c>
      <c r="N4" s="3" t="s">
        <v>3</v>
      </c>
      <c r="O4" s="4" t="s">
        <v>21</v>
      </c>
    </row>
    <row r="5" spans="1:15" ht="18" customHeight="1" x14ac:dyDescent="0.2">
      <c r="A5" s="6" t="s">
        <v>4</v>
      </c>
      <c r="B5" s="13">
        <v>37871</v>
      </c>
      <c r="C5" s="17">
        <f>B5/J5*100</f>
        <v>110.05172614204348</v>
      </c>
      <c r="D5" s="15">
        <v>35445</v>
      </c>
      <c r="E5" s="17">
        <f>D5/L5*100</f>
        <v>111.0223642172524</v>
      </c>
      <c r="F5" s="23">
        <v>21005</v>
      </c>
      <c r="G5" s="20">
        <f>F5/N5*100</f>
        <v>108.34579873110847</v>
      </c>
      <c r="I5" s="6" t="s">
        <v>4</v>
      </c>
      <c r="J5" s="13">
        <v>34412</v>
      </c>
      <c r="K5" s="17" t="e">
        <f>J5/S5*100</f>
        <v>#DIV/0!</v>
      </c>
      <c r="L5" s="15">
        <v>31926</v>
      </c>
      <c r="M5" s="17" t="e">
        <f>L5/U5*100</f>
        <v>#DIV/0!</v>
      </c>
      <c r="N5" s="23">
        <v>19387</v>
      </c>
      <c r="O5" s="20" t="e">
        <f>N5/W5*100</f>
        <v>#DIV/0!</v>
      </c>
    </row>
    <row r="6" spans="1:15" ht="12.75" customHeight="1" x14ac:dyDescent="0.2">
      <c r="A6" s="5" t="s">
        <v>13</v>
      </c>
      <c r="B6" s="16"/>
      <c r="C6" s="17"/>
      <c r="D6" s="14"/>
      <c r="E6" s="17"/>
      <c r="F6" s="24"/>
      <c r="G6" s="20"/>
      <c r="I6" s="5" t="s">
        <v>22</v>
      </c>
      <c r="J6" s="16"/>
      <c r="K6" s="17"/>
      <c r="L6" s="14"/>
      <c r="M6" s="17"/>
      <c r="N6" s="24"/>
      <c r="O6" s="20"/>
    </row>
    <row r="7" spans="1:15" ht="12.75" customHeight="1" x14ac:dyDescent="0.2">
      <c r="A7" s="22" t="s">
        <v>14</v>
      </c>
      <c r="B7" s="16">
        <v>5476</v>
      </c>
      <c r="C7" s="18">
        <f>B7/J7*100</f>
        <v>107.77406022436529</v>
      </c>
      <c r="D7" s="16">
        <v>5146</v>
      </c>
      <c r="E7" s="18">
        <f>D7/L7*100</f>
        <v>109.09476362094553</v>
      </c>
      <c r="F7" s="25">
        <v>3019</v>
      </c>
      <c r="G7" s="21">
        <f>F7/N7*100</f>
        <v>108.59712230215828</v>
      </c>
      <c r="I7" s="22" t="s">
        <v>14</v>
      </c>
      <c r="J7" s="16">
        <v>5081</v>
      </c>
      <c r="K7" s="18" t="e">
        <f>J7/S7*100</f>
        <v>#DIV/0!</v>
      </c>
      <c r="L7" s="16">
        <v>4717</v>
      </c>
      <c r="M7" s="18" t="e">
        <f>L7/U7*100</f>
        <v>#DIV/0!</v>
      </c>
      <c r="N7" s="25">
        <v>2780</v>
      </c>
      <c r="O7" s="21" t="e">
        <f>N7/W7*100</f>
        <v>#DIV/0!</v>
      </c>
    </row>
    <row r="8" spans="1:15" ht="12.75" customHeight="1" x14ac:dyDescent="0.2">
      <c r="A8" s="22" t="s">
        <v>15</v>
      </c>
      <c r="B8" s="16">
        <v>6468</v>
      </c>
      <c r="C8" s="18">
        <f t="shared" ref="C8:C13" si="0">B8/J8*100</f>
        <v>106.76791020138661</v>
      </c>
      <c r="D8" s="16">
        <v>6174</v>
      </c>
      <c r="E8" s="18">
        <f t="shared" ref="E8:E13" si="1">D8/L8*100</f>
        <v>107.54224002786972</v>
      </c>
      <c r="F8" s="25">
        <v>3621</v>
      </c>
      <c r="G8" s="21">
        <f t="shared" ref="G8:G13" si="2">F8/N8*100</f>
        <v>105.07835171213</v>
      </c>
      <c r="I8" s="22" t="s">
        <v>15</v>
      </c>
      <c r="J8" s="16">
        <v>6058</v>
      </c>
      <c r="K8" s="18" t="e">
        <f t="shared" ref="K8:K13" si="3">J8/S8*100</f>
        <v>#DIV/0!</v>
      </c>
      <c r="L8" s="16">
        <v>5741</v>
      </c>
      <c r="M8" s="18" t="e">
        <f t="shared" ref="M8:M13" si="4">L8/U8*100</f>
        <v>#DIV/0!</v>
      </c>
      <c r="N8" s="25">
        <v>3446</v>
      </c>
      <c r="O8" s="21" t="e">
        <f t="shared" ref="O8:O13" si="5">N8/W8*100</f>
        <v>#DIV/0!</v>
      </c>
    </row>
    <row r="9" spans="1:15" ht="12.75" customHeight="1" x14ac:dyDescent="0.2">
      <c r="A9" s="22" t="s">
        <v>16</v>
      </c>
      <c r="B9" s="16">
        <v>3699</v>
      </c>
      <c r="C9" s="18">
        <f t="shared" si="0"/>
        <v>115.16189290161893</v>
      </c>
      <c r="D9" s="16">
        <v>3443</v>
      </c>
      <c r="E9" s="18">
        <f t="shared" si="1"/>
        <v>115.80894719138917</v>
      </c>
      <c r="F9" s="25">
        <v>2087</v>
      </c>
      <c r="G9" s="21">
        <f t="shared" si="2"/>
        <v>110.42328042328042</v>
      </c>
      <c r="I9" s="22" t="s">
        <v>16</v>
      </c>
      <c r="J9" s="16">
        <v>3212</v>
      </c>
      <c r="K9" s="18" t="e">
        <f t="shared" si="3"/>
        <v>#DIV/0!</v>
      </c>
      <c r="L9" s="16">
        <v>2973</v>
      </c>
      <c r="M9" s="18" t="e">
        <f t="shared" si="4"/>
        <v>#DIV/0!</v>
      </c>
      <c r="N9" s="25">
        <v>1890</v>
      </c>
      <c r="O9" s="21" t="e">
        <f t="shared" si="5"/>
        <v>#DIV/0!</v>
      </c>
    </row>
    <row r="10" spans="1:15" ht="12.75" customHeight="1" x14ac:dyDescent="0.2">
      <c r="A10" s="22" t="s">
        <v>17</v>
      </c>
      <c r="B10" s="16">
        <v>4049</v>
      </c>
      <c r="C10" s="18">
        <f t="shared" si="0"/>
        <v>107.60031889449908</v>
      </c>
      <c r="D10" s="16">
        <v>3729</v>
      </c>
      <c r="E10" s="18">
        <f t="shared" si="1"/>
        <v>109.22671353251319</v>
      </c>
      <c r="F10" s="25">
        <v>2271</v>
      </c>
      <c r="G10" s="21">
        <f t="shared" si="2"/>
        <v>108.40095465393796</v>
      </c>
      <c r="I10" s="22" t="s">
        <v>17</v>
      </c>
      <c r="J10" s="16">
        <v>3763</v>
      </c>
      <c r="K10" s="18" t="e">
        <f t="shared" si="3"/>
        <v>#DIV/0!</v>
      </c>
      <c r="L10" s="16">
        <v>3414</v>
      </c>
      <c r="M10" s="18" t="e">
        <f t="shared" si="4"/>
        <v>#DIV/0!</v>
      </c>
      <c r="N10" s="25">
        <v>2095</v>
      </c>
      <c r="O10" s="21" t="e">
        <f t="shared" si="5"/>
        <v>#DIV/0!</v>
      </c>
    </row>
    <row r="11" spans="1:15" ht="12.75" customHeight="1" x14ac:dyDescent="0.2">
      <c r="A11" s="22" t="s">
        <v>18</v>
      </c>
      <c r="B11" s="16">
        <v>7090</v>
      </c>
      <c r="C11" s="18">
        <f t="shared" si="0"/>
        <v>110.93725551556876</v>
      </c>
      <c r="D11" s="16">
        <v>6644</v>
      </c>
      <c r="E11" s="18">
        <f t="shared" si="1"/>
        <v>111.51393084927828</v>
      </c>
      <c r="F11" s="25">
        <v>3988</v>
      </c>
      <c r="G11" s="21">
        <f t="shared" si="2"/>
        <v>110.59345535219079</v>
      </c>
      <c r="I11" s="22" t="s">
        <v>18</v>
      </c>
      <c r="J11" s="16">
        <v>6391</v>
      </c>
      <c r="K11" s="18" t="e">
        <f t="shared" si="3"/>
        <v>#DIV/0!</v>
      </c>
      <c r="L11" s="16">
        <v>5958</v>
      </c>
      <c r="M11" s="18" t="e">
        <f t="shared" si="4"/>
        <v>#DIV/0!</v>
      </c>
      <c r="N11" s="25">
        <v>3606</v>
      </c>
      <c r="O11" s="21" t="e">
        <f t="shared" si="5"/>
        <v>#DIV/0!</v>
      </c>
    </row>
    <row r="12" spans="1:15" ht="12.75" customHeight="1" x14ac:dyDescent="0.2">
      <c r="A12" s="22" t="s">
        <v>19</v>
      </c>
      <c r="B12" s="16">
        <v>5313</v>
      </c>
      <c r="C12" s="18">
        <f t="shared" si="0"/>
        <v>111.36030182351708</v>
      </c>
      <c r="D12" s="16">
        <v>4997</v>
      </c>
      <c r="E12" s="18">
        <f t="shared" si="1"/>
        <v>111.7397137745975</v>
      </c>
      <c r="F12" s="25">
        <v>2986</v>
      </c>
      <c r="G12" s="21">
        <f t="shared" si="2"/>
        <v>108.26686004350978</v>
      </c>
      <c r="I12" s="22" t="s">
        <v>19</v>
      </c>
      <c r="J12" s="16">
        <v>4771</v>
      </c>
      <c r="K12" s="18" t="e">
        <f t="shared" si="3"/>
        <v>#DIV/0!</v>
      </c>
      <c r="L12" s="16">
        <v>4472</v>
      </c>
      <c r="M12" s="18" t="e">
        <f t="shared" si="4"/>
        <v>#DIV/0!</v>
      </c>
      <c r="N12" s="25">
        <v>2758</v>
      </c>
      <c r="O12" s="21" t="e">
        <f t="shared" si="5"/>
        <v>#DIV/0!</v>
      </c>
    </row>
    <row r="13" spans="1:15" ht="12.75" customHeight="1" x14ac:dyDescent="0.2">
      <c r="A13" s="22" t="s">
        <v>20</v>
      </c>
      <c r="B13" s="16">
        <v>5776</v>
      </c>
      <c r="C13" s="18">
        <f t="shared" si="0"/>
        <v>112.46105919003115</v>
      </c>
      <c r="D13" s="16">
        <v>5312</v>
      </c>
      <c r="E13" s="18">
        <f t="shared" si="1"/>
        <v>114.21199741990971</v>
      </c>
      <c r="F13" s="25">
        <v>3033</v>
      </c>
      <c r="G13" s="21">
        <f t="shared" si="2"/>
        <v>107.85917496443813</v>
      </c>
      <c r="I13" s="22" t="s">
        <v>20</v>
      </c>
      <c r="J13" s="16">
        <v>5136</v>
      </c>
      <c r="K13" s="18" t="e">
        <f t="shared" si="3"/>
        <v>#DIV/0!</v>
      </c>
      <c r="L13" s="16">
        <v>4651</v>
      </c>
      <c r="M13" s="18" t="e">
        <f t="shared" si="4"/>
        <v>#DIV/0!</v>
      </c>
      <c r="N13" s="25">
        <v>2812</v>
      </c>
      <c r="O13" s="21" t="e">
        <f t="shared" si="5"/>
        <v>#DIV/0!</v>
      </c>
    </row>
    <row r="14" spans="1:15" ht="11.25" customHeight="1" x14ac:dyDescent="0.2">
      <c r="A14" s="8"/>
      <c r="B14" s="9"/>
      <c r="C14" s="10"/>
      <c r="D14" s="9"/>
      <c r="E14" s="10"/>
      <c r="F14" s="9"/>
      <c r="G14" s="10"/>
      <c r="I14" s="8"/>
      <c r="J14" s="9"/>
      <c r="K14" s="10"/>
      <c r="L14" s="9"/>
      <c r="M14" s="10"/>
      <c r="N14" s="9"/>
      <c r="O14" s="10"/>
    </row>
    <row r="15" spans="1:15" ht="11.25" customHeight="1" thickBot="1" x14ac:dyDescent="0.25">
      <c r="B15" s="7"/>
      <c r="G15" s="11" t="s">
        <v>5</v>
      </c>
      <c r="J15" s="7"/>
      <c r="O15" s="11" t="s">
        <v>5</v>
      </c>
    </row>
    <row r="16" spans="1:15" ht="14.25" customHeight="1" x14ac:dyDescent="0.2">
      <c r="A16" s="33"/>
      <c r="B16" s="35" t="s">
        <v>6</v>
      </c>
      <c r="C16" s="36"/>
      <c r="D16" s="36"/>
      <c r="E16" s="36"/>
      <c r="F16" s="36"/>
      <c r="G16" s="36"/>
      <c r="I16" s="33"/>
      <c r="J16" s="35" t="s">
        <v>6</v>
      </c>
      <c r="K16" s="36"/>
      <c r="L16" s="36"/>
      <c r="M16" s="36"/>
      <c r="N16" s="36"/>
      <c r="O16" s="36"/>
    </row>
    <row r="17" spans="1:15" ht="48" customHeight="1" thickBot="1" x14ac:dyDescent="0.25">
      <c r="A17" s="34"/>
      <c r="B17" s="2" t="s">
        <v>7</v>
      </c>
      <c r="C17" s="2" t="s">
        <v>12</v>
      </c>
      <c r="D17" s="2" t="s">
        <v>8</v>
      </c>
      <c r="E17" s="2" t="s">
        <v>12</v>
      </c>
      <c r="F17" s="2" t="s">
        <v>9</v>
      </c>
      <c r="G17" s="4" t="s">
        <v>12</v>
      </c>
      <c r="I17" s="34"/>
      <c r="J17" s="2" t="s">
        <v>7</v>
      </c>
      <c r="K17" s="2" t="s">
        <v>21</v>
      </c>
      <c r="L17" s="2" t="s">
        <v>8</v>
      </c>
      <c r="M17" s="2" t="s">
        <v>21</v>
      </c>
      <c r="N17" s="2" t="s">
        <v>9</v>
      </c>
      <c r="O17" s="4" t="s">
        <v>21</v>
      </c>
    </row>
    <row r="18" spans="1:15" ht="18" customHeight="1" x14ac:dyDescent="0.2">
      <c r="A18" s="6" t="s">
        <v>4</v>
      </c>
      <c r="B18" s="13">
        <v>4810</v>
      </c>
      <c r="C18" s="17">
        <f>B18/J18*100</f>
        <v>106.13415710503089</v>
      </c>
      <c r="D18" s="15">
        <v>1665</v>
      </c>
      <c r="E18" s="17">
        <f>D18/L18*100</f>
        <v>119.78417266187051</v>
      </c>
      <c r="F18" s="13">
        <v>7236</v>
      </c>
      <c r="G18" s="19">
        <f>F18/N18*100</f>
        <v>95.600475624256845</v>
      </c>
      <c r="I18" s="6" t="s">
        <v>4</v>
      </c>
      <c r="J18" s="13">
        <v>4532</v>
      </c>
      <c r="K18" s="17" t="e">
        <f>J18/S18*100</f>
        <v>#DIV/0!</v>
      </c>
      <c r="L18" s="15">
        <v>1390</v>
      </c>
      <c r="M18" s="17" t="e">
        <f>L18/U18*100</f>
        <v>#DIV/0!</v>
      </c>
      <c r="N18" s="13">
        <v>7569</v>
      </c>
      <c r="O18" s="19" t="e">
        <f>N18/W18*100</f>
        <v>#DIV/0!</v>
      </c>
    </row>
    <row r="19" spans="1:15" ht="12.75" customHeight="1" x14ac:dyDescent="0.2">
      <c r="A19" s="12" t="s">
        <v>13</v>
      </c>
      <c r="B19" s="16"/>
      <c r="C19" s="17"/>
      <c r="D19" s="14"/>
      <c r="E19" s="17"/>
      <c r="F19" s="14"/>
      <c r="G19" s="21"/>
      <c r="I19" s="12" t="s">
        <v>22</v>
      </c>
      <c r="J19" s="16"/>
      <c r="K19" s="17"/>
      <c r="L19" s="14"/>
      <c r="M19" s="17"/>
      <c r="N19" s="14"/>
      <c r="O19" s="21"/>
    </row>
    <row r="20" spans="1:15" ht="12.75" customHeight="1" x14ac:dyDescent="0.2">
      <c r="A20" s="22" t="s">
        <v>14</v>
      </c>
      <c r="B20" s="16">
        <v>680</v>
      </c>
      <c r="C20" s="18">
        <f>B20/J20*100</f>
        <v>107.93650793650794</v>
      </c>
      <c r="D20" s="16">
        <v>306</v>
      </c>
      <c r="E20" s="18">
        <f>D20/L20*100</f>
        <v>128.03347280334728</v>
      </c>
      <c r="F20" s="16">
        <v>1050</v>
      </c>
      <c r="G20" s="21">
        <f>F20/N20*100</f>
        <v>89.590443686006822</v>
      </c>
      <c r="I20" s="22" t="s">
        <v>14</v>
      </c>
      <c r="J20" s="16">
        <v>630</v>
      </c>
      <c r="K20" s="18" t="e">
        <f>J20/S20*100</f>
        <v>#DIV/0!</v>
      </c>
      <c r="L20" s="16">
        <v>239</v>
      </c>
      <c r="M20" s="18" t="e">
        <f>L20/U20*100</f>
        <v>#DIV/0!</v>
      </c>
      <c r="N20" s="16">
        <v>1172</v>
      </c>
      <c r="O20" s="21" t="e">
        <f>N20/W20*100</f>
        <v>#DIV/0!</v>
      </c>
    </row>
    <row r="21" spans="1:15" ht="12.75" customHeight="1" x14ac:dyDescent="0.2">
      <c r="A21" s="22" t="s">
        <v>15</v>
      </c>
      <c r="B21" s="16">
        <v>783</v>
      </c>
      <c r="C21" s="18">
        <f t="shared" ref="C21:C26" si="6">B21/J21*100</f>
        <v>106.09756097560977</v>
      </c>
      <c r="D21" s="16">
        <v>237</v>
      </c>
      <c r="E21" s="18">
        <f t="shared" ref="E21:E26" si="7">D21/L21*100</f>
        <v>108.71559633027523</v>
      </c>
      <c r="F21" s="16">
        <v>1178</v>
      </c>
      <c r="G21" s="21">
        <f t="shared" ref="G21:G26" si="8">F21/N21*100</f>
        <v>95.772357723577244</v>
      </c>
      <c r="I21" s="22" t="s">
        <v>15</v>
      </c>
      <c r="J21" s="16">
        <v>738</v>
      </c>
      <c r="K21" s="18" t="e">
        <f t="shared" ref="K21:K26" si="9">J21/S21*100</f>
        <v>#DIV/0!</v>
      </c>
      <c r="L21" s="16">
        <v>218</v>
      </c>
      <c r="M21" s="18" t="e">
        <f t="shared" ref="M21:M26" si="10">L21/U21*100</f>
        <v>#DIV/0!</v>
      </c>
      <c r="N21" s="16">
        <v>1230</v>
      </c>
      <c r="O21" s="21" t="e">
        <f t="shared" ref="O21:O26" si="11">N21/W21*100</f>
        <v>#DIV/0!</v>
      </c>
    </row>
    <row r="22" spans="1:15" ht="12.75" customHeight="1" x14ac:dyDescent="0.2">
      <c r="A22" s="22" t="s">
        <v>16</v>
      </c>
      <c r="B22" s="16">
        <v>573</v>
      </c>
      <c r="C22" s="18">
        <f t="shared" si="6"/>
        <v>108.72865275142316</v>
      </c>
      <c r="D22" s="16">
        <v>259</v>
      </c>
      <c r="E22" s="18">
        <f t="shared" si="7"/>
        <v>136.31578947368422</v>
      </c>
      <c r="F22" s="16">
        <v>1136</v>
      </c>
      <c r="G22" s="21">
        <f t="shared" si="8"/>
        <v>116.75231243576567</v>
      </c>
      <c r="I22" s="22" t="s">
        <v>16</v>
      </c>
      <c r="J22" s="16">
        <v>527</v>
      </c>
      <c r="K22" s="18" t="e">
        <f t="shared" si="9"/>
        <v>#DIV/0!</v>
      </c>
      <c r="L22" s="16">
        <v>190</v>
      </c>
      <c r="M22" s="18" t="e">
        <f t="shared" si="10"/>
        <v>#DIV/0!</v>
      </c>
      <c r="N22" s="16">
        <v>973</v>
      </c>
      <c r="O22" s="21" t="e">
        <f t="shared" si="11"/>
        <v>#DIV/0!</v>
      </c>
    </row>
    <row r="23" spans="1:15" ht="12.75" customHeight="1" x14ac:dyDescent="0.2">
      <c r="A23" s="22" t="s">
        <v>17</v>
      </c>
      <c r="B23" s="16">
        <v>644</v>
      </c>
      <c r="C23" s="18">
        <f t="shared" si="6"/>
        <v>99.382716049382708</v>
      </c>
      <c r="D23" s="16">
        <v>172</v>
      </c>
      <c r="E23" s="18">
        <f t="shared" si="7"/>
        <v>91.489361702127653</v>
      </c>
      <c r="F23" s="16">
        <v>747</v>
      </c>
      <c r="G23" s="21">
        <f t="shared" si="8"/>
        <v>86.558516801853997</v>
      </c>
      <c r="I23" s="22" t="s">
        <v>17</v>
      </c>
      <c r="J23" s="16">
        <v>648</v>
      </c>
      <c r="K23" s="18" t="e">
        <f t="shared" si="9"/>
        <v>#DIV/0!</v>
      </c>
      <c r="L23" s="16">
        <v>188</v>
      </c>
      <c r="M23" s="18" t="e">
        <f t="shared" si="10"/>
        <v>#DIV/0!</v>
      </c>
      <c r="N23" s="16">
        <v>863</v>
      </c>
      <c r="O23" s="21" t="e">
        <f t="shared" si="11"/>
        <v>#DIV/0!</v>
      </c>
    </row>
    <row r="24" spans="1:15" ht="12.75" customHeight="1" x14ac:dyDescent="0.2">
      <c r="A24" s="22" t="s">
        <v>18</v>
      </c>
      <c r="B24" s="16">
        <v>803</v>
      </c>
      <c r="C24" s="18">
        <f t="shared" si="6"/>
        <v>107.35294117647058</v>
      </c>
      <c r="D24" s="16">
        <v>221</v>
      </c>
      <c r="E24" s="18">
        <f t="shared" si="7"/>
        <v>113.91752577319588</v>
      </c>
      <c r="F24" s="16">
        <v>1084</v>
      </c>
      <c r="G24" s="21">
        <f t="shared" si="8"/>
        <v>83.641975308641975</v>
      </c>
      <c r="I24" s="22" t="s">
        <v>18</v>
      </c>
      <c r="J24" s="16">
        <v>748</v>
      </c>
      <c r="K24" s="18" t="e">
        <f t="shared" si="9"/>
        <v>#DIV/0!</v>
      </c>
      <c r="L24" s="16">
        <v>194</v>
      </c>
      <c r="M24" s="18" t="e">
        <f t="shared" si="10"/>
        <v>#DIV/0!</v>
      </c>
      <c r="N24" s="16">
        <v>1296</v>
      </c>
      <c r="O24" s="21" t="e">
        <f t="shared" si="11"/>
        <v>#DIV/0!</v>
      </c>
    </row>
    <row r="25" spans="1:15" ht="12.75" customHeight="1" x14ac:dyDescent="0.2">
      <c r="A25" s="22" t="s">
        <v>19</v>
      </c>
      <c r="B25" s="16">
        <v>701</v>
      </c>
      <c r="C25" s="18">
        <f t="shared" si="6"/>
        <v>110.22012578616352</v>
      </c>
      <c r="D25" s="16">
        <v>247</v>
      </c>
      <c r="E25" s="18">
        <f t="shared" si="7"/>
        <v>126.66666666666666</v>
      </c>
      <c r="F25" s="16">
        <v>1000</v>
      </c>
      <c r="G25" s="21">
        <f t="shared" si="8"/>
        <v>101.9367991845056</v>
      </c>
      <c r="I25" s="22" t="s">
        <v>19</v>
      </c>
      <c r="J25" s="16">
        <v>636</v>
      </c>
      <c r="K25" s="18" t="e">
        <f t="shared" si="9"/>
        <v>#DIV/0!</v>
      </c>
      <c r="L25" s="16">
        <v>195</v>
      </c>
      <c r="M25" s="18" t="e">
        <f t="shared" si="10"/>
        <v>#DIV/0!</v>
      </c>
      <c r="N25" s="16">
        <v>981</v>
      </c>
      <c r="O25" s="21" t="e">
        <f t="shared" si="11"/>
        <v>#DIV/0!</v>
      </c>
    </row>
    <row r="26" spans="1:15" ht="12.75" customHeight="1" x14ac:dyDescent="0.2">
      <c r="A26" s="22" t="s">
        <v>20</v>
      </c>
      <c r="B26" s="16">
        <v>626</v>
      </c>
      <c r="C26" s="18">
        <f t="shared" si="6"/>
        <v>103.47107438016529</v>
      </c>
      <c r="D26" s="16">
        <v>223</v>
      </c>
      <c r="E26" s="18">
        <f t="shared" si="7"/>
        <v>134.33734939759037</v>
      </c>
      <c r="F26" s="16">
        <v>1041</v>
      </c>
      <c r="G26" s="21">
        <f t="shared" si="8"/>
        <v>98.766603415559771</v>
      </c>
      <c r="I26" s="22" t="s">
        <v>20</v>
      </c>
      <c r="J26" s="16">
        <v>605</v>
      </c>
      <c r="K26" s="18" t="e">
        <f t="shared" si="9"/>
        <v>#DIV/0!</v>
      </c>
      <c r="L26" s="16">
        <v>166</v>
      </c>
      <c r="M26" s="18" t="e">
        <f t="shared" si="10"/>
        <v>#DIV/0!</v>
      </c>
      <c r="N26" s="16">
        <v>1054</v>
      </c>
      <c r="O26" s="21" t="e">
        <f t="shared" si="11"/>
        <v>#DIV/0!</v>
      </c>
    </row>
    <row r="28" spans="1:15" x14ac:dyDescent="0.2">
      <c r="J28" s="7"/>
      <c r="K28" s="7"/>
      <c r="L28" s="7"/>
      <c r="M28" s="7"/>
      <c r="N28" s="7"/>
      <c r="O28" s="7"/>
    </row>
  </sheetData>
  <mergeCells count="12">
    <mergeCell ref="I1:O1"/>
    <mergeCell ref="I3:I4"/>
    <mergeCell ref="J3:K3"/>
    <mergeCell ref="L3:O3"/>
    <mergeCell ref="I16:I17"/>
    <mergeCell ref="J16:O16"/>
    <mergeCell ref="A1:G1"/>
    <mergeCell ref="A3:A4"/>
    <mergeCell ref="B3:C3"/>
    <mergeCell ref="D3:G3"/>
    <mergeCell ref="A16:A17"/>
    <mergeCell ref="B16:G16"/>
  </mergeCells>
  <pageMargins left="0.78740157480314965" right="0.78740157480314965" top="0.70866141732283472" bottom="1.0629921259842521" header="0" footer="0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218093216AF542A8C03D49EB777110" ma:contentTypeVersion="15" ma:contentTypeDescription="Vytvoří nový dokument" ma:contentTypeScope="" ma:versionID="8e382d0dd5f66c7a9f6faa683231c674">
  <xsd:schema xmlns:xsd="http://www.w3.org/2001/XMLSchema" xmlns:xs="http://www.w3.org/2001/XMLSchema" xmlns:p="http://schemas.microsoft.com/office/2006/metadata/properties" xmlns:ns3="bbb031e8-0ec3-498e-97d2-1b09176cfb87" xmlns:ns4="1fd7475d-6e95-4ff4-ae24-4431e24986fe" targetNamespace="http://schemas.microsoft.com/office/2006/metadata/properties" ma:root="true" ma:fieldsID="d62f71ec3aa136549710cbec72af7a1f" ns3:_="" ns4:_="">
    <xsd:import namespace="bbb031e8-0ec3-498e-97d2-1b09176cfb87"/>
    <xsd:import namespace="1fd7475d-6e95-4ff4-ae24-4431e24986f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b031e8-0ec3-498e-97d2-1b09176cfb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7475d-6e95-4ff4-ae24-4431e24986fe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bb031e8-0ec3-498e-97d2-1b09176cfb8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F48C01-A0C8-454D-B542-4E7A7A3F9C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b031e8-0ec3-498e-97d2-1b09176cfb87"/>
    <ds:schemaRef ds:uri="1fd7475d-6e95-4ff4-ae24-4431e24986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DCEE9B-C07F-435B-B653-30AD1703F887}">
  <ds:schemaRefs>
    <ds:schemaRef ds:uri="http://purl.org/dc/dcmitype/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bbb031e8-0ec3-498e-97d2-1b09176cfb87"/>
    <ds:schemaRef ds:uri="1fd7475d-6e95-4ff4-ae24-4431e24986f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7653434-445E-44BB-B564-D385DB8A94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G.1</vt:lpstr>
      <vt:lpstr>G.1!Oblast_tisku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Beutlerová Alena</cp:lastModifiedBy>
  <cp:lastPrinted>2025-12-08T07:39:29Z</cp:lastPrinted>
  <dcterms:created xsi:type="dcterms:W3CDTF">2014-01-22T14:27:54Z</dcterms:created>
  <dcterms:modified xsi:type="dcterms:W3CDTF">2025-12-08T07:39:44Z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0x01010099218093216AF542A8C03D49EB777110</vt:lpwstr>
  </property>
</Properties>
</file>