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BULETIN\2018\4q\internet\"/>
    </mc:Choice>
  </mc:AlternateContent>
  <bookViews>
    <workbookView xWindow="13905" yWindow="-15" windowWidth="13830" windowHeight="10605"/>
  </bookViews>
  <sheets>
    <sheet name="A.1" sheetId="4" r:id="rId1"/>
  </sheets>
  <definedNames>
    <definedName name="_xlnm.Print_Titles" localSheetId="0">A.1!$1:$4</definedName>
  </definedNames>
  <calcPr calcId="162913"/>
</workbook>
</file>

<file path=xl/calcChain.xml><?xml version="1.0" encoding="utf-8"?>
<calcChain xmlns="http://schemas.openxmlformats.org/spreadsheetml/2006/main">
  <c r="F14" i="4" l="1"/>
  <c r="F13" i="4"/>
  <c r="D14" i="4"/>
  <c r="D13" i="4"/>
</calcChain>
</file>

<file path=xl/sharedStrings.xml><?xml version="1.0" encoding="utf-8"?>
<sst xmlns="http://schemas.openxmlformats.org/spreadsheetml/2006/main" count="96" uniqueCount="65">
  <si>
    <t>Měřicí
jednotka</t>
  </si>
  <si>
    <t>Od počátku roku</t>
  </si>
  <si>
    <t>absolutně</t>
  </si>
  <si>
    <t>Živě narození</t>
  </si>
  <si>
    <t>osoby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</si>
  <si>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</si>
  <si>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</si>
  <si>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</si>
  <si>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"/>
        <family val="2"/>
        <charset val="238"/>
      </rPr>
      <t>2)</t>
    </r>
  </si>
  <si>
    <t xml:space="preserve">x </t>
  </si>
  <si>
    <r>
      <t>Míra ekonomické aktivity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</t>
    </r>
  </si>
  <si>
    <t>%</t>
  </si>
  <si>
    <t xml:space="preserve">Zaměstnaní v hlavním zaměstnání podle VŠPS </t>
  </si>
  <si>
    <t>tis. osob</t>
  </si>
  <si>
    <t>z toho podnikatelé (bez pomáhajících rodinných příslušníků)</t>
  </si>
  <si>
    <r>
      <t>Zaměstnanci</t>
    </r>
    <r>
      <rPr>
        <vertAlign val="superscript"/>
        <sz val="8"/>
        <rFont val="Arial"/>
        <family val="2"/>
        <charset val="238"/>
      </rPr>
      <t>4)</t>
    </r>
  </si>
  <si>
    <t>přepočtené osoby v tis.</t>
  </si>
  <si>
    <r>
      <t>Průměrná hrubá měsíční mzda</t>
    </r>
    <r>
      <rPr>
        <vertAlign val="superscript"/>
        <sz val="8"/>
        <rFont val="Arial"/>
        <family val="2"/>
        <charset val="238"/>
      </rPr>
      <t>4)</t>
    </r>
  </si>
  <si>
    <t>Kč</t>
  </si>
  <si>
    <t>Uchazeči o zaměstnání v evidenci úřadu práce</t>
  </si>
  <si>
    <t>z toho ženy</t>
  </si>
  <si>
    <t>Pracovní místa v evidenci úřadu práce</t>
  </si>
  <si>
    <t>místa</t>
  </si>
  <si>
    <r>
      <t>Podíl nezaměstnaných osob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(%)</t>
    </r>
  </si>
  <si>
    <t>Uchazeči o zaměstnání na 1 pracovní místo v evidenci ÚP</t>
  </si>
  <si>
    <t>Ekonomické subjekty</t>
  </si>
  <si>
    <t>obchodní společnosti</t>
  </si>
  <si>
    <t>družstva</t>
  </si>
  <si>
    <r>
      <t xml:space="preserve">STAVEBNÍ </t>
    </r>
    <r>
      <rPr>
        <b/>
        <sz val="8"/>
        <rFont val="Arial"/>
        <family val="2"/>
        <charset val="238"/>
      </rPr>
      <t>POVOLENÍ</t>
    </r>
  </si>
  <si>
    <t>Vydaná stavební povolení</t>
  </si>
  <si>
    <t xml:space="preserve">Orientační hodnota staveb  </t>
  </si>
  <si>
    <t>mil. Kč</t>
  </si>
  <si>
    <t>BYTOVÁ VÝSTAVBA</t>
  </si>
  <si>
    <r>
      <t>Dokončené byty</t>
    </r>
    <r>
      <rPr>
        <vertAlign val="superscript"/>
        <sz val="8"/>
        <rFont val="Arial"/>
        <family val="2"/>
        <charset val="238"/>
      </rPr>
      <t>1)</t>
    </r>
  </si>
  <si>
    <t>Zahájené byty</t>
  </si>
  <si>
    <t>ZEMĚDĚLSTVÍ</t>
  </si>
  <si>
    <t>Výroba masa (bez drůbežího) v jatečné hmotnosti</t>
  </si>
  <si>
    <t>t</t>
  </si>
  <si>
    <t xml:space="preserve">hovězí a telecí </t>
  </si>
  <si>
    <t xml:space="preserve">vepřové </t>
  </si>
  <si>
    <t xml:space="preserve">Základní stavební výroba </t>
  </si>
  <si>
    <t>pozemní stavitelství</t>
  </si>
  <si>
    <t>inženýrské stavitelství</t>
  </si>
  <si>
    <t>Hosté</t>
  </si>
  <si>
    <t>z toho nerezidenti</t>
  </si>
  <si>
    <r>
      <t>1)</t>
    </r>
    <r>
      <rPr>
        <sz val="8"/>
        <rFont val="Arial"/>
        <family val="2"/>
        <charset val="238"/>
      </rPr>
      <t xml:space="preserve"> předběžné údaje</t>
    </r>
  </si>
  <si>
    <r>
      <t>2)</t>
    </r>
    <r>
      <rPr>
        <sz val="8"/>
        <rFont val="Arial"/>
        <family val="2"/>
        <charset val="238"/>
      </rPr>
      <t xml:space="preserve"> stav k poslednímu dni sledovaného období</t>
    </r>
  </si>
  <si>
    <r>
      <t xml:space="preserve">3) </t>
    </r>
    <r>
      <rPr>
        <sz val="8"/>
        <rFont val="Arial"/>
        <family val="2"/>
        <charset val="238"/>
      </rPr>
      <t>podíl počtu zaměstnaných a nezaměstnaných (pracovní síly) na počtu všech 15letých a starších</t>
    </r>
  </si>
  <si>
    <r>
      <t>4)</t>
    </r>
    <r>
      <rPr>
        <sz val="8"/>
        <rFont val="Arial"/>
        <family val="2"/>
        <charset val="238"/>
      </rPr>
      <t xml:space="preserve"> podle místa pracoviště v podnikatelské i nepodnikatelské sféře</t>
    </r>
  </si>
  <si>
    <r>
      <t>5)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</t>
    </r>
  </si>
  <si>
    <r>
      <t>7)</t>
    </r>
    <r>
      <rPr>
        <sz val="8"/>
        <color theme="1"/>
        <rFont val="Arial"/>
        <family val="2"/>
        <charset val="238"/>
      </rPr>
      <t xml:space="preserve"> podniky s 50 a více zaměstnanci se sídlem v kraji</t>
    </r>
  </si>
  <si>
    <r>
      <t>8)</t>
    </r>
    <r>
      <rPr>
        <sz val="8"/>
        <rFont val="Arial"/>
        <family val="2"/>
        <charset val="238"/>
      </rPr>
      <t xml:space="preserve"> stejné období minulého roku</t>
    </r>
  </si>
  <si>
    <r>
      <t>6)</t>
    </r>
    <r>
      <rPr>
        <sz val="8"/>
        <rFont val="Arial"/>
        <family val="2"/>
        <charset val="238"/>
      </rPr>
      <t xml:space="preserve"> podniky se 100 a více zaměstnanci se sídlem v kraji (sekce CZ-NACE B – Těžba a dobývání, C – Zpracovatelský průmysl,
   D – Výroba a rozvod elektřiny, plynu, tepla a klimatizovaného vzduchu)</t>
    </r>
  </si>
  <si>
    <t>Tržby z prodeje výrobků a služeb průmyslové povahy</t>
  </si>
  <si>
    <t>index 
2018/2017</t>
  </si>
  <si>
    <r>
      <t>OBYVATELSTVO</t>
    </r>
    <r>
      <rPr>
        <b/>
        <vertAlign val="superscript"/>
        <sz val="8"/>
        <rFont val="Arial"/>
        <family val="2"/>
        <charset val="238"/>
      </rPr>
      <t>1)</t>
    </r>
  </si>
  <si>
    <r>
      <t>ZAMĚSTNANOST A MZDY</t>
    </r>
    <r>
      <rPr>
        <b/>
        <vertAlign val="superscript"/>
        <sz val="8"/>
        <rFont val="Arial"/>
        <family val="2"/>
        <charset val="238"/>
      </rPr>
      <t>1)</t>
    </r>
  </si>
  <si>
    <r>
      <t>NEZAMĚSTNANOST (podle MPSV)</t>
    </r>
    <r>
      <rPr>
        <b/>
        <vertAlign val="superscript"/>
        <sz val="8"/>
        <rFont val="Arial"/>
        <family val="2"/>
        <charset val="238"/>
      </rPr>
      <t>2)</t>
    </r>
  </si>
  <si>
    <r>
      <t>ORGANIZAČNÍ STATISTIKA</t>
    </r>
    <r>
      <rPr>
        <b/>
        <vertAlign val="superscript"/>
        <sz val="8"/>
        <rFont val="Arial"/>
        <family val="2"/>
        <charset val="238"/>
      </rPr>
      <t>2)</t>
    </r>
  </si>
  <si>
    <r>
      <t>PRŮMYSL</t>
    </r>
    <r>
      <rPr>
        <b/>
        <vertAlign val="superscript"/>
        <sz val="8"/>
        <rFont val="Arial"/>
        <family val="2"/>
        <charset val="238"/>
      </rPr>
      <t>1, 6)</t>
    </r>
  </si>
  <si>
    <r>
      <t>STAVEBNICTVÍ</t>
    </r>
    <r>
      <rPr>
        <b/>
        <vertAlign val="superscript"/>
        <sz val="8"/>
        <rFont val="Arial"/>
        <family val="2"/>
        <charset val="238"/>
      </rPr>
      <t>1, 7)</t>
    </r>
  </si>
  <si>
    <t xml:space="preserve">fyzické osoby </t>
  </si>
  <si>
    <t>CESTOVNÍ RUCH</t>
  </si>
  <si>
    <t>4. čtvrtletí</t>
  </si>
  <si>
    <t>Tab. A.1 Vybrané ukazatele vývoje hospodářství v Kraji Vysočina v 1. až 4. čtvrtletí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</si>
</sst>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\-#,##0\ "/>
    <numFmt numFmtId="165" formatCode="#,##0.0_ ;\-#,##0.0\ "/>
    <numFmt numFmtId="166" formatCode="0.0"/>
    <numFmt numFmtId="167" formatCode="#,##0.0"/>
    <numFmt numFmtId="168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indexed="10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0" fontId="2" fillId="0" borderId="0" xfId="1" applyFont="1" applyFill="1"/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164" fontId="4" fillId="0" borderId="6" xfId="1" applyNumberFormat="1" applyFont="1" applyFill="1" applyBorder="1"/>
    <xf numFmtId="3" fontId="4" fillId="0" borderId="0" xfId="1" applyNumberFormat="1" applyFont="1" applyFill="1" applyBorder="1"/>
    <xf numFmtId="0" fontId="4" fillId="0" borderId="5" xfId="1" applyFont="1" applyFill="1" applyBorder="1" applyAlignment="1">
      <alignment horizontal="right"/>
    </xf>
    <xf numFmtId="164" fontId="4" fillId="0" borderId="5" xfId="1" applyNumberFormat="1" applyFont="1" applyFill="1" applyBorder="1"/>
    <xf numFmtId="0" fontId="4" fillId="0" borderId="0" xfId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right"/>
    </xf>
    <xf numFmtId="0" fontId="4" fillId="0" borderId="5" xfId="1" applyFont="1" applyFill="1" applyBorder="1"/>
    <xf numFmtId="167" fontId="10" fillId="0" borderId="0" xfId="1" applyNumberFormat="1" applyFont="1" applyFill="1" applyBorder="1"/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7" fillId="0" borderId="0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4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/>
    <xf numFmtId="165" fontId="4" fillId="0" borderId="6" xfId="1" applyNumberFormat="1" applyFont="1" applyFill="1" applyBorder="1" applyAlignment="1">
      <alignment horizontal="right"/>
    </xf>
    <xf numFmtId="0" fontId="4" fillId="0" borderId="11" xfId="1" applyFont="1" applyFill="1" applyBorder="1" applyAlignment="1">
      <alignment horizontal="left" indent="1"/>
    </xf>
    <xf numFmtId="164" fontId="4" fillId="0" borderId="6" xfId="1" applyNumberFormat="1" applyFont="1" applyFill="1" applyBorder="1" applyAlignment="1">
      <alignment horizontal="right"/>
    </xf>
    <xf numFmtId="0" fontId="4" fillId="0" borderId="11" xfId="1" applyFont="1" applyFill="1" applyBorder="1" applyAlignment="1">
      <alignment horizontal="left" wrapText="1" indent="1"/>
    </xf>
    <xf numFmtId="0" fontId="3" fillId="0" borderId="0" xfId="1" applyFont="1" applyFill="1" applyBorder="1" applyAlignment="1">
      <alignment horizontal="left" indent="2"/>
    </xf>
    <xf numFmtId="0" fontId="4" fillId="0" borderId="11" xfId="1" applyFont="1" applyFill="1" applyBorder="1" applyAlignment="1">
      <alignment horizontal="left" vertical="center" wrapText="1" indent="1"/>
    </xf>
    <xf numFmtId="49" fontId="4" fillId="0" borderId="11" xfId="1" applyNumberFormat="1" applyFont="1" applyFill="1" applyBorder="1" applyAlignment="1">
      <alignment horizontal="left" indent="1"/>
    </xf>
    <xf numFmtId="0" fontId="3" fillId="0" borderId="0" xfId="1" applyFont="1" applyFill="1" applyBorder="1" applyAlignment="1">
      <alignment horizontal="left" indent="1"/>
    </xf>
    <xf numFmtId="0" fontId="3" fillId="0" borderId="11" xfId="1" applyFont="1" applyFill="1" applyBorder="1" applyAlignment="1">
      <alignment horizontal="left" indent="2"/>
    </xf>
    <xf numFmtId="0" fontId="6" fillId="0" borderId="11" xfId="1" applyFont="1" applyFill="1" applyBorder="1" applyAlignment="1"/>
    <xf numFmtId="0" fontId="3" fillId="0" borderId="11" xfId="1" applyFont="1" applyFill="1" applyBorder="1" applyAlignment="1">
      <alignment horizontal="left" indent="1"/>
    </xf>
    <xf numFmtId="0" fontId="6" fillId="0" borderId="0" xfId="1" applyFont="1" applyFill="1"/>
    <xf numFmtId="0" fontId="6" fillId="0" borderId="0" xfId="1" applyFont="1" applyFill="1" applyBorder="1" applyAlignment="1"/>
    <xf numFmtId="0" fontId="10" fillId="0" borderId="0" xfId="1" applyFont="1" applyFill="1" applyBorder="1"/>
    <xf numFmtId="165" fontId="4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/>
    <xf numFmtId="165" fontId="4" fillId="0" borderId="5" xfId="1" applyNumberFormat="1" applyFont="1" applyFill="1" applyBorder="1" applyAlignment="1">
      <alignment horizontal="right" vertical="center"/>
    </xf>
    <xf numFmtId="165" fontId="4" fillId="0" borderId="6" xfId="1" applyNumberFormat="1" applyFont="1" applyFill="1" applyBorder="1" applyAlignment="1">
      <alignment horizontal="right" vertical="center"/>
    </xf>
    <xf numFmtId="168" fontId="4" fillId="0" borderId="5" xfId="1" applyNumberFormat="1" applyFont="1" applyFill="1" applyBorder="1" applyAlignment="1">
      <alignment horizontal="right"/>
    </xf>
    <xf numFmtId="168" fontId="4" fillId="0" borderId="6" xfId="1" applyNumberFormat="1" applyFont="1" applyFill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11</xdr:row>
      <xdr:rowOff>4763</xdr:rowOff>
    </xdr:from>
    <xdr:to>
      <xdr:col>3</xdr:col>
      <xdr:colOff>114301</xdr:colOff>
      <xdr:row>11</xdr:row>
      <xdr:rowOff>109538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057651" y="1919288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12953</xdr:colOff>
      <xdr:row>11</xdr:row>
      <xdr:rowOff>6191</xdr:rowOff>
    </xdr:from>
    <xdr:to>
      <xdr:col>5</xdr:col>
      <xdr:colOff>108203</xdr:colOff>
      <xdr:row>11</xdr:row>
      <xdr:rowOff>110966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232653" y="1920716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23813</xdr:colOff>
      <xdr:row>20</xdr:row>
      <xdr:rowOff>14287</xdr:rowOff>
    </xdr:from>
    <xdr:to>
      <xdr:col>5</xdr:col>
      <xdr:colOff>119063</xdr:colOff>
      <xdr:row>20</xdr:row>
      <xdr:rowOff>119062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43513" y="3471862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23812</xdr:colOff>
      <xdr:row>21</xdr:row>
      <xdr:rowOff>4762</xdr:rowOff>
    </xdr:from>
    <xdr:to>
      <xdr:col>5</xdr:col>
      <xdr:colOff>119062</xdr:colOff>
      <xdr:row>21</xdr:row>
      <xdr:rowOff>109537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5243512" y="3624262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Normal="100" workbookViewId="0"/>
  </sheetViews>
  <sheetFormatPr defaultRowHeight="11.25" x14ac:dyDescent="0.2"/>
  <cols>
    <col min="1" max="1" width="42.28515625" style="3" customWidth="1"/>
    <col min="2" max="2" width="9" style="3" customWidth="1"/>
    <col min="3" max="3" width="8.85546875" style="3" customWidth="1"/>
    <col min="4" max="4" width="8.140625" style="3" customWidth="1"/>
    <col min="5" max="5" width="8.85546875" style="3" customWidth="1"/>
    <col min="6" max="6" width="8.140625" style="3" customWidth="1"/>
    <col min="7" max="7" width="9.140625" style="3"/>
    <col min="8" max="8" width="9.140625" style="2"/>
    <col min="9" max="16384" width="9.140625" style="3"/>
  </cols>
  <sheetData>
    <row r="1" spans="1:8" ht="15" customHeight="1" x14ac:dyDescent="0.2">
      <c r="A1" s="50" t="s">
        <v>64</v>
      </c>
      <c r="B1" s="50"/>
      <c r="C1" s="50"/>
      <c r="D1" s="50"/>
      <c r="E1" s="50"/>
      <c r="F1" s="50"/>
      <c r="G1" s="1"/>
      <c r="H1" s="32"/>
    </row>
    <row r="2" spans="1:8" ht="6.75" customHeight="1" thickBot="1" x14ac:dyDescent="0.25">
      <c r="A2" s="4"/>
    </row>
    <row r="3" spans="1:8" ht="12" customHeight="1" x14ac:dyDescent="0.2">
      <c r="A3" s="55"/>
      <c r="B3" s="57" t="s">
        <v>0</v>
      </c>
      <c r="C3" s="59" t="s">
        <v>63</v>
      </c>
      <c r="D3" s="59"/>
      <c r="E3" s="59" t="s">
        <v>1</v>
      </c>
      <c r="F3" s="60"/>
    </row>
    <row r="4" spans="1:8" ht="25.5" customHeight="1" thickBot="1" x14ac:dyDescent="0.25">
      <c r="A4" s="56"/>
      <c r="B4" s="58"/>
      <c r="C4" s="5" t="s">
        <v>2</v>
      </c>
      <c r="D4" s="6" t="s">
        <v>54</v>
      </c>
      <c r="E4" s="5" t="s">
        <v>2</v>
      </c>
      <c r="F4" s="33" t="s">
        <v>54</v>
      </c>
    </row>
    <row r="5" spans="1:8" ht="18" customHeight="1" x14ac:dyDescent="0.2">
      <c r="A5" s="34" t="s">
        <v>55</v>
      </c>
      <c r="B5" s="7"/>
      <c r="C5" s="8"/>
      <c r="D5" s="9"/>
      <c r="E5" s="8"/>
      <c r="F5" s="35"/>
    </row>
    <row r="6" spans="1:8" ht="12" customHeight="1" x14ac:dyDescent="0.2">
      <c r="A6" s="36" t="s">
        <v>3</v>
      </c>
      <c r="B6" s="7" t="s">
        <v>4</v>
      </c>
      <c r="C6" s="8">
        <v>1239</v>
      </c>
      <c r="D6" s="9">
        <v>86.582809224318652</v>
      </c>
      <c r="E6" s="8">
        <v>5430</v>
      </c>
      <c r="F6" s="35">
        <v>99.816176470588232</v>
      </c>
      <c r="H6" s="10"/>
    </row>
    <row r="7" spans="1:8" ht="12" customHeight="1" x14ac:dyDescent="0.2">
      <c r="A7" s="36" t="s">
        <v>5</v>
      </c>
      <c r="B7" s="7" t="s">
        <v>4</v>
      </c>
      <c r="C7" s="8">
        <v>1324</v>
      </c>
      <c r="D7" s="9">
        <v>98.805970149253724</v>
      </c>
      <c r="E7" s="8">
        <v>5277</v>
      </c>
      <c r="F7" s="35">
        <v>99.791981845688355</v>
      </c>
      <c r="H7" s="10"/>
    </row>
    <row r="8" spans="1:8" ht="12" customHeight="1" x14ac:dyDescent="0.2">
      <c r="A8" s="36" t="s">
        <v>6</v>
      </c>
      <c r="B8" s="7" t="s">
        <v>4</v>
      </c>
      <c r="C8" s="11">
        <v>987</v>
      </c>
      <c r="D8" s="9">
        <v>107.75109170305677</v>
      </c>
      <c r="E8" s="11">
        <v>4460</v>
      </c>
      <c r="F8" s="35">
        <v>112.99721307322017</v>
      </c>
      <c r="H8" s="12"/>
    </row>
    <row r="9" spans="1:8" ht="12" customHeight="1" x14ac:dyDescent="0.2">
      <c r="A9" s="36" t="s">
        <v>7</v>
      </c>
      <c r="B9" s="7" t="s">
        <v>4</v>
      </c>
      <c r="C9" s="11">
        <v>893</v>
      </c>
      <c r="D9" s="9">
        <v>109.840098400984</v>
      </c>
      <c r="E9" s="11">
        <v>4255</v>
      </c>
      <c r="F9" s="35">
        <v>102.90205562273277</v>
      </c>
      <c r="H9" s="12"/>
    </row>
    <row r="10" spans="1:8" ht="12.75" customHeight="1" x14ac:dyDescent="0.2">
      <c r="A10" s="36" t="s">
        <v>8</v>
      </c>
      <c r="B10" s="7" t="s">
        <v>4</v>
      </c>
      <c r="C10" s="13" t="s">
        <v>9</v>
      </c>
      <c r="D10" s="13" t="s">
        <v>9</v>
      </c>
      <c r="E10" s="14">
        <v>509274</v>
      </c>
      <c r="F10" s="35">
        <v>100.07034559730879</v>
      </c>
      <c r="G10" s="24"/>
      <c r="H10" s="12"/>
    </row>
    <row r="11" spans="1:8" ht="14.25" customHeight="1" x14ac:dyDescent="0.2">
      <c r="A11" s="34" t="s">
        <v>56</v>
      </c>
      <c r="B11" s="7"/>
      <c r="C11" s="8"/>
      <c r="D11" s="8"/>
      <c r="E11" s="8"/>
      <c r="F11" s="37"/>
      <c r="H11" s="15"/>
    </row>
    <row r="12" spans="1:8" ht="12.75" customHeight="1" x14ac:dyDescent="0.2">
      <c r="A12" s="36" t="s">
        <v>10</v>
      </c>
      <c r="B12" s="7" t="s">
        <v>11</v>
      </c>
      <c r="C12" s="9">
        <v>59.432669624729193</v>
      </c>
      <c r="D12" s="9">
        <v>58.977570569006829</v>
      </c>
      <c r="E12" s="9">
        <v>59.48787828991555</v>
      </c>
      <c r="F12" s="35">
        <v>59.114389565845883</v>
      </c>
      <c r="G12" s="24"/>
      <c r="H12" s="16"/>
    </row>
    <row r="13" spans="1:8" ht="12" customHeight="1" x14ac:dyDescent="0.2">
      <c r="A13" s="38" t="s">
        <v>12</v>
      </c>
      <c r="B13" s="7" t="s">
        <v>13</v>
      </c>
      <c r="C13" s="9">
        <v>252.03509179999998</v>
      </c>
      <c r="D13" s="9">
        <f>252/250*100</f>
        <v>100.8</v>
      </c>
      <c r="E13" s="9">
        <v>251.8964776249999</v>
      </c>
      <c r="F13" s="35">
        <f>251.9/248.1*100</f>
        <v>101.5316404675534</v>
      </c>
      <c r="H13" s="49"/>
    </row>
    <row r="14" spans="1:8" ht="12" customHeight="1" x14ac:dyDescent="0.2">
      <c r="A14" s="39" t="s">
        <v>14</v>
      </c>
      <c r="B14" s="7"/>
      <c r="C14" s="9">
        <v>34.695425199999995</v>
      </c>
      <c r="D14" s="9">
        <f>34.7/37.7*100</f>
        <v>92.042440318302383</v>
      </c>
      <c r="E14" s="9">
        <v>35.485203599999977</v>
      </c>
      <c r="F14" s="35">
        <f>35.5/37.2*100</f>
        <v>95.430107526881713</v>
      </c>
      <c r="H14" s="49"/>
    </row>
    <row r="15" spans="1:8" ht="21.75" customHeight="1" x14ac:dyDescent="0.2">
      <c r="A15" s="40" t="s">
        <v>15</v>
      </c>
      <c r="B15" s="18" t="s">
        <v>16</v>
      </c>
      <c r="C15" s="51">
        <v>175.7</v>
      </c>
      <c r="D15" s="51">
        <v>99.9</v>
      </c>
      <c r="E15" s="51">
        <v>175.1</v>
      </c>
      <c r="F15" s="52">
        <v>100.4</v>
      </c>
      <c r="G15" s="24"/>
      <c r="H15" s="19"/>
    </row>
    <row r="16" spans="1:8" ht="12.75" customHeight="1" x14ac:dyDescent="0.2">
      <c r="A16" s="41" t="s">
        <v>17</v>
      </c>
      <c r="B16" s="7" t="s">
        <v>18</v>
      </c>
      <c r="C16" s="14">
        <v>31055</v>
      </c>
      <c r="D16" s="9">
        <v>106</v>
      </c>
      <c r="E16" s="14">
        <v>29301</v>
      </c>
      <c r="F16" s="35">
        <v>108.1</v>
      </c>
      <c r="G16" s="24"/>
      <c r="H16" s="19"/>
    </row>
    <row r="17" spans="1:8" ht="14.25" customHeight="1" x14ac:dyDescent="0.2">
      <c r="A17" s="34" t="s">
        <v>57</v>
      </c>
      <c r="B17" s="7"/>
      <c r="C17" s="8"/>
      <c r="D17" s="8"/>
      <c r="E17" s="8"/>
      <c r="F17" s="37"/>
      <c r="G17" s="24"/>
      <c r="H17" s="15"/>
    </row>
    <row r="18" spans="1:8" ht="12" customHeight="1" x14ac:dyDescent="0.2">
      <c r="A18" s="42" t="s">
        <v>19</v>
      </c>
      <c r="B18" s="7" t="s">
        <v>4</v>
      </c>
      <c r="C18" s="13" t="s">
        <v>9</v>
      </c>
      <c r="D18" s="13" t="s">
        <v>9</v>
      </c>
      <c r="E18" s="14">
        <v>10628</v>
      </c>
      <c r="F18" s="35">
        <v>81.804187192118221</v>
      </c>
      <c r="H18" s="10"/>
    </row>
    <row r="19" spans="1:8" ht="12" customHeight="1" x14ac:dyDescent="0.2">
      <c r="A19" s="39" t="s">
        <v>20</v>
      </c>
      <c r="B19" s="7" t="s">
        <v>4</v>
      </c>
      <c r="C19" s="13" t="s">
        <v>9</v>
      </c>
      <c r="D19" s="13" t="s">
        <v>9</v>
      </c>
      <c r="E19" s="14">
        <v>5245</v>
      </c>
      <c r="F19" s="35">
        <v>82.158521303258141</v>
      </c>
      <c r="H19" s="10"/>
    </row>
    <row r="20" spans="1:8" ht="12" customHeight="1" x14ac:dyDescent="0.2">
      <c r="A20" s="42" t="s">
        <v>21</v>
      </c>
      <c r="B20" s="7" t="s">
        <v>22</v>
      </c>
      <c r="C20" s="13" t="s">
        <v>9</v>
      </c>
      <c r="D20" s="13" t="s">
        <v>9</v>
      </c>
      <c r="E20" s="14">
        <v>9998</v>
      </c>
      <c r="F20" s="35">
        <v>133.75250836120401</v>
      </c>
      <c r="H20" s="10"/>
    </row>
    <row r="21" spans="1:8" ht="12.75" customHeight="1" x14ac:dyDescent="0.2">
      <c r="A21" s="42" t="s">
        <v>23</v>
      </c>
      <c r="B21" s="7" t="s">
        <v>11</v>
      </c>
      <c r="C21" s="13" t="s">
        <v>9</v>
      </c>
      <c r="D21" s="13" t="s">
        <v>9</v>
      </c>
      <c r="E21" s="53">
        <v>3.0217772581116629</v>
      </c>
      <c r="F21" s="54">
        <v>3.7969712440374956</v>
      </c>
      <c r="G21" s="24"/>
      <c r="H21" s="20"/>
    </row>
    <row r="22" spans="1:8" ht="12.75" customHeight="1" x14ac:dyDescent="0.2">
      <c r="A22" s="42" t="s">
        <v>24</v>
      </c>
      <c r="B22" s="7" t="s">
        <v>4</v>
      </c>
      <c r="C22" s="13" t="s">
        <v>9</v>
      </c>
      <c r="D22" s="13" t="s">
        <v>9</v>
      </c>
      <c r="E22" s="9">
        <v>1.063012602520504</v>
      </c>
      <c r="F22" s="35">
        <v>1.7380602006688963</v>
      </c>
      <c r="H22" s="17"/>
    </row>
    <row r="23" spans="1:8" ht="14.25" customHeight="1" x14ac:dyDescent="0.2">
      <c r="A23" s="34" t="s">
        <v>58</v>
      </c>
      <c r="B23" s="7"/>
      <c r="C23" s="8"/>
      <c r="D23" s="8"/>
      <c r="E23" s="8"/>
      <c r="F23" s="37"/>
      <c r="G23" s="24"/>
      <c r="H23" s="20"/>
    </row>
    <row r="24" spans="1:8" ht="12" customHeight="1" x14ac:dyDescent="0.2">
      <c r="A24" s="36" t="s">
        <v>25</v>
      </c>
      <c r="B24" s="7"/>
      <c r="C24" s="13" t="s">
        <v>9</v>
      </c>
      <c r="D24" s="13" t="s">
        <v>9</v>
      </c>
      <c r="E24" s="14">
        <v>114688</v>
      </c>
      <c r="F24" s="35">
        <v>101.36552857887806</v>
      </c>
      <c r="H24" s="10"/>
    </row>
    <row r="25" spans="1:8" ht="12" customHeight="1" x14ac:dyDescent="0.2">
      <c r="A25" s="39" t="s">
        <v>61</v>
      </c>
      <c r="B25" s="7"/>
      <c r="C25" s="13" t="s">
        <v>9</v>
      </c>
      <c r="D25" s="13" t="s">
        <v>9</v>
      </c>
      <c r="E25" s="14">
        <v>92813</v>
      </c>
      <c r="F25" s="35">
        <v>100.33837837837838</v>
      </c>
      <c r="H25" s="10"/>
    </row>
    <row r="26" spans="1:8" ht="12" customHeight="1" x14ac:dyDescent="0.2">
      <c r="A26" s="43" t="s">
        <v>26</v>
      </c>
      <c r="B26" s="7"/>
      <c r="C26" s="13" t="s">
        <v>9</v>
      </c>
      <c r="D26" s="13" t="s">
        <v>9</v>
      </c>
      <c r="E26" s="14">
        <v>9926</v>
      </c>
      <c r="F26" s="35">
        <v>104.35239697224559</v>
      </c>
      <c r="H26" s="10"/>
    </row>
    <row r="27" spans="1:8" ht="12" customHeight="1" x14ac:dyDescent="0.2">
      <c r="A27" s="43" t="s">
        <v>27</v>
      </c>
      <c r="B27" s="7"/>
      <c r="C27" s="13" t="s">
        <v>9</v>
      </c>
      <c r="D27" s="13" t="s">
        <v>9</v>
      </c>
      <c r="E27" s="14">
        <v>457</v>
      </c>
      <c r="F27" s="35">
        <v>99.34782608695653</v>
      </c>
      <c r="H27" s="10"/>
    </row>
    <row r="28" spans="1:8" ht="14.25" customHeight="1" x14ac:dyDescent="0.2">
      <c r="A28" s="44" t="s">
        <v>28</v>
      </c>
      <c r="B28" s="7"/>
      <c r="C28" s="8"/>
      <c r="D28" s="8"/>
      <c r="E28" s="8"/>
      <c r="F28" s="37"/>
      <c r="H28" s="19"/>
    </row>
    <row r="29" spans="1:8" ht="12" customHeight="1" x14ac:dyDescent="0.2">
      <c r="A29" s="45" t="s">
        <v>29</v>
      </c>
      <c r="B29" s="7"/>
      <c r="C29" s="8">
        <v>1230</v>
      </c>
      <c r="D29" s="9">
        <v>113.0514705882353</v>
      </c>
      <c r="E29" s="8">
        <v>4685</v>
      </c>
      <c r="F29" s="35">
        <v>101.29729729729731</v>
      </c>
      <c r="H29" s="19"/>
    </row>
    <row r="30" spans="1:8" ht="12" customHeight="1" x14ac:dyDescent="0.2">
      <c r="A30" s="36" t="s">
        <v>30</v>
      </c>
      <c r="B30" s="7" t="s">
        <v>31</v>
      </c>
      <c r="C30" s="8">
        <v>4299</v>
      </c>
      <c r="D30" s="9">
        <v>110.71336595415914</v>
      </c>
      <c r="E30" s="8">
        <v>16097</v>
      </c>
      <c r="F30" s="35">
        <v>108.08433492244677</v>
      </c>
      <c r="H30" s="19"/>
    </row>
    <row r="31" spans="1:8" ht="14.25" customHeight="1" x14ac:dyDescent="0.2">
      <c r="A31" s="34" t="s">
        <v>32</v>
      </c>
      <c r="B31" s="7"/>
      <c r="C31" s="8"/>
      <c r="D31" s="9"/>
      <c r="E31" s="8"/>
      <c r="F31" s="35"/>
      <c r="H31" s="20"/>
    </row>
    <row r="32" spans="1:8" ht="12.75" customHeight="1" x14ac:dyDescent="0.2">
      <c r="A32" s="36" t="s">
        <v>33</v>
      </c>
      <c r="B32" s="7"/>
      <c r="C32" s="8">
        <v>434</v>
      </c>
      <c r="D32" s="9">
        <v>131.91489361702128</v>
      </c>
      <c r="E32" s="8">
        <v>1441</v>
      </c>
      <c r="F32" s="35">
        <v>142.11045364891518</v>
      </c>
      <c r="G32" s="24"/>
      <c r="H32" s="19"/>
    </row>
    <row r="33" spans="1:8" ht="12" customHeight="1" x14ac:dyDescent="0.2">
      <c r="A33" s="36" t="s">
        <v>34</v>
      </c>
      <c r="B33" s="7"/>
      <c r="C33" s="8">
        <v>273</v>
      </c>
      <c r="D33" s="9">
        <v>94.137931034482762</v>
      </c>
      <c r="E33" s="8">
        <v>1740</v>
      </c>
      <c r="F33" s="35">
        <v>128.50812407680945</v>
      </c>
      <c r="H33" s="19"/>
    </row>
    <row r="34" spans="1:8" ht="14.25" customHeight="1" x14ac:dyDescent="0.2">
      <c r="A34" s="34" t="s">
        <v>35</v>
      </c>
      <c r="B34" s="7"/>
      <c r="C34" s="8"/>
      <c r="D34" s="9"/>
      <c r="E34" s="8"/>
      <c r="F34" s="35"/>
      <c r="H34" s="20"/>
    </row>
    <row r="35" spans="1:8" ht="12" customHeight="1" x14ac:dyDescent="0.2">
      <c r="A35" s="36" t="s">
        <v>36</v>
      </c>
      <c r="B35" s="7" t="s">
        <v>37</v>
      </c>
      <c r="C35" s="8">
        <v>9658</v>
      </c>
      <c r="D35" s="9">
        <v>105</v>
      </c>
      <c r="E35" s="8">
        <v>37632</v>
      </c>
      <c r="F35" s="35">
        <v>104</v>
      </c>
      <c r="H35" s="19"/>
    </row>
    <row r="36" spans="1:8" ht="12" customHeight="1" x14ac:dyDescent="0.2">
      <c r="A36" s="39" t="s">
        <v>38</v>
      </c>
      <c r="B36" s="7"/>
      <c r="C36" s="8">
        <v>4189</v>
      </c>
      <c r="D36" s="9">
        <v>109.5</v>
      </c>
      <c r="E36" s="8">
        <v>15928</v>
      </c>
      <c r="F36" s="35">
        <v>105.9</v>
      </c>
      <c r="H36" s="19"/>
    </row>
    <row r="37" spans="1:8" ht="12" customHeight="1" x14ac:dyDescent="0.2">
      <c r="A37" s="43" t="s">
        <v>39</v>
      </c>
      <c r="B37" s="7"/>
      <c r="C37" s="8">
        <v>5463</v>
      </c>
      <c r="D37" s="9">
        <v>101.8</v>
      </c>
      <c r="E37" s="8">
        <v>21687</v>
      </c>
      <c r="F37" s="35">
        <v>102.6</v>
      </c>
      <c r="H37" s="19"/>
    </row>
    <row r="38" spans="1:8" ht="14.25" customHeight="1" x14ac:dyDescent="0.2">
      <c r="A38" s="34" t="s">
        <v>59</v>
      </c>
      <c r="B38" s="7"/>
      <c r="C38" s="8"/>
      <c r="D38" s="9"/>
      <c r="E38" s="8"/>
      <c r="F38" s="35"/>
      <c r="H38" s="20"/>
    </row>
    <row r="39" spans="1:8" ht="12" customHeight="1" x14ac:dyDescent="0.2">
      <c r="A39" s="38" t="s">
        <v>53</v>
      </c>
      <c r="B39" s="7" t="s">
        <v>31</v>
      </c>
      <c r="C39" s="8">
        <v>40241</v>
      </c>
      <c r="D39" s="9">
        <v>102.32150122050447</v>
      </c>
      <c r="E39" s="8">
        <v>156576.94</v>
      </c>
      <c r="F39" s="35">
        <v>99</v>
      </c>
      <c r="G39" s="46"/>
      <c r="H39" s="21"/>
    </row>
    <row r="40" spans="1:8" ht="14.25" customHeight="1" x14ac:dyDescent="0.2">
      <c r="A40" s="34" t="s">
        <v>60</v>
      </c>
      <c r="B40" s="22"/>
      <c r="C40" s="8"/>
      <c r="D40" s="9"/>
      <c r="E40" s="8"/>
      <c r="F40" s="35"/>
      <c r="H40" s="23"/>
    </row>
    <row r="41" spans="1:8" ht="12" customHeight="1" x14ac:dyDescent="0.2">
      <c r="A41" s="36" t="s">
        <v>40</v>
      </c>
      <c r="B41" s="7" t="s">
        <v>31</v>
      </c>
      <c r="C41" s="8">
        <v>1947</v>
      </c>
      <c r="D41" s="9">
        <v>112.54335260115607</v>
      </c>
      <c r="E41" s="8">
        <v>6605</v>
      </c>
      <c r="F41" s="35">
        <v>111.57094594594594</v>
      </c>
      <c r="H41" s="21"/>
    </row>
    <row r="42" spans="1:8" ht="12" customHeight="1" x14ac:dyDescent="0.2">
      <c r="A42" s="39" t="s">
        <v>41</v>
      </c>
      <c r="B42" s="22"/>
      <c r="C42" s="8">
        <v>1207</v>
      </c>
      <c r="D42" s="9">
        <v>115.39196940726578</v>
      </c>
      <c r="E42" s="8">
        <v>4315</v>
      </c>
      <c r="F42" s="35">
        <v>112.83995815899581</v>
      </c>
      <c r="H42" s="21"/>
    </row>
    <row r="43" spans="1:8" ht="12" customHeight="1" x14ac:dyDescent="0.2">
      <c r="A43" s="43" t="s">
        <v>42</v>
      </c>
      <c r="B43" s="22"/>
      <c r="C43" s="8">
        <v>669</v>
      </c>
      <c r="D43" s="9">
        <v>118.19787985865725</v>
      </c>
      <c r="E43" s="8">
        <v>2140</v>
      </c>
      <c r="F43" s="35">
        <v>122.56586483390608</v>
      </c>
      <c r="H43" s="21"/>
    </row>
    <row r="44" spans="1:8" ht="14.25" customHeight="1" x14ac:dyDescent="0.2">
      <c r="A44" s="47" t="s">
        <v>62</v>
      </c>
      <c r="B44" s="22"/>
      <c r="C44" s="8"/>
      <c r="D44" s="9"/>
      <c r="E44" s="8"/>
      <c r="F44" s="35"/>
      <c r="H44" s="48"/>
    </row>
    <row r="45" spans="1:8" ht="12" customHeight="1" x14ac:dyDescent="0.2">
      <c r="A45" s="36" t="s">
        <v>43</v>
      </c>
      <c r="B45" s="22"/>
      <c r="C45" s="8">
        <v>109025</v>
      </c>
      <c r="D45" s="9">
        <v>104.0146159497028</v>
      </c>
      <c r="E45" s="8">
        <v>602487</v>
      </c>
      <c r="F45" s="35">
        <v>106.89064806403996</v>
      </c>
      <c r="H45" s="12"/>
    </row>
    <row r="46" spans="1:8" ht="12" customHeight="1" x14ac:dyDescent="0.2">
      <c r="A46" s="43" t="s">
        <v>44</v>
      </c>
      <c r="B46" s="22"/>
      <c r="C46" s="8">
        <v>16227</v>
      </c>
      <c r="D46" s="9">
        <v>108.36060100166944</v>
      </c>
      <c r="E46" s="8">
        <v>78667</v>
      </c>
      <c r="F46" s="35">
        <v>108.90125558924098</v>
      </c>
      <c r="H46" s="12"/>
    </row>
    <row r="47" spans="1:8" ht="7.5" customHeight="1" x14ac:dyDescent="0.2"/>
    <row r="48" spans="1:8" ht="13.5" customHeight="1" x14ac:dyDescent="0.2">
      <c r="A48" s="29" t="s">
        <v>45</v>
      </c>
    </row>
    <row r="49" spans="1:8" s="24" customFormat="1" ht="13.5" customHeight="1" x14ac:dyDescent="0.25">
      <c r="A49" s="29" t="s">
        <v>46</v>
      </c>
      <c r="H49" s="25"/>
    </row>
    <row r="50" spans="1:8" s="24" customFormat="1" ht="13.5" customHeight="1" x14ac:dyDescent="0.25">
      <c r="A50" s="29" t="s">
        <v>47</v>
      </c>
      <c r="H50" s="25"/>
    </row>
    <row r="51" spans="1:8" s="24" customFormat="1" ht="13.5" customHeight="1" x14ac:dyDescent="0.25">
      <c r="A51" s="29" t="s">
        <v>48</v>
      </c>
      <c r="H51" s="25"/>
    </row>
    <row r="52" spans="1:8" s="24" customFormat="1" ht="13.5" customHeight="1" x14ac:dyDescent="0.25">
      <c r="A52" s="26" t="s">
        <v>49</v>
      </c>
      <c r="B52" s="26"/>
      <c r="C52" s="26"/>
      <c r="D52" s="26"/>
      <c r="E52" s="26"/>
      <c r="F52" s="26"/>
      <c r="H52" s="25"/>
    </row>
    <row r="53" spans="1:8" s="24" customFormat="1" ht="24.75" customHeight="1" x14ac:dyDescent="0.25">
      <c r="A53" s="61" t="s">
        <v>52</v>
      </c>
      <c r="B53" s="61"/>
      <c r="C53" s="61"/>
      <c r="D53" s="61"/>
      <c r="E53" s="61"/>
      <c r="F53" s="61"/>
      <c r="G53" s="31"/>
      <c r="H53" s="27"/>
    </row>
    <row r="54" spans="1:8" s="24" customFormat="1" ht="13.5" customHeight="1" x14ac:dyDescent="0.25">
      <c r="A54" s="28" t="s">
        <v>50</v>
      </c>
      <c r="H54" s="25"/>
    </row>
    <row r="55" spans="1:8" s="24" customFormat="1" ht="13.5" customHeight="1" x14ac:dyDescent="0.25">
      <c r="A55" s="29" t="s">
        <v>51</v>
      </c>
      <c r="H55" s="25"/>
    </row>
    <row r="59" spans="1:8" x14ac:dyDescent="0.2">
      <c r="A59" s="30"/>
    </row>
    <row r="60" spans="1:8" x14ac:dyDescent="0.2">
      <c r="A60" s="30"/>
    </row>
    <row r="61" spans="1:8" x14ac:dyDescent="0.2">
      <c r="A61" s="30"/>
    </row>
    <row r="62" spans="1:8" x14ac:dyDescent="0.2">
      <c r="A62" s="30"/>
    </row>
  </sheetData>
  <mergeCells count="5">
    <mergeCell ref="A3:A4"/>
    <mergeCell ref="B3:B4"/>
    <mergeCell ref="C3:D3"/>
    <mergeCell ref="E3:F3"/>
    <mergeCell ref="A53:F53"/>
  </mergeCells>
  <pageMargins left="0.78740157480314965" right="0.78740157480314965" top="0.78740157480314965" bottom="0.98425196850393704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A.1</vt:lpstr>
      <vt:lpstr>A.1!Názvy_tisku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teply8571</cp:lastModifiedBy>
  <cp:lastPrinted>2018-12-31T09:47:16Z</cp:lastPrinted>
  <dcterms:created xsi:type="dcterms:W3CDTF">2014-01-22T14:27:54Z</dcterms:created>
  <dcterms:modified xsi:type="dcterms:W3CDTF">2019-03-29T12:28:12Z</dcterms:modified>
</cp:coreProperties>
</file>