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19\INTERNET\tabulky\"/>
    </mc:Choice>
  </mc:AlternateContent>
  <bookViews>
    <workbookView xWindow="0" yWindow="0" windowWidth="15435" windowHeight="1225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<sst xmlns="http://schemas.openxmlformats.org/spreadsheetml/2006/main" count="90" uniqueCount="88">
  <si>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</si>
  <si>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</si>
  <si>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</si>
  <si>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</si>
  <si>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</si>
  <si>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</si>
  <si>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</si>
  <si>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</si>
  <si>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</si>
  <si>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</si>
  <si>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</si>
  <si>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</si>
  <si>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</si>
  <si>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</si>
  <si>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</si>
  <si>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</si>
  <si>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</si>
  <si>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</si>
  <si>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</si>
  <si>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</si>
  <si>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</si>
  <si>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</si>
  <si>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</si>
  <si>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</si>
  <si>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</si>
  <si>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</si>
  <si>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</si>
  <si>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</si>
  <si>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</si>
  <si>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</si>
  <si>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</si>
  <si>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</si>
  <si>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</si>
  <si>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</si>
  <si>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</si>
  <si>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</si>
  <si>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</si>
  <si>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</si>
  <si>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</si>
  <si>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</si>
  <si>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</si>
  <si>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</si>
  <si>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</si>
  <si>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</si>
  <si>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</si>
  <si>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</si>
  <si>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</si>
  <si>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</si>
  <si>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</si>
  <si>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</si>
  <si>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</si>
  <si>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</si>
  <si>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</si>
  <si>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</si>
  <si>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</si>
  <si>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</si>
  <si>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</si>
  <si>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</si>
  <si>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</si>
  <si>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</si>
  <si>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</si>
  <si>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</si>
  <si>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</si>
  <si>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</si>
  <si>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</si>
  <si>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</si>
  <si>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</si>
  <si>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</si>
  <si>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</si>
  <si>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</si>
  <si>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</si>
  <si>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</si>
  <si>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</si>
  <si>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</si>
  <si>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</si>
  <si>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</si>
  <si>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</si>
  <si>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</si>
  <si>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</si>
  <si>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</si>
  <si>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</si>
  <si>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</si>
  <si>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</si>
  <si>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</si>
  <si>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</si>
  <si>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</si>
  <si>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ve Středočeském kraji v roce 2018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</si>
  <si>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Středočeský</t>
    </r>
    <r>
      <rPr>
        <i/>
        <sz val="10"/>
        <rFont val="Arial"/>
        <family val="2"/>
      </rPr>
      <t xml:space="preserve">
         Region in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</si>
</sst>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8" t="s">
        <v>0</v>
      </c>
      <c r="B1" s="38"/>
      <c r="E1" s="39" t="s">
        <v>1</v>
      </c>
      <c r="F1" s="39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0" t="s">
        <v>86</v>
      </c>
      <c r="B3" s="41"/>
      <c r="C3" s="41"/>
      <c r="D3" s="41"/>
      <c r="E3" s="41"/>
      <c r="F3" s="41"/>
    </row>
    <row r="4" spans="1:7" s="1" customFormat="1" ht="26.25" customHeight="1" x14ac:dyDescent="0.2">
      <c r="A4" s="42" t="s">
        <v>87</v>
      </c>
      <c r="B4" s="43"/>
      <c r="C4" s="43"/>
      <c r="D4" s="43"/>
      <c r="E4" s="43"/>
      <c r="F4" s="43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275121</v>
      </c>
      <c r="C7" s="10">
        <v>602259</v>
      </c>
      <c r="D7" s="11">
        <f>IF(B7="","",C7/B7)</f>
        <v>2.1890695366765898</v>
      </c>
      <c r="E7" s="12">
        <f>IF(D7="","",D7+1)</f>
        <v>3.1890695366765898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211966</v>
      </c>
      <c r="C9" s="21">
        <v>491474</v>
      </c>
      <c r="D9" s="22">
        <f t="shared" ref="D9:D37" si="0">IF(B9="","",C9/B9)</f>
        <v>2.3186454431371071</v>
      </c>
      <c r="E9" s="23">
        <f t="shared" ref="E9:E37" si="1">IF(D9="","",D9+1)</f>
        <v>3.3186454431371071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2992</v>
      </c>
      <c r="C11" s="16">
        <v>7426</v>
      </c>
      <c r="D11" s="17">
        <f t="shared" si="0"/>
        <v>2.481951871657754</v>
      </c>
      <c r="E11" s="18">
        <f t="shared" si="1"/>
        <v>3.481951871657754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1434</v>
      </c>
      <c r="C12" s="16">
        <v>4449</v>
      </c>
      <c r="D12" s="17">
        <f t="shared" si="0"/>
        <v>3.1025104602510458</v>
      </c>
      <c r="E12" s="18">
        <f t="shared" si="1"/>
        <v>4.1025104602510458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2210</v>
      </c>
      <c r="C13" s="16">
        <v>5812</v>
      </c>
      <c r="D13" s="17">
        <f t="shared" si="0"/>
        <v>2.6298642533936651</v>
      </c>
      <c r="E13" s="18">
        <f t="shared" si="1"/>
        <v>3.6298642533936651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1634</v>
      </c>
      <c r="C14" s="16">
        <v>4552</v>
      </c>
      <c r="D14" s="17">
        <f t="shared" si="0"/>
        <v>2.7858017135862911</v>
      </c>
      <c r="E14" s="18">
        <f t="shared" si="1"/>
        <v>3.7858017135862911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5606</v>
      </c>
      <c r="C15" s="16">
        <v>12888</v>
      </c>
      <c r="D15" s="17">
        <f t="shared" si="0"/>
        <v>2.298965394220478</v>
      </c>
      <c r="E15" s="18">
        <f t="shared" si="1"/>
        <v>3.298965394220478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761</v>
      </c>
      <c r="C16" s="16">
        <v>1791</v>
      </c>
      <c r="D16" s="17">
        <f t="shared" si="0"/>
        <v>2.3534822601839687</v>
      </c>
      <c r="E16" s="18">
        <f t="shared" si="1"/>
        <v>3.3534822601839687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5803</v>
      </c>
      <c r="C17" s="16">
        <v>15307</v>
      </c>
      <c r="D17" s="17">
        <f t="shared" si="0"/>
        <v>2.6377735653972083</v>
      </c>
      <c r="E17" s="18">
        <f t="shared" si="1"/>
        <v>3.6377735653972083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8024</v>
      </c>
      <c r="C18" s="16">
        <v>18015</v>
      </c>
      <c r="D18" s="17">
        <f t="shared" si="0"/>
        <v>2.2451395812562311</v>
      </c>
      <c r="E18" s="18">
        <f t="shared" si="1"/>
        <v>3.2451395812562311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65664</v>
      </c>
      <c r="C19" s="16">
        <v>146299</v>
      </c>
      <c r="D19" s="17">
        <f t="shared" si="0"/>
        <v>2.227994030214425</v>
      </c>
      <c r="E19" s="18">
        <f t="shared" si="1"/>
        <v>3.227994030214425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9062</v>
      </c>
      <c r="C20" s="16">
        <v>24415</v>
      </c>
      <c r="D20" s="17">
        <f t="shared" si="0"/>
        <v>2.6942176120061796</v>
      </c>
      <c r="E20" s="18">
        <f t="shared" si="1"/>
        <v>3.6942176120061796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1261</v>
      </c>
      <c r="C21" s="16">
        <v>2717</v>
      </c>
      <c r="D21" s="17">
        <f t="shared" si="0"/>
        <v>2.1546391752577319</v>
      </c>
      <c r="E21" s="18">
        <f t="shared" si="1"/>
        <v>3.1546391752577319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18505</v>
      </c>
      <c r="C22" s="16">
        <v>39675</v>
      </c>
      <c r="D22" s="17">
        <f t="shared" si="0"/>
        <v>2.1440151310456632</v>
      </c>
      <c r="E22" s="18">
        <f t="shared" si="1"/>
        <v>3.1440151310456632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621</v>
      </c>
      <c r="C23" s="16">
        <v>1700</v>
      </c>
      <c r="D23" s="17">
        <f t="shared" si="0"/>
        <v>2.7375201288244768</v>
      </c>
      <c r="E23" s="18">
        <f t="shared" si="1"/>
        <v>3.7375201288244768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15853</v>
      </c>
      <c r="C24" s="16">
        <v>31197</v>
      </c>
      <c r="D24" s="17">
        <f t="shared" si="0"/>
        <v>1.9678925124582098</v>
      </c>
      <c r="E24" s="18">
        <f t="shared" si="1"/>
        <v>2.9678925124582101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2378</v>
      </c>
      <c r="C25" s="16">
        <v>5616</v>
      </c>
      <c r="D25" s="17">
        <f t="shared" si="0"/>
        <v>2.3616484440706476</v>
      </c>
      <c r="E25" s="18">
        <f t="shared" si="1"/>
        <v>3.3616484440706476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6404</v>
      </c>
      <c r="C26" s="16">
        <v>27576</v>
      </c>
      <c r="D26" s="17">
        <f t="shared" si="0"/>
        <v>4.3060587133041848</v>
      </c>
      <c r="E26" s="18">
        <f t="shared" si="1"/>
        <v>5.3060587133041848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773</v>
      </c>
      <c r="C27" s="16">
        <v>1662</v>
      </c>
      <c r="D27" s="17">
        <f t="shared" si="0"/>
        <v>2.1500646830530399</v>
      </c>
      <c r="E27" s="18">
        <f t="shared" si="1"/>
        <v>3.1500646830530399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32133</v>
      </c>
      <c r="C28" s="16">
        <v>65676</v>
      </c>
      <c r="D28" s="17">
        <f t="shared" si="0"/>
        <v>2.043880123237793</v>
      </c>
      <c r="E28" s="18">
        <f t="shared" si="1"/>
        <v>3.043880123237793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1371</v>
      </c>
      <c r="C29" s="16">
        <v>2745</v>
      </c>
      <c r="D29" s="17">
        <f t="shared" si="0"/>
        <v>2.0021881838074398</v>
      </c>
      <c r="E29" s="18">
        <f t="shared" si="1"/>
        <v>3.0021881838074398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3020</v>
      </c>
      <c r="C30" s="16">
        <v>10510</v>
      </c>
      <c r="D30" s="17">
        <f t="shared" si="0"/>
        <v>3.4801324503311259</v>
      </c>
      <c r="E30" s="18">
        <f t="shared" si="1"/>
        <v>4.4801324503311264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2769</v>
      </c>
      <c r="C31" s="16">
        <v>7074</v>
      </c>
      <c r="D31" s="17">
        <f t="shared" si="0"/>
        <v>2.5547128927410618</v>
      </c>
      <c r="E31" s="18">
        <f t="shared" si="1"/>
        <v>3.5547128927410618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1961</v>
      </c>
      <c r="C32" s="16">
        <v>5074</v>
      </c>
      <c r="D32" s="17">
        <f t="shared" si="0"/>
        <v>2.5874553799082101</v>
      </c>
      <c r="E32" s="18">
        <f t="shared" si="1"/>
        <v>3.5874553799082101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1869</v>
      </c>
      <c r="C33" s="16">
        <v>5733</v>
      </c>
      <c r="D33" s="17">
        <f t="shared" si="0"/>
        <v>3.0674157303370788</v>
      </c>
      <c r="E33" s="18">
        <f t="shared" si="1"/>
        <v>4.0674157303370784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6169</v>
      </c>
      <c r="C34" s="16">
        <v>14173</v>
      </c>
      <c r="D34" s="17">
        <f t="shared" si="0"/>
        <v>2.297455017020587</v>
      </c>
      <c r="E34" s="18">
        <f t="shared" si="1"/>
        <v>3.297455017020587</v>
      </c>
      <c r="F34" s="28" t="s">
        <v>59</v>
      </c>
    </row>
    <row r="35" spans="1:6" s="4" customFormat="1" ht="33.75" customHeight="1" x14ac:dyDescent="0.2">
      <c r="A35" s="29" t="s">
        <v>60</v>
      </c>
      <c r="B35" s="16">
        <v>5023</v>
      </c>
      <c r="C35" s="16">
        <v>12486</v>
      </c>
      <c r="D35" s="17">
        <f t="shared" si="0"/>
        <v>2.4857654787975312</v>
      </c>
      <c r="E35" s="18">
        <f t="shared" si="1"/>
        <v>3.4857654787975312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381</v>
      </c>
      <c r="C36" s="21">
        <v>1075</v>
      </c>
      <c r="D36" s="22">
        <f t="shared" si="0"/>
        <v>2.8215223097112863</v>
      </c>
      <c r="E36" s="23">
        <f t="shared" si="1"/>
        <v>3.8215223097112863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7837</v>
      </c>
      <c r="C37" s="21">
        <v>18993</v>
      </c>
      <c r="D37" s="22">
        <f t="shared" si="0"/>
        <v>2.4235038917953298</v>
      </c>
      <c r="E37" s="23">
        <f t="shared" si="1"/>
        <v>3.4235038917953298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1219</v>
      </c>
      <c r="C39" s="16">
        <v>3128</v>
      </c>
      <c r="D39" s="17">
        <f t="shared" ref="D39:D41" si="2">IF(B39="","",C39/B39)</f>
        <v>2.5660377358490565</v>
      </c>
      <c r="E39" s="18">
        <f t="shared" ref="E39:E41" si="3">IF(D39="","",D39+1)</f>
        <v>3.5660377358490565</v>
      </c>
      <c r="F39" s="28" t="s">
        <v>67</v>
      </c>
    </row>
    <row r="40" spans="1:6" x14ac:dyDescent="0.2">
      <c r="A40" s="27" t="s">
        <v>68</v>
      </c>
      <c r="B40" s="16">
        <v>5811</v>
      </c>
      <c r="C40" s="16">
        <v>13982</v>
      </c>
      <c r="D40" s="17">
        <f t="shared" si="2"/>
        <v>2.4061263121665806</v>
      </c>
      <c r="E40" s="18">
        <f t="shared" si="3"/>
        <v>3.4061263121665806</v>
      </c>
      <c r="F40" s="28" t="s">
        <v>69</v>
      </c>
    </row>
    <row r="41" spans="1:6" x14ac:dyDescent="0.2">
      <c r="A41" s="20" t="s">
        <v>70</v>
      </c>
      <c r="B41" s="21">
        <v>53750</v>
      </c>
      <c r="C41" s="21">
        <v>88476</v>
      </c>
      <c r="D41" s="22">
        <f t="shared" si="2"/>
        <v>1.6460651162790698</v>
      </c>
      <c r="E41" s="23">
        <f t="shared" si="3"/>
        <v>2.64606511627907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32286</v>
      </c>
      <c r="C43" s="16">
        <v>44394</v>
      </c>
      <c r="D43" s="17">
        <f t="shared" ref="D43:D48" si="4">IF(B43="","",C43/B43)</f>
        <v>1.3750232298829215</v>
      </c>
      <c r="E43" s="18">
        <f t="shared" ref="E43:E48" si="5">IF(D43="","",D43+1)</f>
        <v>2.3750232298829212</v>
      </c>
      <c r="F43" s="28" t="s">
        <v>73</v>
      </c>
    </row>
    <row r="44" spans="1:6" x14ac:dyDescent="0.2">
      <c r="A44" s="27" t="s">
        <v>74</v>
      </c>
      <c r="B44" s="16">
        <v>1601</v>
      </c>
      <c r="C44" s="16">
        <v>4780</v>
      </c>
      <c r="D44" s="17">
        <f t="shared" si="4"/>
        <v>2.9856339787632731</v>
      </c>
      <c r="E44" s="18">
        <f t="shared" si="5"/>
        <v>3.9856339787632731</v>
      </c>
      <c r="F44" s="28" t="s">
        <v>75</v>
      </c>
    </row>
    <row r="45" spans="1:6" x14ac:dyDescent="0.2">
      <c r="A45" s="27" t="s">
        <v>76</v>
      </c>
      <c r="B45" s="16">
        <v>2947</v>
      </c>
      <c r="C45" s="16">
        <v>12375</v>
      </c>
      <c r="D45" s="17">
        <f t="shared" si="4"/>
        <v>4.1991856124872751</v>
      </c>
      <c r="E45" s="18">
        <f t="shared" si="5"/>
        <v>5.1991856124872751</v>
      </c>
      <c r="F45" s="28" t="s">
        <v>77</v>
      </c>
    </row>
    <row r="46" spans="1:6" x14ac:dyDescent="0.2">
      <c r="A46" s="27" t="s">
        <v>78</v>
      </c>
      <c r="B46" s="31">
        <v>979</v>
      </c>
      <c r="C46" s="31">
        <v>3111</v>
      </c>
      <c r="D46" s="32">
        <f t="shared" si="4"/>
        <v>3.1777323799795711</v>
      </c>
      <c r="E46" s="18">
        <f t="shared" si="5"/>
        <v>4.1777323799795711</v>
      </c>
      <c r="F46" s="28" t="s">
        <v>79</v>
      </c>
    </row>
    <row r="47" spans="1:6" x14ac:dyDescent="0.2">
      <c r="A47" s="27" t="s">
        <v>80</v>
      </c>
      <c r="B47" s="31">
        <v>12268</v>
      </c>
      <c r="C47" s="31">
        <v>16157</v>
      </c>
      <c r="D47" s="32">
        <f t="shared" si="4"/>
        <v>1.3170035865666776</v>
      </c>
      <c r="E47" s="18">
        <f t="shared" si="5"/>
        <v>2.3170035865666776</v>
      </c>
      <c r="F47" s="28" t="s">
        <v>81</v>
      </c>
    </row>
    <row r="48" spans="1:6" x14ac:dyDescent="0.2">
      <c r="A48" s="20" t="s">
        <v>82</v>
      </c>
      <c r="B48" s="33">
        <v>1187</v>
      </c>
      <c r="C48" s="33">
        <v>2241</v>
      </c>
      <c r="D48" s="34">
        <f t="shared" si="4"/>
        <v>1.8879528222409436</v>
      </c>
      <c r="E48" s="23">
        <f t="shared" si="5"/>
        <v>2.8879528222409436</v>
      </c>
      <c r="F48" s="24" t="s">
        <v>83</v>
      </c>
    </row>
    <row r="49" spans="1:6" x14ac:dyDescent="0.2">
      <c r="C49" s="35"/>
    </row>
    <row r="50" spans="1:6" x14ac:dyDescent="0.2">
      <c r="A50" s="36" t="s">
        <v>84</v>
      </c>
      <c r="B50" s="37"/>
      <c r="C50" s="44" t="s">
        <v>85</v>
      </c>
      <c r="D50" s="44"/>
      <c r="E50" s="44"/>
      <c r="F50" s="44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Ondřej Junášek</cp:lastModifiedBy>
  <dcterms:created xsi:type="dcterms:W3CDTF">2019-06-19T06:35:00Z</dcterms:created>
  <dcterms:modified xsi:type="dcterms:W3CDTF">2019-12-13T12:33:51Z</dcterms:modified>
</cp:coreProperties>
</file>