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/>
  <bookViews>
    <workbookView xWindow="0" yWindow="0" windowWidth="16380" windowHeight="8190" tabRatio="219" activeTab="2"/>
  </bookViews>
  <sheets>
    <sheet name="podklad" sheetId="1" r:id="rId1"/>
    <sheet name="graf01data" sheetId="2" r:id="rId2"/>
    <sheet name="graf01" sheetId="3" r:id="rId3"/>
  </sheets>
  <calcPr calcId="125725"/>
</workbook>
</file>

<file path=xl/calcChain.xml><?xml version="1.0" encoding="utf-8"?>
<calcChain xmlns="http://schemas.openxmlformats.org/spreadsheetml/2006/main">
  <c r="X37" i="1"/>
  <c r="X39" s="1"/>
  <c r="X34"/>
  <c r="X26"/>
  <c r="X28" s="1"/>
  <c r="X23"/>
  <c r="X15"/>
  <c r="X17" s="1"/>
  <c r="X12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B17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B15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B12"/>
</calcChain>
</file>

<file path=xl/sharedStrings.xml><?xml version="1.0" encoding="utf-8"?>
<sst xmlns="http://schemas.openxmlformats.org/spreadsheetml/2006/main" count="128" uniqueCount="45">
  <si>
    <t>Cesky statisticky urad, Odbor setreni u domacnosti</t>
  </si>
  <si>
    <t>Zamestnani</t>
  </si>
  <si>
    <t>-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</si>
  <si>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</si>
  <si>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</si>
  <si>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</si>
  <si>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</si>
  <si>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</si>
  <si>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</si>
  <si>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</si>
  <si>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</si>
  <si>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</si>
  <si>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</si>
  <si>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</si>
  <si>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</si>
  <si>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</si>
  <si>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</si>
  <si>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</si>
  <si>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</si>
  <si>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</si>
  <si>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</si>
  <si>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</si>
  <si>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</si>
  <si>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</si>
  <si>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</si>
  <si>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Celkem .......</t>
  </si>
  <si>
    <t>25-29 ........</t>
  </si>
  <si>
    <t>55-59 ........</t>
  </si>
  <si>
    <t>60-64 ........</t>
  </si>
  <si>
    <t>65 a vice ....</t>
  </si>
  <si>
    <t>Muz ..........</t>
  </si>
  <si>
    <t>v tom</t>
  </si>
  <si>
    <t xml:space="preserve">  15-24 ......</t>
  </si>
  <si>
    <t xml:space="preserve">  25-29 ......</t>
  </si>
  <si>
    <t xml:space="preserve">  55-59 ......</t>
  </si>
  <si>
    <t xml:space="preserve">  60-64 ......</t>
  </si>
  <si>
    <t xml:space="preserve">  65 a vice ..</t>
  </si>
  <si>
    <t>Zena .........</t>
  </si>
  <si>
    <t>Vyberove setreni pracovnich sil</t>
  </si>
  <si>
    <t>15-29 let</t>
  </si>
  <si>
    <t>55-64 let</t>
  </si>
  <si>
    <t>60 a vice</t>
  </si>
  <si>
    <t>15-24 let</t>
  </si>
  <si>
    <t>Zdroj: CSÚ; Výběrové šetření pracovních sil</t>
  </si>
  <si>
    <t>2015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</si>
</sst>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0"/>
      <name val="Arial"/>
      <family val="2"/>
      <charset val="238"/>
    </font>
    <font>
      <i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0" fillId="0" borderId="0" xfId="0" applyNumberFormat="1" applyFont="1" applyAlignment="1" applyProtection="1">
      <alignment horizontal="left"/>
    </xf>
    <xf numFmtId="49" fontId="0" fillId="0" borderId="0" xfId="0" applyNumberFormat="1" applyFont="1" applyAlignment="1" applyProtection="1">
      <alignment horizontal="fill"/>
    </xf>
    <xf numFmtId="164" fontId="0" fillId="0" borderId="0" xfId="0" applyNumberFormat="1" applyProtection="1"/>
    <xf numFmtId="49" fontId="0" fillId="2" borderId="0" xfId="0" applyNumberFormat="1" applyFill="1" applyAlignment="1" applyProtection="1">
      <alignment horizontal="left"/>
    </xf>
    <xf numFmtId="164" fontId="0" fillId="2" borderId="0" xfId="0" applyNumberFormat="1" applyFill="1" applyProtection="1"/>
    <xf numFmtId="0" fontId="0" fillId="2" borderId="0" xfId="0" applyFill="1"/>
    <xf numFmtId="0" fontId="0" fillId="0" borderId="0" xfId="0" applyAlignment="1">
      <alignment horizontal="left"/>
    </xf>
    <xf numFmtId="49" fontId="0" fillId="0" borderId="0" xfId="0" applyNumberFormat="1" applyAlignment="1" applyProtection="1">
      <alignment horizontal="left"/>
    </xf>
    <xf numFmtId="0" fontId="1" fillId="0" borderId="0" xfId="0" applyFont="1"/>
    <xf numFmtId="49" fontId="0" fillId="0" borderId="0" xfId="0" applyNumberFormat="1" applyFill="1" applyAlignment="1" applyProtection="1">
      <alignment horizontal="left"/>
    </xf>
    <xf numFmtId="164" fontId="0" fillId="0" borderId="0" xfId="0" applyNumberFormat="1" applyFill="1" applyProtection="1"/>
    <xf numFmtId="0" fontId="0" fillId="0" borderId="0" xfId="0" applyFill="1"/>
    <xf numFmtId="164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lineChart>
        <c:grouping val="standard"/>
        <c:ser>
          <c:idx val="0"/>
          <c:order val="0"/>
          <c:tx>
            <c:strRef>
              <c:f>podklad!$A$10</c:f>
              <c:strCache>
                <c:ptCount val="1"/>
                <c:pt idx="0">
                  <c:v>15-24 let</c:v>
                </c:pt>
              </c:strCache>
            </c:strRef>
          </c:tx>
          <c:marker>
            <c:symbol val="none"/>
          </c:marker>
          <c:val>
            <c:numRef>
              <c:f>podklad!$B$10:$W$10</c:f>
              <c:numCache>
                <c:formatCode>0.0</c:formatCode>
                <c:ptCount val="22"/>
                <c:pt idx="0">
                  <c:v>778.43590684999901</c:v>
                </c:pt>
                <c:pt idx="1">
                  <c:v>804.5790739499987</c:v>
                </c:pt>
                <c:pt idx="2">
                  <c:v>797.98944152501952</c:v>
                </c:pt>
                <c:pt idx="3">
                  <c:v>783.59723112497295</c:v>
                </c:pt>
                <c:pt idx="4">
                  <c:v>752.25754625003401</c:v>
                </c:pt>
                <c:pt idx="5">
                  <c:v>720.37193487500588</c:v>
                </c:pt>
                <c:pt idx="6">
                  <c:v>650.12759600000061</c:v>
                </c:pt>
                <c:pt idx="7">
                  <c:v>597.81224663482578</c:v>
                </c:pt>
                <c:pt idx="8">
                  <c:v>543.57103832415805</c:v>
                </c:pt>
                <c:pt idx="9">
                  <c:v>491.88926339150009</c:v>
                </c:pt>
                <c:pt idx="10">
                  <c:v>446.48106241582605</c:v>
                </c:pt>
                <c:pt idx="11">
                  <c:v>395.6736173657979</c:v>
                </c:pt>
                <c:pt idx="12">
                  <c:v>370.98194374534427</c:v>
                </c:pt>
                <c:pt idx="13">
                  <c:v>372.79121435839988</c:v>
                </c:pt>
                <c:pt idx="14">
                  <c:v>381.9190354387195</c:v>
                </c:pt>
                <c:pt idx="15">
                  <c:v>377.02201388912607</c:v>
                </c:pt>
                <c:pt idx="16">
                  <c:v>353.48221154289843</c:v>
                </c:pt>
                <c:pt idx="17">
                  <c:v>326.94342564582479</c:v>
                </c:pt>
                <c:pt idx="18">
                  <c:v>302.63521320327766</c:v>
                </c:pt>
                <c:pt idx="19">
                  <c:v>300.04443078250063</c:v>
                </c:pt>
                <c:pt idx="20">
                  <c:v>293.54793054499703</c:v>
                </c:pt>
                <c:pt idx="21">
                  <c:v>299.55022027249873</c:v>
                </c:pt>
              </c:numCache>
            </c:numRef>
          </c:val>
        </c:ser>
        <c:ser>
          <c:idx val="5"/>
          <c:order val="1"/>
          <c:tx>
            <c:strRef>
              <c:f>podklad!$A$15</c:f>
              <c:strCache>
                <c:ptCount val="1"/>
                <c:pt idx="0">
                  <c:v>55-64 let</c:v>
                </c:pt>
              </c:strCache>
            </c:strRef>
          </c:tx>
          <c:marker>
            <c:symbol val="none"/>
          </c:marker>
          <c:val>
            <c:numRef>
              <c:f>podklad!$B$15:$W$15</c:f>
              <c:numCache>
                <c:formatCode>0.0</c:formatCode>
                <c:ptCount val="22"/>
                <c:pt idx="0">
                  <c:v>315.09340370000274</c:v>
                </c:pt>
                <c:pt idx="1">
                  <c:v>320.96050782499736</c:v>
                </c:pt>
                <c:pt idx="2">
                  <c:v>343.63483234999933</c:v>
                </c:pt>
                <c:pt idx="3">
                  <c:v>368.48877325000433</c:v>
                </c:pt>
                <c:pt idx="4">
                  <c:v>379.7317855750008</c:v>
                </c:pt>
                <c:pt idx="5">
                  <c:v>374.03924924999785</c:v>
                </c:pt>
                <c:pt idx="6">
                  <c:v>395.15206122499967</c:v>
                </c:pt>
                <c:pt idx="7">
                  <c:v>395.57665010249934</c:v>
                </c:pt>
                <c:pt idx="8">
                  <c:v>421.69174721798242</c:v>
                </c:pt>
                <c:pt idx="9">
                  <c:v>490.03974401847563</c:v>
                </c:pt>
                <c:pt idx="10">
                  <c:v>535.16391937724654</c:v>
                </c:pt>
                <c:pt idx="11">
                  <c:v>561.22478229534488</c:v>
                </c:pt>
                <c:pt idx="12">
                  <c:v>606.66382527632356</c:v>
                </c:pt>
                <c:pt idx="13">
                  <c:v>633.02343212210712</c:v>
                </c:pt>
                <c:pt idx="14">
                  <c:v>661.62272043570533</c:v>
                </c:pt>
                <c:pt idx="15">
                  <c:v>696.55645827957255</c:v>
                </c:pt>
                <c:pt idx="16">
                  <c:v>692.22954000025402</c:v>
                </c:pt>
                <c:pt idx="17">
                  <c:v>693.2812058230287</c:v>
                </c:pt>
                <c:pt idx="18">
                  <c:v>713.07941383781065</c:v>
                </c:pt>
                <c:pt idx="19">
                  <c:v>729.84484107750268</c:v>
                </c:pt>
                <c:pt idx="20">
                  <c:v>750.0094632050176</c:v>
                </c:pt>
                <c:pt idx="21">
                  <c:v>768.25427726499368</c:v>
                </c:pt>
              </c:numCache>
            </c:numRef>
          </c:val>
        </c:ser>
        <c:marker val="1"/>
        <c:axId val="83451904"/>
        <c:axId val="83453440"/>
      </c:lineChart>
      <c:catAx>
        <c:axId val="83451904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83453440"/>
        <c:crosses val="autoZero"/>
        <c:auto val="1"/>
        <c:lblAlgn val="ctr"/>
        <c:lblOffset val="100"/>
      </c:catAx>
      <c:valAx>
        <c:axId val="83453440"/>
        <c:scaling>
          <c:orientation val="minMax"/>
        </c:scaling>
        <c:axPos val="l"/>
        <c:majorGridlines/>
        <c:numFmt formatCode="0.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83451904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51" r="0.70000000000000051" t="0.7874015749999999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pracujících v letech 1993 až 2015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ve věku 15-24 let a 55-64 let</a:t>
            </a:r>
          </a:p>
        </c:rich>
      </c:tx>
      <c:layout>
        <c:manualLayout>
          <c:xMode val="edge"/>
          <c:yMode val="edge"/>
          <c:x val="0.27788711628437784"/>
          <c:y val="4.6170449282074963E-2"/>
        </c:manualLayout>
      </c:layout>
    </c:title>
    <c:plotArea>
      <c:layout>
        <c:manualLayout>
          <c:layoutTarget val="inner"/>
          <c:xMode val="edge"/>
          <c:yMode val="edge"/>
          <c:x val="0.10708574074074086"/>
          <c:y val="0.17684870036406741"/>
          <c:w val="0.85008685185185151"/>
          <c:h val="0.54951648816409759"/>
        </c:manualLayout>
      </c:layout>
      <c:lineChart>
        <c:grouping val="standard"/>
        <c:ser>
          <c:idx val="0"/>
          <c:order val="0"/>
          <c:tx>
            <c:strRef>
              <c:f>podklad!$A$10</c:f>
              <c:strCache>
                <c:ptCount val="1"/>
                <c:pt idx="0">
                  <c:v>15-24 let</c:v>
                </c:pt>
              </c:strCache>
            </c:strRef>
          </c:tx>
          <c:marker>
            <c:symbol val="none"/>
          </c:marker>
          <c:cat>
            <c:strRef>
              <c:f>(podklad!$B$5:$W$5,podklad!$X$5)</c:f>
              <c:strCache>
                <c:ptCount val="23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</c:strCache>
            </c:strRef>
          </c:cat>
          <c:val>
            <c:numRef>
              <c:f>(podklad!$B$10:$W$10,podklad!$X$10)</c:f>
              <c:numCache>
                <c:formatCode>0.0</c:formatCode>
                <c:ptCount val="23"/>
                <c:pt idx="0">
                  <c:v>778.43590684999901</c:v>
                </c:pt>
                <c:pt idx="1">
                  <c:v>804.5790739499987</c:v>
                </c:pt>
                <c:pt idx="2">
                  <c:v>797.98944152501952</c:v>
                </c:pt>
                <c:pt idx="3">
                  <c:v>783.59723112497295</c:v>
                </c:pt>
                <c:pt idx="4">
                  <c:v>752.25754625003401</c:v>
                </c:pt>
                <c:pt idx="5">
                  <c:v>720.37193487500588</c:v>
                </c:pt>
                <c:pt idx="6">
                  <c:v>650.12759600000061</c:v>
                </c:pt>
                <c:pt idx="7">
                  <c:v>597.81224663482578</c:v>
                </c:pt>
                <c:pt idx="8">
                  <c:v>543.57103832415805</c:v>
                </c:pt>
                <c:pt idx="9">
                  <c:v>491.88926339150009</c:v>
                </c:pt>
                <c:pt idx="10">
                  <c:v>446.48106241582605</c:v>
                </c:pt>
                <c:pt idx="11">
                  <c:v>395.6736173657979</c:v>
                </c:pt>
                <c:pt idx="12">
                  <c:v>370.98194374534427</c:v>
                </c:pt>
                <c:pt idx="13">
                  <c:v>372.79121435839988</c:v>
                </c:pt>
                <c:pt idx="14">
                  <c:v>381.9190354387195</c:v>
                </c:pt>
                <c:pt idx="15">
                  <c:v>377.02201388912607</c:v>
                </c:pt>
                <c:pt idx="16">
                  <c:v>353.48221154289843</c:v>
                </c:pt>
                <c:pt idx="17">
                  <c:v>326.94342564582479</c:v>
                </c:pt>
                <c:pt idx="18">
                  <c:v>302.63521320327766</c:v>
                </c:pt>
                <c:pt idx="19">
                  <c:v>300.04443078250063</c:v>
                </c:pt>
                <c:pt idx="20">
                  <c:v>293.54793054499703</c:v>
                </c:pt>
                <c:pt idx="21">
                  <c:v>299.55022027249873</c:v>
                </c:pt>
                <c:pt idx="22">
                  <c:v>302.93591266250098</c:v>
                </c:pt>
              </c:numCache>
            </c:numRef>
          </c:val>
        </c:ser>
        <c:ser>
          <c:idx val="5"/>
          <c:order val="1"/>
          <c:tx>
            <c:strRef>
              <c:f>podklad!$A$15</c:f>
              <c:strCache>
                <c:ptCount val="1"/>
                <c:pt idx="0">
                  <c:v>55-64 let</c:v>
                </c:pt>
              </c:strCache>
            </c:strRef>
          </c:tx>
          <c:marker>
            <c:symbol val="none"/>
          </c:marker>
          <c:cat>
            <c:strRef>
              <c:f>(podklad!$B$5:$W$5,podklad!$X$5)</c:f>
              <c:strCache>
                <c:ptCount val="23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</c:strCache>
            </c:strRef>
          </c:cat>
          <c:val>
            <c:numRef>
              <c:f>(podklad!$B$15:$W$15,podklad!$X$15)</c:f>
              <c:numCache>
                <c:formatCode>0.0</c:formatCode>
                <c:ptCount val="23"/>
                <c:pt idx="0">
                  <c:v>315.09340370000274</c:v>
                </c:pt>
                <c:pt idx="1">
                  <c:v>320.96050782499736</c:v>
                </c:pt>
                <c:pt idx="2">
                  <c:v>343.63483234999933</c:v>
                </c:pt>
                <c:pt idx="3">
                  <c:v>368.48877325000433</c:v>
                </c:pt>
                <c:pt idx="4">
                  <c:v>379.7317855750008</c:v>
                </c:pt>
                <c:pt idx="5">
                  <c:v>374.03924924999785</c:v>
                </c:pt>
                <c:pt idx="6">
                  <c:v>395.15206122499967</c:v>
                </c:pt>
                <c:pt idx="7">
                  <c:v>395.57665010249934</c:v>
                </c:pt>
                <c:pt idx="8">
                  <c:v>421.69174721798242</c:v>
                </c:pt>
                <c:pt idx="9">
                  <c:v>490.03974401847563</c:v>
                </c:pt>
                <c:pt idx="10">
                  <c:v>535.16391937724654</c:v>
                </c:pt>
                <c:pt idx="11">
                  <c:v>561.22478229534488</c:v>
                </c:pt>
                <c:pt idx="12">
                  <c:v>606.66382527632356</c:v>
                </c:pt>
                <c:pt idx="13">
                  <c:v>633.02343212210712</c:v>
                </c:pt>
                <c:pt idx="14">
                  <c:v>661.62272043570533</c:v>
                </c:pt>
                <c:pt idx="15">
                  <c:v>696.55645827957255</c:v>
                </c:pt>
                <c:pt idx="16">
                  <c:v>692.22954000025402</c:v>
                </c:pt>
                <c:pt idx="17">
                  <c:v>693.2812058230287</c:v>
                </c:pt>
                <c:pt idx="18">
                  <c:v>713.07941383781065</c:v>
                </c:pt>
                <c:pt idx="19">
                  <c:v>729.84484107750268</c:v>
                </c:pt>
                <c:pt idx="20">
                  <c:v>750.0094632050176</c:v>
                </c:pt>
                <c:pt idx="21">
                  <c:v>768.25427726499368</c:v>
                </c:pt>
                <c:pt idx="22">
                  <c:v>771.30977705749694</c:v>
                </c:pt>
              </c:numCache>
            </c:numRef>
          </c:val>
        </c:ser>
        <c:marker val="1"/>
        <c:axId val="82212736"/>
        <c:axId val="82214272"/>
      </c:lineChart>
      <c:catAx>
        <c:axId val="82212736"/>
        <c:scaling>
          <c:orientation val="minMax"/>
        </c:scaling>
        <c:axPos val="b"/>
        <c:numFmt formatCode="@" sourceLinked="1"/>
        <c:tickLblPos val="nextTo"/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2214272"/>
        <c:crosses val="autoZero"/>
        <c:auto val="1"/>
        <c:lblAlgn val="ctr"/>
        <c:lblOffset val="100"/>
      </c:catAx>
      <c:valAx>
        <c:axId val="82214272"/>
        <c:scaling>
          <c:orientation val="minMax"/>
          <c:max val="850"/>
          <c:min val="25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.0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2212736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31910259043706524"/>
          <c:y val="0.90292882507333661"/>
          <c:w val="0.30686605043934756"/>
          <c:h val="4.6905357418557878E-2"/>
        </c:manualLayout>
      </c:layout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409575</xdr:colOff>
      <xdr:row>14</xdr:row>
      <xdr:rowOff>76200</xdr:rowOff>
    </xdr:from>
    <xdr:to>
      <xdr:col>18</xdr:col>
      <xdr:colOff>161925</xdr:colOff>
      <xdr:row>31</xdr:row>
      <xdr:rowOff>66675</xdr:rowOff>
    </xdr:to>
    <xdr:graphicFrame macro="">
      <xdr:nvGraphicFramePr>
        <xdr:cNvPr id="1030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600075</xdr:colOff>
      <xdr:row>20</xdr:row>
      <xdr:rowOff>0</xdr:rowOff>
    </xdr:to>
    <xdr:graphicFrame macro="">
      <xdr:nvGraphicFramePr>
        <xdr:cNvPr id="3078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0.38609</cdr:x>
      <cdr:y>0.84834</cdr:y>
    </cdr:from>
    <cdr:to>
      <cdr:x>0.56174</cdr:x>
      <cdr:y>0.90995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114550" y="3409950"/>
          <a:ext cx="9620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800">
              <a:latin typeface="Arial" pitchFamily="34" charset="0"/>
              <a:cs typeface="Arial" pitchFamily="34" charset="0"/>
            </a:rPr>
            <a:t>Věková skupina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9525</xdr:colOff>
      <xdr:row>21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495925" cy="3409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2"/>
  <sheetViews>
    <sheetView zoomScaleNormal="100" workbookViewId="0"/>
  </sheetViews>
  <sheetFormatPr defaultColWidth="8.5703125" defaultRowHeight="12.75"/>
  <cols>
    <col min="1" max="1" width="10.140625" customWidth="1"/>
    <col min="2" max="24" width="6.5703125" bestFit="1" customWidth="1"/>
  </cols>
  <sheetData>
    <row r="1" spans="1:24">
      <c r="A1" s="1" t="s">
        <v>0</v>
      </c>
    </row>
    <row r="3" spans="1:24">
      <c r="A3" s="1" t="s">
        <v>1</v>
      </c>
    </row>
    <row r="4" spans="1:24">
      <c r="A4" s="2" t="s">
        <v>2</v>
      </c>
      <c r="B4" s="2" t="s">
        <v>2</v>
      </c>
      <c r="C4" s="2" t="s">
        <v>2</v>
      </c>
      <c r="D4" s="2" t="s">
        <v>2</v>
      </c>
      <c r="E4" s="2" t="s">
        <v>2</v>
      </c>
      <c r="F4" s="2" t="s">
        <v>2</v>
      </c>
      <c r="G4" s="2" t="s">
        <v>2</v>
      </c>
      <c r="H4" s="2" t="s">
        <v>2</v>
      </c>
      <c r="I4" s="2" t="s">
        <v>2</v>
      </c>
      <c r="J4" s="2" t="s">
        <v>2</v>
      </c>
      <c r="K4" s="2" t="s">
        <v>2</v>
      </c>
      <c r="L4" s="2" t="s">
        <v>2</v>
      </c>
      <c r="M4" s="2" t="s">
        <v>2</v>
      </c>
      <c r="N4" s="2" t="s">
        <v>2</v>
      </c>
      <c r="O4" s="2" t="s">
        <v>2</v>
      </c>
      <c r="P4" s="2" t="s">
        <v>2</v>
      </c>
      <c r="Q4" s="2" t="s">
        <v>2</v>
      </c>
      <c r="R4" s="2" t="s">
        <v>2</v>
      </c>
      <c r="S4" s="2" t="s">
        <v>2</v>
      </c>
      <c r="T4" s="2" t="s">
        <v>2</v>
      </c>
      <c r="U4" s="2" t="s">
        <v>2</v>
      </c>
      <c r="V4" s="2" t="s">
        <v>2</v>
      </c>
      <c r="W4" s="2" t="s">
        <v>2</v>
      </c>
      <c r="X4" s="2" t="s">
        <v>2</v>
      </c>
    </row>
    <row r="5" spans="1:24"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1" t="s">
        <v>15</v>
      </c>
      <c r="O5" s="1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1" t="s">
        <v>21</v>
      </c>
      <c r="U5" s="1" t="s">
        <v>22</v>
      </c>
      <c r="V5" s="1" t="s">
        <v>23</v>
      </c>
      <c r="W5" s="1" t="s">
        <v>24</v>
      </c>
      <c r="X5" t="s">
        <v>44</v>
      </c>
    </row>
    <row r="6" spans="1:24">
      <c r="A6" s="2" t="s">
        <v>2</v>
      </c>
      <c r="B6" s="2" t="s">
        <v>2</v>
      </c>
      <c r="C6" s="2" t="s">
        <v>2</v>
      </c>
      <c r="D6" s="2" t="s">
        <v>2</v>
      </c>
      <c r="E6" s="2" t="s">
        <v>2</v>
      </c>
      <c r="F6" s="2" t="s">
        <v>2</v>
      </c>
      <c r="G6" s="2" t="s">
        <v>2</v>
      </c>
      <c r="H6" s="2" t="s">
        <v>2</v>
      </c>
      <c r="I6" s="2" t="s">
        <v>2</v>
      </c>
      <c r="J6" s="2" t="s">
        <v>2</v>
      </c>
      <c r="K6" s="2" t="s">
        <v>2</v>
      </c>
      <c r="L6" s="2" t="s">
        <v>2</v>
      </c>
      <c r="M6" s="2" t="s">
        <v>2</v>
      </c>
      <c r="N6" s="2" t="s">
        <v>2</v>
      </c>
      <c r="O6" s="2" t="s">
        <v>2</v>
      </c>
      <c r="P6" s="2" t="s">
        <v>2</v>
      </c>
      <c r="Q6" s="2" t="s">
        <v>2</v>
      </c>
      <c r="R6" s="2" t="s">
        <v>2</v>
      </c>
      <c r="S6" s="2" t="s">
        <v>2</v>
      </c>
      <c r="T6" s="2" t="s">
        <v>2</v>
      </c>
      <c r="U6" s="2" t="s">
        <v>2</v>
      </c>
      <c r="V6" s="2" t="s">
        <v>2</v>
      </c>
      <c r="W6" s="2" t="s">
        <v>2</v>
      </c>
      <c r="X6" s="2" t="s">
        <v>2</v>
      </c>
    </row>
    <row r="8" spans="1:24">
      <c r="A8" s="1" t="s">
        <v>25</v>
      </c>
      <c r="B8" s="3">
        <v>4873.5419879497003</v>
      </c>
      <c r="C8" s="3">
        <v>4926.7664834500911</v>
      </c>
      <c r="D8" s="3">
        <v>4962.5780297748561</v>
      </c>
      <c r="E8" s="3">
        <v>4971.9914129503204</v>
      </c>
      <c r="F8" s="3">
        <v>4936.5254940503637</v>
      </c>
      <c r="G8" s="3">
        <v>4865.7366634248629</v>
      </c>
      <c r="H8" s="3">
        <v>4764.0990310249517</v>
      </c>
      <c r="I8" s="3">
        <v>4731.6029506092509</v>
      </c>
      <c r="J8" s="3">
        <v>4727.6924223627675</v>
      </c>
      <c r="K8" s="3">
        <v>4764.914734166854</v>
      </c>
      <c r="L8" s="3">
        <v>4733.1819765887785</v>
      </c>
      <c r="M8" s="3">
        <v>4706.626983081389</v>
      </c>
      <c r="N8" s="3">
        <v>4764.0157889194616</v>
      </c>
      <c r="O8" s="3">
        <v>4828.0649521539735</v>
      </c>
      <c r="P8" s="3">
        <v>4921.9927123015805</v>
      </c>
      <c r="Q8" s="3">
        <v>5002.4972527107502</v>
      </c>
      <c r="R8" s="3">
        <v>4934.2680213131671</v>
      </c>
      <c r="S8" s="3">
        <v>4885.2393885700531</v>
      </c>
      <c r="T8" s="3">
        <v>4872.4062800977699</v>
      </c>
      <c r="U8" s="3">
        <v>4890.0533046025739</v>
      </c>
      <c r="V8" s="3">
        <v>4937.0837664125493</v>
      </c>
      <c r="W8" s="3">
        <v>4974.2949243672838</v>
      </c>
      <c r="X8" s="13">
        <v>5041.9025892223299</v>
      </c>
    </row>
    <row r="9" spans="1:24">
      <c r="X9" s="13"/>
    </row>
    <row r="10" spans="1:24">
      <c r="A10" s="8" t="s">
        <v>42</v>
      </c>
      <c r="B10" s="3">
        <v>778.43590684999901</v>
      </c>
      <c r="C10" s="3">
        <v>804.5790739499987</v>
      </c>
      <c r="D10" s="3">
        <v>797.98944152501952</v>
      </c>
      <c r="E10" s="3">
        <v>783.59723112497295</v>
      </c>
      <c r="F10" s="3">
        <v>752.25754625003401</v>
      </c>
      <c r="G10" s="3">
        <v>720.37193487500588</v>
      </c>
      <c r="H10" s="3">
        <v>650.12759600000061</v>
      </c>
      <c r="I10" s="3">
        <v>597.81224663482578</v>
      </c>
      <c r="J10" s="3">
        <v>543.57103832415805</v>
      </c>
      <c r="K10" s="3">
        <v>491.88926339150009</v>
      </c>
      <c r="L10" s="3">
        <v>446.48106241582605</v>
      </c>
      <c r="M10" s="3">
        <v>395.6736173657979</v>
      </c>
      <c r="N10" s="3">
        <v>370.98194374534427</v>
      </c>
      <c r="O10" s="3">
        <v>372.79121435839988</v>
      </c>
      <c r="P10" s="3">
        <v>381.9190354387195</v>
      </c>
      <c r="Q10" s="3">
        <v>377.02201388912607</v>
      </c>
      <c r="R10" s="3">
        <v>353.48221154289843</v>
      </c>
      <c r="S10" s="3">
        <v>326.94342564582479</v>
      </c>
      <c r="T10" s="3">
        <v>302.63521320327766</v>
      </c>
      <c r="U10" s="3">
        <v>300.04443078250063</v>
      </c>
      <c r="V10" s="3">
        <v>293.54793054499703</v>
      </c>
      <c r="W10" s="3">
        <v>299.55022027249873</v>
      </c>
      <c r="X10" s="13">
        <v>302.93591266250098</v>
      </c>
    </row>
    <row r="11" spans="1:24">
      <c r="A11" s="1" t="s">
        <v>26</v>
      </c>
      <c r="B11" s="3">
        <v>532.49978397499149</v>
      </c>
      <c r="C11" s="3">
        <v>520.98805957499701</v>
      </c>
      <c r="D11" s="3">
        <v>525.31377567499476</v>
      </c>
      <c r="E11" s="3">
        <v>524.43796812499727</v>
      </c>
      <c r="F11" s="3">
        <v>530.69271962500579</v>
      </c>
      <c r="G11" s="3">
        <v>551.26487229999645</v>
      </c>
      <c r="H11" s="3">
        <v>580.18810727498942</v>
      </c>
      <c r="I11" s="3">
        <v>615.96179516410189</v>
      </c>
      <c r="J11" s="3">
        <v>631.95786306064861</v>
      </c>
      <c r="K11" s="3">
        <v>660.68296180491473</v>
      </c>
      <c r="L11" s="3">
        <v>664.19800210226902</v>
      </c>
      <c r="M11" s="3">
        <v>648.39572665501146</v>
      </c>
      <c r="N11" s="3">
        <v>639.23050536486119</v>
      </c>
      <c r="O11" s="3">
        <v>625.94232485243037</v>
      </c>
      <c r="P11" s="3">
        <v>614.46401233818438</v>
      </c>
      <c r="Q11" s="3">
        <v>603.67369743727158</v>
      </c>
      <c r="R11" s="3">
        <v>567.30502337174789</v>
      </c>
      <c r="S11" s="3">
        <v>545.94284945244397</v>
      </c>
      <c r="T11" s="3">
        <v>533.24417835275244</v>
      </c>
      <c r="U11" s="3">
        <v>518.52008273250374</v>
      </c>
      <c r="V11" s="3">
        <v>528.7572506024942</v>
      </c>
      <c r="W11" s="3">
        <v>525.54748659999973</v>
      </c>
      <c r="X11" s="13">
        <v>521.61453446499695</v>
      </c>
    </row>
    <row r="12" spans="1:24" s="6" customFormat="1">
      <c r="A12" s="4" t="s">
        <v>39</v>
      </c>
      <c r="B12" s="5">
        <f>SUM(B10:B11)</f>
        <v>1310.9356908249906</v>
      </c>
      <c r="C12" s="5">
        <f t="shared" ref="C12:W12" si="0">SUM(C10:C11)</f>
        <v>1325.5671335249958</v>
      </c>
      <c r="D12" s="5">
        <f t="shared" si="0"/>
        <v>1323.3032172000144</v>
      </c>
      <c r="E12" s="5">
        <f t="shared" si="0"/>
        <v>1308.0351992499702</v>
      </c>
      <c r="F12" s="5">
        <f t="shared" si="0"/>
        <v>1282.9502658750398</v>
      </c>
      <c r="G12" s="5">
        <f t="shared" si="0"/>
        <v>1271.6368071750023</v>
      </c>
      <c r="H12" s="5">
        <f t="shared" si="0"/>
        <v>1230.31570327499</v>
      </c>
      <c r="I12" s="5">
        <f t="shared" si="0"/>
        <v>1213.7740417989276</v>
      </c>
      <c r="J12" s="5">
        <f t="shared" si="0"/>
        <v>1175.5289013848067</v>
      </c>
      <c r="K12" s="5">
        <f t="shared" si="0"/>
        <v>1152.5722251964148</v>
      </c>
      <c r="L12" s="5">
        <f t="shared" si="0"/>
        <v>1110.6790645180949</v>
      </c>
      <c r="M12" s="5">
        <f t="shared" si="0"/>
        <v>1044.0693440208092</v>
      </c>
      <c r="N12" s="5">
        <f t="shared" si="0"/>
        <v>1010.2124491102054</v>
      </c>
      <c r="O12" s="5">
        <f t="shared" si="0"/>
        <v>998.73353921083026</v>
      </c>
      <c r="P12" s="5">
        <f t="shared" si="0"/>
        <v>996.38304777690382</v>
      </c>
      <c r="Q12" s="5">
        <f t="shared" si="0"/>
        <v>980.69571132639771</v>
      </c>
      <c r="R12" s="5">
        <f t="shared" si="0"/>
        <v>920.78723491464632</v>
      </c>
      <c r="S12" s="5">
        <f t="shared" si="0"/>
        <v>872.8862750982687</v>
      </c>
      <c r="T12" s="5">
        <f t="shared" si="0"/>
        <v>835.8793915560301</v>
      </c>
      <c r="U12" s="5">
        <f t="shared" si="0"/>
        <v>818.56451351500436</v>
      </c>
      <c r="V12" s="5">
        <f t="shared" si="0"/>
        <v>822.30518114749123</v>
      </c>
      <c r="W12" s="5">
        <f t="shared" si="0"/>
        <v>825.09770687249852</v>
      </c>
      <c r="X12" s="5">
        <f t="shared" ref="X12" si="1">SUM(X10:X11)</f>
        <v>824.55044712749793</v>
      </c>
    </row>
    <row r="13" spans="1:24">
      <c r="A13" s="1" t="s">
        <v>27</v>
      </c>
      <c r="B13" s="3">
        <v>224.0451445750021</v>
      </c>
      <c r="C13" s="3">
        <v>231.14409122499737</v>
      </c>
      <c r="D13" s="3">
        <v>248.82759604999919</v>
      </c>
      <c r="E13" s="3">
        <v>269.53013895000481</v>
      </c>
      <c r="F13" s="3">
        <v>286.06321149999906</v>
      </c>
      <c r="G13" s="3">
        <v>287.00451042499805</v>
      </c>
      <c r="H13" s="3">
        <v>310.05191032499948</v>
      </c>
      <c r="I13" s="3">
        <v>317.49292281164918</v>
      </c>
      <c r="J13" s="3">
        <v>339.06308760758219</v>
      </c>
      <c r="K13" s="3">
        <v>389.2452522443009</v>
      </c>
      <c r="L13" s="3">
        <v>422.14857277797176</v>
      </c>
      <c r="M13" s="3">
        <v>444.12814866827</v>
      </c>
      <c r="N13" s="3">
        <v>474.95635719769922</v>
      </c>
      <c r="O13" s="3">
        <v>489.68782280885728</v>
      </c>
      <c r="P13" s="3">
        <v>490.89903671877988</v>
      </c>
      <c r="Q13" s="3">
        <v>511.96780614437148</v>
      </c>
      <c r="R13" s="3">
        <v>505.88713992807817</v>
      </c>
      <c r="S13" s="3">
        <v>508.56572721772983</v>
      </c>
      <c r="T13" s="3">
        <v>520.56917448878539</v>
      </c>
      <c r="U13" s="3">
        <v>526.35591167999928</v>
      </c>
      <c r="V13" s="3">
        <v>529.55711245751775</v>
      </c>
      <c r="W13" s="3">
        <v>533.92757953999467</v>
      </c>
      <c r="X13" s="13">
        <v>522.78915804249698</v>
      </c>
    </row>
    <row r="14" spans="1:24">
      <c r="A14" s="1" t="s">
        <v>28</v>
      </c>
      <c r="B14" s="3">
        <v>91.048259125000641</v>
      </c>
      <c r="C14" s="3">
        <v>89.816416600000011</v>
      </c>
      <c r="D14" s="3">
        <v>94.80723630000017</v>
      </c>
      <c r="E14" s="3">
        <v>98.958634299999531</v>
      </c>
      <c r="F14" s="3">
        <v>93.668574075001729</v>
      </c>
      <c r="G14" s="3">
        <v>87.034738824999835</v>
      </c>
      <c r="H14" s="3">
        <v>85.100150900000159</v>
      </c>
      <c r="I14" s="3">
        <v>78.083727290850135</v>
      </c>
      <c r="J14" s="3">
        <v>82.628659610400206</v>
      </c>
      <c r="K14" s="3">
        <v>100.79449177417476</v>
      </c>
      <c r="L14" s="3">
        <v>113.01534659927478</v>
      </c>
      <c r="M14" s="3">
        <v>117.09663362707484</v>
      </c>
      <c r="N14" s="3">
        <v>131.70746807862434</v>
      </c>
      <c r="O14" s="3">
        <v>143.3356093132499</v>
      </c>
      <c r="P14" s="3">
        <v>170.72368371692551</v>
      </c>
      <c r="Q14" s="3">
        <v>184.58865213520102</v>
      </c>
      <c r="R14" s="3">
        <v>186.34240007217582</v>
      </c>
      <c r="S14" s="3">
        <v>184.7154786052989</v>
      </c>
      <c r="T14" s="3">
        <v>192.51023934902523</v>
      </c>
      <c r="U14" s="3">
        <v>203.4889293975034</v>
      </c>
      <c r="V14" s="3">
        <v>220.45235074749985</v>
      </c>
      <c r="W14" s="3">
        <v>234.32669772499898</v>
      </c>
      <c r="X14" s="13">
        <v>248.52061901499999</v>
      </c>
    </row>
    <row r="15" spans="1:24" s="6" customFormat="1">
      <c r="A15" s="4" t="s">
        <v>40</v>
      </c>
      <c r="B15" s="5">
        <f>SUM(B13:B14)</f>
        <v>315.09340370000274</v>
      </c>
      <c r="C15" s="5">
        <f t="shared" ref="C15:X15" si="2">SUM(C13:C14)</f>
        <v>320.96050782499736</v>
      </c>
      <c r="D15" s="5">
        <f t="shared" si="2"/>
        <v>343.63483234999933</v>
      </c>
      <c r="E15" s="5">
        <f t="shared" si="2"/>
        <v>368.48877325000433</v>
      </c>
      <c r="F15" s="5">
        <f t="shared" si="2"/>
        <v>379.7317855750008</v>
      </c>
      <c r="G15" s="5">
        <f t="shared" si="2"/>
        <v>374.03924924999785</v>
      </c>
      <c r="H15" s="5">
        <f t="shared" si="2"/>
        <v>395.15206122499967</v>
      </c>
      <c r="I15" s="5">
        <f t="shared" si="2"/>
        <v>395.57665010249934</v>
      </c>
      <c r="J15" s="5">
        <f t="shared" si="2"/>
        <v>421.69174721798242</v>
      </c>
      <c r="K15" s="5">
        <f t="shared" si="2"/>
        <v>490.03974401847563</v>
      </c>
      <c r="L15" s="5">
        <f t="shared" si="2"/>
        <v>535.16391937724654</v>
      </c>
      <c r="M15" s="5">
        <f t="shared" si="2"/>
        <v>561.22478229534488</v>
      </c>
      <c r="N15" s="5">
        <f t="shared" si="2"/>
        <v>606.66382527632356</v>
      </c>
      <c r="O15" s="5">
        <f t="shared" si="2"/>
        <v>633.02343212210712</v>
      </c>
      <c r="P15" s="5">
        <f t="shared" si="2"/>
        <v>661.62272043570533</v>
      </c>
      <c r="Q15" s="5">
        <f t="shared" si="2"/>
        <v>696.55645827957255</v>
      </c>
      <c r="R15" s="5">
        <f t="shared" si="2"/>
        <v>692.22954000025402</v>
      </c>
      <c r="S15" s="5">
        <f t="shared" si="2"/>
        <v>693.2812058230287</v>
      </c>
      <c r="T15" s="5">
        <f t="shared" si="2"/>
        <v>713.07941383781065</v>
      </c>
      <c r="U15" s="5">
        <f t="shared" si="2"/>
        <v>729.84484107750268</v>
      </c>
      <c r="V15" s="5">
        <f t="shared" si="2"/>
        <v>750.0094632050176</v>
      </c>
      <c r="W15" s="5">
        <f t="shared" si="2"/>
        <v>768.25427726499368</v>
      </c>
      <c r="X15" s="5">
        <f t="shared" si="2"/>
        <v>771.30977705749694</v>
      </c>
    </row>
    <row r="16" spans="1:24">
      <c r="A16" s="1" t="s">
        <v>29</v>
      </c>
      <c r="B16" s="3">
        <v>75.425158924999707</v>
      </c>
      <c r="C16" s="3">
        <v>76.207620300000499</v>
      </c>
      <c r="D16" s="3">
        <v>72.879779000000241</v>
      </c>
      <c r="E16" s="3">
        <v>72.076272500000428</v>
      </c>
      <c r="F16" s="3">
        <v>68.42766797500019</v>
      </c>
      <c r="G16" s="3">
        <v>63.295731400000122</v>
      </c>
      <c r="H16" s="3">
        <v>61.562126124999899</v>
      </c>
      <c r="I16" s="3">
        <v>56.468183097249799</v>
      </c>
      <c r="J16" s="3">
        <v>53.485785887099979</v>
      </c>
      <c r="K16" s="3">
        <v>54.167452274250024</v>
      </c>
      <c r="L16" s="3">
        <v>53.988093417400165</v>
      </c>
      <c r="M16" s="3">
        <v>52.009535746875187</v>
      </c>
      <c r="N16" s="3">
        <v>54.104689323950119</v>
      </c>
      <c r="O16" s="3">
        <v>58.6770160421746</v>
      </c>
      <c r="P16" s="3">
        <v>66.078808670699857</v>
      </c>
      <c r="Q16" s="3">
        <v>68.979107173999225</v>
      </c>
      <c r="R16" s="3">
        <v>77.037516955274597</v>
      </c>
      <c r="S16" s="3">
        <v>75.618700696524925</v>
      </c>
      <c r="T16" s="3">
        <v>76.310235053399964</v>
      </c>
      <c r="U16" s="3">
        <v>79.738354030000167</v>
      </c>
      <c r="V16" s="3">
        <v>91.195279089999829</v>
      </c>
      <c r="W16" s="3">
        <v>90.819713920000694</v>
      </c>
      <c r="X16" s="13">
        <v>107.60341366</v>
      </c>
    </row>
    <row r="17" spans="1:24" s="12" customFormat="1">
      <c r="A17" s="10" t="s">
        <v>41</v>
      </c>
      <c r="B17" s="11">
        <f>SUM(B14:B16)</f>
        <v>481.5668217500031</v>
      </c>
      <c r="C17" s="11">
        <f t="shared" ref="C17:X17" si="3">SUM(C14:C16)</f>
        <v>486.98454472499787</v>
      </c>
      <c r="D17" s="11">
        <f t="shared" si="3"/>
        <v>511.32184764999977</v>
      </c>
      <c r="E17" s="11">
        <f t="shared" si="3"/>
        <v>539.52368005000426</v>
      </c>
      <c r="F17" s="11">
        <f t="shared" si="3"/>
        <v>541.82802762500273</v>
      </c>
      <c r="G17" s="11">
        <f t="shared" si="3"/>
        <v>524.36971947499785</v>
      </c>
      <c r="H17" s="11">
        <f t="shared" si="3"/>
        <v>541.81433824999965</v>
      </c>
      <c r="I17" s="11">
        <f t="shared" si="3"/>
        <v>530.12856049059928</v>
      </c>
      <c r="J17" s="11">
        <f t="shared" si="3"/>
        <v>557.80619271548255</v>
      </c>
      <c r="K17" s="11">
        <f t="shared" si="3"/>
        <v>645.00168806690044</v>
      </c>
      <c r="L17" s="11">
        <f t="shared" si="3"/>
        <v>702.1673593939214</v>
      </c>
      <c r="M17" s="11">
        <f t="shared" si="3"/>
        <v>730.3309516692949</v>
      </c>
      <c r="N17" s="11">
        <f t="shared" si="3"/>
        <v>792.47598267889805</v>
      </c>
      <c r="O17" s="11">
        <f t="shared" si="3"/>
        <v>835.0360574775317</v>
      </c>
      <c r="P17" s="11">
        <f t="shared" si="3"/>
        <v>898.42521282333064</v>
      </c>
      <c r="Q17" s="11">
        <f t="shared" si="3"/>
        <v>950.12421758877281</v>
      </c>
      <c r="R17" s="11">
        <f t="shared" si="3"/>
        <v>955.60945702770437</v>
      </c>
      <c r="S17" s="11">
        <f t="shared" si="3"/>
        <v>953.61538512485254</v>
      </c>
      <c r="T17" s="11">
        <f t="shared" si="3"/>
        <v>981.8998882402359</v>
      </c>
      <c r="U17" s="11">
        <f t="shared" si="3"/>
        <v>1013.0721245050063</v>
      </c>
      <c r="V17" s="11">
        <f t="shared" si="3"/>
        <v>1061.6570930425173</v>
      </c>
      <c r="W17" s="11">
        <f t="shared" si="3"/>
        <v>1093.4006889099933</v>
      </c>
      <c r="X17" s="11">
        <f t="shared" si="3"/>
        <v>1127.4338097324969</v>
      </c>
    </row>
    <row r="18" spans="1:24">
      <c r="X18" s="13"/>
    </row>
    <row r="19" spans="1:24">
      <c r="A19" s="1" t="s">
        <v>30</v>
      </c>
      <c r="B19" s="3">
        <v>2735.4411628499097</v>
      </c>
      <c r="C19" s="3">
        <v>2758.9017913498901</v>
      </c>
      <c r="D19" s="3">
        <v>2784.8529164000165</v>
      </c>
      <c r="E19" s="3">
        <v>2802.9686870247938</v>
      </c>
      <c r="F19" s="3">
        <v>2788.1796598501419</v>
      </c>
      <c r="G19" s="3">
        <v>2756.8955897249848</v>
      </c>
      <c r="H19" s="3">
        <v>2694.3990770249543</v>
      </c>
      <c r="I19" s="3">
        <v>2675.7271679845267</v>
      </c>
      <c r="J19" s="3">
        <v>2674.0196562832962</v>
      </c>
      <c r="K19" s="3">
        <v>2700.3758275875348</v>
      </c>
      <c r="L19" s="3">
        <v>2686.1671031779438</v>
      </c>
      <c r="M19" s="3">
        <v>2663.1019939902963</v>
      </c>
      <c r="N19" s="3">
        <v>2705.5069147849672</v>
      </c>
      <c r="O19" s="3">
        <v>2741.922437696197</v>
      </c>
      <c r="P19" s="3">
        <v>2806.0840759725916</v>
      </c>
      <c r="Q19" s="3">
        <v>2863.1677460042415</v>
      </c>
      <c r="R19" s="3">
        <v>2823.7267790569081</v>
      </c>
      <c r="S19" s="3">
        <v>2798.3027391332525</v>
      </c>
      <c r="T19" s="3">
        <v>2777.3362641525009</v>
      </c>
      <c r="U19" s="3">
        <v>2778.5659805200025</v>
      </c>
      <c r="V19" s="3">
        <v>2794.0469573299465</v>
      </c>
      <c r="W19" s="3">
        <v>2816.9594825199324</v>
      </c>
      <c r="X19" s="13">
        <v>2837.3125821049698</v>
      </c>
    </row>
    <row r="20" spans="1:24">
      <c r="A20" s="1" t="s">
        <v>31</v>
      </c>
      <c r="X20" s="13"/>
    </row>
    <row r="21" spans="1:24">
      <c r="A21" s="1" t="s">
        <v>32</v>
      </c>
      <c r="B21" s="3">
        <v>470.85136182500025</v>
      </c>
      <c r="C21" s="3">
        <v>477.98017964999178</v>
      </c>
      <c r="D21" s="3">
        <v>477.08652802498227</v>
      </c>
      <c r="E21" s="3">
        <v>471.24843722498787</v>
      </c>
      <c r="F21" s="3">
        <v>451.64307432499209</v>
      </c>
      <c r="G21" s="3">
        <v>426.29041362500681</v>
      </c>
      <c r="H21" s="3">
        <v>377.62664952500148</v>
      </c>
      <c r="I21" s="3">
        <v>341.23799908274998</v>
      </c>
      <c r="J21" s="3">
        <v>311.55156404349623</v>
      </c>
      <c r="K21" s="3">
        <v>283.52566602527122</v>
      </c>
      <c r="L21" s="3">
        <v>255.00242552332506</v>
      </c>
      <c r="M21" s="3">
        <v>223.77059001162309</v>
      </c>
      <c r="N21" s="3">
        <v>216.75773300884927</v>
      </c>
      <c r="O21" s="3">
        <v>216.88324164262573</v>
      </c>
      <c r="P21" s="3">
        <v>225.71906543467583</v>
      </c>
      <c r="Q21" s="3">
        <v>223.57117162947435</v>
      </c>
      <c r="R21" s="3">
        <v>213.05901233417703</v>
      </c>
      <c r="S21" s="3">
        <v>197.18808409872398</v>
      </c>
      <c r="T21" s="3">
        <v>183.51387793992342</v>
      </c>
      <c r="U21" s="3">
        <v>177.89852738500133</v>
      </c>
      <c r="V21" s="3">
        <v>175.78448745749989</v>
      </c>
      <c r="W21" s="3">
        <v>182.91325066499837</v>
      </c>
      <c r="X21" s="13">
        <v>181.01607945250001</v>
      </c>
    </row>
    <row r="22" spans="1:24">
      <c r="A22" s="1" t="s">
        <v>33</v>
      </c>
      <c r="B22" s="3">
        <v>332.56956927499891</v>
      </c>
      <c r="C22" s="3">
        <v>328.03082864999948</v>
      </c>
      <c r="D22" s="3">
        <v>327.14974897500207</v>
      </c>
      <c r="E22" s="3">
        <v>331.69346957498897</v>
      </c>
      <c r="F22" s="3">
        <v>336.8276047750154</v>
      </c>
      <c r="G22" s="3">
        <v>346.60864247500962</v>
      </c>
      <c r="H22" s="3">
        <v>364.75501072500037</v>
      </c>
      <c r="I22" s="3">
        <v>383.53377071185088</v>
      </c>
      <c r="J22" s="3">
        <v>395.24997037079777</v>
      </c>
      <c r="K22" s="3">
        <v>408.89075076429896</v>
      </c>
      <c r="L22" s="3">
        <v>409.55600075079525</v>
      </c>
      <c r="M22" s="3">
        <v>399.18354401934801</v>
      </c>
      <c r="N22" s="3">
        <v>391.70948993763483</v>
      </c>
      <c r="O22" s="3">
        <v>377.37104047433365</v>
      </c>
      <c r="P22" s="3">
        <v>369.56546335802017</v>
      </c>
      <c r="Q22" s="3">
        <v>360.02620530783003</v>
      </c>
      <c r="R22" s="3">
        <v>339.29863950774904</v>
      </c>
      <c r="S22" s="3">
        <v>327.10119453774576</v>
      </c>
      <c r="T22" s="3">
        <v>318.55652791724629</v>
      </c>
      <c r="U22" s="3">
        <v>308.82254710249504</v>
      </c>
      <c r="V22" s="3">
        <v>308.02275276499751</v>
      </c>
      <c r="W22" s="3">
        <v>308.64613174999943</v>
      </c>
      <c r="X22" s="13">
        <v>305.27099072750002</v>
      </c>
    </row>
    <row r="23" spans="1:24" s="6" customFormat="1">
      <c r="A23" s="4" t="s">
        <v>39</v>
      </c>
      <c r="B23" s="5">
        <f t="shared" ref="B23:W23" si="4">SUM(B21:B22)</f>
        <v>803.42093109999917</v>
      </c>
      <c r="C23" s="5">
        <f t="shared" si="4"/>
        <v>806.01100829999132</v>
      </c>
      <c r="D23" s="5">
        <f t="shared" si="4"/>
        <v>804.23627699998428</v>
      </c>
      <c r="E23" s="5">
        <f t="shared" si="4"/>
        <v>802.94190679997678</v>
      </c>
      <c r="F23" s="5">
        <f t="shared" si="4"/>
        <v>788.47067910000749</v>
      </c>
      <c r="G23" s="5">
        <f t="shared" si="4"/>
        <v>772.89905610001642</v>
      </c>
      <c r="H23" s="5">
        <f t="shared" si="4"/>
        <v>742.38166025000191</v>
      </c>
      <c r="I23" s="5">
        <f t="shared" si="4"/>
        <v>724.77176979460091</v>
      </c>
      <c r="J23" s="5">
        <f t="shared" si="4"/>
        <v>706.801534414294</v>
      </c>
      <c r="K23" s="5">
        <f t="shared" si="4"/>
        <v>692.41641678957012</v>
      </c>
      <c r="L23" s="5">
        <f t="shared" si="4"/>
        <v>664.55842627412028</v>
      </c>
      <c r="M23" s="5">
        <f t="shared" si="4"/>
        <v>622.95413403097109</v>
      </c>
      <c r="N23" s="5">
        <f t="shared" si="4"/>
        <v>608.46722294648407</v>
      </c>
      <c r="O23" s="5">
        <f t="shared" si="4"/>
        <v>594.25428211695942</v>
      </c>
      <c r="P23" s="5">
        <f t="shared" si="4"/>
        <v>595.28452879269594</v>
      </c>
      <c r="Q23" s="5">
        <f t="shared" si="4"/>
        <v>583.59737693730438</v>
      </c>
      <c r="R23" s="5">
        <f t="shared" si="4"/>
        <v>552.3576518419261</v>
      </c>
      <c r="S23" s="5">
        <f t="shared" si="4"/>
        <v>524.2892786364697</v>
      </c>
      <c r="T23" s="5">
        <f t="shared" si="4"/>
        <v>502.0704058571697</v>
      </c>
      <c r="U23" s="5">
        <f t="shared" si="4"/>
        <v>486.72107448749637</v>
      </c>
      <c r="V23" s="5">
        <f t="shared" si="4"/>
        <v>483.8072402224974</v>
      </c>
      <c r="W23" s="5">
        <f t="shared" si="4"/>
        <v>491.5593824149978</v>
      </c>
      <c r="X23" s="5">
        <f t="shared" ref="X23" si="5">SUM(X21:X22)</f>
        <v>486.28707018</v>
      </c>
    </row>
    <row r="24" spans="1:24">
      <c r="A24" s="1" t="s">
        <v>34</v>
      </c>
      <c r="B24" s="3">
        <v>160.57294172499888</v>
      </c>
      <c r="C24" s="3">
        <v>162.89432299999885</v>
      </c>
      <c r="D24" s="3">
        <v>174.99424002500388</v>
      </c>
      <c r="E24" s="3">
        <v>184.60424635000351</v>
      </c>
      <c r="F24" s="3">
        <v>193.55326722499831</v>
      </c>
      <c r="G24" s="3">
        <v>194.74386959999711</v>
      </c>
      <c r="H24" s="3">
        <v>211.95584837500235</v>
      </c>
      <c r="I24" s="3">
        <v>216.71723223852331</v>
      </c>
      <c r="J24" s="3">
        <v>231.64293142762577</v>
      </c>
      <c r="K24" s="3">
        <v>258.16726001707082</v>
      </c>
      <c r="L24" s="3">
        <v>271.56399408102681</v>
      </c>
      <c r="M24" s="3">
        <v>279.3497596423469</v>
      </c>
      <c r="N24" s="3">
        <v>292.87162743699554</v>
      </c>
      <c r="O24" s="3">
        <v>296.99977962066981</v>
      </c>
      <c r="P24" s="3">
        <v>290.99474493868075</v>
      </c>
      <c r="Q24" s="3">
        <v>303.53902252699703</v>
      </c>
      <c r="R24" s="3">
        <v>293.50382068642432</v>
      </c>
      <c r="S24" s="3">
        <v>291.42349994072674</v>
      </c>
      <c r="T24" s="3">
        <v>293.55107248464344</v>
      </c>
      <c r="U24" s="3">
        <v>292.78395882999843</v>
      </c>
      <c r="V24" s="3">
        <v>290.44428792749835</v>
      </c>
      <c r="W24" s="3">
        <v>287.95137308999614</v>
      </c>
      <c r="X24" s="13">
        <v>277.72020005999502</v>
      </c>
    </row>
    <row r="25" spans="1:24">
      <c r="A25" s="1" t="s">
        <v>35</v>
      </c>
      <c r="B25" s="3">
        <v>58.822541000000136</v>
      </c>
      <c r="C25" s="3">
        <v>55.885970349999901</v>
      </c>
      <c r="D25" s="3">
        <v>60.384623500000494</v>
      </c>
      <c r="E25" s="3">
        <v>65.877974100000401</v>
      </c>
      <c r="F25" s="3">
        <v>60.915689650000424</v>
      </c>
      <c r="G25" s="3">
        <v>57.280842275000069</v>
      </c>
      <c r="H25" s="3">
        <v>54.302547850000209</v>
      </c>
      <c r="I25" s="3">
        <v>50.256898170100214</v>
      </c>
      <c r="J25" s="3">
        <v>51.641666867850041</v>
      </c>
      <c r="K25" s="3">
        <v>68.413272109124733</v>
      </c>
      <c r="L25" s="3">
        <v>75.144567975275109</v>
      </c>
      <c r="M25" s="3">
        <v>79.406031347000194</v>
      </c>
      <c r="N25" s="3">
        <v>93.26855512442549</v>
      </c>
      <c r="O25" s="3">
        <v>101.45789369065048</v>
      </c>
      <c r="P25" s="3">
        <v>119.31393730699958</v>
      </c>
      <c r="Q25" s="3">
        <v>130.61225046724874</v>
      </c>
      <c r="R25" s="3">
        <v>129.67350351695046</v>
      </c>
      <c r="S25" s="3">
        <v>127.03988880179971</v>
      </c>
      <c r="T25" s="3">
        <v>131.91353218999936</v>
      </c>
      <c r="U25" s="3">
        <v>138.72685444750124</v>
      </c>
      <c r="V25" s="3">
        <v>149.31994241999971</v>
      </c>
      <c r="W25" s="3">
        <v>159.20021941249993</v>
      </c>
      <c r="X25" s="13">
        <v>165.67829357749801</v>
      </c>
    </row>
    <row r="26" spans="1:24" s="6" customFormat="1">
      <c r="A26" s="4" t="s">
        <v>40</v>
      </c>
      <c r="B26" s="5">
        <f t="shared" ref="B26:X26" si="6">SUM(B24:B25)</f>
        <v>219.39548272499903</v>
      </c>
      <c r="C26" s="5">
        <f t="shared" si="6"/>
        <v>218.78029334999874</v>
      </c>
      <c r="D26" s="5">
        <f t="shared" si="6"/>
        <v>235.37886352500436</v>
      </c>
      <c r="E26" s="5">
        <f t="shared" si="6"/>
        <v>250.48222045000392</v>
      </c>
      <c r="F26" s="5">
        <f t="shared" si="6"/>
        <v>254.46895687499872</v>
      </c>
      <c r="G26" s="5">
        <f t="shared" si="6"/>
        <v>252.02471187499719</v>
      </c>
      <c r="H26" s="5">
        <f t="shared" si="6"/>
        <v>266.25839622500257</v>
      </c>
      <c r="I26" s="5">
        <f t="shared" si="6"/>
        <v>266.97413040862352</v>
      </c>
      <c r="J26" s="5">
        <f t="shared" si="6"/>
        <v>283.2845982954758</v>
      </c>
      <c r="K26" s="5">
        <f t="shared" si="6"/>
        <v>326.58053212619552</v>
      </c>
      <c r="L26" s="5">
        <f t="shared" si="6"/>
        <v>346.7085620563019</v>
      </c>
      <c r="M26" s="5">
        <f t="shared" si="6"/>
        <v>358.75579098934708</v>
      </c>
      <c r="N26" s="5">
        <f t="shared" si="6"/>
        <v>386.14018256142106</v>
      </c>
      <c r="O26" s="5">
        <f t="shared" si="6"/>
        <v>398.45767331132026</v>
      </c>
      <c r="P26" s="5">
        <f t="shared" si="6"/>
        <v>410.3086822456803</v>
      </c>
      <c r="Q26" s="5">
        <f t="shared" si="6"/>
        <v>434.1512729942458</v>
      </c>
      <c r="R26" s="5">
        <f t="shared" si="6"/>
        <v>423.17732420337478</v>
      </c>
      <c r="S26" s="5">
        <f t="shared" si="6"/>
        <v>418.46338874252643</v>
      </c>
      <c r="T26" s="5">
        <f t="shared" si="6"/>
        <v>425.46460467464283</v>
      </c>
      <c r="U26" s="5">
        <f t="shared" si="6"/>
        <v>431.51081327749966</v>
      </c>
      <c r="V26" s="5">
        <f t="shared" si="6"/>
        <v>439.76423034749803</v>
      </c>
      <c r="W26" s="5">
        <f t="shared" si="6"/>
        <v>447.1515925024961</v>
      </c>
      <c r="X26" s="5">
        <f t="shared" si="6"/>
        <v>443.39849363749306</v>
      </c>
    </row>
    <row r="27" spans="1:24">
      <c r="A27" s="1" t="s">
        <v>36</v>
      </c>
      <c r="B27" s="3">
        <v>44.583781625000611</v>
      </c>
      <c r="C27" s="3">
        <v>48.762006800000187</v>
      </c>
      <c r="D27" s="3">
        <v>45.024635699999862</v>
      </c>
      <c r="E27" s="3">
        <v>44.897408250000147</v>
      </c>
      <c r="F27" s="3">
        <v>44.575323324999744</v>
      </c>
      <c r="G27" s="3">
        <v>42.335150200000164</v>
      </c>
      <c r="H27" s="3">
        <v>37.671964175000184</v>
      </c>
      <c r="I27" s="3">
        <v>36.605260223999913</v>
      </c>
      <c r="J27" s="3">
        <v>35.69085827530003</v>
      </c>
      <c r="K27" s="3">
        <v>34.835161513024872</v>
      </c>
      <c r="L27" s="3">
        <v>34.953392724550092</v>
      </c>
      <c r="M27" s="3">
        <v>32.564317779999961</v>
      </c>
      <c r="N27" s="3">
        <v>34.402492807200026</v>
      </c>
      <c r="O27" s="3">
        <v>37.559898385024944</v>
      </c>
      <c r="P27" s="3">
        <v>41.674948534499983</v>
      </c>
      <c r="Q27" s="3">
        <v>43.319864715624774</v>
      </c>
      <c r="R27" s="3">
        <v>47.055787278749747</v>
      </c>
      <c r="S27" s="3">
        <v>45.787945118099827</v>
      </c>
      <c r="T27" s="3">
        <v>44.660714514925083</v>
      </c>
      <c r="U27" s="3">
        <v>46.827909689999885</v>
      </c>
      <c r="V27" s="3">
        <v>51.954221424999943</v>
      </c>
      <c r="W27" s="3">
        <v>53.421085727500021</v>
      </c>
      <c r="X27" s="13">
        <v>62.069276045000201</v>
      </c>
    </row>
    <row r="28" spans="1:24" s="12" customFormat="1">
      <c r="A28" s="10" t="s">
        <v>41</v>
      </c>
      <c r="B28" s="11">
        <f t="shared" ref="B28:X28" si="7">SUM(B25:B27)</f>
        <v>322.80180534999977</v>
      </c>
      <c r="C28" s="11">
        <f t="shared" si="7"/>
        <v>323.4282704999988</v>
      </c>
      <c r="D28" s="11">
        <f t="shared" si="7"/>
        <v>340.78812272500471</v>
      </c>
      <c r="E28" s="11">
        <f t="shared" si="7"/>
        <v>361.25760280000446</v>
      </c>
      <c r="F28" s="11">
        <f t="shared" si="7"/>
        <v>359.95996984999886</v>
      </c>
      <c r="G28" s="11">
        <f t="shared" si="7"/>
        <v>351.64070434999741</v>
      </c>
      <c r="H28" s="11">
        <f t="shared" si="7"/>
        <v>358.23290825000299</v>
      </c>
      <c r="I28" s="11">
        <f t="shared" si="7"/>
        <v>353.83628880272363</v>
      </c>
      <c r="J28" s="11">
        <f t="shared" si="7"/>
        <v>370.61712343862587</v>
      </c>
      <c r="K28" s="11">
        <f t="shared" si="7"/>
        <v>429.82896574834513</v>
      </c>
      <c r="L28" s="11">
        <f t="shared" si="7"/>
        <v>456.80652275612709</v>
      </c>
      <c r="M28" s="11">
        <f t="shared" si="7"/>
        <v>470.72614011634721</v>
      </c>
      <c r="N28" s="11">
        <f t="shared" si="7"/>
        <v>513.81123049304654</v>
      </c>
      <c r="O28" s="11">
        <f t="shared" si="7"/>
        <v>537.47546538699567</v>
      </c>
      <c r="P28" s="11">
        <f t="shared" si="7"/>
        <v>571.29756808717991</v>
      </c>
      <c r="Q28" s="11">
        <f t="shared" si="7"/>
        <v>608.08338817711933</v>
      </c>
      <c r="R28" s="11">
        <f t="shared" si="7"/>
        <v>599.90661499907503</v>
      </c>
      <c r="S28" s="11">
        <f t="shared" si="7"/>
        <v>591.29122266242598</v>
      </c>
      <c r="T28" s="11">
        <f t="shared" si="7"/>
        <v>602.03885137956729</v>
      </c>
      <c r="U28" s="11">
        <f t="shared" si="7"/>
        <v>617.06557741500069</v>
      </c>
      <c r="V28" s="11">
        <f t="shared" si="7"/>
        <v>641.03839419249766</v>
      </c>
      <c r="W28" s="11">
        <f t="shared" si="7"/>
        <v>659.77289764249599</v>
      </c>
      <c r="X28" s="11">
        <f t="shared" si="7"/>
        <v>671.14606325999125</v>
      </c>
    </row>
    <row r="29" spans="1:24">
      <c r="A29" s="7"/>
      <c r="X29" s="13"/>
    </row>
    <row r="30" spans="1:24">
      <c r="A30" s="1" t="s">
        <v>37</v>
      </c>
      <c r="B30" s="3">
        <v>2138.100825100003</v>
      </c>
      <c r="C30" s="3">
        <v>2167.8646920998867</v>
      </c>
      <c r="D30" s="3">
        <v>2177.7251133750092</v>
      </c>
      <c r="E30" s="3">
        <v>2169.0227259250514</v>
      </c>
      <c r="F30" s="3">
        <v>2148.3458341999208</v>
      </c>
      <c r="G30" s="3">
        <v>2108.8410736999936</v>
      </c>
      <c r="H30" s="3">
        <v>2069.6999539999993</v>
      </c>
      <c r="I30" s="3">
        <v>2055.8757826247515</v>
      </c>
      <c r="J30" s="3">
        <v>2053.6727660793617</v>
      </c>
      <c r="K30" s="3">
        <v>2064.5389065794488</v>
      </c>
      <c r="L30" s="3">
        <v>2047.0148734108109</v>
      </c>
      <c r="M30" s="3">
        <v>2043.5249890907453</v>
      </c>
      <c r="N30" s="3">
        <v>2058.5088741342429</v>
      </c>
      <c r="O30" s="3">
        <v>2086.1425144578793</v>
      </c>
      <c r="P30" s="3">
        <v>2115.9086363288111</v>
      </c>
      <c r="Q30" s="3">
        <v>2139.329506706345</v>
      </c>
      <c r="R30" s="3">
        <v>2110.5412422563336</v>
      </c>
      <c r="S30" s="3">
        <v>2086.9366494369715</v>
      </c>
      <c r="T30" s="3">
        <v>2095.0700159452213</v>
      </c>
      <c r="U30" s="3">
        <v>2111.4873240824941</v>
      </c>
      <c r="V30" s="3">
        <v>2143.03680908254</v>
      </c>
      <c r="W30" s="3">
        <v>2157.3354418474605</v>
      </c>
      <c r="X30" s="13">
        <v>2204.5900071175201</v>
      </c>
    </row>
    <row r="31" spans="1:24">
      <c r="A31" s="1" t="s">
        <v>31</v>
      </c>
      <c r="X31" s="13"/>
    </row>
    <row r="32" spans="1:24">
      <c r="A32" s="1" t="s">
        <v>32</v>
      </c>
      <c r="B32" s="3">
        <v>307.58454502500462</v>
      </c>
      <c r="C32" s="3">
        <v>326.59889430000726</v>
      </c>
      <c r="D32" s="3">
        <v>320.90291349999825</v>
      </c>
      <c r="E32" s="3">
        <v>312.34879389998878</v>
      </c>
      <c r="F32" s="3">
        <v>300.61447192499361</v>
      </c>
      <c r="G32" s="3">
        <v>294.08152125000447</v>
      </c>
      <c r="H32" s="3">
        <v>272.50094647500418</v>
      </c>
      <c r="I32" s="3">
        <v>256.57424755207228</v>
      </c>
      <c r="J32" s="3">
        <v>232.01947428064975</v>
      </c>
      <c r="K32" s="3">
        <v>208.36359736622271</v>
      </c>
      <c r="L32" s="3">
        <v>191.47863689250016</v>
      </c>
      <c r="M32" s="3">
        <v>171.90302735417436</v>
      </c>
      <c r="N32" s="3">
        <v>154.22421073649855</v>
      </c>
      <c r="O32" s="3">
        <v>155.90797271577557</v>
      </c>
      <c r="P32" s="3">
        <v>156.19997000404973</v>
      </c>
      <c r="Q32" s="3">
        <v>153.45084225965059</v>
      </c>
      <c r="R32" s="3">
        <v>140.42319920872399</v>
      </c>
      <c r="S32" s="3">
        <v>129.75534154709996</v>
      </c>
      <c r="T32" s="3">
        <v>119.12133526334937</v>
      </c>
      <c r="U32" s="3">
        <v>122.14590339749958</v>
      </c>
      <c r="V32" s="3">
        <v>117.76344308749925</v>
      </c>
      <c r="W32" s="3">
        <v>116.63696960749969</v>
      </c>
      <c r="X32" s="13">
        <v>121.91983320999999</v>
      </c>
    </row>
    <row r="33" spans="1:24">
      <c r="A33" s="1" t="s">
        <v>33</v>
      </c>
      <c r="B33" s="3">
        <v>199.93021470000102</v>
      </c>
      <c r="C33" s="3">
        <v>192.9572309249979</v>
      </c>
      <c r="D33" s="3">
        <v>198.16402670000275</v>
      </c>
      <c r="E33" s="3">
        <v>192.74449854999918</v>
      </c>
      <c r="F33" s="3">
        <v>193.86511485000415</v>
      </c>
      <c r="G33" s="3">
        <v>204.65622982499991</v>
      </c>
      <c r="H33" s="3">
        <v>215.43309655000422</v>
      </c>
      <c r="I33" s="3">
        <v>232.42802445224851</v>
      </c>
      <c r="J33" s="3">
        <v>236.70789268985297</v>
      </c>
      <c r="K33" s="3">
        <v>251.79221104060207</v>
      </c>
      <c r="L33" s="3">
        <v>254.64200135144927</v>
      </c>
      <c r="M33" s="3">
        <v>249.21218263564532</v>
      </c>
      <c r="N33" s="3">
        <v>247.52101542720166</v>
      </c>
      <c r="O33" s="3">
        <v>248.57128437810437</v>
      </c>
      <c r="P33" s="3">
        <v>244.89854898014474</v>
      </c>
      <c r="Q33" s="3">
        <v>243.64749212944994</v>
      </c>
      <c r="R33" s="3">
        <v>228.00638386399933</v>
      </c>
      <c r="S33" s="3">
        <v>218.84165491469889</v>
      </c>
      <c r="T33" s="3">
        <v>214.68765043549911</v>
      </c>
      <c r="U33" s="3">
        <v>209.69753562999807</v>
      </c>
      <c r="V33" s="3">
        <v>220.73449783750448</v>
      </c>
      <c r="W33" s="3">
        <v>216.90135485000059</v>
      </c>
      <c r="X33" s="13">
        <v>216.343543737499</v>
      </c>
    </row>
    <row r="34" spans="1:24" s="6" customFormat="1">
      <c r="A34" s="4" t="s">
        <v>39</v>
      </c>
      <c r="B34" s="5">
        <f t="shared" ref="B34:W34" si="8">SUM(B32:B33)</f>
        <v>507.51475972500566</v>
      </c>
      <c r="C34" s="5">
        <f t="shared" si="8"/>
        <v>519.55612522500519</v>
      </c>
      <c r="D34" s="5">
        <f t="shared" si="8"/>
        <v>519.066940200001</v>
      </c>
      <c r="E34" s="5">
        <f t="shared" si="8"/>
        <v>505.09329244998798</v>
      </c>
      <c r="F34" s="5">
        <f t="shared" si="8"/>
        <v>494.47958677499776</v>
      </c>
      <c r="G34" s="5">
        <f t="shared" si="8"/>
        <v>498.73775107500438</v>
      </c>
      <c r="H34" s="5">
        <f t="shared" si="8"/>
        <v>487.93404302500841</v>
      </c>
      <c r="I34" s="5">
        <f t="shared" si="8"/>
        <v>489.00227200432079</v>
      </c>
      <c r="J34" s="5">
        <f t="shared" si="8"/>
        <v>468.72736697050271</v>
      </c>
      <c r="K34" s="5">
        <f t="shared" si="8"/>
        <v>460.1558084068248</v>
      </c>
      <c r="L34" s="5">
        <f t="shared" si="8"/>
        <v>446.12063824394943</v>
      </c>
      <c r="M34" s="5">
        <f t="shared" si="8"/>
        <v>421.11520998981968</v>
      </c>
      <c r="N34" s="5">
        <f t="shared" si="8"/>
        <v>401.74522616370018</v>
      </c>
      <c r="O34" s="5">
        <f t="shared" si="8"/>
        <v>404.47925709387994</v>
      </c>
      <c r="P34" s="5">
        <f t="shared" si="8"/>
        <v>401.09851898419447</v>
      </c>
      <c r="Q34" s="5">
        <f t="shared" si="8"/>
        <v>397.0983343891005</v>
      </c>
      <c r="R34" s="5">
        <f t="shared" si="8"/>
        <v>368.42958307272329</v>
      </c>
      <c r="S34" s="5">
        <f t="shared" si="8"/>
        <v>348.59699646179888</v>
      </c>
      <c r="T34" s="5">
        <f t="shared" si="8"/>
        <v>333.80898569884846</v>
      </c>
      <c r="U34" s="5">
        <f t="shared" si="8"/>
        <v>331.84343902749765</v>
      </c>
      <c r="V34" s="5">
        <f t="shared" si="8"/>
        <v>338.49794092500372</v>
      </c>
      <c r="W34" s="5">
        <f t="shared" si="8"/>
        <v>333.53832445750027</v>
      </c>
      <c r="X34" s="5">
        <f t="shared" ref="X34" si="9">SUM(X32:X33)</f>
        <v>338.26337694749901</v>
      </c>
    </row>
    <row r="35" spans="1:24">
      <c r="A35" s="1" t="s">
        <v>34</v>
      </c>
      <c r="B35" s="3">
        <v>63.472202849999981</v>
      </c>
      <c r="C35" s="3">
        <v>68.249768225000153</v>
      </c>
      <c r="D35" s="3">
        <v>73.833356024998821</v>
      </c>
      <c r="E35" s="3">
        <v>84.925892600000324</v>
      </c>
      <c r="F35" s="3">
        <v>92.509944275000819</v>
      </c>
      <c r="G35" s="3">
        <v>92.26064082500065</v>
      </c>
      <c r="H35" s="3">
        <v>98.096061949999665</v>
      </c>
      <c r="I35" s="3">
        <v>100.77569057312458</v>
      </c>
      <c r="J35" s="3">
        <v>107.42015617995079</v>
      </c>
      <c r="K35" s="3">
        <v>131.07799222722545</v>
      </c>
      <c r="L35" s="3">
        <v>150.58457869694868</v>
      </c>
      <c r="M35" s="3">
        <v>164.77838902592561</v>
      </c>
      <c r="N35" s="3">
        <v>182.08472976070215</v>
      </c>
      <c r="O35" s="3">
        <v>192.68804318819872</v>
      </c>
      <c r="P35" s="3">
        <v>199.90429178009867</v>
      </c>
      <c r="Q35" s="3">
        <v>208.42878361737672</v>
      </c>
      <c r="R35" s="3">
        <v>212.38331924165396</v>
      </c>
      <c r="S35" s="3">
        <v>217.14222727699823</v>
      </c>
      <c r="T35" s="3">
        <v>227.01810200415011</v>
      </c>
      <c r="U35" s="3">
        <v>233.57195285000384</v>
      </c>
      <c r="V35" s="3">
        <v>239.11282453000035</v>
      </c>
      <c r="W35" s="3">
        <v>245.97620644999836</v>
      </c>
      <c r="X35" s="13">
        <v>245.0689579825</v>
      </c>
    </row>
    <row r="36" spans="1:24">
      <c r="A36" s="1" t="s">
        <v>35</v>
      </c>
      <c r="B36" s="3">
        <v>32.225718124999865</v>
      </c>
      <c r="C36" s="3">
        <v>33.930446249999989</v>
      </c>
      <c r="D36" s="3">
        <v>34.422612799999861</v>
      </c>
      <c r="E36" s="3">
        <v>33.080660200000082</v>
      </c>
      <c r="F36" s="3">
        <v>32.752884425000047</v>
      </c>
      <c r="G36" s="3">
        <v>29.753896549999908</v>
      </c>
      <c r="H36" s="3">
        <v>30.797603050000088</v>
      </c>
      <c r="I36" s="3">
        <v>27.826829120750091</v>
      </c>
      <c r="J36" s="3">
        <v>30.98699274255004</v>
      </c>
      <c r="K36" s="3">
        <v>32.381219665050075</v>
      </c>
      <c r="L36" s="3">
        <v>37.870778624000032</v>
      </c>
      <c r="M36" s="3">
        <v>37.690602280074977</v>
      </c>
      <c r="N36" s="3">
        <v>38.438912954200184</v>
      </c>
      <c r="O36" s="3">
        <v>41.877715622600157</v>
      </c>
      <c r="P36" s="3">
        <v>51.409746409925241</v>
      </c>
      <c r="Q36" s="3">
        <v>53.976401667949922</v>
      </c>
      <c r="R36" s="3">
        <v>56.668896555224791</v>
      </c>
      <c r="S36" s="3">
        <v>57.675589803499669</v>
      </c>
      <c r="T36" s="3">
        <v>60.596707159025357</v>
      </c>
      <c r="U36" s="3">
        <v>64.762074950000027</v>
      </c>
      <c r="V36" s="3">
        <v>71.132408327499974</v>
      </c>
      <c r="W36" s="3">
        <v>75.126478312500026</v>
      </c>
      <c r="X36" s="13">
        <v>82.842325437499994</v>
      </c>
    </row>
    <row r="37" spans="1:24" s="6" customFormat="1">
      <c r="A37" s="4" t="s">
        <v>40</v>
      </c>
      <c r="B37" s="5">
        <f t="shared" ref="B37:X37" si="10">SUM(B35:B36)</f>
        <v>95.697920974999846</v>
      </c>
      <c r="C37" s="5">
        <f t="shared" si="10"/>
        <v>102.18021447500014</v>
      </c>
      <c r="D37" s="5">
        <f t="shared" si="10"/>
        <v>108.25596882499869</v>
      </c>
      <c r="E37" s="5">
        <f t="shared" si="10"/>
        <v>118.00655280000041</v>
      </c>
      <c r="F37" s="5">
        <f t="shared" si="10"/>
        <v>125.26282870000087</v>
      </c>
      <c r="G37" s="5">
        <f t="shared" si="10"/>
        <v>122.01453737500056</v>
      </c>
      <c r="H37" s="5">
        <f t="shared" si="10"/>
        <v>128.89366499999974</v>
      </c>
      <c r="I37" s="5">
        <f t="shared" si="10"/>
        <v>128.60251969387468</v>
      </c>
      <c r="J37" s="5">
        <f t="shared" si="10"/>
        <v>138.40714892250082</v>
      </c>
      <c r="K37" s="5">
        <f t="shared" si="10"/>
        <v>163.45921189227553</v>
      </c>
      <c r="L37" s="5">
        <f t="shared" si="10"/>
        <v>188.45535732094871</v>
      </c>
      <c r="M37" s="5">
        <f t="shared" si="10"/>
        <v>202.46899130600059</v>
      </c>
      <c r="N37" s="5">
        <f t="shared" si="10"/>
        <v>220.52364271490234</v>
      </c>
      <c r="O37" s="5">
        <f t="shared" si="10"/>
        <v>234.56575881079888</v>
      </c>
      <c r="P37" s="5">
        <f t="shared" si="10"/>
        <v>251.31403819002392</v>
      </c>
      <c r="Q37" s="5">
        <f t="shared" si="10"/>
        <v>262.40518528532664</v>
      </c>
      <c r="R37" s="5">
        <f t="shared" si="10"/>
        <v>269.05221579687873</v>
      </c>
      <c r="S37" s="5">
        <f t="shared" si="10"/>
        <v>274.81781708049789</v>
      </c>
      <c r="T37" s="5">
        <f t="shared" si="10"/>
        <v>287.61480916317544</v>
      </c>
      <c r="U37" s="5">
        <f t="shared" si="10"/>
        <v>298.33402780000387</v>
      </c>
      <c r="V37" s="5">
        <f t="shared" si="10"/>
        <v>310.24523285750035</v>
      </c>
      <c r="W37" s="5">
        <f t="shared" si="10"/>
        <v>321.10268476249837</v>
      </c>
      <c r="X37" s="5">
        <f t="shared" si="10"/>
        <v>327.91128342000002</v>
      </c>
    </row>
    <row r="38" spans="1:24">
      <c r="A38" s="1" t="s">
        <v>36</v>
      </c>
      <c r="B38" s="3">
        <v>30.841377300000033</v>
      </c>
      <c r="C38" s="3">
        <v>27.445613500000011</v>
      </c>
      <c r="D38" s="3">
        <v>27.855143299999991</v>
      </c>
      <c r="E38" s="3">
        <v>27.178864250000206</v>
      </c>
      <c r="F38" s="3">
        <v>23.852344650000052</v>
      </c>
      <c r="G38" s="3">
        <v>20.960581200000021</v>
      </c>
      <c r="H38" s="3">
        <v>23.890161950000071</v>
      </c>
      <c r="I38" s="3">
        <v>19.862922873250056</v>
      </c>
      <c r="J38" s="3">
        <v>17.79492761180002</v>
      </c>
      <c r="K38" s="3">
        <v>19.332290761224979</v>
      </c>
      <c r="L38" s="3">
        <v>19.034700692850016</v>
      </c>
      <c r="M38" s="3">
        <v>19.445217966875063</v>
      </c>
      <c r="N38" s="3">
        <v>19.70219651675</v>
      </c>
      <c r="O38" s="3">
        <v>21.117117657150072</v>
      </c>
      <c r="P38" s="3">
        <v>24.403860136200016</v>
      </c>
      <c r="Q38" s="3">
        <v>25.659242458375036</v>
      </c>
      <c r="R38" s="3">
        <v>29.981729676524992</v>
      </c>
      <c r="S38" s="3">
        <v>29.830755578425091</v>
      </c>
      <c r="T38" s="3">
        <v>31.649520538474988</v>
      </c>
      <c r="U38" s="3">
        <v>32.91044433999997</v>
      </c>
      <c r="V38" s="3">
        <v>39.241057665000007</v>
      </c>
      <c r="W38" s="3">
        <v>37.398628192499991</v>
      </c>
      <c r="X38" s="13">
        <v>45.534137615000297</v>
      </c>
    </row>
    <row r="39" spans="1:24" s="12" customFormat="1">
      <c r="A39" s="10" t="s">
        <v>41</v>
      </c>
      <c r="B39" s="11">
        <f t="shared" ref="B39:X39" si="11">SUM(B36:B38)</f>
        <v>158.76501639999975</v>
      </c>
      <c r="C39" s="11">
        <f t="shared" si="11"/>
        <v>163.55627422500012</v>
      </c>
      <c r="D39" s="11">
        <f t="shared" si="11"/>
        <v>170.53372492499852</v>
      </c>
      <c r="E39" s="11">
        <f t="shared" si="11"/>
        <v>178.26607725000068</v>
      </c>
      <c r="F39" s="11">
        <f t="shared" si="11"/>
        <v>181.86805777500095</v>
      </c>
      <c r="G39" s="11">
        <f t="shared" si="11"/>
        <v>172.7290151250005</v>
      </c>
      <c r="H39" s="11">
        <f t="shared" si="11"/>
        <v>183.5814299999999</v>
      </c>
      <c r="I39" s="11">
        <f t="shared" si="11"/>
        <v>176.29227168787483</v>
      </c>
      <c r="J39" s="11">
        <f t="shared" si="11"/>
        <v>187.18906927685089</v>
      </c>
      <c r="K39" s="11">
        <f t="shared" si="11"/>
        <v>215.1727223185506</v>
      </c>
      <c r="L39" s="11">
        <f t="shared" si="11"/>
        <v>245.36083663779874</v>
      </c>
      <c r="M39" s="11">
        <f t="shared" si="11"/>
        <v>259.60481155295065</v>
      </c>
      <c r="N39" s="11">
        <f t="shared" si="11"/>
        <v>278.66475218585254</v>
      </c>
      <c r="O39" s="11">
        <f t="shared" si="11"/>
        <v>297.56059209054911</v>
      </c>
      <c r="P39" s="11">
        <f t="shared" si="11"/>
        <v>327.12764473614919</v>
      </c>
      <c r="Q39" s="11">
        <f t="shared" si="11"/>
        <v>342.0408294116516</v>
      </c>
      <c r="R39" s="11">
        <f t="shared" si="11"/>
        <v>355.70284202862854</v>
      </c>
      <c r="S39" s="11">
        <f t="shared" si="11"/>
        <v>362.32416246242269</v>
      </c>
      <c r="T39" s="11">
        <f t="shared" si="11"/>
        <v>379.86103686067577</v>
      </c>
      <c r="U39" s="11">
        <f t="shared" si="11"/>
        <v>396.00654709000383</v>
      </c>
      <c r="V39" s="11">
        <f t="shared" si="11"/>
        <v>420.61869885000038</v>
      </c>
      <c r="W39" s="11">
        <f t="shared" si="11"/>
        <v>433.62779126749837</v>
      </c>
      <c r="X39" s="11">
        <f t="shared" si="11"/>
        <v>456.28774647250032</v>
      </c>
    </row>
    <row r="41" spans="1:24">
      <c r="A41" s="2" t="s">
        <v>2</v>
      </c>
      <c r="B41" s="2" t="s">
        <v>2</v>
      </c>
      <c r="C41" s="2" t="s">
        <v>2</v>
      </c>
      <c r="D41" s="2" t="s">
        <v>2</v>
      </c>
      <c r="E41" s="2" t="s">
        <v>2</v>
      </c>
      <c r="F41" s="2" t="s">
        <v>2</v>
      </c>
      <c r="G41" s="2" t="s">
        <v>2</v>
      </c>
      <c r="H41" s="2" t="s">
        <v>2</v>
      </c>
      <c r="I41" s="2" t="s">
        <v>2</v>
      </c>
      <c r="J41" s="2" t="s">
        <v>2</v>
      </c>
      <c r="K41" s="2" t="s">
        <v>2</v>
      </c>
      <c r="L41" s="2" t="s">
        <v>2</v>
      </c>
      <c r="M41" s="2" t="s">
        <v>2</v>
      </c>
      <c r="N41" s="2" t="s">
        <v>2</v>
      </c>
      <c r="O41" s="2" t="s">
        <v>2</v>
      </c>
      <c r="P41" s="2" t="s">
        <v>2</v>
      </c>
      <c r="Q41" s="2" t="s">
        <v>2</v>
      </c>
      <c r="R41" s="2" t="s">
        <v>2</v>
      </c>
      <c r="S41" s="2" t="s">
        <v>2</v>
      </c>
      <c r="T41" s="2" t="s">
        <v>2</v>
      </c>
      <c r="U41" s="2" t="s">
        <v>2</v>
      </c>
      <c r="V41" s="2" t="s">
        <v>2</v>
      </c>
      <c r="W41" s="2" t="s">
        <v>2</v>
      </c>
      <c r="X41" s="2" t="s">
        <v>2</v>
      </c>
    </row>
    <row r="42" spans="1:24">
      <c r="A42" s="1" t="s">
        <v>38</v>
      </c>
    </row>
  </sheetData>
  <sheetProtection selectLockedCells="1" selectUnlockedCells="1"/>
  <pageMargins left="0.78740157480314965" right="0.78740157480314965" top="1.0629921259842521" bottom="1.0629921259842521" header="0.78740157480314965" footer="0.78740157480314965"/>
  <pageSetup paperSize="9" scale="84" orientation="landscape" useFirstPageNumber="1" horizontalDpi="300" verticalDpi="300" r:id="rId1"/>
  <headerFooter alignWithMargins="0">
    <oddHeader>&amp;C&amp;"Times New Roman,obyčejné"&amp;12&amp;A</oddHeader>
    <oddFooter>&amp;C&amp;"Times New Roman,obyčejné"&amp;12Stránka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1"/>
  <sheetViews>
    <sheetView showGridLines="0" zoomScaleNormal="100" workbookViewId="0">
      <selection activeCell="A21" sqref="A1:I21"/>
    </sheetView>
  </sheetViews>
  <sheetFormatPr defaultRowHeight="12.75"/>
  <sheetData>
    <row r="21" spans="1:1">
      <c r="A21" s="9" t="s">
        <v>43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GridLines="0" tabSelected="1" zoomScaleNormal="100" workbookViewId="0"/>
  </sheetViews>
  <sheetFormatPr defaultRowHeight="12.75"/>
  <sheetData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podklad</vt:lpstr>
      <vt:lpstr>graf01data</vt:lpstr>
      <vt:lpstr>graf01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petranova13372</dc:creator>
  <cp:lastModifiedBy>MP</cp:lastModifiedBy>
  <cp:lastPrinted>2016-01-14T11:29:50Z</cp:lastPrinted>
  <dcterms:created xsi:type="dcterms:W3CDTF">2016-01-14T10:36:33Z</dcterms:created>
  <dcterms:modified xsi:type="dcterms:W3CDTF">2016-02-01T09:00:07Z</dcterms:modified>
</cp:coreProperties>
</file>