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tryjova7869\Dokumenty\Rocenka 2019\MOJE ZLK\16_Cestovni_ruch\"/>
    </mc:Choice>
  </mc:AlternateContent>
  <bookViews>
    <workbookView xWindow="0" yWindow="0" windowWidth="15435" windowHeight="1225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<sst xmlns="http://schemas.openxmlformats.org/spreadsheetml/2006/main" count="90" uniqueCount="88">
  <si>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</si>
  <si>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</si>
  <si>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</si>
  <si>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</si>
  <si>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</si>
  <si>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</si>
  <si>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</si>
  <si>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</si>
  <si>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</si>
  <si>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</si>
  <si>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</si>
  <si>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</si>
  <si>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</si>
  <si>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</si>
  <si>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</si>
  <si>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</si>
  <si>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</si>
  <si>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</si>
  <si>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</si>
  <si>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</si>
  <si>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</si>
  <si>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</si>
  <si>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</si>
  <si>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</si>
  <si>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</si>
  <si>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</si>
  <si>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</si>
  <si>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</si>
  <si>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</si>
  <si>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</si>
  <si>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</si>
  <si>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</si>
  <si>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</si>
  <si>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</si>
  <si>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</si>
  <si>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</si>
  <si>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</si>
  <si>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</si>
  <si>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</si>
  <si>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</si>
  <si>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</si>
  <si>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</si>
  <si>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</si>
  <si>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</si>
  <si>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</si>
  <si>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</si>
  <si>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</si>
  <si>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</si>
  <si>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</si>
  <si>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</si>
  <si>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</si>
  <si>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</si>
  <si>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</si>
  <si>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</si>
  <si>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</si>
  <si>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</si>
  <si>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</si>
  <si>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</si>
  <si>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</si>
  <si>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</si>
  <si>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</si>
  <si>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</si>
  <si>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</si>
  <si>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</si>
  <si>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</si>
  <si>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</si>
  <si>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</si>
  <si>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</si>
  <si>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</si>
  <si>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</si>
  <si>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</si>
  <si>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</si>
  <si>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</si>
  <si>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</si>
  <si>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</si>
  <si>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</si>
  <si>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</si>
  <si>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</si>
  <si>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</si>
  <si>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</si>
  <si>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</si>
  <si>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</si>
  <si>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</si>
  <si>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</si>
  <si>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</si>
  <si>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</si>
  <si>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ve Zlínském kraji v roce 2018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</si>
  <si>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</rPr>
      <t xml:space="preserve">
         Region in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</si>
</sst>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20" fillId="0" borderId="0" xfId="1" applyFont="1" applyFill="1" applyAlignment="1">
      <alignment vertical="top"/>
    </xf>
    <xf numFmtId="0" fontId="19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9" t="s">
        <v>0</v>
      </c>
      <c r="B1" s="39"/>
      <c r="E1" s="40" t="s">
        <v>1</v>
      </c>
      <c r="F1" s="40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1" t="s">
        <v>86</v>
      </c>
      <c r="B3" s="42"/>
      <c r="C3" s="42"/>
      <c r="D3" s="42"/>
      <c r="E3" s="42"/>
      <c r="F3" s="42"/>
    </row>
    <row r="4" spans="1:7" s="1" customFormat="1" ht="26.25" customHeight="1" x14ac:dyDescent="0.2">
      <c r="A4" s="43" t="s">
        <v>87</v>
      </c>
      <c r="B4" s="44"/>
      <c r="C4" s="44"/>
      <c r="D4" s="44"/>
      <c r="E4" s="44"/>
      <c r="F4" s="44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125429</v>
      </c>
      <c r="C7" s="10">
        <v>286351</v>
      </c>
      <c r="D7" s="11">
        <f>IF(B7="","",C7/B7)</f>
        <v>2.2829728372226517</v>
      </c>
      <c r="E7" s="12">
        <f>IF(D7="","",D7+1)</f>
        <v>3.2829728372226517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117274</v>
      </c>
      <c r="C9" s="21">
        <v>263774</v>
      </c>
      <c r="D9" s="22">
        <f t="shared" ref="D9:D37" si="0">IF(B9="","",C9/B9)</f>
        <v>2.2492112488701674</v>
      </c>
      <c r="E9" s="23">
        <f t="shared" ref="E9:E37" si="1">IF(D9="","",D9+1)</f>
        <v>3.2492112488701674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903</v>
      </c>
      <c r="C11" s="16">
        <v>1810</v>
      </c>
      <c r="D11" s="17">
        <f t="shared" si="0"/>
        <v>2.0044296788482834</v>
      </c>
      <c r="E11" s="18">
        <f t="shared" si="1"/>
        <v>3.0044296788482834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625</v>
      </c>
      <c r="C12" s="16">
        <v>1587</v>
      </c>
      <c r="D12" s="17">
        <f t="shared" si="0"/>
        <v>2.5392000000000001</v>
      </c>
      <c r="E12" s="18">
        <f t="shared" si="1"/>
        <v>3.5392000000000001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585</v>
      </c>
      <c r="C13" s="16">
        <v>1385</v>
      </c>
      <c r="D13" s="17">
        <f t="shared" si="0"/>
        <v>2.3675213675213675</v>
      </c>
      <c r="E13" s="18">
        <f t="shared" si="1"/>
        <v>3.3675213675213675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494</v>
      </c>
      <c r="C14" s="16">
        <v>877</v>
      </c>
      <c r="D14" s="17">
        <f t="shared" si="0"/>
        <v>1.7753036437246963</v>
      </c>
      <c r="E14" s="18">
        <f t="shared" si="1"/>
        <v>2.7753036437246963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2549</v>
      </c>
      <c r="C15" s="16">
        <v>6474</v>
      </c>
      <c r="D15" s="17">
        <f t="shared" si="0"/>
        <v>2.5398195370733623</v>
      </c>
      <c r="E15" s="18">
        <f t="shared" si="1"/>
        <v>3.5398195370733623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298</v>
      </c>
      <c r="C16" s="16">
        <v>708</v>
      </c>
      <c r="D16" s="17">
        <f t="shared" si="0"/>
        <v>2.3758389261744965</v>
      </c>
      <c r="E16" s="18">
        <f t="shared" si="1"/>
        <v>3.3758389261744965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3012</v>
      </c>
      <c r="C17" s="16">
        <v>6732</v>
      </c>
      <c r="D17" s="17">
        <f t="shared" si="0"/>
        <v>2.2350597609561751</v>
      </c>
      <c r="E17" s="18">
        <f t="shared" si="1"/>
        <v>3.2350597609561751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3188</v>
      </c>
      <c r="C18" s="16">
        <v>6398</v>
      </c>
      <c r="D18" s="17">
        <f t="shared" si="0"/>
        <v>2.0069008782936009</v>
      </c>
      <c r="E18" s="18">
        <f t="shared" si="1"/>
        <v>3.0069008782936009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14398</v>
      </c>
      <c r="C19" s="16">
        <v>34472</v>
      </c>
      <c r="D19" s="17">
        <f t="shared" si="0"/>
        <v>2.3942214196416169</v>
      </c>
      <c r="E19" s="18">
        <f t="shared" si="1"/>
        <v>3.3942214196416169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2261</v>
      </c>
      <c r="C20" s="16">
        <v>5257</v>
      </c>
      <c r="D20" s="17">
        <f t="shared" si="0"/>
        <v>2.3250773993808052</v>
      </c>
      <c r="E20" s="18">
        <f t="shared" si="1"/>
        <v>3.3250773993808052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410</v>
      </c>
      <c r="C21" s="16">
        <v>869</v>
      </c>
      <c r="D21" s="17">
        <f t="shared" si="0"/>
        <v>2.1195121951219513</v>
      </c>
      <c r="E21" s="18">
        <f t="shared" si="1"/>
        <v>3.1195121951219513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13353</v>
      </c>
      <c r="C22" s="16">
        <v>24011</v>
      </c>
      <c r="D22" s="17">
        <f t="shared" si="0"/>
        <v>1.7981726952744701</v>
      </c>
      <c r="E22" s="18">
        <f t="shared" si="1"/>
        <v>2.7981726952744701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332</v>
      </c>
      <c r="C23" s="16">
        <v>846</v>
      </c>
      <c r="D23" s="17">
        <f t="shared" si="0"/>
        <v>2.5481927710843375</v>
      </c>
      <c r="E23" s="18">
        <f t="shared" si="1"/>
        <v>3.5481927710843375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5521</v>
      </c>
      <c r="C24" s="16">
        <v>17345</v>
      </c>
      <c r="D24" s="17">
        <f t="shared" si="0"/>
        <v>3.1416410070639378</v>
      </c>
      <c r="E24" s="18">
        <f t="shared" si="1"/>
        <v>4.1416410070639378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1484</v>
      </c>
      <c r="C25" s="16">
        <v>4248</v>
      </c>
      <c r="D25" s="17">
        <f t="shared" si="0"/>
        <v>2.8625336927223719</v>
      </c>
      <c r="E25" s="18">
        <f t="shared" si="1"/>
        <v>3.8625336927223719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2913</v>
      </c>
      <c r="C26" s="16">
        <v>8061</v>
      </c>
      <c r="D26" s="17">
        <f t="shared" si="0"/>
        <v>2.7672502574665292</v>
      </c>
      <c r="E26" s="18">
        <f t="shared" si="1"/>
        <v>3.7672502574665292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1367</v>
      </c>
      <c r="C27" s="16">
        <v>2725</v>
      </c>
      <c r="D27" s="17">
        <f t="shared" si="0"/>
        <v>1.9934162399414777</v>
      </c>
      <c r="E27" s="18">
        <f t="shared" si="1"/>
        <v>2.9934162399414777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48956</v>
      </c>
      <c r="C28" s="16">
        <v>106583</v>
      </c>
      <c r="D28" s="17">
        <f t="shared" si="0"/>
        <v>2.1771182286134487</v>
      </c>
      <c r="E28" s="18">
        <f t="shared" si="1"/>
        <v>3.1771182286134487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1088</v>
      </c>
      <c r="C29" s="16">
        <v>1886</v>
      </c>
      <c r="D29" s="17">
        <f t="shared" si="0"/>
        <v>1.7334558823529411</v>
      </c>
      <c r="E29" s="18">
        <f t="shared" si="1"/>
        <v>2.7334558823529411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1147</v>
      </c>
      <c r="C30" s="16">
        <v>2553</v>
      </c>
      <c r="D30" s="17">
        <f t="shared" si="0"/>
        <v>2.225806451612903</v>
      </c>
      <c r="E30" s="18">
        <f t="shared" si="1"/>
        <v>3.225806451612903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943</v>
      </c>
      <c r="C31" s="16">
        <v>1766</v>
      </c>
      <c r="D31" s="17">
        <f t="shared" si="0"/>
        <v>1.8727465535524921</v>
      </c>
      <c r="E31" s="18">
        <f t="shared" si="1"/>
        <v>2.8727465535524921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1030</v>
      </c>
      <c r="C32" s="16">
        <v>2507</v>
      </c>
      <c r="D32" s="17">
        <f t="shared" si="0"/>
        <v>2.433980582524272</v>
      </c>
      <c r="E32" s="18">
        <f t="shared" si="1"/>
        <v>3.433980582524272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471</v>
      </c>
      <c r="C33" s="16">
        <v>1088</v>
      </c>
      <c r="D33" s="17">
        <f t="shared" si="0"/>
        <v>2.3099787685774946</v>
      </c>
      <c r="E33" s="18">
        <f t="shared" si="1"/>
        <v>3.3099787685774946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3002</v>
      </c>
      <c r="C34" s="16">
        <v>7280</v>
      </c>
      <c r="D34" s="17">
        <f t="shared" si="0"/>
        <v>2.4250499666888743</v>
      </c>
      <c r="E34" s="18">
        <f t="shared" si="1"/>
        <v>3.4250499666888743</v>
      </c>
      <c r="F34" s="28" t="s">
        <v>59</v>
      </c>
    </row>
    <row r="35" spans="1:6" s="4" customFormat="1" ht="33.75" customHeight="1" x14ac:dyDescent="0.2">
      <c r="A35" s="29" t="s">
        <v>60</v>
      </c>
      <c r="B35" s="16">
        <v>2653</v>
      </c>
      <c r="C35" s="16">
        <v>6131</v>
      </c>
      <c r="D35" s="17">
        <f t="shared" si="0"/>
        <v>2.3109687146626459</v>
      </c>
      <c r="E35" s="18">
        <f t="shared" si="1"/>
        <v>3.3109687146626459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172</v>
      </c>
      <c r="C36" s="21">
        <v>439</v>
      </c>
      <c r="D36" s="22">
        <f t="shared" si="0"/>
        <v>2.5523255813953489</v>
      </c>
      <c r="E36" s="23">
        <f t="shared" si="1"/>
        <v>3.5523255813953489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3935</v>
      </c>
      <c r="C37" s="21">
        <v>11201</v>
      </c>
      <c r="D37" s="22">
        <f t="shared" si="0"/>
        <v>2.8465057179161373</v>
      </c>
      <c r="E37" s="23">
        <f t="shared" si="1"/>
        <v>3.8465057179161373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786</v>
      </c>
      <c r="C39" s="16">
        <v>2106</v>
      </c>
      <c r="D39" s="17">
        <f t="shared" ref="D39:D41" si="2">IF(B39="","",C39/B39)</f>
        <v>2.6793893129770994</v>
      </c>
      <c r="E39" s="18">
        <f t="shared" ref="E39:E41" si="3">IF(D39="","",D39+1)</f>
        <v>3.6793893129770994</v>
      </c>
      <c r="F39" s="28" t="s">
        <v>67</v>
      </c>
    </row>
    <row r="40" spans="1:6" x14ac:dyDescent="0.2">
      <c r="A40" s="27" t="s">
        <v>68</v>
      </c>
      <c r="B40" s="16">
        <v>2594</v>
      </c>
      <c r="C40" s="16">
        <v>7151</v>
      </c>
      <c r="D40" s="17">
        <f t="shared" si="2"/>
        <v>2.7567463377023902</v>
      </c>
      <c r="E40" s="18">
        <f t="shared" si="3"/>
        <v>3.7567463377023902</v>
      </c>
      <c r="F40" s="28" t="s">
        <v>69</v>
      </c>
    </row>
    <row r="41" spans="1:6" x14ac:dyDescent="0.2">
      <c r="A41" s="20" t="s">
        <v>70</v>
      </c>
      <c r="B41" s="21">
        <v>3554</v>
      </c>
      <c r="C41" s="21">
        <v>9846</v>
      </c>
      <c r="D41" s="22">
        <f t="shared" si="2"/>
        <v>2.7703995498030389</v>
      </c>
      <c r="E41" s="23">
        <f t="shared" si="3"/>
        <v>3.7703995498030389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1056</v>
      </c>
      <c r="C43" s="16">
        <v>2115</v>
      </c>
      <c r="D43" s="17">
        <f t="shared" ref="D43:D48" si="4">IF(B43="","",C43/B43)</f>
        <v>2.0028409090909092</v>
      </c>
      <c r="E43" s="18">
        <f t="shared" ref="E43:E48" si="5">IF(D43="","",D43+1)</f>
        <v>3.0028409090909092</v>
      </c>
      <c r="F43" s="28" t="s">
        <v>73</v>
      </c>
    </row>
    <row r="44" spans="1:6" x14ac:dyDescent="0.2">
      <c r="A44" s="27" t="s">
        <v>74</v>
      </c>
      <c r="B44" s="16">
        <v>337</v>
      </c>
      <c r="C44" s="16">
        <v>1230</v>
      </c>
      <c r="D44" s="17">
        <f t="shared" si="4"/>
        <v>3.6498516320474779</v>
      </c>
      <c r="E44" s="18">
        <f t="shared" si="5"/>
        <v>4.6498516320474774</v>
      </c>
      <c r="F44" s="28" t="s">
        <v>75</v>
      </c>
    </row>
    <row r="45" spans="1:6" x14ac:dyDescent="0.2">
      <c r="A45" s="27" t="s">
        <v>76</v>
      </c>
      <c r="B45" s="16">
        <v>420</v>
      </c>
      <c r="C45" s="16">
        <v>1662</v>
      </c>
      <c r="D45" s="17">
        <f t="shared" si="4"/>
        <v>3.9571428571428573</v>
      </c>
      <c r="E45" s="18">
        <f t="shared" si="5"/>
        <v>4.9571428571428573</v>
      </c>
      <c r="F45" s="28" t="s">
        <v>77</v>
      </c>
    </row>
    <row r="46" spans="1:6" x14ac:dyDescent="0.2">
      <c r="A46" s="27" t="s">
        <v>78</v>
      </c>
      <c r="B46" s="31">
        <v>600</v>
      </c>
      <c r="C46" s="31">
        <v>1734</v>
      </c>
      <c r="D46" s="32">
        <f t="shared" si="4"/>
        <v>2.89</v>
      </c>
      <c r="E46" s="18">
        <f t="shared" si="5"/>
        <v>3.89</v>
      </c>
      <c r="F46" s="28" t="s">
        <v>79</v>
      </c>
    </row>
    <row r="47" spans="1:6" x14ac:dyDescent="0.2">
      <c r="A47" s="27" t="s">
        <v>80</v>
      </c>
      <c r="B47" s="31">
        <v>526</v>
      </c>
      <c r="C47" s="31">
        <v>1203</v>
      </c>
      <c r="D47" s="32">
        <f t="shared" si="4"/>
        <v>2.2870722433460076</v>
      </c>
      <c r="E47" s="18">
        <f t="shared" si="5"/>
        <v>3.2870722433460076</v>
      </c>
      <c r="F47" s="28" t="s">
        <v>81</v>
      </c>
    </row>
    <row r="48" spans="1:6" x14ac:dyDescent="0.2">
      <c r="A48" s="20" t="s">
        <v>82</v>
      </c>
      <c r="B48" s="33">
        <v>494</v>
      </c>
      <c r="C48" s="33">
        <v>1091</v>
      </c>
      <c r="D48" s="34">
        <f t="shared" si="4"/>
        <v>2.2085020242914979</v>
      </c>
      <c r="E48" s="23">
        <f t="shared" si="5"/>
        <v>3.2085020242914979</v>
      </c>
      <c r="F48" s="24" t="s">
        <v>83</v>
      </c>
    </row>
    <row r="49" spans="1:6" ht="7.5" customHeight="1" x14ac:dyDescent="0.2">
      <c r="C49" s="35"/>
    </row>
    <row r="50" spans="1:6" s="38" customFormat="1" x14ac:dyDescent="0.2">
      <c r="A50" s="37" t="s">
        <v>84</v>
      </c>
      <c r="B50" s="36"/>
      <c r="C50" s="45" t="s">
        <v>85</v>
      </c>
      <c r="D50" s="45"/>
      <c r="E50" s="45"/>
      <c r="F50" s="45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stryjova7869</cp:lastModifiedBy>
  <dcterms:created xsi:type="dcterms:W3CDTF">2019-06-19T06:35:00Z</dcterms:created>
  <dcterms:modified xsi:type="dcterms:W3CDTF">2019-11-19T11:13:00Z</dcterms:modified>
</cp:coreProperties>
</file>