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260" windowHeight="5820" tabRatio="823"/>
  </bookViews>
  <sheets>
    <sheet name="Graf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6"/>
  <c r="I17"/>
  <c r="I18"/>
  <c r="H16"/>
  <c r="H17"/>
  <c r="H18"/>
  <c r="G16"/>
  <c r="G17"/>
  <c r="G18"/>
  <c r="F18"/>
  <c r="F17"/>
  <c r="F16"/>
  <c r="D17"/>
  <c r="E17"/>
  <c r="D18"/>
  <c r="E18"/>
  <c r="E16"/>
  <c r="D16"/>
  <c r="C16"/>
  <c r="C17"/>
  <c r="C18"/>
  <c r="B16"/>
  <c r="B17"/>
  <c r="B18"/>
</calcChain>
</file>

<file path=xl/sharedStrings.xml><?xml version="1.0" encoding="utf-8"?>
<sst xmlns="http://schemas.openxmlformats.org/spreadsheetml/2006/main" count="11" uniqueCount="8">
  <si>
    <t>celkem
total</t>
  </si>
  <si>
    <t>celkem</t>
  </si>
  <si>
    <t>Evropská unie</t>
  </si>
  <si>
    <t>mimo EU</t>
  </si>
  <si>
    <t>obchodní bilance v mld. Kč</t>
  </si>
  <si>
    <t>tab. 3-5</t>
  </si>
  <si>
    <t>EU28
EU28</t>
  </si>
  <si>
    <t>mimo EU28
non-EU28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</si>
</sst>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[$-405]mmmm\ yy;@"/>
    <numFmt numFmtId="167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165" fontId="0" fillId="0" borderId="0" xfId="0" applyNumberFormat="1"/>
    <xf numFmtId="0" fontId="21" fillId="0" borderId="0" xfId="0" applyFont="1" applyAlignment="1">
      <alignment wrapText="1"/>
    </xf>
    <xf numFmtId="166" fontId="0" fillId="0" borderId="0" xfId="0" applyNumberFormat="1"/>
    <xf numFmtId="167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125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734"/>
          <c:w val="0.89697648376259798"/>
          <c:h val="0.69217391304348719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EU28
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</c:numCache>
            </c:numRef>
          </c:cat>
          <c:val>
            <c:numRef>
              <c:f>data!$B$5:$N$5</c:f>
              <c:numCache>
                <c:formatCode>0.0</c:formatCode>
                <c:ptCount val="13"/>
                <c:pt idx="0">
                  <c:v>63.6</c:v>
                </c:pt>
                <c:pt idx="1">
                  <c:v>66.3</c:v>
                </c:pt>
                <c:pt idx="2">
                  <c:v>56.8</c:v>
                </c:pt>
                <c:pt idx="3" formatCode="#,##0.0">
                  <c:v>56.8</c:v>
                </c:pt>
                <c:pt idx="4" formatCode="#,##0.0">
                  <c:v>53.7</c:v>
                </c:pt>
                <c:pt idx="5" formatCode="#,##0.0">
                  <c:v>51.9</c:v>
                </c:pt>
                <c:pt idx="6" formatCode="General">
                  <c:v>68.400000000000006</c:v>
                </c:pt>
                <c:pt idx="7" formatCode="General">
                  <c:v>67.2</c:v>
                </c:pt>
                <c:pt idx="8" formatCode="General">
                  <c:v>71.7</c:v>
                </c:pt>
                <c:pt idx="9" formatCode="General">
                  <c:v>52.9</c:v>
                </c:pt>
                <c:pt idx="10" formatCode="General">
                  <c:v>82.2</c:v>
                </c:pt>
                <c:pt idx="11" formatCode="General">
                  <c:v>69.2</c:v>
                </c:pt>
                <c:pt idx="12" formatCode="General">
                  <c:v>78.3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mimo EU28
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</c:numCache>
            </c:numRef>
          </c:cat>
          <c:val>
            <c:numRef>
              <c:f>data!$B$6:$N$6</c:f>
              <c:numCache>
                <c:formatCode>0.0</c:formatCode>
                <c:ptCount val="13"/>
                <c:pt idx="0">
                  <c:v>-30.3</c:v>
                </c:pt>
                <c:pt idx="1">
                  <c:v>-30.9</c:v>
                </c:pt>
                <c:pt idx="2">
                  <c:v>-28.5</c:v>
                </c:pt>
                <c:pt idx="3" formatCode="#,##0.0">
                  <c:v>-23.8</c:v>
                </c:pt>
                <c:pt idx="4" formatCode="#,##0.0">
                  <c:v>-26.2</c:v>
                </c:pt>
                <c:pt idx="5" formatCode="#,##0.0">
                  <c:v>-30.9</c:v>
                </c:pt>
                <c:pt idx="6" formatCode="General">
                  <c:v>-31.9</c:v>
                </c:pt>
                <c:pt idx="7" formatCode="General">
                  <c:v>-32.700000000000003</c:v>
                </c:pt>
                <c:pt idx="8" formatCode="General">
                  <c:v>-34.200000000000003</c:v>
                </c:pt>
                <c:pt idx="9" formatCode="General">
                  <c:v>-42.7</c:v>
                </c:pt>
                <c:pt idx="10" formatCode="General">
                  <c:v>-37.5</c:v>
                </c:pt>
                <c:pt idx="11" formatCode="General">
                  <c:v>-35.1</c:v>
                </c:pt>
                <c:pt idx="12" formatCode="General">
                  <c:v>-28.1</c:v>
                </c:pt>
              </c:numCache>
            </c:numRef>
          </c:val>
        </c:ser>
        <c:overlap val="50"/>
        <c:axId val="67310336"/>
        <c:axId val="67311872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celkem
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359997308028804E-2"/>
                  <c:y val="4.488080484375073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4280395719765837E-2"/>
                  <c:y val="3.21622038898555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8810310249680367E-2"/>
                  <c:y val="2.156336976160969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5394844875159837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6075267514637597E-2"/>
                  <c:y val="2.580290341290809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144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8382959822329912E-2"/>
                  <c:y val="3.428197071550485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41E-2"/>
                  <c:y val="3.004243706420640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223255939161441E-2"/>
                  <c:y val="3.216220388985559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3938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</c:numCache>
            </c:numRef>
          </c:cat>
          <c:val>
            <c:numRef>
              <c:f>data!$B$4:$N$4</c:f>
              <c:numCache>
                <c:formatCode>0.0</c:formatCode>
                <c:ptCount val="13"/>
                <c:pt idx="0">
                  <c:v>32.200000000000003</c:v>
                </c:pt>
                <c:pt idx="1">
                  <c:v>34.5</c:v>
                </c:pt>
                <c:pt idx="2">
                  <c:v>27.3</c:v>
                </c:pt>
                <c:pt idx="3" formatCode="#,##0.0">
                  <c:v>32.200000000000003</c:v>
                </c:pt>
                <c:pt idx="4" formatCode="#,##0.0">
                  <c:v>26.6</c:v>
                </c:pt>
                <c:pt idx="5" formatCode="#,##0.0">
                  <c:v>20</c:v>
                </c:pt>
                <c:pt idx="6" formatCode="General">
                  <c:v>35.5</c:v>
                </c:pt>
                <c:pt idx="7" formatCode="General">
                  <c:v>33.5</c:v>
                </c:pt>
                <c:pt idx="8" formatCode="General">
                  <c:v>36.5</c:v>
                </c:pt>
                <c:pt idx="9" formatCode="General">
                  <c:v>9.3000000000000007</c:v>
                </c:pt>
                <c:pt idx="10" formatCode="General">
                  <c:v>43.7</c:v>
                </c:pt>
                <c:pt idx="11" formatCode="General">
                  <c:v>32.9</c:v>
                </c:pt>
                <c:pt idx="12" formatCode="General">
                  <c:v>49.1</c:v>
                </c:pt>
              </c:numCache>
            </c:numRef>
          </c:val>
          <c:smooth val="1"/>
        </c:ser>
        <c:marker val="1"/>
        <c:axId val="67310336"/>
        <c:axId val="67311872"/>
      </c:lineChart>
      <c:dateAx>
        <c:axId val="67310336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31187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67311872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310336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15415573053369"/>
          <c:y val="0.93015468455950512"/>
          <c:w val="0.56124724409448845"/>
          <c:h val="5.71267144866034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K29" sqref="K29"/>
    </sheetView>
  </sheetViews>
  <sheetFormatPr defaultRowHeight="12"/>
  <cols>
    <col min="1" max="1" width="13.85546875" customWidth="1"/>
    <col min="2" max="2" width="12.85546875" bestFit="1" customWidth="1"/>
    <col min="3" max="3" width="12.28515625" bestFit="1" customWidth="1"/>
    <col min="4" max="4" width="12.42578125" bestFit="1" customWidth="1"/>
    <col min="5" max="5" width="10.28515625" customWidth="1"/>
    <col min="6" max="6" width="14.7109375" bestFit="1" customWidth="1"/>
    <col min="7" max="7" width="11.85546875" bestFit="1" customWidth="1"/>
    <col min="8" max="8" width="10.140625" bestFit="1" customWidth="1"/>
    <col min="9" max="9" width="10.7109375" bestFit="1" customWidth="1"/>
    <col min="10" max="10" width="13.7109375" bestFit="1" customWidth="1"/>
    <col min="11" max="11" width="14.28515625" bestFit="1" customWidth="1"/>
    <col min="12" max="12" width="11.7109375" bestFit="1" customWidth="1"/>
  </cols>
  <sheetData>
    <row r="1" spans="1:14" ht="17.25" customHeight="1">
      <c r="A1" s="4" t="s">
        <v>4</v>
      </c>
    </row>
    <row r="3" spans="1:14">
      <c r="B3" s="8">
        <v>41334</v>
      </c>
      <c r="C3" s="8">
        <v>41365</v>
      </c>
      <c r="D3" s="8">
        <v>41395</v>
      </c>
      <c r="E3" s="8">
        <v>41426</v>
      </c>
      <c r="F3" s="8">
        <v>41456</v>
      </c>
      <c r="G3" s="8">
        <v>41487</v>
      </c>
      <c r="H3" s="8">
        <v>41518</v>
      </c>
      <c r="I3" s="8">
        <v>41548</v>
      </c>
      <c r="J3" s="8">
        <v>41579</v>
      </c>
      <c r="K3" s="8">
        <v>41609</v>
      </c>
      <c r="L3" s="8">
        <v>41640</v>
      </c>
      <c r="M3" s="8">
        <v>41671</v>
      </c>
      <c r="N3" s="8">
        <v>41699</v>
      </c>
    </row>
    <row r="4" spans="1:14" ht="24">
      <c r="A4" s="1" t="s">
        <v>0</v>
      </c>
      <c r="B4" s="5">
        <v>32.200000000000003</v>
      </c>
      <c r="C4" s="5">
        <v>34.5</v>
      </c>
      <c r="D4" s="5">
        <v>27.3</v>
      </c>
      <c r="E4" s="3">
        <v>32.200000000000003</v>
      </c>
      <c r="F4" s="3">
        <v>26.6</v>
      </c>
      <c r="G4" s="3">
        <v>20</v>
      </c>
      <c r="H4">
        <v>35.5</v>
      </c>
      <c r="I4">
        <v>33.5</v>
      </c>
      <c r="J4">
        <v>36.5</v>
      </c>
      <c r="K4">
        <v>9.3000000000000007</v>
      </c>
      <c r="L4">
        <v>43.7</v>
      </c>
      <c r="M4">
        <v>32.9</v>
      </c>
      <c r="N4">
        <v>49.1</v>
      </c>
    </row>
    <row r="5" spans="1:14" ht="24" customHeight="1">
      <c r="A5" s="1" t="s">
        <v>6</v>
      </c>
      <c r="B5" s="5">
        <v>63.6</v>
      </c>
      <c r="C5" s="5">
        <v>66.3</v>
      </c>
      <c r="D5" s="5">
        <v>56.8</v>
      </c>
      <c r="E5" s="3">
        <v>56.8</v>
      </c>
      <c r="F5" s="3">
        <v>53.7</v>
      </c>
      <c r="G5" s="3">
        <v>51.9</v>
      </c>
      <c r="H5">
        <v>68.400000000000006</v>
      </c>
      <c r="I5">
        <v>67.2</v>
      </c>
      <c r="J5">
        <v>71.7</v>
      </c>
      <c r="K5">
        <v>52.9</v>
      </c>
      <c r="L5">
        <v>82.2</v>
      </c>
      <c r="M5">
        <v>69.2</v>
      </c>
      <c r="N5">
        <v>78.3</v>
      </c>
    </row>
    <row r="6" spans="1:14" ht="24">
      <c r="A6" s="1" t="s">
        <v>7</v>
      </c>
      <c r="B6" s="5">
        <v>-30.3</v>
      </c>
      <c r="C6" s="5">
        <v>-30.9</v>
      </c>
      <c r="D6" s="5">
        <v>-28.5</v>
      </c>
      <c r="E6" s="3">
        <v>-23.8</v>
      </c>
      <c r="F6" s="3">
        <v>-26.2</v>
      </c>
      <c r="G6" s="3">
        <v>-30.9</v>
      </c>
      <c r="H6">
        <v>-31.9</v>
      </c>
      <c r="I6">
        <v>-32.700000000000003</v>
      </c>
      <c r="J6">
        <v>-34.200000000000003</v>
      </c>
      <c r="K6">
        <v>-42.7</v>
      </c>
      <c r="L6">
        <v>-37.5</v>
      </c>
      <c r="M6">
        <v>-35.1</v>
      </c>
      <c r="N6">
        <v>-28.1</v>
      </c>
    </row>
    <row r="9" spans="1:14">
      <c r="A9" s="6" t="s">
        <v>5</v>
      </c>
    </row>
    <row r="10" spans="1:14">
      <c r="B10" s="7">
        <v>41334</v>
      </c>
      <c r="C10" s="7">
        <v>41365</v>
      </c>
      <c r="D10" s="7">
        <v>41395</v>
      </c>
      <c r="E10" s="7">
        <v>41426</v>
      </c>
      <c r="F10" s="7">
        <v>41456</v>
      </c>
      <c r="G10" s="7">
        <v>41487</v>
      </c>
      <c r="H10" s="7">
        <v>41518</v>
      </c>
      <c r="I10" s="7">
        <v>41548</v>
      </c>
      <c r="J10" s="7">
        <v>41579</v>
      </c>
      <c r="K10" s="7">
        <v>41609</v>
      </c>
      <c r="L10" s="7">
        <v>41640</v>
      </c>
      <c r="M10" s="7">
        <v>41671</v>
      </c>
      <c r="N10" s="7">
        <v>41699</v>
      </c>
    </row>
    <row r="11" spans="1:14">
      <c r="A11" t="s">
        <v>1</v>
      </c>
      <c r="B11" s="2">
        <v>32233</v>
      </c>
      <c r="C11" s="2">
        <v>34548</v>
      </c>
      <c r="D11" s="2">
        <v>27280</v>
      </c>
      <c r="E11" s="2">
        <v>32212</v>
      </c>
      <c r="F11" s="2">
        <v>26592</v>
      </c>
      <c r="G11" s="2">
        <v>20019</v>
      </c>
      <c r="H11" s="2">
        <v>35474</v>
      </c>
      <c r="I11" s="2">
        <v>33451</v>
      </c>
      <c r="J11" s="2">
        <v>36475</v>
      </c>
      <c r="K11" s="2">
        <v>9269</v>
      </c>
      <c r="L11" s="2">
        <v>43681</v>
      </c>
      <c r="M11">
        <v>32877</v>
      </c>
      <c r="N11">
        <v>49113</v>
      </c>
    </row>
    <row r="12" spans="1:14">
      <c r="A12" t="s">
        <v>2</v>
      </c>
      <c r="B12" s="2">
        <v>63637</v>
      </c>
      <c r="C12" s="2">
        <v>66252</v>
      </c>
      <c r="D12" s="2">
        <v>56802</v>
      </c>
      <c r="E12" s="2">
        <v>56802</v>
      </c>
      <c r="F12" s="2">
        <v>53700</v>
      </c>
      <c r="G12" s="2">
        <v>51883</v>
      </c>
      <c r="H12" s="2">
        <v>68428</v>
      </c>
      <c r="I12" s="2">
        <v>67231</v>
      </c>
      <c r="J12" s="2">
        <v>71731</v>
      </c>
      <c r="K12" s="2">
        <v>52916</v>
      </c>
      <c r="L12" s="2">
        <v>82246</v>
      </c>
      <c r="M12">
        <v>69197</v>
      </c>
      <c r="N12">
        <v>78327</v>
      </c>
    </row>
    <row r="13" spans="1:14">
      <c r="A13" t="s">
        <v>3</v>
      </c>
      <c r="B13" s="2">
        <v>-30265</v>
      </c>
      <c r="C13" s="2">
        <v>-30889</v>
      </c>
      <c r="D13" s="2">
        <v>-28522</v>
      </c>
      <c r="E13" s="2">
        <v>-23809</v>
      </c>
      <c r="F13" s="2">
        <v>-26228</v>
      </c>
      <c r="G13" s="2">
        <v>-30901</v>
      </c>
      <c r="H13" s="2">
        <v>-31924</v>
      </c>
      <c r="I13" s="2">
        <v>-32695</v>
      </c>
      <c r="J13" s="2">
        <v>-34162</v>
      </c>
      <c r="K13" s="2">
        <v>-42668</v>
      </c>
      <c r="L13" s="2">
        <v>-37497</v>
      </c>
      <c r="M13">
        <v>-35092</v>
      </c>
      <c r="N13">
        <v>-28080</v>
      </c>
    </row>
    <row r="15" spans="1:14">
      <c r="B15" s="7">
        <v>41334</v>
      </c>
      <c r="C15" s="7">
        <v>41365</v>
      </c>
      <c r="D15" s="7">
        <v>41395</v>
      </c>
      <c r="E15" s="7">
        <v>41426</v>
      </c>
      <c r="F15" s="7">
        <v>41456</v>
      </c>
      <c r="G15" s="7">
        <v>41487</v>
      </c>
      <c r="H15" s="7">
        <v>41518</v>
      </c>
      <c r="I15" s="7">
        <v>41548</v>
      </c>
      <c r="J15" s="7">
        <v>41579</v>
      </c>
      <c r="K15" s="7">
        <v>41609</v>
      </c>
      <c r="L15" s="7">
        <v>41640</v>
      </c>
      <c r="M15" s="7">
        <v>41671</v>
      </c>
      <c r="N15" s="7">
        <v>41699</v>
      </c>
    </row>
    <row r="16" spans="1:14">
      <c r="A16" t="s">
        <v>1</v>
      </c>
      <c r="B16" s="3">
        <f t="shared" ref="B16" si="0">ROUND(B11/1000,1)</f>
        <v>32.200000000000003</v>
      </c>
      <c r="C16" s="3">
        <f t="shared" ref="C16:E16" si="1">ROUND(C11/1000,1)</f>
        <v>34.5</v>
      </c>
      <c r="D16" s="3">
        <f t="shared" si="1"/>
        <v>27.3</v>
      </c>
      <c r="E16" s="3">
        <f t="shared" si="1"/>
        <v>32.200000000000003</v>
      </c>
      <c r="F16" s="3">
        <f t="shared" ref="F16:G16" si="2">ROUND(F11/1000,1)</f>
        <v>26.6</v>
      </c>
      <c r="G16" s="3">
        <f t="shared" si="2"/>
        <v>20</v>
      </c>
      <c r="H16" s="3">
        <f t="shared" ref="H16:I16" si="3">ROUND(H11/1000,1)</f>
        <v>35.5</v>
      </c>
      <c r="I16" s="3">
        <f t="shared" si="3"/>
        <v>33.5</v>
      </c>
      <c r="J16" s="3">
        <f t="shared" ref="J16:K16" si="4">ROUND(J11/1000,1)</f>
        <v>36.5</v>
      </c>
      <c r="K16" s="3">
        <f t="shared" si="4"/>
        <v>9.3000000000000007</v>
      </c>
      <c r="L16" s="3">
        <f t="shared" ref="L16:M16" si="5">ROUND(L11/1000,1)</f>
        <v>43.7</v>
      </c>
      <c r="M16" s="3">
        <f t="shared" si="5"/>
        <v>32.9</v>
      </c>
      <c r="N16" s="3">
        <f t="shared" ref="N16" si="6">ROUND(N11/1000,1)</f>
        <v>49.1</v>
      </c>
    </row>
    <row r="17" spans="1:14">
      <c r="A17" t="s">
        <v>2</v>
      </c>
      <c r="B17" s="3">
        <f t="shared" ref="B17" si="7">ROUND(B12/1000,1)</f>
        <v>63.6</v>
      </c>
      <c r="C17" s="3">
        <f t="shared" ref="C17:E17" si="8">ROUND(C12/1000,1)</f>
        <v>66.3</v>
      </c>
      <c r="D17" s="3">
        <f t="shared" si="8"/>
        <v>56.8</v>
      </c>
      <c r="E17" s="3">
        <f t="shared" si="8"/>
        <v>56.8</v>
      </c>
      <c r="F17" s="3">
        <f t="shared" ref="F17:G17" si="9">ROUND(F12/1000,1)</f>
        <v>53.7</v>
      </c>
      <c r="G17" s="3">
        <f t="shared" si="9"/>
        <v>51.9</v>
      </c>
      <c r="H17" s="3">
        <f t="shared" ref="H17:I17" si="10">ROUND(H12/1000,1)</f>
        <v>68.400000000000006</v>
      </c>
      <c r="I17" s="3">
        <f t="shared" si="10"/>
        <v>67.2</v>
      </c>
      <c r="J17" s="3">
        <f t="shared" ref="J17:K17" si="11">ROUND(J12/1000,1)</f>
        <v>71.7</v>
      </c>
      <c r="K17" s="3">
        <f t="shared" si="11"/>
        <v>52.9</v>
      </c>
      <c r="L17" s="3">
        <f t="shared" ref="L17:M17" si="12">ROUND(L12/1000,1)</f>
        <v>82.2</v>
      </c>
      <c r="M17" s="3">
        <f t="shared" si="12"/>
        <v>69.2</v>
      </c>
      <c r="N17" s="3">
        <f t="shared" ref="N17" si="13">ROUND(N12/1000,1)</f>
        <v>78.3</v>
      </c>
    </row>
    <row r="18" spans="1:14">
      <c r="A18" t="s">
        <v>3</v>
      </c>
      <c r="B18" s="3">
        <f t="shared" ref="B18" si="14">ROUND(B13/1000,1)</f>
        <v>-30.3</v>
      </c>
      <c r="C18" s="3">
        <f t="shared" ref="C18:E18" si="15">ROUND(C13/1000,1)</f>
        <v>-30.9</v>
      </c>
      <c r="D18" s="3">
        <f t="shared" si="15"/>
        <v>-28.5</v>
      </c>
      <c r="E18" s="3">
        <f t="shared" si="15"/>
        <v>-23.8</v>
      </c>
      <c r="F18" s="3">
        <f t="shared" ref="F18:G18" si="16">ROUND(F13/1000,1)</f>
        <v>-26.2</v>
      </c>
      <c r="G18" s="3">
        <f t="shared" si="16"/>
        <v>-30.9</v>
      </c>
      <c r="H18" s="3">
        <f t="shared" ref="H18:I18" si="17">ROUND(H13/1000,1)</f>
        <v>-31.9</v>
      </c>
      <c r="I18" s="3">
        <f t="shared" si="17"/>
        <v>-32.700000000000003</v>
      </c>
      <c r="J18" s="3">
        <f t="shared" ref="J18:K18" si="18">ROUND(J13/1000,1)</f>
        <v>-34.200000000000003</v>
      </c>
      <c r="K18" s="3">
        <f t="shared" si="18"/>
        <v>-42.7</v>
      </c>
      <c r="L18" s="3">
        <f t="shared" ref="L18:M18" si="19">ROUND(L13/1000,1)</f>
        <v>-37.5</v>
      </c>
      <c r="M18" s="3">
        <f t="shared" si="19"/>
        <v>-35.1</v>
      </c>
      <c r="N18" s="3">
        <f t="shared" ref="N18" si="20">ROUND(N13/1000,1)</f>
        <v>-28.1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2014-03-03T13:05:20Z</cp:lastPrinted>
  <dcterms:created xsi:type="dcterms:W3CDTF">2012-11-09T07:11:28Z</dcterms:created>
  <dcterms:modified xsi:type="dcterms:W3CDTF">2014-05-02T11:14:41Z</dcterms:modified>
</cp:coreProperties>
</file>