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775" windowWidth="19260" windowHeight="5820" tabRatio="823"/>
  </bookViews>
  <sheets>
    <sheet name="Graf" sheetId="9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L12" i="4"/>
  <c r="L9" s="1"/>
  <c r="M12"/>
  <c r="K12"/>
  <c r="J12"/>
  <c r="I12"/>
  <c r="H12"/>
  <c r="G12"/>
  <c r="F12"/>
  <c r="E12"/>
  <c r="D12"/>
  <c r="C12"/>
  <c r="B12"/>
  <c r="B11"/>
  <c r="M9"/>
  <c r="L8"/>
  <c r="K8"/>
  <c r="J8"/>
  <c r="I8"/>
  <c r="H8" s="1"/>
  <c r="G8" s="1"/>
  <c r="F8" s="1"/>
  <c r="E8" s="1"/>
  <c r="D8"/>
  <c r="C8" s="1"/>
  <c r="B8"/>
  <c r="K9" l="1"/>
  <c r="J9" s="1"/>
  <c r="I9" s="1"/>
  <c r="H9" s="1"/>
  <c r="G9" s="1"/>
  <c r="F9" s="1"/>
  <c r="E9" s="1"/>
  <c r="D9" s="1"/>
  <c r="C9" s="1"/>
  <c r="B9" s="1"/>
  <c r="M8" s="1"/>
</calcChain>
</file>

<file path=xl/sharedStrings.xml><?xml version="1.0" encoding="utf-8"?>
<sst xmlns="http://schemas.openxmlformats.org/spreadsheetml/2006/main" count="13" uniqueCount="13">
  <si>
    <t>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</si>
  <si>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</si>
  <si>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</si>
  <si>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</si>
  <si>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</si>
  <si>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</si>
  <si>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</si>
  <si>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</si>
  <si>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</si>
  <si>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</si>
  <si>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</si>
  <si>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</si>
  <si>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tab 3-5</t>
  </si>
</sst>
</file>

<file path=xl/styles.xml><?xml version="1.0" encoding="utf-8"?>
<styleSheet xmlns="http://schemas.openxmlformats.org/spreadsheetml/2006/main">
  <numFmts count="2">
    <numFmt numFmtId="164" formatCode="##,###,##0"/>
    <numFmt numFmtId="165" formatCode="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9">
    <xf numFmtId="0" fontId="0" fillId="0" borderId="0" xfId="0"/>
    <xf numFmtId="164" fontId="20" fillId="0" borderId="0" xfId="0" applyNumberFormat="1" applyFont="1" applyAlignment="1">
      <alignment horizontal="right" vertical="center" wrapText="1"/>
    </xf>
    <xf numFmtId="16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" fontId="0" fillId="0" borderId="0" xfId="0" applyNumberFormat="1"/>
    <xf numFmtId="3" fontId="20" fillId="0" borderId="0" xfId="0" applyNumberFormat="1" applyFont="1" applyAlignment="1">
      <alignment horizontal="right" vertical="center" wrapText="1"/>
    </xf>
    <xf numFmtId="165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od počátku roku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from the beginning of the year</a:t>
            </a:r>
          </a:p>
        </c:rich>
      </c:tx>
      <c:layout>
        <c:manualLayout>
          <c:xMode val="edge"/>
          <c:yMode val="edge"/>
          <c:x val="0.33054854297059194"/>
          <c:y val="5.69055577114863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541853422168388E-2"/>
          <c:y val="0.16897128717415891"/>
          <c:w val="0.89150634632209436"/>
          <c:h val="0.71973093983283887"/>
        </c:manualLayout>
      </c:layout>
      <c:barChart>
        <c:barDir val="col"/>
        <c:grouping val="clustered"/>
        <c:ser>
          <c:idx val="0"/>
          <c:order val="1"/>
          <c:tx>
            <c:strRef>
              <c:f>data!$A$4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cap="rnd">
              <a:solidFill>
                <a:srgbClr val="0070C0"/>
              </a:solidFill>
            </a:ln>
          </c:spPr>
          <c:dLbls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inEnd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data!$B$4:$M$4</c:f>
              <c:numCache>
                <c:formatCode>0.0</c:formatCode>
                <c:ptCount val="12"/>
                <c:pt idx="0">
                  <c:v>31.4</c:v>
                </c:pt>
                <c:pt idx="1">
                  <c:v>63.1</c:v>
                </c:pt>
                <c:pt idx="2">
                  <c:v>95.3</c:v>
                </c:pt>
                <c:pt idx="3">
                  <c:v>129.80000000000001</c:v>
                </c:pt>
                <c:pt idx="4">
                  <c:v>157.1</c:v>
                </c:pt>
                <c:pt idx="5">
                  <c:v>189.3</c:v>
                </c:pt>
                <c:pt idx="6">
                  <c:v>215.9</c:v>
                </c:pt>
                <c:pt idx="7">
                  <c:v>235.9</c:v>
                </c:pt>
                <c:pt idx="8">
                  <c:v>271.39999999999998</c:v>
                </c:pt>
                <c:pt idx="9">
                  <c:v>304.89999999999998</c:v>
                </c:pt>
                <c:pt idx="10">
                  <c:v>341.5</c:v>
                </c:pt>
                <c:pt idx="11">
                  <c:v>350.7</c:v>
                </c:pt>
              </c:numCache>
            </c:numRef>
          </c:val>
        </c:ser>
        <c:gapWidth val="14"/>
        <c:overlap val="56"/>
        <c:axId val="91359104"/>
        <c:axId val="91369472"/>
      </c:barChart>
      <c:lineChart>
        <c:grouping val="standard"/>
        <c:ser>
          <c:idx val="1"/>
          <c:order val="0"/>
          <c:tx>
            <c:strRef>
              <c:f>data!$A$3</c:f>
              <c:strCache>
                <c:ptCount val="1"/>
                <c:pt idx="0">
                  <c:v>2014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numFmt formatCode="#,##0.0" sourceLinked="0"/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data!$B$3:$M$3</c:f>
              <c:numCache>
                <c:formatCode>0.0</c:formatCode>
                <c:ptCount val="12"/>
                <c:pt idx="0">
                  <c:v>44.6</c:v>
                </c:pt>
              </c:numCache>
            </c:numRef>
          </c:val>
        </c:ser>
        <c:marker val="1"/>
        <c:axId val="91359104"/>
        <c:axId val="91369472"/>
      </c:lineChart>
      <c:dateAx>
        <c:axId val="91359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7245052829934747"/>
              <c:y val="0.94818288413471352"/>
            </c:manualLayout>
          </c:layout>
        </c:title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369472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91369472"/>
        <c:scaling>
          <c:orientation val="minMax"/>
          <c:max val="390"/>
          <c:min val="0"/>
        </c:scaling>
        <c:delete val="1"/>
        <c:axPos val="l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2.3376862507571202E-2"/>
              <c:y val="0.4167209543958053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one"/>
        <c:crossAx val="91359104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48003230365435"/>
          <c:y val="0.26878743495695789"/>
          <c:w val="8.7039935392691725E-2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r" rtl="0">
            <a:defRPr sz="1000"/>
          </a:pP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16"/>
  <sheetViews>
    <sheetView zoomScale="120" zoomScaleNormal="120" workbookViewId="0">
      <selection activeCell="B4" sqref="B4"/>
    </sheetView>
  </sheetViews>
  <sheetFormatPr defaultRowHeight="12"/>
  <cols>
    <col min="2" max="2" width="9.28515625" customWidth="1"/>
    <col min="3" max="3" width="6.42578125" bestFit="1" customWidth="1"/>
    <col min="4" max="4" width="9.7109375" bestFit="1" customWidth="1"/>
    <col min="5" max="7" width="10.28515625" bestFit="1" customWidth="1"/>
    <col min="8" max="8" width="7.42578125" bestFit="1" customWidth="1"/>
    <col min="9" max="9" width="10.28515625" bestFit="1" customWidth="1"/>
    <col min="10" max="10" width="7.42578125" bestFit="1" customWidth="1"/>
    <col min="11" max="11" width="10.28515625" bestFit="1" customWidth="1"/>
    <col min="12" max="12" width="10.7109375" bestFit="1" customWidth="1"/>
    <col min="13" max="14" width="10.28515625" bestFit="1" customWidth="1"/>
  </cols>
  <sheetData>
    <row r="2" spans="1:13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</row>
    <row r="3" spans="1:13">
      <c r="A3" s="3">
        <v>2014</v>
      </c>
      <c r="B3" s="8">
        <v>44.6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>
      <c r="A4" s="3">
        <v>2013</v>
      </c>
      <c r="B4" s="8">
        <v>31.4</v>
      </c>
      <c r="C4" s="8">
        <v>63.1</v>
      </c>
      <c r="D4" s="8">
        <v>95.3</v>
      </c>
      <c r="E4" s="8">
        <v>129.80000000000001</v>
      </c>
      <c r="F4" s="8">
        <v>157.1</v>
      </c>
      <c r="G4" s="8">
        <v>189.3</v>
      </c>
      <c r="H4" s="8">
        <v>215.9</v>
      </c>
      <c r="I4" s="8">
        <v>235.9</v>
      </c>
      <c r="J4" s="8">
        <v>271.39999999999998</v>
      </c>
      <c r="K4" s="8">
        <v>304.89999999999998</v>
      </c>
      <c r="L4" s="8">
        <v>341.5</v>
      </c>
      <c r="M4" s="8">
        <v>350.7</v>
      </c>
    </row>
    <row r="5" spans="1:13">
      <c r="A5" s="3"/>
    </row>
    <row r="6" spans="1:13">
      <c r="A6" s="3"/>
    </row>
    <row r="7" spans="1:13">
      <c r="A7" s="3"/>
    </row>
    <row r="8" spans="1:13">
      <c r="A8" s="3">
        <v>2014</v>
      </c>
      <c r="B8">
        <f t="shared" ref="B8:M8" si="0">ROUND(B11/1000,1)</f>
        <v>44.6</v>
      </c>
      <c r="C8">
        <f t="shared" si="0"/>
        <v>0</v>
      </c>
      <c r="D8">
        <f t="shared" si="0"/>
        <v>0</v>
      </c>
      <c r="E8">
        <f t="shared" si="0"/>
        <v>0</v>
      </c>
      <c r="F8">
        <f t="shared" si="0"/>
        <v>0</v>
      </c>
      <c r="G8">
        <f t="shared" si="0"/>
        <v>0</v>
      </c>
      <c r="H8">
        <f t="shared" si="0"/>
        <v>0</v>
      </c>
      <c r="I8">
        <f t="shared" si="0"/>
        <v>0</v>
      </c>
      <c r="J8">
        <f t="shared" si="0"/>
        <v>0</v>
      </c>
      <c r="K8">
        <f t="shared" si="0"/>
        <v>0</v>
      </c>
      <c r="L8">
        <f t="shared" si="0"/>
        <v>0</v>
      </c>
      <c r="M8">
        <f t="shared" si="0"/>
        <v>0</v>
      </c>
    </row>
    <row r="9" spans="1:13">
      <c r="A9" s="3">
        <v>2013</v>
      </c>
      <c r="B9">
        <f t="shared" ref="B9:M9" si="1">ROUND(B12/1000,1)</f>
        <v>31.4</v>
      </c>
      <c r="C9">
        <f t="shared" si="1"/>
        <v>63.1</v>
      </c>
      <c r="D9">
        <f t="shared" si="1"/>
        <v>95.3</v>
      </c>
      <c r="E9">
        <f t="shared" si="1"/>
        <v>129.80000000000001</v>
      </c>
      <c r="F9">
        <f t="shared" si="1"/>
        <v>157.1</v>
      </c>
      <c r="G9">
        <f t="shared" si="1"/>
        <v>189.3</v>
      </c>
      <c r="H9">
        <f t="shared" si="1"/>
        <v>215.9</v>
      </c>
      <c r="I9">
        <f t="shared" si="1"/>
        <v>235.9</v>
      </c>
      <c r="J9">
        <f t="shared" si="1"/>
        <v>271.39999999999998</v>
      </c>
      <c r="K9">
        <f t="shared" si="1"/>
        <v>304.89999999999998</v>
      </c>
      <c r="L9">
        <f t="shared" si="1"/>
        <v>341.5</v>
      </c>
      <c r="M9">
        <f t="shared" si="1"/>
        <v>350.7</v>
      </c>
    </row>
    <row r="10" spans="1:13">
      <c r="A10" s="3"/>
    </row>
    <row r="11" spans="1:13">
      <c r="A11" s="3">
        <v>2014</v>
      </c>
      <c r="B11" s="2">
        <f>B15</f>
        <v>44640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3">
        <v>2013</v>
      </c>
      <c r="B12" s="2">
        <f>B16</f>
        <v>31368</v>
      </c>
      <c r="C12" s="6">
        <f>SUM(B16:C16)</f>
        <v>63060</v>
      </c>
      <c r="D12" s="6">
        <f>IF(D16="","",SUM(B16:D16))</f>
        <v>95293</v>
      </c>
      <c r="E12" s="6">
        <f>IF(E16="","",SUM(B16:E16))</f>
        <v>129841</v>
      </c>
      <c r="F12" s="6">
        <f>IF(F16="","",SUM(B16:F16))</f>
        <v>157121</v>
      </c>
      <c r="G12" s="6">
        <f>IF(G16="","",SUM(B16:G16))</f>
        <v>189333</v>
      </c>
      <c r="H12" s="6">
        <f>IF(H16="","",SUM(B16:H16))</f>
        <v>215925</v>
      </c>
      <c r="I12" s="6">
        <f>IF(I16="","",SUM(B16:I16))</f>
        <v>235944</v>
      </c>
      <c r="J12" s="6">
        <f>IF(J16="","",SUM(B16:J16))</f>
        <v>271418</v>
      </c>
      <c r="K12" s="6">
        <f>IF(K16="","",SUM(B16:K16))</f>
        <v>304869</v>
      </c>
      <c r="L12" s="6">
        <f>SUM(B16:L16)</f>
        <v>341451</v>
      </c>
      <c r="M12" s="6">
        <f>SUM(B16:M16)</f>
        <v>350705</v>
      </c>
    </row>
    <row r="13" spans="1:13">
      <c r="A13" s="3"/>
    </row>
    <row r="14" spans="1:13">
      <c r="A14" s="3" t="s">
        <v>12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</row>
    <row r="15" spans="1:13">
      <c r="A15" s="3">
        <v>2014</v>
      </c>
      <c r="B15" s="1">
        <v>44640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3">
        <v>2013</v>
      </c>
      <c r="B16" s="7">
        <v>31368</v>
      </c>
      <c r="C16" s="6">
        <v>31692</v>
      </c>
      <c r="D16" s="6">
        <v>32233</v>
      </c>
      <c r="E16" s="6">
        <v>34548</v>
      </c>
      <c r="F16" s="6">
        <v>27280</v>
      </c>
      <c r="G16" s="6">
        <v>32212</v>
      </c>
      <c r="H16" s="6">
        <v>26592</v>
      </c>
      <c r="I16" s="6">
        <v>20019</v>
      </c>
      <c r="J16" s="6">
        <v>35474</v>
      </c>
      <c r="K16" s="6">
        <v>33451</v>
      </c>
      <c r="L16" s="6">
        <v>36582</v>
      </c>
      <c r="M16" s="6">
        <v>9254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2013-12-04T08:37:35Z</cp:lastPrinted>
  <dcterms:created xsi:type="dcterms:W3CDTF">2012-11-09T07:11:28Z</dcterms:created>
  <dcterms:modified xsi:type="dcterms:W3CDTF">2014-03-06T09:34:44Z</dcterms:modified>
</cp:coreProperties>
</file>