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1340" windowHeight="730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7" i="1" l="1"/>
  <c r="F27" i="1"/>
  <c r="D27" i="1"/>
  <c r="B27" i="1"/>
  <c r="H25" i="1"/>
  <c r="F25" i="1"/>
  <c r="D25" i="1"/>
  <c r="B25" i="1"/>
  <c r="J23" i="1"/>
  <c r="J22" i="1"/>
  <c r="H20" i="1"/>
  <c r="F20" i="1"/>
  <c r="D20" i="1"/>
  <c r="B20" i="1"/>
  <c r="J19" i="1"/>
  <c r="J18" i="1"/>
  <c r="J17" i="1"/>
  <c r="H15" i="1"/>
  <c r="F15" i="1"/>
  <c r="D15" i="1"/>
  <c r="B15" i="1"/>
  <c r="J13" i="1"/>
  <c r="J25" i="1" l="1"/>
  <c r="J27" i="1"/>
  <c r="J20" i="1"/>
  <c r="J15" i="1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<sst xmlns="http://schemas.openxmlformats.org/spreadsheetml/2006/main" count="43" uniqueCount="27">
  <si>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</si>
  <si>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</si>
  <si>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</si>
  <si>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</si>
  <si>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</si>
  <si>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</si>
  <si>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</si>
  <si>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</si>
  <si>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</si>
  <si>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</si>
  <si>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</si>
  <si>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</si>
  <si>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</si>
  <si>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</si>
  <si>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</si>
  <si>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>Přehled základních finančních ukazatelů ve výrobě a rozvodu elektřiny, plynu,</t>
  </si>
  <si>
    <t>(stej.obd.</t>
  </si>
  <si>
    <t>m.r.=100)</t>
  </si>
  <si>
    <t>Tab. č. 4</t>
  </si>
  <si>
    <t>Přidaná hodnota</t>
  </si>
  <si>
    <t>Poznámka: Údaje včetně doodhadu za nezjišťovaný soubor; indexy v běžných cenách</t>
  </si>
  <si>
    <t>1. čtvrtletí 2015</t>
  </si>
  <si>
    <t>2. čtvrtletí 2015</t>
  </si>
  <si>
    <t>3. čtvrtletí 2015</t>
  </si>
  <si>
    <t>4. čtvrtletí 2015</t>
  </si>
  <si>
    <t>1. až 4. čtvrtletí 2015</t>
  </si>
  <si>
    <t>tepla a klimatizovaného vzduchu (sekce D dle CZ-NACE) za 1. až 4. čtvrtletí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</si>
</sst>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164" fontId="5" fillId="0" borderId="0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/>
  </sheetViews>
  <sheetFormatPr defaultRowHeight="13.2" x14ac:dyDescent="0.25"/>
  <cols>
    <col min="1" max="1" width="33.33203125" customWidth="1"/>
    <col min="2" max="2" width="9" customWidth="1"/>
    <col min="3" max="3" width="8.6640625" customWidth="1"/>
    <col min="4" max="4" width="9.6640625" customWidth="1"/>
    <col min="5" max="5" width="8.5546875" customWidth="1"/>
    <col min="6" max="6" width="10" customWidth="1"/>
    <col min="7" max="7" width="8.33203125" customWidth="1"/>
    <col min="9" max="9" width="8.109375" customWidth="1"/>
    <col min="11" max="11" width="8.6640625" customWidth="1"/>
  </cols>
  <sheetData>
    <row r="1" spans="1:11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7.399999999999999" x14ac:dyDescent="0.3">
      <c r="A3" s="3" t="s">
        <v>15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26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9" t="s">
        <v>21</v>
      </c>
      <c r="C6" s="45"/>
      <c r="D6" s="39" t="s">
        <v>22</v>
      </c>
      <c r="E6" s="40"/>
      <c r="F6" s="39" t="s">
        <v>23</v>
      </c>
      <c r="G6" s="45"/>
      <c r="H6" s="39" t="s">
        <v>24</v>
      </c>
      <c r="I6" s="40"/>
      <c r="J6" s="39" t="s">
        <v>25</v>
      </c>
      <c r="K6" s="43"/>
    </row>
    <row r="7" spans="1:11" x14ac:dyDescent="0.25">
      <c r="A7" s="6"/>
      <c r="B7" s="41"/>
      <c r="C7" s="46"/>
      <c r="D7" s="41"/>
      <c r="E7" s="42"/>
      <c r="F7" s="41"/>
      <c r="G7" s="46"/>
      <c r="H7" s="41"/>
      <c r="I7" s="42"/>
      <c r="J7" s="41"/>
      <c r="K7" s="44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16</v>
      </c>
      <c r="D9" s="28" t="s">
        <v>2</v>
      </c>
      <c r="E9" s="21" t="s">
        <v>16</v>
      </c>
      <c r="F9" s="28" t="s">
        <v>2</v>
      </c>
      <c r="G9" s="21" t="s">
        <v>16</v>
      </c>
      <c r="H9" s="28" t="s">
        <v>2</v>
      </c>
      <c r="I9" s="21" t="s">
        <v>16</v>
      </c>
      <c r="J9" s="28" t="s">
        <v>2</v>
      </c>
      <c r="K9" s="29" t="s">
        <v>16</v>
      </c>
    </row>
    <row r="10" spans="1:11" x14ac:dyDescent="0.25">
      <c r="A10" s="7"/>
      <c r="B10" s="22"/>
      <c r="C10" s="23" t="s">
        <v>17</v>
      </c>
      <c r="D10" s="22"/>
      <c r="E10" s="23" t="s">
        <v>17</v>
      </c>
      <c r="F10" s="22"/>
      <c r="G10" s="23" t="s">
        <v>17</v>
      </c>
      <c r="H10" s="22"/>
      <c r="I10" s="23" t="s">
        <v>17</v>
      </c>
      <c r="J10" s="22"/>
      <c r="K10" s="30" t="s">
        <v>17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250936</v>
      </c>
      <c r="C13" s="13">
        <v>101.7</v>
      </c>
      <c r="D13" s="12">
        <v>207306</v>
      </c>
      <c r="E13" s="13">
        <v>105.5</v>
      </c>
      <c r="F13" s="12">
        <v>203594</v>
      </c>
      <c r="G13" s="13">
        <v>105.9</v>
      </c>
      <c r="H13" s="12">
        <v>224147</v>
      </c>
      <c r="I13" s="13">
        <v>93.8</v>
      </c>
      <c r="J13" s="12">
        <f>+B13+D13+F13+H13</f>
        <v>885983</v>
      </c>
      <c r="K13" s="14">
        <v>101.3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9</v>
      </c>
      <c r="B15" s="12">
        <f>+B17+B18+B19</f>
        <v>311218</v>
      </c>
      <c r="C15" s="13">
        <v>105.8</v>
      </c>
      <c r="D15" s="12">
        <f>+D17+D18+D19</f>
        <v>253823</v>
      </c>
      <c r="E15" s="13">
        <v>107.8</v>
      </c>
      <c r="F15" s="12">
        <f>+F17+F18+F19</f>
        <v>252585</v>
      </c>
      <c r="G15" s="13">
        <v>106.8</v>
      </c>
      <c r="H15" s="12">
        <f>+H17+H18+H19</f>
        <v>288390</v>
      </c>
      <c r="I15" s="13">
        <v>95.6</v>
      </c>
      <c r="J15" s="12">
        <f>+B15+D15+F15+H15</f>
        <v>1106016</v>
      </c>
      <c r="K15" s="14">
        <v>103.6</v>
      </c>
    </row>
    <row r="16" spans="1:11" x14ac:dyDescent="0.25">
      <c r="A16" s="6" t="s">
        <v>10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11</v>
      </c>
      <c r="B17" s="12">
        <v>59395</v>
      </c>
      <c r="C17" s="36">
        <v>119.1</v>
      </c>
      <c r="D17" s="12">
        <v>50220</v>
      </c>
      <c r="E17" s="36">
        <v>121.1</v>
      </c>
      <c r="F17" s="12">
        <v>55309</v>
      </c>
      <c r="G17" s="36">
        <v>117.4</v>
      </c>
      <c r="H17" s="12">
        <v>61995</v>
      </c>
      <c r="I17" s="36">
        <v>101.8</v>
      </c>
      <c r="J17" s="12">
        <f>+B17+D17+F17+H17</f>
        <v>226919</v>
      </c>
      <c r="K17" s="37">
        <v>113.8</v>
      </c>
    </row>
    <row r="18" spans="1:11" x14ac:dyDescent="0.25">
      <c r="A18" s="6" t="s">
        <v>12</v>
      </c>
      <c r="B18" s="12">
        <v>185850</v>
      </c>
      <c r="C18" s="36">
        <v>93.3</v>
      </c>
      <c r="D18" s="12">
        <v>143520</v>
      </c>
      <c r="E18" s="36">
        <v>95.5</v>
      </c>
      <c r="F18" s="12">
        <v>139289</v>
      </c>
      <c r="G18" s="36">
        <v>93.3</v>
      </c>
      <c r="H18" s="12">
        <v>159114</v>
      </c>
      <c r="I18" s="36">
        <v>82.2</v>
      </c>
      <c r="J18" s="12">
        <f>+B18+D18+F18+H18</f>
        <v>627773</v>
      </c>
      <c r="K18" s="14">
        <v>90.7</v>
      </c>
    </row>
    <row r="19" spans="1:11" x14ac:dyDescent="0.25">
      <c r="A19" s="6" t="s">
        <v>13</v>
      </c>
      <c r="B19" s="12">
        <v>65973</v>
      </c>
      <c r="C19" s="36">
        <v>146.30000000000001</v>
      </c>
      <c r="D19" s="12">
        <v>60083</v>
      </c>
      <c r="E19" s="36">
        <v>137.30000000000001</v>
      </c>
      <c r="F19" s="12">
        <v>57987</v>
      </c>
      <c r="G19" s="36">
        <v>145.1</v>
      </c>
      <c r="H19" s="12">
        <v>67281</v>
      </c>
      <c r="I19" s="36">
        <v>142</v>
      </c>
      <c r="J19" s="12">
        <f>+B19+D19+F19+H19</f>
        <v>251324</v>
      </c>
      <c r="K19" s="14">
        <v>142.6</v>
      </c>
    </row>
    <row r="20" spans="1:11" x14ac:dyDescent="0.25">
      <c r="A20" s="6" t="s">
        <v>14</v>
      </c>
      <c r="B20" s="12">
        <f>+B18+B19</f>
        <v>251823</v>
      </c>
      <c r="C20" s="36">
        <v>103.1</v>
      </c>
      <c r="D20" s="12">
        <f>+D18+D19</f>
        <v>203603</v>
      </c>
      <c r="E20" s="36">
        <v>104.9</v>
      </c>
      <c r="F20" s="12">
        <f>+F18+F19</f>
        <v>197276</v>
      </c>
      <c r="G20" s="36">
        <v>104.2</v>
      </c>
      <c r="H20" s="12">
        <f>+H18+H19</f>
        <v>226395</v>
      </c>
      <c r="I20" s="36">
        <v>94</v>
      </c>
      <c r="J20" s="12">
        <f>+B20+D20+F20+H20</f>
        <v>879097</v>
      </c>
      <c r="K20" s="14">
        <v>101.2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5</v>
      </c>
      <c r="B22" s="12">
        <v>205415</v>
      </c>
      <c r="C22" s="13">
        <v>102.4</v>
      </c>
      <c r="D22" s="12">
        <v>175753</v>
      </c>
      <c r="E22" s="13">
        <v>106.9</v>
      </c>
      <c r="F22" s="12">
        <v>177003</v>
      </c>
      <c r="G22" s="13">
        <v>106.5</v>
      </c>
      <c r="H22" s="12">
        <v>188438</v>
      </c>
      <c r="I22" s="13">
        <v>93.3</v>
      </c>
      <c r="J22" s="12">
        <f>+B22+D22+F22+H22</f>
        <v>746609</v>
      </c>
      <c r="K22" s="14">
        <v>101.8</v>
      </c>
    </row>
    <row r="23" spans="1:11" x14ac:dyDescent="0.25">
      <c r="A23" s="6" t="s">
        <v>6</v>
      </c>
      <c r="B23" s="12">
        <v>56817</v>
      </c>
      <c r="C23" s="36">
        <v>119.2</v>
      </c>
      <c r="D23" s="12">
        <v>48516</v>
      </c>
      <c r="E23" s="36">
        <v>122.3</v>
      </c>
      <c r="F23" s="12">
        <v>53779</v>
      </c>
      <c r="G23" s="36">
        <v>117.2</v>
      </c>
      <c r="H23" s="12">
        <v>59841</v>
      </c>
      <c r="I23" s="36">
        <v>101.1</v>
      </c>
      <c r="J23" s="12">
        <f>+B23+D23+F23+H23</f>
        <v>218953</v>
      </c>
      <c r="K23" s="37">
        <v>113.8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35"/>
    </row>
    <row r="25" spans="1:11" x14ac:dyDescent="0.25">
      <c r="A25" s="6" t="s">
        <v>8</v>
      </c>
      <c r="B25" s="12">
        <f>+B17-B23</f>
        <v>2578</v>
      </c>
      <c r="C25" s="13">
        <v>116.3</v>
      </c>
      <c r="D25" s="12">
        <f>+D17-D23</f>
        <v>1704</v>
      </c>
      <c r="E25" s="13">
        <v>94.6</v>
      </c>
      <c r="F25" s="12">
        <f>+F17-F23</f>
        <v>1530</v>
      </c>
      <c r="G25" s="13">
        <v>124.8</v>
      </c>
      <c r="H25" s="12">
        <f>+H17-H23</f>
        <v>2154</v>
      </c>
      <c r="I25" s="13">
        <v>125.4</v>
      </c>
      <c r="J25" s="12">
        <f>+B25+D25+F25+H25</f>
        <v>7966</v>
      </c>
      <c r="K25" s="37">
        <v>114.4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19</v>
      </c>
      <c r="B27" s="12">
        <f>+B13-B22</f>
        <v>45521</v>
      </c>
      <c r="C27" s="13">
        <v>98.7</v>
      </c>
      <c r="D27" s="12">
        <f>+D13-D22</f>
        <v>31553</v>
      </c>
      <c r="E27" s="38">
        <v>98.5</v>
      </c>
      <c r="F27" s="12">
        <f>+F13-F22</f>
        <v>26591</v>
      </c>
      <c r="G27" s="38">
        <v>102.2</v>
      </c>
      <c r="H27" s="12">
        <f>+H13-H22</f>
        <v>35709</v>
      </c>
      <c r="I27" s="13">
        <v>96.1</v>
      </c>
      <c r="J27" s="12">
        <f>+B27+D27+F27+H27</f>
        <v>139374</v>
      </c>
      <c r="K27" s="14">
        <v>98.6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7</v>
      </c>
      <c r="B29" s="16">
        <v>10409</v>
      </c>
      <c r="C29" s="17">
        <v>99.9</v>
      </c>
      <c r="D29" s="16">
        <v>10405</v>
      </c>
      <c r="E29" s="17">
        <v>99.9</v>
      </c>
      <c r="F29" s="16">
        <v>10390</v>
      </c>
      <c r="G29" s="17">
        <v>99.8</v>
      </c>
      <c r="H29" s="16">
        <v>10381</v>
      </c>
      <c r="I29" s="17">
        <v>99.7</v>
      </c>
      <c r="J29" s="16">
        <v>10396</v>
      </c>
      <c r="K29" s="18">
        <v>99.8</v>
      </c>
    </row>
    <row r="30" spans="1:11" x14ac:dyDescent="0.25">
      <c r="A30" s="19"/>
      <c r="B30" s="2"/>
      <c r="C30" s="2"/>
    </row>
    <row r="31" spans="1:11" x14ac:dyDescent="0.25">
      <c r="A31" s="2" t="s">
        <v>20</v>
      </c>
      <c r="B31" s="2"/>
      <c r="C31" s="2"/>
      <c r="D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2016-06-15T09:31:00Z</dcterms:modified>
</cp:coreProperties>
</file>