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votna17122\Documents\Venuše\Ročenka 2022\06\06 DATA\"/>
    </mc:Choice>
  </mc:AlternateContent>
  <bookViews>
    <workbookView xWindow="11610" yWindow="-15" windowWidth="11475" windowHeight="969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E18" i="1" l="1"/>
  <c r="E14" i="1"/>
  <c r="D18" i="1" l="1"/>
  <c r="D14" i="1"/>
  <c r="G18" i="1" l="1"/>
  <c r="G14" i="1"/>
  <c r="F18" i="1"/>
  <c r="F14" i="1"/>
  <c r="C18" i="1"/>
  <c r="C14" i="1"/>
  <c r="B18" i="1"/>
  <c r="B14" i="1"/>
</calcChain>
</file>

<file path=xl/sharedStrings.xml><?xml version="1.0" encoding="utf-8"?>
<sst xmlns="http://schemas.openxmlformats.org/spreadsheetml/2006/main" count="80" uniqueCount="54">
  <si>
    <t>FINANCE</t>
  </si>
  <si>
    <t>v mil. Kč</t>
  </si>
  <si>
    <t>CZK million</t>
  </si>
  <si>
    <t>Ukazatel</t>
  </si>
  <si>
    <t>Státní 
zemědělský 
intervenční 
fond</t>
  </si>
  <si>
    <t>Státní 
fond 
kultury</t>
  </si>
  <si>
    <t>Indicator</t>
  </si>
  <si>
    <t>State 
Agricultural 
Intervention 
Fund</t>
  </si>
  <si>
    <t>State 
Environ-
mental 
Fund</t>
  </si>
  <si>
    <t>State 
Culture 
Fund</t>
  </si>
  <si>
    <t>Příjmy</t>
  </si>
  <si>
    <t>Revenue</t>
  </si>
  <si>
    <t>Daňové příjmy</t>
  </si>
  <si>
    <t>Tax revenue</t>
  </si>
  <si>
    <t>Nedaňové příjmy</t>
  </si>
  <si>
    <t>Non-tax revenue</t>
  </si>
  <si>
    <t>Kapitálové příjmy</t>
  </si>
  <si>
    <t>Capital revenue</t>
  </si>
  <si>
    <t>Přijaté dotace</t>
  </si>
  <si>
    <t>Subsidies</t>
  </si>
  <si>
    <t>Příjmy celkem</t>
  </si>
  <si>
    <t>Revenue, total</t>
  </si>
  <si>
    <t>Výdaje</t>
  </si>
  <si>
    <t>Expenditure</t>
  </si>
  <si>
    <t>Běžné výdaje</t>
  </si>
  <si>
    <t>Current expenditure</t>
  </si>
  <si>
    <t>Kapitálové výdaje</t>
  </si>
  <si>
    <t>Capital expenditure</t>
  </si>
  <si>
    <t>Výdaje celkem</t>
  </si>
  <si>
    <t>Expenditure, total</t>
  </si>
  <si>
    <t>Saldo příjmů a výdajů</t>
  </si>
  <si>
    <t>Revenue-expenditure
  balance</t>
  </si>
  <si>
    <t>Změna stavu
  bankovních úvěrů</t>
  </si>
  <si>
    <t>Change in bank 
  loans</t>
  </si>
  <si>
    <t>Změna stavu
  dlouhodobých půjček</t>
  </si>
  <si>
    <t>Change in long-term 
  loans</t>
  </si>
  <si>
    <t>Saldo finančního
  investování</t>
  </si>
  <si>
    <t>Financial investment
  balance</t>
  </si>
  <si>
    <t>Pramen: Ministerstvo financí</t>
  </si>
  <si>
    <t>Source: Ministry of Finance</t>
  </si>
  <si>
    <t>Státní 
fond 
životního 
prostředí</t>
  </si>
  <si>
    <t>Státní 
fond 
kinemato-
grafie</t>
  </si>
  <si>
    <t>Czech 
Film 
Fund</t>
  </si>
  <si>
    <t>Státní 
fond 
dopravní 
infra-
struktury</t>
  </si>
  <si>
    <t>Státní 
fond 
podpory
investic</t>
  </si>
  <si>
    <t>State Fund 
for 
Transport 
Infrastruc-
ture</t>
  </si>
  <si>
    <t>State 
Investment
Promotion 
Fund</t>
  </si>
  <si>
    <t>Final accounts of state funds in 2021</t>
  </si>
  <si>
    <t>Počáteční stav
  finančních prostředků
  k 1. 1. 2021</t>
  </si>
  <si>
    <t>Opening balance
   as at 1 January 2021</t>
  </si>
  <si>
    <t>Zůstatek finančních
  prostředků 
  k 31. 12. 2021</t>
  </si>
  <si>
    <t>Closing balance as at 
  31 December 2021</t>
  </si>
  <si>
    <t>-</t>
  </si>
  <si>
    <t>6-12  Závěrečné účty státních fondů v roce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</si>
</sst>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_ ;\-#,##0\ "/>
    <numFmt numFmtId="166" formatCode="#,##0.00_ ;\-#,##0.00\ "/>
  </numFmts>
  <fonts count="27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Fill="1" applyAlignment="1"/>
    <xf numFmtId="0" fontId="21" fillId="0" borderId="0" xfId="0" applyFont="1" applyFill="1" applyAlignment="1">
      <alignment horizontal="right"/>
    </xf>
    <xf numFmtId="0" fontId="20" fillId="0" borderId="0" xfId="0" applyFont="1" applyFill="1" applyAlignment="1"/>
    <xf numFmtId="0" fontId="22" fillId="0" borderId="0" xfId="0" applyFont="1" applyFill="1" applyAlignment="1"/>
    <xf numFmtId="0" fontId="23" fillId="0" borderId="0" xfId="0" applyFont="1" applyFill="1" applyAlignment="1"/>
    <xf numFmtId="0" fontId="24" fillId="0" borderId="0" xfId="0" applyFont="1" applyFill="1" applyAlignment="1">
      <alignment horizontal="right"/>
    </xf>
    <xf numFmtId="0" fontId="23" fillId="0" borderId="10" xfId="0" applyFont="1" applyFill="1" applyBorder="1" applyAlignment="1"/>
    <xf numFmtId="0" fontId="23" fillId="0" borderId="11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24" fillId="0" borderId="12" xfId="0" applyFont="1" applyFill="1" applyBorder="1" applyAlignment="1">
      <alignment horizontal="center" vertical="center" wrapText="1"/>
    </xf>
    <xf numFmtId="165" fontId="23" fillId="0" borderId="0" xfId="0" applyNumberFormat="1" applyFont="1" applyFill="1"/>
    <xf numFmtId="3" fontId="25" fillId="0" borderId="0" xfId="0" applyNumberFormat="1" applyFont="1" applyFill="1" applyBorder="1" applyAlignment="1"/>
    <xf numFmtId="3" fontId="26" fillId="0" borderId="0" xfId="0" applyNumberFormat="1" applyFont="1" applyFill="1" applyBorder="1" applyAlignment="1"/>
    <xf numFmtId="3" fontId="23" fillId="0" borderId="15" xfId="0" applyNumberFormat="1" applyFont="1" applyFill="1" applyBorder="1" applyAlignment="1">
      <alignment horizontal="left" wrapText="1" indent="1"/>
    </xf>
    <xf numFmtId="3" fontId="24" fillId="0" borderId="0" xfId="0" applyNumberFormat="1" applyFont="1" applyFill="1" applyBorder="1" applyAlignment="1">
      <alignment horizontal="left" indent="1"/>
    </xf>
    <xf numFmtId="3" fontId="24" fillId="0" borderId="0" xfId="0" applyNumberFormat="1" applyFont="1" applyFill="1" applyBorder="1" applyAlignment="1">
      <alignment horizontal="left" wrapText="1" indent="1"/>
    </xf>
    <xf numFmtId="0" fontId="25" fillId="0" borderId="0" xfId="0" applyFont="1" applyFill="1"/>
    <xf numFmtId="3" fontId="26" fillId="0" borderId="14" xfId="0" applyNumberFormat="1" applyFont="1" applyFill="1" applyBorder="1" applyAlignment="1">
      <alignment wrapText="1"/>
    </xf>
    <xf numFmtId="3" fontId="25" fillId="0" borderId="0" xfId="0" applyNumberFormat="1" applyFont="1" applyFill="1" applyBorder="1" applyAlignment="1">
      <alignment wrapText="1"/>
    </xf>
    <xf numFmtId="0" fontId="23" fillId="0" borderId="0" xfId="0" applyFont="1" applyFill="1" applyBorder="1"/>
    <xf numFmtId="164" fontId="25" fillId="0" borderId="0" xfId="0" applyNumberFormat="1" applyFont="1" applyFill="1" applyBorder="1" applyAlignment="1"/>
    <xf numFmtId="3" fontId="23" fillId="0" borderId="0" xfId="0" applyNumberFormat="1" applyFont="1" applyFill="1" applyBorder="1" applyAlignment="1">
      <alignment horizontal="right"/>
    </xf>
    <xf numFmtId="165" fontId="23" fillId="0" borderId="0" xfId="0" applyNumberFormat="1" applyFont="1" applyFill="1" applyBorder="1"/>
    <xf numFmtId="14" fontId="23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left" indent="3"/>
    </xf>
    <xf numFmtId="166" fontId="23" fillId="0" borderId="0" xfId="0" applyNumberFormat="1" applyFont="1" applyFill="1"/>
    <xf numFmtId="165" fontId="23" fillId="0" borderId="13" xfId="0" quotePrefix="1" applyNumberFormat="1" applyFont="1" applyFill="1" applyBorder="1" applyAlignment="1"/>
    <xf numFmtId="165" fontId="23" fillId="0" borderId="13" xfId="0" applyNumberFormat="1" applyFont="1" applyFill="1" applyBorder="1" applyAlignment="1"/>
    <xf numFmtId="165" fontId="23" fillId="0" borderId="13" xfId="0" applyNumberFormat="1" applyFont="1" applyFill="1" applyBorder="1" applyAlignment="1">
      <alignment horizontal="right"/>
    </xf>
    <xf numFmtId="165" fontId="23" fillId="0" borderId="13" xfId="0" quotePrefix="1" applyNumberFormat="1" applyFont="1" applyFill="1" applyBorder="1" applyAlignment="1">
      <alignment horizontal="right"/>
    </xf>
    <xf numFmtId="165" fontId="25" fillId="0" borderId="13" xfId="0" applyNumberFormat="1" applyFont="1" applyFill="1" applyBorder="1" applyAlignment="1">
      <alignment horizontal="right"/>
    </xf>
    <xf numFmtId="165" fontId="23" fillId="0" borderId="13" xfId="0" applyNumberFormat="1" applyFont="1" applyFill="1" applyBorder="1" applyAlignment="1">
      <alignment horizontal="center"/>
    </xf>
    <xf numFmtId="165" fontId="25" fillId="0" borderId="13" xfId="0" applyNumberFormat="1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wrapText="1"/>
    </xf>
    <xf numFmtId="3" fontId="24" fillId="0" borderId="14" xfId="0" applyNumberFormat="1" applyFont="1" applyFill="1" applyBorder="1" applyAlignment="1">
      <alignment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Normal="100" workbookViewId="0"/>
  </sheetViews>
  <sheetFormatPr defaultColWidth="9.140625" defaultRowHeight="11.25" x14ac:dyDescent="0.2"/>
  <cols>
    <col min="1" max="1" width="19.140625" style="9" customWidth="1"/>
    <col min="2" max="2" width="9.7109375" style="9" customWidth="1"/>
    <col min="3" max="3" width="8.42578125" style="9" customWidth="1"/>
    <col min="4" max="4" width="7.7109375" style="9" customWidth="1"/>
    <col min="5" max="5" width="7.85546875" style="9" customWidth="1"/>
    <col min="6" max="6" width="9" style="9" customWidth="1"/>
    <col min="7" max="7" width="9.28515625" style="9" customWidth="1"/>
    <col min="8" max="8" width="18" style="9" customWidth="1"/>
    <col min="9" max="16384" width="9.140625" style="9"/>
  </cols>
  <sheetData>
    <row r="1" spans="1:15" s="3" customFormat="1" ht="15" customHeight="1" x14ac:dyDescent="0.2">
      <c r="A1" s="1" t="s">
        <v>0</v>
      </c>
      <c r="H1" s="2" t="s">
        <v>0</v>
      </c>
    </row>
    <row r="2" spans="1:15" s="3" customFormat="1" ht="15" customHeight="1" x14ac:dyDescent="0.2">
      <c r="A2" s="1" t="s">
        <v>53</v>
      </c>
      <c r="H2" s="4"/>
    </row>
    <row r="3" spans="1:15" s="3" customFormat="1" ht="15" customHeight="1" x14ac:dyDescent="0.2">
      <c r="A3" s="25" t="s">
        <v>47</v>
      </c>
      <c r="H3" s="4"/>
    </row>
    <row r="4" spans="1:15" s="5" customFormat="1" ht="13.5" customHeight="1" x14ac:dyDescent="0.2">
      <c r="A4" s="5" t="s">
        <v>38</v>
      </c>
      <c r="H4" s="6" t="s">
        <v>39</v>
      </c>
    </row>
    <row r="5" spans="1:15" s="5" customFormat="1" ht="13.5" customHeight="1" thickBot="1" x14ac:dyDescent="0.25">
      <c r="A5" s="7" t="s">
        <v>1</v>
      </c>
      <c r="H5" s="6" t="s">
        <v>2</v>
      </c>
    </row>
    <row r="6" spans="1:15" ht="73.5" customHeight="1" x14ac:dyDescent="0.2">
      <c r="A6" s="34" t="s">
        <v>3</v>
      </c>
      <c r="B6" s="8" t="s">
        <v>4</v>
      </c>
      <c r="C6" s="8" t="s">
        <v>40</v>
      </c>
      <c r="D6" s="8" t="s">
        <v>5</v>
      </c>
      <c r="E6" s="8" t="s">
        <v>41</v>
      </c>
      <c r="F6" s="8" t="s">
        <v>44</v>
      </c>
      <c r="G6" s="8" t="s">
        <v>43</v>
      </c>
      <c r="H6" s="36" t="s">
        <v>6</v>
      </c>
    </row>
    <row r="7" spans="1:15" ht="72.75" customHeight="1" thickBot="1" x14ac:dyDescent="0.25">
      <c r="A7" s="35"/>
      <c r="B7" s="10" t="s">
        <v>7</v>
      </c>
      <c r="C7" s="10" t="s">
        <v>8</v>
      </c>
      <c r="D7" s="10" t="s">
        <v>9</v>
      </c>
      <c r="E7" s="10" t="s">
        <v>42</v>
      </c>
      <c r="F7" s="10" t="s">
        <v>46</v>
      </c>
      <c r="G7" s="10" t="s">
        <v>45</v>
      </c>
      <c r="H7" s="37"/>
    </row>
    <row r="8" spans="1:15" ht="39.75" customHeight="1" x14ac:dyDescent="0.2">
      <c r="A8" s="38" t="s">
        <v>48</v>
      </c>
      <c r="B8" s="27">
        <v>5597.9</v>
      </c>
      <c r="C8" s="28">
        <v>6454.4</v>
      </c>
      <c r="D8" s="28">
        <v>226.99</v>
      </c>
      <c r="E8" s="28">
        <v>2114.08</v>
      </c>
      <c r="F8" s="28">
        <v>5205.18</v>
      </c>
      <c r="G8" s="28">
        <v>3775.27</v>
      </c>
      <c r="H8" s="39" t="s">
        <v>49</v>
      </c>
      <c r="I8" s="11"/>
      <c r="J8" s="11"/>
      <c r="K8" s="11"/>
    </row>
    <row r="9" spans="1:15" ht="15" customHeight="1" x14ac:dyDescent="0.2">
      <c r="A9" s="12" t="s">
        <v>10</v>
      </c>
      <c r="B9" s="28"/>
      <c r="C9" s="28"/>
      <c r="D9" s="29"/>
      <c r="E9" s="28"/>
      <c r="F9" s="28"/>
      <c r="G9" s="28"/>
      <c r="H9" s="13" t="s">
        <v>11</v>
      </c>
      <c r="M9" s="26"/>
      <c r="O9" s="26"/>
    </row>
    <row r="10" spans="1:15" ht="13.5" customHeight="1" x14ac:dyDescent="0.2">
      <c r="A10" s="14" t="s">
        <v>12</v>
      </c>
      <c r="B10" s="32" t="s">
        <v>52</v>
      </c>
      <c r="C10" s="29">
        <v>1679.3330000000001</v>
      </c>
      <c r="D10" s="32" t="s">
        <v>52</v>
      </c>
      <c r="E10" s="29">
        <v>190.03100000000001</v>
      </c>
      <c r="F10" s="32" t="s">
        <v>52</v>
      </c>
      <c r="G10" s="29">
        <v>18304.837599999999</v>
      </c>
      <c r="H10" s="15" t="s">
        <v>13</v>
      </c>
    </row>
    <row r="11" spans="1:15" ht="13.5" customHeight="1" x14ac:dyDescent="0.2">
      <c r="A11" s="14" t="s">
        <v>14</v>
      </c>
      <c r="B11" s="29">
        <v>85.869</v>
      </c>
      <c r="C11" s="29">
        <v>284.26499999999999</v>
      </c>
      <c r="D11" s="29">
        <v>34.069000000000003</v>
      </c>
      <c r="E11" s="29">
        <v>99.796999999999997</v>
      </c>
      <c r="F11" s="29">
        <v>785.08799999999997</v>
      </c>
      <c r="G11" s="29">
        <v>23170.081200000001</v>
      </c>
      <c r="H11" s="15" t="s">
        <v>15</v>
      </c>
      <c r="J11" s="11"/>
    </row>
    <row r="12" spans="1:15" ht="13.5" customHeight="1" x14ac:dyDescent="0.2">
      <c r="A12" s="14" t="s">
        <v>16</v>
      </c>
      <c r="B12" s="29">
        <v>1.383</v>
      </c>
      <c r="C12" s="29">
        <v>5.3999999999999999E-2</v>
      </c>
      <c r="D12" s="32" t="s">
        <v>52</v>
      </c>
      <c r="E12" s="32" t="s">
        <v>52</v>
      </c>
      <c r="F12" s="32" t="s">
        <v>52</v>
      </c>
      <c r="G12" s="32" t="s">
        <v>52</v>
      </c>
      <c r="H12" s="15" t="s">
        <v>17</v>
      </c>
    </row>
    <row r="13" spans="1:15" ht="13.5" customHeight="1" x14ac:dyDescent="0.2">
      <c r="A13" s="14" t="s">
        <v>18</v>
      </c>
      <c r="B13" s="29">
        <v>45081.745999999999</v>
      </c>
      <c r="C13" s="30">
        <v>8592.7900000000009</v>
      </c>
      <c r="D13" s="29">
        <v>45.204999999999998</v>
      </c>
      <c r="E13" s="29">
        <v>1307.8710000000001</v>
      </c>
      <c r="F13" s="29">
        <v>878.22400000000005</v>
      </c>
      <c r="G13" s="29">
        <v>90560.222500000003</v>
      </c>
      <c r="H13" s="15" t="s">
        <v>19</v>
      </c>
    </row>
    <row r="14" spans="1:15" ht="13.5" customHeight="1" x14ac:dyDescent="0.2">
      <c r="A14" s="12" t="s">
        <v>20</v>
      </c>
      <c r="B14" s="31">
        <f t="shared" ref="B14:G14" si="0">SUM(B10:B13)</f>
        <v>45168.998</v>
      </c>
      <c r="C14" s="31">
        <f t="shared" si="0"/>
        <v>10556.442000000001</v>
      </c>
      <c r="D14" s="31">
        <f t="shared" si="0"/>
        <v>79.274000000000001</v>
      </c>
      <c r="E14" s="31">
        <f t="shared" si="0"/>
        <v>1597.6990000000001</v>
      </c>
      <c r="F14" s="31">
        <f t="shared" si="0"/>
        <v>1663.3119999999999</v>
      </c>
      <c r="G14" s="31">
        <f t="shared" si="0"/>
        <v>132035.14130000002</v>
      </c>
      <c r="H14" s="13" t="s">
        <v>21</v>
      </c>
      <c r="I14" s="11"/>
    </row>
    <row r="15" spans="1:15" ht="15" customHeight="1" x14ac:dyDescent="0.2">
      <c r="A15" s="12" t="s">
        <v>22</v>
      </c>
      <c r="B15" s="29"/>
      <c r="C15" s="29"/>
      <c r="D15" s="29"/>
      <c r="E15" s="29"/>
      <c r="F15" s="29"/>
      <c r="G15" s="29"/>
      <c r="H15" s="13" t="s">
        <v>23</v>
      </c>
      <c r="L15" s="26"/>
    </row>
    <row r="16" spans="1:15" ht="15" customHeight="1" x14ac:dyDescent="0.2">
      <c r="A16" s="14" t="s">
        <v>24</v>
      </c>
      <c r="B16" s="29">
        <v>41487.044000000002</v>
      </c>
      <c r="C16" s="29">
        <v>1224.3130000000001</v>
      </c>
      <c r="D16" s="29">
        <v>63.970999999999997</v>
      </c>
      <c r="E16" s="29">
        <v>1065.434</v>
      </c>
      <c r="F16" s="29">
        <v>708.39800000000002</v>
      </c>
      <c r="G16" s="29">
        <v>44171.61</v>
      </c>
      <c r="H16" s="16" t="s">
        <v>25</v>
      </c>
      <c r="K16" s="17"/>
      <c r="M16" s="26"/>
      <c r="N16" s="26"/>
    </row>
    <row r="17" spans="1:12" ht="13.5" customHeight="1" x14ac:dyDescent="0.2">
      <c r="A17" s="14" t="s">
        <v>26</v>
      </c>
      <c r="B17" s="29">
        <v>5523.0309999999999</v>
      </c>
      <c r="C17" s="29">
        <v>3585.3890000000001</v>
      </c>
      <c r="D17" s="32" t="s">
        <v>52</v>
      </c>
      <c r="E17" s="29">
        <v>238.06100000000001</v>
      </c>
      <c r="F17" s="29">
        <v>1658.954</v>
      </c>
      <c r="G17" s="29">
        <v>83691.331099999996</v>
      </c>
      <c r="H17" s="16" t="s">
        <v>27</v>
      </c>
      <c r="J17" s="11"/>
    </row>
    <row r="18" spans="1:12" ht="13.5" customHeight="1" x14ac:dyDescent="0.2">
      <c r="A18" s="12" t="s">
        <v>28</v>
      </c>
      <c r="B18" s="31">
        <f t="shared" ref="B18:G18" si="1">SUM(B16:B17)</f>
        <v>47010.075000000004</v>
      </c>
      <c r="C18" s="31">
        <f t="shared" si="1"/>
        <v>4809.7020000000002</v>
      </c>
      <c r="D18" s="31">
        <f t="shared" si="1"/>
        <v>63.970999999999997</v>
      </c>
      <c r="E18" s="31">
        <f t="shared" si="1"/>
        <v>1303.4949999999999</v>
      </c>
      <c r="F18" s="31">
        <f t="shared" si="1"/>
        <v>2367.3519999999999</v>
      </c>
      <c r="G18" s="31">
        <f t="shared" si="1"/>
        <v>127862.9411</v>
      </c>
      <c r="H18" s="18" t="s">
        <v>29</v>
      </c>
      <c r="I18" s="11"/>
    </row>
    <row r="19" spans="1:12" ht="23.25" customHeight="1" x14ac:dyDescent="0.2">
      <c r="A19" s="19" t="s">
        <v>30</v>
      </c>
      <c r="B19" s="31">
        <v>-1841.077</v>
      </c>
      <c r="C19" s="31">
        <v>5746.7389999999996</v>
      </c>
      <c r="D19" s="31">
        <v>15.303000000000001</v>
      </c>
      <c r="E19" s="31">
        <v>294.20400000000001</v>
      </c>
      <c r="F19" s="31">
        <v>-704.04</v>
      </c>
      <c r="G19" s="31">
        <v>4172.2002000000002</v>
      </c>
      <c r="H19" s="18" t="s">
        <v>31</v>
      </c>
      <c r="I19" s="20"/>
      <c r="J19" s="21"/>
      <c r="K19" s="26"/>
      <c r="L19" s="26"/>
    </row>
    <row r="20" spans="1:12" ht="23.25" customHeight="1" x14ac:dyDescent="0.2">
      <c r="A20" s="19" t="s">
        <v>32</v>
      </c>
      <c r="B20" s="33" t="s">
        <v>52</v>
      </c>
      <c r="C20" s="33" t="s">
        <v>52</v>
      </c>
      <c r="D20" s="33" t="s">
        <v>52</v>
      </c>
      <c r="E20" s="33" t="s">
        <v>52</v>
      </c>
      <c r="F20" s="33" t="s">
        <v>52</v>
      </c>
      <c r="G20" s="33" t="s">
        <v>52</v>
      </c>
      <c r="H20" s="18" t="s">
        <v>33</v>
      </c>
      <c r="I20" s="20"/>
      <c r="J20" s="20"/>
      <c r="K20" s="26"/>
    </row>
    <row r="21" spans="1:12" ht="23.25" customHeight="1" x14ac:dyDescent="0.2">
      <c r="A21" s="19" t="s">
        <v>34</v>
      </c>
      <c r="B21" s="33" t="s">
        <v>52</v>
      </c>
      <c r="C21" s="33" t="s">
        <v>52</v>
      </c>
      <c r="D21" s="33" t="s">
        <v>52</v>
      </c>
      <c r="E21" s="33" t="s">
        <v>52</v>
      </c>
      <c r="F21" s="33" t="s">
        <v>52</v>
      </c>
      <c r="G21" s="33" t="s">
        <v>52</v>
      </c>
      <c r="H21" s="18" t="s">
        <v>35</v>
      </c>
      <c r="I21" s="20"/>
      <c r="J21" s="22"/>
    </row>
    <row r="22" spans="1:12" ht="23.25" customHeight="1" x14ac:dyDescent="0.2">
      <c r="A22" s="19" t="s">
        <v>36</v>
      </c>
      <c r="B22" s="33" t="s">
        <v>52</v>
      </c>
      <c r="C22" s="33" t="s">
        <v>52</v>
      </c>
      <c r="D22" s="33" t="s">
        <v>52</v>
      </c>
      <c r="E22" s="33" t="s">
        <v>52</v>
      </c>
      <c r="F22" s="33" t="s">
        <v>52</v>
      </c>
      <c r="G22" s="33" t="s">
        <v>52</v>
      </c>
      <c r="H22" s="18" t="s">
        <v>37</v>
      </c>
      <c r="I22" s="20"/>
      <c r="J22" s="22"/>
    </row>
    <row r="23" spans="1:12" ht="33.75" customHeight="1" x14ac:dyDescent="0.2">
      <c r="A23" s="38" t="s">
        <v>50</v>
      </c>
      <c r="B23" s="29">
        <v>3756.82</v>
      </c>
      <c r="C23" s="29">
        <v>12201.14</v>
      </c>
      <c r="D23" s="29">
        <v>242.29</v>
      </c>
      <c r="E23" s="29">
        <v>2408.2800000000002</v>
      </c>
      <c r="F23" s="29">
        <v>4501.1400000000003</v>
      </c>
      <c r="G23" s="29">
        <v>7947.47</v>
      </c>
      <c r="H23" s="39" t="s">
        <v>51</v>
      </c>
      <c r="I23" s="23"/>
      <c r="J23" s="23"/>
      <c r="K23" s="11"/>
      <c r="L23" s="11"/>
    </row>
    <row r="25" spans="1:12" x14ac:dyDescent="0.2">
      <c r="B25" s="11"/>
      <c r="C25" s="11"/>
      <c r="D25" s="11"/>
      <c r="E25" s="11"/>
      <c r="F25" s="11"/>
      <c r="G25" s="11"/>
      <c r="H25" s="11"/>
      <c r="J25" s="11"/>
    </row>
    <row r="26" spans="1:12" x14ac:dyDescent="0.2">
      <c r="B26" s="11"/>
      <c r="C26" s="23"/>
      <c r="D26" s="23"/>
      <c r="E26" s="23"/>
      <c r="F26" s="23"/>
      <c r="G26" s="23"/>
    </row>
    <row r="33" spans="8:8" x14ac:dyDescent="0.2">
      <c r="H33" s="24"/>
    </row>
  </sheetData>
  <mergeCells count="2">
    <mergeCell ref="A6:A7"/>
    <mergeCell ref="H6:H7"/>
  </mergeCells>
  <phoneticPr fontId="0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11430</dc:creator>
  <cp:lastModifiedBy>novotna17122</cp:lastModifiedBy>
  <cp:lastPrinted>2022-08-04T12:30:06Z</cp:lastPrinted>
  <dcterms:created xsi:type="dcterms:W3CDTF">2014-04-22T07:19:00Z</dcterms:created>
  <dcterms:modified xsi:type="dcterms:W3CDTF">2022-08-04T12:30:16Z</dcterms:modified>
</cp:coreProperties>
</file>