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enesova498\Documents\.benesova498\aročenka\2024\web\olom16.xlsx_rozdeleno\"/>
    </mc:Choice>
  </mc:AlternateContent>
  <bookViews>
    <workbookView xWindow="0" yWindow="0" windowWidth="28800" windowHeight="11220"/>
  </bookViews>
  <sheets>
    <sheet name="1603" sheetId="2" r:id="rId1"/>
  </sheets>
  <definedNames>
    <definedName name="_Key1" hidden="1">#REF!</definedName>
    <definedName name="_Order1" hidden="1">255</definedName>
    <definedName name="_Sort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2" i="2" l="1"/>
  <c r="E52" i="2" s="1"/>
  <c r="D51" i="2"/>
  <c r="E51" i="2" s="1"/>
  <c r="D50" i="2"/>
  <c r="E50" i="2" s="1"/>
  <c r="D49" i="2"/>
  <c r="E49" i="2" s="1"/>
  <c r="D48" i="2"/>
  <c r="E48" i="2" s="1"/>
  <c r="D47" i="2"/>
  <c r="E47" i="2" s="1"/>
  <c r="D46" i="2"/>
  <c r="E46" i="2" s="1"/>
  <c r="D45" i="2"/>
  <c r="E45" i="2" s="1"/>
  <c r="D43" i="2"/>
  <c r="E43" i="2" s="1"/>
  <c r="D42" i="2"/>
  <c r="E42" i="2" s="1"/>
  <c r="D41" i="2"/>
  <c r="E41" i="2" s="1"/>
  <c r="D39" i="2"/>
  <c r="E39" i="2" s="1"/>
  <c r="D38" i="2"/>
  <c r="E38" i="2" s="1"/>
  <c r="D37" i="2"/>
  <c r="E37" i="2" s="1"/>
  <c r="D36" i="2"/>
  <c r="E36" i="2" s="1"/>
  <c r="D35" i="2"/>
  <c r="E35" i="2" s="1"/>
  <c r="D34" i="2"/>
  <c r="E34" i="2" s="1"/>
  <c r="D33" i="2"/>
  <c r="E33" i="2" s="1"/>
  <c r="D32" i="2"/>
  <c r="E32" i="2" s="1"/>
  <c r="D31" i="2"/>
  <c r="E31" i="2" s="1"/>
  <c r="D30" i="2"/>
  <c r="E30" i="2" s="1"/>
  <c r="D29" i="2"/>
  <c r="E29" i="2" s="1"/>
  <c r="D28" i="2"/>
  <c r="E28" i="2" s="1"/>
  <c r="D27" i="2"/>
  <c r="E27" i="2" s="1"/>
  <c r="D26" i="2"/>
  <c r="E26" i="2" s="1"/>
  <c r="D25" i="2"/>
  <c r="E25" i="2" s="1"/>
  <c r="D24" i="2"/>
  <c r="E24" i="2" s="1"/>
  <c r="D23" i="2"/>
  <c r="E23" i="2" s="1"/>
  <c r="D22" i="2"/>
  <c r="E22" i="2" s="1"/>
  <c r="D21" i="2"/>
  <c r="E21" i="2" s="1"/>
  <c r="D20" i="2"/>
  <c r="E20" i="2" s="1"/>
  <c r="D19" i="2"/>
  <c r="E19" i="2" s="1"/>
  <c r="D18" i="2"/>
  <c r="E18" i="2" s="1"/>
  <c r="D17" i="2"/>
  <c r="E17" i="2" s="1"/>
  <c r="D16" i="2"/>
  <c r="E16" i="2" s="1"/>
  <c r="D15" i="2"/>
  <c r="E15" i="2" s="1"/>
  <c r="D14" i="2"/>
  <c r="E14" i="2" s="1"/>
  <c r="D13" i="2"/>
  <c r="E13" i="2" s="1"/>
  <c r="D12" i="2"/>
  <c r="E12" i="2" s="1"/>
  <c r="D11" i="2"/>
  <c r="E11" i="2" s="1"/>
  <c r="D9" i="2"/>
  <c r="E9" i="2" s="1"/>
  <c r="D7" i="2"/>
  <c r="E7" i="2" s="1"/>
</calcChain>
</file>

<file path=xl/sharedStrings.xml><?xml version="1.0" encoding="utf-8"?>
<sst xmlns="http://schemas.openxmlformats.org/spreadsheetml/2006/main" count="98" uniqueCount="96">
  <si>
    <t>CESTOVNÍ RUCH</t>
  </si>
  <si>
    <t>TOURISM</t>
  </si>
  <si>
    <r>
      <t>16</t>
    </r>
    <r>
      <rPr>
        <sz val="10"/>
        <rFont val="Arial"/>
        <family val="2"/>
        <charset val="238"/>
      </rPr>
      <t>-3.</t>
    </r>
    <r>
      <rPr>
        <b/>
        <sz val="10"/>
        <rFont val="Arial"/>
        <family val="2"/>
      </rPr>
      <t xml:space="preserve"> Nerezidenti v hromadných ubytovacích zařízeních cestovního ruchu podle zemí 
         v Olomouckém kraji v roce 2023</t>
    </r>
  </si>
  <si>
    <r>
      <t xml:space="preserve">         Non-residents in collective tourist accommodation establishments by country 
         in the </t>
    </r>
    <r>
      <rPr>
        <sz val="10"/>
        <rFont val="Arial"/>
        <family val="2"/>
        <charset val="238"/>
      </rPr>
      <t>Olomoucký</t>
    </r>
    <r>
      <rPr>
        <i/>
        <sz val="10"/>
        <rFont val="Arial"/>
        <family val="2"/>
      </rPr>
      <t xml:space="preserve"> Region in 2023</t>
    </r>
  </si>
  <si>
    <r>
      <t xml:space="preserve">Nerezidenti
</t>
    </r>
    <r>
      <rPr>
        <i/>
        <sz val="8"/>
        <rFont val="Arial"/>
        <family val="2"/>
        <charset val="238"/>
      </rPr>
      <t>Non-residents</t>
    </r>
  </si>
  <si>
    <r>
      <t xml:space="preserve">Přenocování 
</t>
    </r>
    <r>
      <rPr>
        <i/>
        <sz val="8"/>
        <rFont val="Arial"/>
        <family val="2"/>
      </rPr>
      <t xml:space="preserve">Overnight 
stays   </t>
    </r>
    <r>
      <rPr>
        <sz val="8"/>
        <rFont val="Arial"/>
        <family val="2"/>
      </rPr>
      <t xml:space="preserve"> </t>
    </r>
  </si>
  <si>
    <r>
      <t xml:space="preserve">Průměrný 
počet 
přenocování 
</t>
    </r>
    <r>
      <rPr>
        <i/>
        <sz val="8"/>
        <rFont val="Arial"/>
        <family val="2"/>
      </rPr>
      <t xml:space="preserve">Average 
number of 
overnight stays  </t>
    </r>
    <r>
      <rPr>
        <sz val="8"/>
        <rFont val="Arial"/>
        <family val="2"/>
      </rPr>
      <t xml:space="preserve">   </t>
    </r>
  </si>
  <si>
    <r>
      <t xml:space="preserve">Průměrná 
doba pobytu 
(dny)
 </t>
    </r>
    <r>
      <rPr>
        <i/>
        <sz val="8"/>
        <rFont val="Arial"/>
        <family val="2"/>
      </rPr>
      <t xml:space="preserve">Average 
length of stay 
(days)    </t>
    </r>
  </si>
  <si>
    <t>Celkem</t>
  </si>
  <si>
    <t>Total</t>
  </si>
  <si>
    <t>v tom:</t>
  </si>
  <si>
    <r>
      <t>Evropa</t>
    </r>
    <r>
      <rPr>
        <b/>
        <vertAlign val="superscript"/>
        <sz val="8"/>
        <rFont val="Arial"/>
        <family val="2"/>
        <charset val="238"/>
      </rPr>
      <t>1)</t>
    </r>
  </si>
  <si>
    <r>
      <t>Europe</t>
    </r>
    <r>
      <rPr>
        <b/>
        <i/>
        <vertAlign val="superscript"/>
        <sz val="8"/>
        <rFont val="Arial"/>
        <family val="2"/>
        <charset val="238"/>
      </rPr>
      <t>1)</t>
    </r>
  </si>
  <si>
    <t>z toho:</t>
  </si>
  <si>
    <t>Belgie</t>
  </si>
  <si>
    <t>Belgium</t>
  </si>
  <si>
    <t>Bulharsko</t>
  </si>
  <si>
    <t>Bulgaria</t>
  </si>
  <si>
    <t>Dánsko</t>
  </si>
  <si>
    <t>Denmark</t>
  </si>
  <si>
    <t>Finsko</t>
  </si>
  <si>
    <t>Finland</t>
  </si>
  <si>
    <t>Francie</t>
  </si>
  <si>
    <t>France</t>
  </si>
  <si>
    <t>Chorvatsko</t>
  </si>
  <si>
    <t>Croatia</t>
  </si>
  <si>
    <t>Irsko</t>
  </si>
  <si>
    <t>Ireland</t>
  </si>
  <si>
    <t>Itálie</t>
  </si>
  <si>
    <t>Italy</t>
  </si>
  <si>
    <t>Litva</t>
  </si>
  <si>
    <t>Lithuania</t>
  </si>
  <si>
    <t>Maďarsko</t>
  </si>
  <si>
    <t>Hungary</t>
  </si>
  <si>
    <t>Německo</t>
  </si>
  <si>
    <t>Germany</t>
  </si>
  <si>
    <t>Nizozemské království</t>
  </si>
  <si>
    <t>the Kingdom of the Netherlands</t>
  </si>
  <si>
    <t>Norsko</t>
  </si>
  <si>
    <t>Norway</t>
  </si>
  <si>
    <t>Polsko</t>
  </si>
  <si>
    <t>Poland</t>
  </si>
  <si>
    <t>Portugalsko</t>
  </si>
  <si>
    <t>Portugal</t>
  </si>
  <si>
    <t>Rakousko</t>
  </si>
  <si>
    <t>Austria</t>
  </si>
  <si>
    <t>Rumunsko</t>
  </si>
  <si>
    <t>Romania</t>
  </si>
  <si>
    <t>Rusko</t>
  </si>
  <si>
    <t>Russian Federation</t>
  </si>
  <si>
    <t>Řecko</t>
  </si>
  <si>
    <t>Greece</t>
  </si>
  <si>
    <t>Slovensko</t>
  </si>
  <si>
    <t>Slovakia</t>
  </si>
  <si>
    <t>Slovinsko</t>
  </si>
  <si>
    <t>Slovenia</t>
  </si>
  <si>
    <t>Španělsko</t>
  </si>
  <si>
    <t>Spain</t>
  </si>
  <si>
    <t>Švédsko</t>
  </si>
  <si>
    <t>Sweden</t>
  </si>
  <si>
    <t>Švýcarsko</t>
  </si>
  <si>
    <t>Switzerland</t>
  </si>
  <si>
    <t>Turecko</t>
  </si>
  <si>
    <t>Türkiye</t>
  </si>
  <si>
    <t>Ukrajina</t>
  </si>
  <si>
    <t>Ukraine</t>
  </si>
  <si>
    <t>Velká Británie 
a Severní Irsko</t>
  </si>
  <si>
    <t>United Kingdom of Great Britain and Northern Ireland</t>
  </si>
  <si>
    <t>Afrika</t>
  </si>
  <si>
    <t>Africa</t>
  </si>
  <si>
    <t>Amerika</t>
  </si>
  <si>
    <t>America</t>
  </si>
  <si>
    <t>Kanada</t>
  </si>
  <si>
    <t>Canada</t>
  </si>
  <si>
    <t>Spojené státy</t>
  </si>
  <si>
    <t>United States of America</t>
  </si>
  <si>
    <t>Asie</t>
  </si>
  <si>
    <t>Asia</t>
  </si>
  <si>
    <t>Čína</t>
  </si>
  <si>
    <t>China</t>
  </si>
  <si>
    <t>Indie</t>
  </si>
  <si>
    <t>India</t>
  </si>
  <si>
    <t>Izrael</t>
  </si>
  <si>
    <t>Israel</t>
  </si>
  <si>
    <t>Japonsko</t>
  </si>
  <si>
    <t>Japan</t>
  </si>
  <si>
    <t>Korejská republika</t>
  </si>
  <si>
    <t xml:space="preserve">Korea (the Republic of) </t>
  </si>
  <si>
    <t>Saúdská Arábie</t>
  </si>
  <si>
    <t>Saudi Arabia</t>
  </si>
  <si>
    <t>Tchaj-wan</t>
  </si>
  <si>
    <t>Taiwan</t>
  </si>
  <si>
    <t>Austrálie a Oceánie</t>
  </si>
  <si>
    <t>Australia and Oceania</t>
  </si>
  <si>
    <r>
      <t>1)</t>
    </r>
    <r>
      <rPr>
        <sz val="8"/>
        <rFont val="Arial"/>
        <family val="2"/>
        <charset val="238"/>
      </rPr>
      <t xml:space="preserve"> vč.</t>
    </r>
    <r>
      <rPr>
        <vertAlign val="superscript"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asijské části Ruska a Turecka</t>
    </r>
  </si>
  <si>
    <r>
      <t>1)</t>
    </r>
    <r>
      <rPr>
        <i/>
        <sz val="8"/>
        <rFont val="Arial"/>
        <family val="2"/>
        <charset val="238"/>
      </rPr>
      <t xml:space="preserve"> including the Asian parts of the Russian Federation and Türkiye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</si>
</sst>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_ ;\-#,##0.0\ "/>
  </numFmts>
  <fonts count="23" x14ac:knownFonts="1">
    <font>
      <sz val="10"/>
      <color theme="1"/>
      <name val="Arial"/>
      <family val="2"/>
      <charset val="238"/>
    </font>
    <font>
      <sz val="10"/>
      <color theme="1"/>
      <name val="Arial CE"/>
      <family val="2"/>
      <charset val="238"/>
    </font>
    <font>
      <b/>
      <sz val="12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  <charset val="238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i/>
      <vertAlign val="superscript"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2" fillId="0" borderId="0"/>
  </cellStyleXfs>
  <cellXfs count="44">
    <xf numFmtId="0" fontId="0" fillId="0" borderId="0" xfId="0"/>
    <xf numFmtId="0" fontId="2" fillId="0" borderId="0" xfId="1" applyFont="1" applyFill="1" applyAlignment="1">
      <alignment horizontal="left"/>
    </xf>
    <xf numFmtId="0" fontId="3" fillId="0" borderId="0" xfId="1" applyFont="1" applyFill="1" applyAlignment="1"/>
    <xf numFmtId="0" fontId="4" fillId="0" borderId="0" xfId="1" applyFont="1" applyFill="1" applyAlignment="1">
      <alignment horizontal="right"/>
    </xf>
    <xf numFmtId="0" fontId="8" fillId="0" borderId="0" xfId="1" applyFont="1" applyFill="1" applyAlignment="1"/>
    <xf numFmtId="0" fontId="9" fillId="0" borderId="0" xfId="1" applyFont="1" applyFill="1" applyAlignment="1"/>
    <xf numFmtId="0" fontId="10" fillId="0" borderId="0" xfId="1" applyFont="1" applyFill="1" applyAlignment="1"/>
    <xf numFmtId="0" fontId="11" fillId="0" borderId="1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14" fillId="0" borderId="4" xfId="1" applyFont="1" applyFill="1" applyBorder="1" applyAlignment="1"/>
    <xf numFmtId="164" fontId="14" fillId="0" borderId="5" xfId="1" applyNumberFormat="1" applyFont="1" applyFill="1" applyBorder="1" applyAlignment="1">
      <alignment horizontal="right"/>
    </xf>
    <xf numFmtId="165" fontId="14" fillId="0" borderId="5" xfId="1" applyNumberFormat="1" applyFont="1" applyFill="1" applyBorder="1" applyAlignment="1">
      <alignment horizontal="right"/>
    </xf>
    <xf numFmtId="165" fontId="14" fillId="0" borderId="6" xfId="1" applyNumberFormat="1" applyFont="1" applyFill="1" applyBorder="1" applyAlignment="1">
      <alignment horizontal="right"/>
    </xf>
    <xf numFmtId="0" fontId="15" fillId="0" borderId="7" xfId="1" applyFont="1" applyFill="1" applyBorder="1" applyAlignment="1"/>
    <xf numFmtId="164" fontId="9" fillId="0" borderId="0" xfId="1" applyNumberFormat="1" applyFont="1" applyFill="1" applyAlignment="1"/>
    <xf numFmtId="0" fontId="11" fillId="0" borderId="0" xfId="1" applyFont="1" applyFill="1" applyAlignment="1"/>
    <xf numFmtId="164" fontId="11" fillId="0" borderId="8" xfId="1" applyNumberFormat="1" applyFont="1" applyFill="1" applyBorder="1" applyAlignment="1">
      <alignment horizontal="right"/>
    </xf>
    <xf numFmtId="165" fontId="11" fillId="0" borderId="8" xfId="1" applyNumberFormat="1" applyFont="1" applyFill="1" applyBorder="1" applyAlignment="1">
      <alignment horizontal="right"/>
    </xf>
    <xf numFmtId="165" fontId="11" fillId="0" borderId="9" xfId="1" applyNumberFormat="1" applyFont="1" applyFill="1" applyBorder="1" applyAlignment="1">
      <alignment horizontal="right"/>
    </xf>
    <xf numFmtId="0" fontId="12" fillId="0" borderId="10" xfId="1" applyFont="1" applyFill="1" applyBorder="1" applyAlignment="1"/>
    <xf numFmtId="0" fontId="16" fillId="0" borderId="0" xfId="1" applyFont="1" applyFill="1" applyAlignment="1">
      <alignment horizontal="left" indent="1"/>
    </xf>
    <xf numFmtId="164" fontId="16" fillId="0" borderId="8" xfId="1" applyNumberFormat="1" applyFont="1" applyFill="1" applyBorder="1" applyAlignment="1">
      <alignment horizontal="right"/>
    </xf>
    <xf numFmtId="165" fontId="16" fillId="0" borderId="8" xfId="1" applyNumberFormat="1" applyFont="1" applyFill="1" applyBorder="1" applyAlignment="1">
      <alignment horizontal="right"/>
    </xf>
    <xf numFmtId="165" fontId="16" fillId="0" borderId="9" xfId="1" applyNumberFormat="1" applyFont="1" applyFill="1" applyBorder="1" applyAlignment="1">
      <alignment horizontal="right"/>
    </xf>
    <xf numFmtId="0" fontId="15" fillId="0" borderId="10" xfId="1" applyFont="1" applyFill="1" applyBorder="1" applyAlignment="1">
      <alignment horizontal="left" indent="1"/>
    </xf>
    <xf numFmtId="0" fontId="11" fillId="0" borderId="0" xfId="1" applyFont="1" applyFill="1" applyAlignment="1">
      <alignment horizontal="left" indent="1"/>
    </xf>
    <xf numFmtId="0" fontId="11" fillId="0" borderId="0" xfId="1" applyFont="1" applyFill="1" applyAlignment="1">
      <alignment horizontal="left" indent="2"/>
    </xf>
    <xf numFmtId="0" fontId="12" fillId="0" borderId="10" xfId="1" applyFont="1" applyFill="1" applyBorder="1" applyAlignment="1">
      <alignment horizontal="left" indent="2"/>
    </xf>
    <xf numFmtId="0" fontId="11" fillId="0" borderId="0" xfId="1" applyFont="1" applyFill="1" applyAlignment="1">
      <alignment horizontal="left" wrapText="1" indent="2"/>
    </xf>
    <xf numFmtId="0" fontId="12" fillId="0" borderId="10" xfId="1" applyFont="1" applyFill="1" applyBorder="1" applyAlignment="1">
      <alignment horizontal="left" wrapText="1" indent="2"/>
    </xf>
    <xf numFmtId="164" fontId="11" fillId="0" borderId="11" xfId="1" applyNumberFormat="1" applyFont="1" applyFill="1" applyBorder="1" applyAlignment="1">
      <alignment horizontal="right"/>
    </xf>
    <xf numFmtId="165" fontId="11" fillId="0" borderId="11" xfId="1" applyNumberFormat="1" applyFont="1" applyFill="1" applyBorder="1" applyAlignment="1">
      <alignment horizontal="right"/>
    </xf>
    <xf numFmtId="164" fontId="16" fillId="0" borderId="11" xfId="1" applyNumberFormat="1" applyFont="1" applyFill="1" applyBorder="1" applyAlignment="1">
      <alignment horizontal="right"/>
    </xf>
    <xf numFmtId="165" fontId="16" fillId="0" borderId="11" xfId="1" applyNumberFormat="1" applyFont="1" applyFill="1" applyBorder="1" applyAlignment="1">
      <alignment horizontal="right"/>
    </xf>
    <xf numFmtId="164" fontId="10" fillId="0" borderId="0" xfId="1" applyNumberFormat="1" applyFont="1" applyFill="1" applyAlignment="1"/>
    <xf numFmtId="0" fontId="19" fillId="0" borderId="0" xfId="1" applyFont="1" applyFill="1" applyAlignment="1">
      <alignment vertical="top"/>
    </xf>
    <xf numFmtId="0" fontId="20" fillId="0" borderId="0" xfId="1" applyFont="1" applyFill="1" applyAlignment="1">
      <alignment vertical="top"/>
    </xf>
    <xf numFmtId="0" fontId="21" fillId="0" borderId="0" xfId="1" applyFont="1" applyFill="1" applyAlignment="1">
      <alignment horizontal="right" vertical="top"/>
    </xf>
    <xf numFmtId="0" fontId="22" fillId="0" borderId="0" xfId="2"/>
    <xf numFmtId="0" fontId="5" fillId="0" borderId="0" xfId="1" applyFont="1" applyFill="1" applyAlignment="1">
      <alignment horizontal="left" wrapText="1"/>
    </xf>
    <xf numFmtId="0" fontId="5" fillId="0" borderId="0" xfId="1" applyFont="1" applyFill="1" applyAlignment="1">
      <alignment horizontal="left"/>
    </xf>
    <xf numFmtId="0" fontId="7" fillId="0" borderId="0" xfId="1" applyFont="1" applyFill="1" applyAlignment="1">
      <alignment horizontal="left" wrapText="1"/>
    </xf>
    <xf numFmtId="0" fontId="7" fillId="0" borderId="0" xfId="1" applyFont="1" applyFill="1" applyAlignment="1">
      <alignment horizontal="left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abSelected="1" workbookViewId="0"/>
  </sheetViews>
  <sheetFormatPr defaultRowHeight="11.25" x14ac:dyDescent="0.2"/>
  <cols>
    <col min="1" max="1" width="19.42578125" style="39" customWidth="1"/>
    <col min="2" max="2" width="11.42578125" style="39" customWidth="1"/>
    <col min="3" max="4" width="12.28515625" style="39" customWidth="1"/>
    <col min="5" max="5" width="11.42578125" style="39" customWidth="1"/>
    <col min="6" max="6" width="25.5703125" style="39" customWidth="1"/>
    <col min="7" max="16384" width="9.140625" style="39"/>
  </cols>
  <sheetData>
    <row r="1" spans="1:7" s="2" customFormat="1" ht="15.75" x14ac:dyDescent="0.25">
      <c r="A1" s="1" t="s">
        <v>0</v>
      </c>
      <c r="B1" s="1"/>
      <c r="E1" s="3"/>
      <c r="F1" s="3" t="s">
        <v>1</v>
      </c>
    </row>
    <row r="2" spans="1:7" s="2" customFormat="1" ht="11.25" customHeight="1" x14ac:dyDescent="0.2">
      <c r="E2" s="3"/>
      <c r="F2" s="3"/>
    </row>
    <row r="3" spans="1:7" s="2" customFormat="1" ht="27" customHeight="1" x14ac:dyDescent="0.2">
      <c r="A3" s="40" t="s">
        <v>2</v>
      </c>
      <c r="B3" s="41"/>
      <c r="C3" s="41"/>
      <c r="D3" s="41"/>
      <c r="E3" s="41"/>
      <c r="F3" s="41"/>
    </row>
    <row r="4" spans="1:7" s="2" customFormat="1" ht="27" customHeight="1" x14ac:dyDescent="0.2">
      <c r="A4" s="42" t="s">
        <v>3</v>
      </c>
      <c r="B4" s="43"/>
      <c r="C4" s="43"/>
      <c r="D4" s="43"/>
      <c r="E4" s="43"/>
      <c r="F4" s="43"/>
    </row>
    <row r="5" spans="1:7" s="6" customFormat="1" ht="12" customHeight="1" thickBot="1" x14ac:dyDescent="0.25">
      <c r="A5" s="4"/>
      <c r="B5" s="5"/>
      <c r="C5" s="5"/>
      <c r="D5" s="5"/>
      <c r="E5" s="5"/>
      <c r="F5" s="5"/>
    </row>
    <row r="6" spans="1:7" s="6" customFormat="1" ht="74.25" customHeight="1" thickBot="1" x14ac:dyDescent="0.25">
      <c r="A6" s="7"/>
      <c r="B6" s="8" t="s">
        <v>4</v>
      </c>
      <c r="C6" s="8" t="s">
        <v>5</v>
      </c>
      <c r="D6" s="8" t="s">
        <v>6</v>
      </c>
      <c r="E6" s="8" t="s">
        <v>7</v>
      </c>
      <c r="F6" s="9"/>
    </row>
    <row r="7" spans="1:7" s="5" customFormat="1" ht="18" customHeight="1" x14ac:dyDescent="0.2">
      <c r="A7" s="10" t="s">
        <v>8</v>
      </c>
      <c r="B7" s="11">
        <v>133509</v>
      </c>
      <c r="C7" s="11">
        <v>309085</v>
      </c>
      <c r="D7" s="12">
        <f>IF(B7="","",C7/B7)</f>
        <v>2.3150873723868801</v>
      </c>
      <c r="E7" s="13">
        <f>IF(D7="","",D7+1)</f>
        <v>3.3150873723868801</v>
      </c>
      <c r="F7" s="14" t="s">
        <v>9</v>
      </c>
      <c r="G7" s="15"/>
    </row>
    <row r="8" spans="1:7" s="5" customFormat="1" ht="12" customHeight="1" x14ac:dyDescent="0.2">
      <c r="A8" s="16" t="s">
        <v>10</v>
      </c>
      <c r="B8" s="17"/>
      <c r="C8" s="17"/>
      <c r="D8" s="18"/>
      <c r="E8" s="19"/>
      <c r="F8" s="20"/>
    </row>
    <row r="9" spans="1:7" s="5" customFormat="1" ht="12.75" customHeight="1" x14ac:dyDescent="0.2">
      <c r="A9" s="21" t="s">
        <v>11</v>
      </c>
      <c r="B9" s="22">
        <v>124482</v>
      </c>
      <c r="C9" s="22">
        <v>274108</v>
      </c>
      <c r="D9" s="23">
        <f t="shared" ref="D9" si="0">IF(B9="","",C9/B9)</f>
        <v>2.2019890425925035</v>
      </c>
      <c r="E9" s="24">
        <f t="shared" ref="E9" si="1">IF(D9="","",D9+1)</f>
        <v>3.2019890425925035</v>
      </c>
      <c r="F9" s="25" t="s">
        <v>12</v>
      </c>
      <c r="G9" s="15"/>
    </row>
    <row r="10" spans="1:7" s="5" customFormat="1" ht="12" customHeight="1" x14ac:dyDescent="0.2">
      <c r="A10" s="26" t="s">
        <v>13</v>
      </c>
      <c r="B10" s="17"/>
      <c r="C10" s="17"/>
      <c r="D10" s="18"/>
      <c r="E10" s="19"/>
      <c r="F10" s="20"/>
    </row>
    <row r="11" spans="1:7" s="5" customFormat="1" ht="12" customHeight="1" x14ac:dyDescent="0.2">
      <c r="A11" s="27" t="s">
        <v>14</v>
      </c>
      <c r="B11" s="17">
        <v>841</v>
      </c>
      <c r="C11" s="17">
        <v>1834</v>
      </c>
      <c r="D11" s="18">
        <f t="shared" ref="D11:D52" si="2">IF(B11="","",C11/B11)</f>
        <v>2.1807372175980975</v>
      </c>
      <c r="E11" s="19">
        <f t="shared" ref="E11:E52" si="3">IF(D11="","",D11+1)</f>
        <v>3.1807372175980975</v>
      </c>
      <c r="F11" s="28" t="s">
        <v>15</v>
      </c>
    </row>
    <row r="12" spans="1:7" s="5" customFormat="1" ht="12" customHeight="1" x14ac:dyDescent="0.2">
      <c r="A12" s="27" t="s">
        <v>16</v>
      </c>
      <c r="B12" s="17">
        <v>391</v>
      </c>
      <c r="C12" s="17">
        <v>891</v>
      </c>
      <c r="D12" s="18">
        <f t="shared" si="2"/>
        <v>2.2787723785166238</v>
      </c>
      <c r="E12" s="19">
        <f t="shared" si="3"/>
        <v>3.2787723785166238</v>
      </c>
      <c r="F12" s="28" t="s">
        <v>17</v>
      </c>
    </row>
    <row r="13" spans="1:7" s="5" customFormat="1" ht="12" customHeight="1" x14ac:dyDescent="0.2">
      <c r="A13" s="27" t="s">
        <v>18</v>
      </c>
      <c r="B13" s="17">
        <v>626</v>
      </c>
      <c r="C13" s="17">
        <v>1681</v>
      </c>
      <c r="D13" s="18">
        <f t="shared" si="2"/>
        <v>2.6853035143769968</v>
      </c>
      <c r="E13" s="19">
        <f t="shared" si="3"/>
        <v>3.6853035143769968</v>
      </c>
      <c r="F13" s="28" t="s">
        <v>19</v>
      </c>
    </row>
    <row r="14" spans="1:7" s="5" customFormat="1" ht="12" customHeight="1" x14ac:dyDescent="0.2">
      <c r="A14" s="27" t="s">
        <v>20</v>
      </c>
      <c r="B14" s="17">
        <v>712</v>
      </c>
      <c r="C14" s="17">
        <v>1599</v>
      </c>
      <c r="D14" s="18">
        <f t="shared" si="2"/>
        <v>2.2457865168539324</v>
      </c>
      <c r="E14" s="19">
        <f t="shared" si="3"/>
        <v>3.2457865168539324</v>
      </c>
      <c r="F14" s="28" t="s">
        <v>21</v>
      </c>
    </row>
    <row r="15" spans="1:7" s="5" customFormat="1" ht="12" customHeight="1" x14ac:dyDescent="0.2">
      <c r="A15" s="27" t="s">
        <v>22</v>
      </c>
      <c r="B15" s="17">
        <v>2169</v>
      </c>
      <c r="C15" s="17">
        <v>7397</v>
      </c>
      <c r="D15" s="18">
        <f t="shared" si="2"/>
        <v>3.4103273397879206</v>
      </c>
      <c r="E15" s="19">
        <f t="shared" si="3"/>
        <v>4.410327339787921</v>
      </c>
      <c r="F15" s="28" t="s">
        <v>23</v>
      </c>
    </row>
    <row r="16" spans="1:7" s="5" customFormat="1" ht="12" customHeight="1" x14ac:dyDescent="0.2">
      <c r="A16" s="27" t="s">
        <v>24</v>
      </c>
      <c r="B16" s="17">
        <v>476</v>
      </c>
      <c r="C16" s="17">
        <v>1406</v>
      </c>
      <c r="D16" s="18">
        <f t="shared" si="2"/>
        <v>2.9537815126050422</v>
      </c>
      <c r="E16" s="19">
        <f t="shared" si="3"/>
        <v>3.9537815126050422</v>
      </c>
      <c r="F16" s="28" t="s">
        <v>25</v>
      </c>
    </row>
    <row r="17" spans="1:6" s="5" customFormat="1" ht="12" customHeight="1" x14ac:dyDescent="0.2">
      <c r="A17" s="27" t="s">
        <v>26</v>
      </c>
      <c r="B17" s="17">
        <v>500</v>
      </c>
      <c r="C17" s="17">
        <v>1572</v>
      </c>
      <c r="D17" s="18">
        <f t="shared" si="2"/>
        <v>3.1440000000000001</v>
      </c>
      <c r="E17" s="19">
        <f t="shared" si="3"/>
        <v>4.1440000000000001</v>
      </c>
      <c r="F17" s="28" t="s">
        <v>27</v>
      </c>
    </row>
    <row r="18" spans="1:6" s="5" customFormat="1" ht="12" customHeight="1" x14ac:dyDescent="0.2">
      <c r="A18" s="27" t="s">
        <v>28</v>
      </c>
      <c r="B18" s="17">
        <v>2926</v>
      </c>
      <c r="C18" s="17">
        <v>9984</v>
      </c>
      <c r="D18" s="18">
        <f t="shared" si="2"/>
        <v>3.4121667805878331</v>
      </c>
      <c r="E18" s="19">
        <f t="shared" si="3"/>
        <v>4.4121667805878335</v>
      </c>
      <c r="F18" s="28" t="s">
        <v>29</v>
      </c>
    </row>
    <row r="19" spans="1:6" s="5" customFormat="1" ht="12" customHeight="1" x14ac:dyDescent="0.2">
      <c r="A19" s="27" t="s">
        <v>30</v>
      </c>
      <c r="B19" s="17">
        <v>4279</v>
      </c>
      <c r="C19" s="17">
        <v>5019</v>
      </c>
      <c r="D19" s="18">
        <f t="shared" si="2"/>
        <v>1.1729376022435147</v>
      </c>
      <c r="E19" s="19">
        <f t="shared" si="3"/>
        <v>2.1729376022435147</v>
      </c>
      <c r="F19" s="28" t="s">
        <v>31</v>
      </c>
    </row>
    <row r="20" spans="1:6" s="5" customFormat="1" ht="12" customHeight="1" x14ac:dyDescent="0.2">
      <c r="A20" s="27" t="s">
        <v>32</v>
      </c>
      <c r="B20" s="17">
        <v>2669</v>
      </c>
      <c r="C20" s="17">
        <v>5336</v>
      </c>
      <c r="D20" s="18">
        <f t="shared" si="2"/>
        <v>1.9992506556762832</v>
      </c>
      <c r="E20" s="19">
        <f t="shared" si="3"/>
        <v>2.999250655676283</v>
      </c>
      <c r="F20" s="28" t="s">
        <v>33</v>
      </c>
    </row>
    <row r="21" spans="1:6" s="5" customFormat="1" ht="12" customHeight="1" x14ac:dyDescent="0.2">
      <c r="A21" s="27" t="s">
        <v>34</v>
      </c>
      <c r="B21" s="17">
        <v>15281</v>
      </c>
      <c r="C21" s="17">
        <v>36438</v>
      </c>
      <c r="D21" s="18">
        <f t="shared" si="2"/>
        <v>2.3845298082586219</v>
      </c>
      <c r="E21" s="19">
        <f t="shared" si="3"/>
        <v>3.3845298082586219</v>
      </c>
      <c r="F21" s="28" t="s">
        <v>35</v>
      </c>
    </row>
    <row r="22" spans="1:6" s="5" customFormat="1" ht="12" customHeight="1" x14ac:dyDescent="0.2">
      <c r="A22" s="27" t="s">
        <v>36</v>
      </c>
      <c r="B22" s="17">
        <v>2401</v>
      </c>
      <c r="C22" s="17">
        <v>6275</v>
      </c>
      <c r="D22" s="18">
        <f t="shared" si="2"/>
        <v>2.6134943773427737</v>
      </c>
      <c r="E22" s="19">
        <f t="shared" si="3"/>
        <v>3.6134943773427737</v>
      </c>
      <c r="F22" s="28" t="s">
        <v>37</v>
      </c>
    </row>
    <row r="23" spans="1:6" s="5" customFormat="1" ht="12" customHeight="1" x14ac:dyDescent="0.2">
      <c r="A23" s="27" t="s">
        <v>38</v>
      </c>
      <c r="B23" s="17">
        <v>576</v>
      </c>
      <c r="C23" s="17">
        <v>1162</v>
      </c>
      <c r="D23" s="18">
        <f t="shared" si="2"/>
        <v>2.0173611111111112</v>
      </c>
      <c r="E23" s="19">
        <f t="shared" si="3"/>
        <v>3.0173611111111112</v>
      </c>
      <c r="F23" s="28" t="s">
        <v>39</v>
      </c>
    </row>
    <row r="24" spans="1:6" s="5" customFormat="1" ht="12" customHeight="1" x14ac:dyDescent="0.2">
      <c r="A24" s="27" t="s">
        <v>40</v>
      </c>
      <c r="B24" s="17">
        <v>30669</v>
      </c>
      <c r="C24" s="17">
        <v>57997</v>
      </c>
      <c r="D24" s="18">
        <f t="shared" si="2"/>
        <v>1.8910626365385241</v>
      </c>
      <c r="E24" s="19">
        <f t="shared" si="3"/>
        <v>2.8910626365385239</v>
      </c>
      <c r="F24" s="28" t="s">
        <v>41</v>
      </c>
    </row>
    <row r="25" spans="1:6" s="5" customFormat="1" ht="12" customHeight="1" x14ac:dyDescent="0.2">
      <c r="A25" s="27" t="s">
        <v>42</v>
      </c>
      <c r="B25" s="17">
        <v>400</v>
      </c>
      <c r="C25" s="17">
        <v>2499</v>
      </c>
      <c r="D25" s="18">
        <f t="shared" si="2"/>
        <v>6.2474999999999996</v>
      </c>
      <c r="E25" s="19">
        <f t="shared" si="3"/>
        <v>7.2474999999999996</v>
      </c>
      <c r="F25" s="28" t="s">
        <v>43</v>
      </c>
    </row>
    <row r="26" spans="1:6" s="5" customFormat="1" ht="12" customHeight="1" x14ac:dyDescent="0.2">
      <c r="A26" s="27" t="s">
        <v>44</v>
      </c>
      <c r="B26" s="17">
        <v>5173</v>
      </c>
      <c r="C26" s="17">
        <v>9622</v>
      </c>
      <c r="D26" s="18">
        <f t="shared" si="2"/>
        <v>1.8600425285134352</v>
      </c>
      <c r="E26" s="19">
        <f t="shared" si="3"/>
        <v>2.8600425285134352</v>
      </c>
      <c r="F26" s="28" t="s">
        <v>45</v>
      </c>
    </row>
    <row r="27" spans="1:6" s="5" customFormat="1" ht="12" customHeight="1" x14ac:dyDescent="0.2">
      <c r="A27" s="27" t="s">
        <v>46</v>
      </c>
      <c r="B27" s="17">
        <v>904</v>
      </c>
      <c r="C27" s="17">
        <v>2155</v>
      </c>
      <c r="D27" s="18">
        <f t="shared" si="2"/>
        <v>2.3838495575221237</v>
      </c>
      <c r="E27" s="19">
        <f t="shared" si="3"/>
        <v>3.3838495575221237</v>
      </c>
      <c r="F27" s="28" t="s">
        <v>47</v>
      </c>
    </row>
    <row r="28" spans="1:6" s="5" customFormat="1" ht="12" customHeight="1" x14ac:dyDescent="0.2">
      <c r="A28" s="27" t="s">
        <v>48</v>
      </c>
      <c r="B28" s="17">
        <v>576</v>
      </c>
      <c r="C28" s="17">
        <v>1284</v>
      </c>
      <c r="D28" s="18">
        <f t="shared" si="2"/>
        <v>2.2291666666666665</v>
      </c>
      <c r="E28" s="19">
        <f t="shared" si="3"/>
        <v>3.2291666666666665</v>
      </c>
      <c r="F28" s="28" t="s">
        <v>49</v>
      </c>
    </row>
    <row r="29" spans="1:6" s="5" customFormat="1" ht="12" customHeight="1" x14ac:dyDescent="0.2">
      <c r="A29" s="27" t="s">
        <v>50</v>
      </c>
      <c r="B29" s="17">
        <v>346</v>
      </c>
      <c r="C29" s="17">
        <v>2313</v>
      </c>
      <c r="D29" s="18">
        <f t="shared" si="2"/>
        <v>6.6849710982658959</v>
      </c>
      <c r="E29" s="19">
        <f t="shared" si="3"/>
        <v>7.6849710982658959</v>
      </c>
      <c r="F29" s="28" t="s">
        <v>51</v>
      </c>
    </row>
    <row r="30" spans="1:6" s="5" customFormat="1" ht="12" customHeight="1" x14ac:dyDescent="0.2">
      <c r="A30" s="27" t="s">
        <v>52</v>
      </c>
      <c r="B30" s="17">
        <v>33191</v>
      </c>
      <c r="C30" s="17">
        <v>66547</v>
      </c>
      <c r="D30" s="18">
        <f t="shared" si="2"/>
        <v>2.0049712271398872</v>
      </c>
      <c r="E30" s="19">
        <f t="shared" si="3"/>
        <v>3.0049712271398872</v>
      </c>
      <c r="F30" s="28" t="s">
        <v>53</v>
      </c>
    </row>
    <row r="31" spans="1:6" s="5" customFormat="1" ht="12" customHeight="1" x14ac:dyDescent="0.2">
      <c r="A31" s="27" t="s">
        <v>54</v>
      </c>
      <c r="B31" s="17">
        <v>1002</v>
      </c>
      <c r="C31" s="17">
        <v>2441</v>
      </c>
      <c r="D31" s="18">
        <f t="shared" si="2"/>
        <v>2.4361277445109781</v>
      </c>
      <c r="E31" s="19">
        <f t="shared" si="3"/>
        <v>3.4361277445109781</v>
      </c>
      <c r="F31" s="28" t="s">
        <v>55</v>
      </c>
    </row>
    <row r="32" spans="1:6" s="5" customFormat="1" ht="12" customHeight="1" x14ac:dyDescent="0.2">
      <c r="A32" s="27" t="s">
        <v>56</v>
      </c>
      <c r="B32" s="17">
        <v>1813</v>
      </c>
      <c r="C32" s="17">
        <v>13128</v>
      </c>
      <c r="D32" s="18">
        <f t="shared" si="2"/>
        <v>7.2410369553226692</v>
      </c>
      <c r="E32" s="19">
        <f t="shared" si="3"/>
        <v>8.2410369553226701</v>
      </c>
      <c r="F32" s="28" t="s">
        <v>57</v>
      </c>
    </row>
    <row r="33" spans="1:6" s="5" customFormat="1" ht="12" customHeight="1" x14ac:dyDescent="0.2">
      <c r="A33" s="27" t="s">
        <v>58</v>
      </c>
      <c r="B33" s="17">
        <v>975</v>
      </c>
      <c r="C33" s="17">
        <v>2002</v>
      </c>
      <c r="D33" s="18">
        <f t="shared" si="2"/>
        <v>2.0533333333333332</v>
      </c>
      <c r="E33" s="19">
        <f t="shared" si="3"/>
        <v>3.0533333333333332</v>
      </c>
      <c r="F33" s="28" t="s">
        <v>59</v>
      </c>
    </row>
    <row r="34" spans="1:6" s="5" customFormat="1" ht="12" customHeight="1" x14ac:dyDescent="0.2">
      <c r="A34" s="27" t="s">
        <v>60</v>
      </c>
      <c r="B34" s="17">
        <v>917</v>
      </c>
      <c r="C34" s="17">
        <v>1866</v>
      </c>
      <c r="D34" s="18">
        <f t="shared" si="2"/>
        <v>2.034896401308615</v>
      </c>
      <c r="E34" s="19">
        <f t="shared" si="3"/>
        <v>3.034896401308615</v>
      </c>
      <c r="F34" s="28" t="s">
        <v>61</v>
      </c>
    </row>
    <row r="35" spans="1:6" s="5" customFormat="1" ht="12" customHeight="1" x14ac:dyDescent="0.2">
      <c r="A35" s="27" t="s">
        <v>62</v>
      </c>
      <c r="B35" s="17">
        <v>462</v>
      </c>
      <c r="C35" s="17">
        <v>2471</v>
      </c>
      <c r="D35" s="18">
        <f t="shared" si="2"/>
        <v>5.3484848484848486</v>
      </c>
      <c r="E35" s="19">
        <f t="shared" si="3"/>
        <v>6.3484848484848486</v>
      </c>
      <c r="F35" s="28" t="s">
        <v>63</v>
      </c>
    </row>
    <row r="36" spans="1:6" s="5" customFormat="1" ht="12" customHeight="1" x14ac:dyDescent="0.2">
      <c r="A36" s="27" t="s">
        <v>64</v>
      </c>
      <c r="B36" s="17">
        <v>5876</v>
      </c>
      <c r="C36" s="17">
        <v>12572</v>
      </c>
      <c r="D36" s="18">
        <f t="shared" si="2"/>
        <v>2.1395507147719539</v>
      </c>
      <c r="E36" s="19">
        <f t="shared" si="3"/>
        <v>3.1395507147719539</v>
      </c>
      <c r="F36" s="28" t="s">
        <v>65</v>
      </c>
    </row>
    <row r="37" spans="1:6" s="5" customFormat="1" ht="22.5" customHeight="1" x14ac:dyDescent="0.2">
      <c r="A37" s="29" t="s">
        <v>66</v>
      </c>
      <c r="B37" s="17">
        <v>2180</v>
      </c>
      <c r="C37" s="17">
        <v>5450</v>
      </c>
      <c r="D37" s="18">
        <f t="shared" si="2"/>
        <v>2.5</v>
      </c>
      <c r="E37" s="19">
        <f t="shared" si="3"/>
        <v>3.5</v>
      </c>
      <c r="F37" s="30" t="s">
        <v>67</v>
      </c>
    </row>
    <row r="38" spans="1:6" s="5" customFormat="1" ht="12" customHeight="1" x14ac:dyDescent="0.2">
      <c r="A38" s="21" t="s">
        <v>68</v>
      </c>
      <c r="B38" s="22">
        <v>472</v>
      </c>
      <c r="C38" s="22">
        <v>3397</v>
      </c>
      <c r="D38" s="23">
        <f t="shared" si="2"/>
        <v>7.1970338983050848</v>
      </c>
      <c r="E38" s="24">
        <f t="shared" si="3"/>
        <v>8.1970338983050848</v>
      </c>
      <c r="F38" s="25" t="s">
        <v>69</v>
      </c>
    </row>
    <row r="39" spans="1:6" s="5" customFormat="1" ht="12" customHeight="1" x14ac:dyDescent="0.2">
      <c r="A39" s="21" t="s">
        <v>70</v>
      </c>
      <c r="B39" s="22">
        <v>3633</v>
      </c>
      <c r="C39" s="22">
        <v>10659</v>
      </c>
      <c r="D39" s="23">
        <f t="shared" si="2"/>
        <v>2.9339388934764656</v>
      </c>
      <c r="E39" s="24">
        <f t="shared" si="3"/>
        <v>3.9339388934764656</v>
      </c>
      <c r="F39" s="25" t="s">
        <v>71</v>
      </c>
    </row>
    <row r="40" spans="1:6" s="5" customFormat="1" ht="12" customHeight="1" x14ac:dyDescent="0.2">
      <c r="A40" s="26" t="s">
        <v>13</v>
      </c>
      <c r="B40" s="17"/>
      <c r="C40" s="17"/>
      <c r="D40" s="18"/>
      <c r="E40" s="19"/>
      <c r="F40" s="20"/>
    </row>
    <row r="41" spans="1:6" s="5" customFormat="1" ht="12" customHeight="1" x14ac:dyDescent="0.2">
      <c r="A41" s="27" t="s">
        <v>72</v>
      </c>
      <c r="B41" s="17">
        <v>554</v>
      </c>
      <c r="C41" s="17">
        <v>1123</v>
      </c>
      <c r="D41" s="18">
        <f t="shared" si="2"/>
        <v>2.0270758122743682</v>
      </c>
      <c r="E41" s="19">
        <f t="shared" si="3"/>
        <v>3.0270758122743682</v>
      </c>
      <c r="F41" s="28" t="s">
        <v>73</v>
      </c>
    </row>
    <row r="42" spans="1:6" s="6" customFormat="1" ht="12" customHeight="1" x14ac:dyDescent="0.2">
      <c r="A42" s="27" t="s">
        <v>74</v>
      </c>
      <c r="B42" s="17">
        <v>2420</v>
      </c>
      <c r="C42" s="17">
        <v>5857</v>
      </c>
      <c r="D42" s="18">
        <f t="shared" si="2"/>
        <v>2.4202479338842977</v>
      </c>
      <c r="E42" s="19">
        <f t="shared" si="3"/>
        <v>3.4202479338842977</v>
      </c>
      <c r="F42" s="28" t="s">
        <v>75</v>
      </c>
    </row>
    <row r="43" spans="1:6" s="6" customFormat="1" ht="12" customHeight="1" x14ac:dyDescent="0.2">
      <c r="A43" s="21" t="s">
        <v>76</v>
      </c>
      <c r="B43" s="22">
        <v>4565</v>
      </c>
      <c r="C43" s="22">
        <v>20172</v>
      </c>
      <c r="D43" s="23">
        <f t="shared" si="2"/>
        <v>4.4188389923329678</v>
      </c>
      <c r="E43" s="24">
        <f t="shared" si="3"/>
        <v>5.4188389923329678</v>
      </c>
      <c r="F43" s="25" t="s">
        <v>77</v>
      </c>
    </row>
    <row r="44" spans="1:6" s="6" customFormat="1" ht="12" customHeight="1" x14ac:dyDescent="0.2">
      <c r="A44" s="26" t="s">
        <v>13</v>
      </c>
      <c r="B44" s="17"/>
      <c r="C44" s="17"/>
      <c r="D44" s="18"/>
      <c r="E44" s="19"/>
      <c r="F44" s="20"/>
    </row>
    <row r="45" spans="1:6" s="6" customFormat="1" ht="12" customHeight="1" x14ac:dyDescent="0.2">
      <c r="A45" s="27" t="s">
        <v>78</v>
      </c>
      <c r="B45" s="17">
        <v>1098</v>
      </c>
      <c r="C45" s="17">
        <v>5696</v>
      </c>
      <c r="D45" s="18">
        <f t="shared" si="2"/>
        <v>5.1876138433515484</v>
      </c>
      <c r="E45" s="19">
        <f t="shared" si="3"/>
        <v>6.1876138433515484</v>
      </c>
      <c r="F45" s="28" t="s">
        <v>79</v>
      </c>
    </row>
    <row r="46" spans="1:6" s="6" customFormat="1" ht="12" customHeight="1" x14ac:dyDescent="0.2">
      <c r="A46" s="27" t="s">
        <v>80</v>
      </c>
      <c r="B46" s="17">
        <v>327</v>
      </c>
      <c r="C46" s="17">
        <v>1133</v>
      </c>
      <c r="D46" s="18">
        <f t="shared" si="2"/>
        <v>3.4648318042813457</v>
      </c>
      <c r="E46" s="19">
        <f t="shared" si="3"/>
        <v>4.4648318042813457</v>
      </c>
      <c r="F46" s="28" t="s">
        <v>81</v>
      </c>
    </row>
    <row r="47" spans="1:6" s="6" customFormat="1" ht="12" customHeight="1" x14ac:dyDescent="0.2">
      <c r="A47" s="27" t="s">
        <v>82</v>
      </c>
      <c r="B47" s="17">
        <v>429</v>
      </c>
      <c r="C47" s="17">
        <v>1106</v>
      </c>
      <c r="D47" s="18">
        <f t="shared" si="2"/>
        <v>2.5780885780885781</v>
      </c>
      <c r="E47" s="19">
        <f t="shared" si="3"/>
        <v>3.5780885780885781</v>
      </c>
      <c r="F47" s="28" t="s">
        <v>83</v>
      </c>
    </row>
    <row r="48" spans="1:6" s="6" customFormat="1" ht="12" customHeight="1" x14ac:dyDescent="0.2">
      <c r="A48" s="27" t="s">
        <v>84</v>
      </c>
      <c r="B48" s="31">
        <v>417</v>
      </c>
      <c r="C48" s="31">
        <v>1923</v>
      </c>
      <c r="D48" s="32">
        <f t="shared" si="2"/>
        <v>4.6115107913669062</v>
      </c>
      <c r="E48" s="32">
        <f t="shared" si="3"/>
        <v>5.6115107913669062</v>
      </c>
      <c r="F48" s="28" t="s">
        <v>85</v>
      </c>
    </row>
    <row r="49" spans="1:6" s="6" customFormat="1" ht="12" customHeight="1" x14ac:dyDescent="0.2">
      <c r="A49" s="27" t="s">
        <v>86</v>
      </c>
      <c r="B49" s="31">
        <v>428</v>
      </c>
      <c r="C49" s="31">
        <v>1258</v>
      </c>
      <c r="D49" s="32">
        <f t="shared" si="2"/>
        <v>2.9392523364485981</v>
      </c>
      <c r="E49" s="32">
        <f t="shared" si="3"/>
        <v>3.9392523364485981</v>
      </c>
      <c r="F49" s="28" t="s">
        <v>87</v>
      </c>
    </row>
    <row r="50" spans="1:6" s="6" customFormat="1" ht="12" customHeight="1" x14ac:dyDescent="0.2">
      <c r="A50" s="27" t="s">
        <v>88</v>
      </c>
      <c r="B50" s="31">
        <v>81</v>
      </c>
      <c r="C50" s="31">
        <v>139</v>
      </c>
      <c r="D50" s="32">
        <f t="shared" si="2"/>
        <v>1.7160493827160495</v>
      </c>
      <c r="E50" s="32">
        <f t="shared" si="3"/>
        <v>2.7160493827160495</v>
      </c>
      <c r="F50" s="30" t="s">
        <v>89</v>
      </c>
    </row>
    <row r="51" spans="1:6" s="6" customFormat="1" ht="12" customHeight="1" x14ac:dyDescent="0.2">
      <c r="A51" s="27" t="s">
        <v>90</v>
      </c>
      <c r="B51" s="31">
        <v>361</v>
      </c>
      <c r="C51" s="31">
        <v>1206</v>
      </c>
      <c r="D51" s="32">
        <f t="shared" si="2"/>
        <v>3.3407202216066483</v>
      </c>
      <c r="E51" s="32">
        <f t="shared" si="3"/>
        <v>4.3407202216066487</v>
      </c>
      <c r="F51" s="30" t="s">
        <v>91</v>
      </c>
    </row>
    <row r="52" spans="1:6" s="6" customFormat="1" ht="12" customHeight="1" x14ac:dyDescent="0.2">
      <c r="A52" s="21" t="s">
        <v>92</v>
      </c>
      <c r="B52" s="33">
        <v>357</v>
      </c>
      <c r="C52" s="33">
        <v>749</v>
      </c>
      <c r="D52" s="34">
        <f t="shared" si="2"/>
        <v>2.0980392156862746</v>
      </c>
      <c r="E52" s="34">
        <f t="shared" si="3"/>
        <v>3.0980392156862746</v>
      </c>
      <c r="F52" s="25" t="s">
        <v>93</v>
      </c>
    </row>
    <row r="53" spans="1:6" s="6" customFormat="1" ht="7.5" customHeight="1" x14ac:dyDescent="0.2">
      <c r="C53" s="35"/>
    </row>
    <row r="54" spans="1:6" s="6" customFormat="1" ht="12.75" customHeight="1" x14ac:dyDescent="0.2">
      <c r="A54" s="36" t="s">
        <v>94</v>
      </c>
      <c r="B54" s="37"/>
      <c r="C54" s="38"/>
      <c r="D54" s="38"/>
      <c r="E54" s="38"/>
      <c r="F54" s="38" t="s">
        <v>95</v>
      </c>
    </row>
  </sheetData>
  <mergeCells count="2">
    <mergeCell ref="A3:F3"/>
    <mergeCell ref="A4:F4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1603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Benešová Jarmila</dc:creator>
  <cp:lastModifiedBy>Benešová Jarmila</cp:lastModifiedBy>
  <dcterms:created xsi:type="dcterms:W3CDTF">2024-12-16T07:40:49Z</dcterms:created>
  <dcterms:modified xsi:type="dcterms:W3CDTF">2024-12-16T07:49:09Z</dcterms:modified>
</cp:coreProperties>
</file>