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01_Zdravotnictví\01_Zdravotnické účty\Publikace_2017-2020\PDFA_26000522\tabulky\"/>
    </mc:Choice>
  </mc:AlternateContent>
  <bookViews>
    <workbookView xWindow="0" yWindow="0" windowWidth="28800" windowHeight="12000"/>
  </bookViews>
  <sheets>
    <sheet name="OBSAH" sheetId="1" r:id="rId1"/>
    <sheet name="T4.1" sheetId="2" r:id="rId2"/>
    <sheet name="T4.2" sheetId="3" r:id="rId3"/>
    <sheet name="T4.3" sheetId="4" r:id="rId4"/>
    <sheet name="T4.4" sheetId="5" r:id="rId5"/>
  </sheets>
  <externalReferences>
    <externalReference r:id="rId6"/>
  </externalReferences>
  <definedNames>
    <definedName name="_Key1" localSheetId="0" hidden="1">#REF!</definedName>
    <definedName name="_Key1" hidden="1">#REF!</definedName>
    <definedName name="_Order1" hidden="1">255</definedName>
    <definedName name="_Počet_TDU_Dlouhodobý_AktuálníPobyt" localSheetId="0">#REF!</definedName>
    <definedName name="_Počet_TDU_Dlouhodobý_AktuálníPobyt">#REF!</definedName>
    <definedName name="_Počet_TDU_Trvalý_AktuálníPobyt" localSheetId="0">#REF!</definedName>
    <definedName name="_Počet_TDU_Trvalý_AktuálníPobyt">#REF!</definedName>
    <definedName name="_Sort" localSheetId="0" hidden="1">#REF!</definedName>
    <definedName name="_Sort" hidden="1">#REF!</definedName>
    <definedName name="Cizinci_k_31_12_04" localSheetId="0">#REF!</definedName>
    <definedName name="Cizinci_k_31_12_04">#REF!</definedName>
    <definedName name="f" localSheetId="0" hidden="1">#REF!</definedName>
    <definedName name="f" hidden="1">#REF!</definedName>
    <definedName name="fff" localSheetId="0" hidden="1">#REF!</definedName>
    <definedName name="fff" hidden="1">#REF!</definedName>
    <definedName name="g" localSheetId="0" hidden="1">#REF!</definedName>
    <definedName name="g" hidden="1">#REF!</definedName>
    <definedName name="jj" localSheetId="0" hidden="1">#REF!</definedName>
    <definedName name="jj" hidden="1">#REF!</definedName>
    <definedName name="kkk" localSheetId="0" hidden="1">#REF!</definedName>
    <definedName name="kkk" hidden="1">#REF!</definedName>
    <definedName name="_xlnm.Print_Area" localSheetId="2">'T4.2'!$A$1:$I$34</definedName>
    <definedName name="_xlnm.Print_Area" localSheetId="4">'T4.4'!$A$1:$K$33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<sst xmlns="http://schemas.openxmlformats.org/spreadsheetml/2006/main" count="134" uniqueCount="62">
  <si>
    <t>TABULKOVÁ PŘÍLOHA – SEZNAM TABULEK</t>
  </si>
  <si>
    <t>Český statistický úřad 2022, Zdravotnické účty 2017–2020</t>
  </si>
  <si>
    <t>4. Výdaje na dlouhodobou péči v Česku</t>
  </si>
  <si>
    <t>Výdaje na dlouhodobou péči v Česku celkem</t>
  </si>
  <si>
    <t>Tab 4.1</t>
  </si>
  <si>
    <r>
      <t xml:space="preserve">Výdaje na </t>
    </r>
    <r>
      <rPr>
        <b/>
        <sz val="9"/>
        <color theme="1"/>
        <rFont val="Arial"/>
        <family val="2"/>
        <charset val="238"/>
      </rPr>
      <t>dlouhodobou zdravotní</t>
    </r>
    <r>
      <rPr>
        <sz val="9"/>
        <color theme="1"/>
        <rFont val="Arial"/>
        <family val="2"/>
        <charset val="238"/>
      </rPr>
      <t xml:space="preserve"> péči v Česku celkem, 2017–2020 – </t>
    </r>
    <r>
      <rPr>
        <b/>
        <sz val="9"/>
        <color theme="1"/>
        <rFont val="Arial"/>
        <family val="2"/>
        <charset val="238"/>
      </rPr>
      <t>základní ukazatele</t>
    </r>
  </si>
  <si>
    <t>Tab 4.2</t>
  </si>
  <si>
    <r>
      <t xml:space="preserve">Výdaje na </t>
    </r>
    <r>
      <rPr>
        <b/>
        <sz val="9"/>
        <color theme="1"/>
        <rFont val="Arial"/>
        <family val="2"/>
        <charset val="238"/>
      </rPr>
      <t>dlouhodobou zdravotn</t>
    </r>
    <r>
      <rPr>
        <sz val="9"/>
        <color theme="1"/>
        <rFont val="Arial"/>
        <family val="2"/>
        <charset val="238"/>
      </rPr>
      <t>í péči v Česku podle</t>
    </r>
    <r>
      <rPr>
        <b/>
        <sz val="9"/>
        <color theme="1"/>
        <rFont val="Arial"/>
        <family val="2"/>
        <charset val="238"/>
      </rPr>
      <t xml:space="preserve"> zdrojů financování a typu péče</t>
    </r>
    <r>
      <rPr>
        <sz val="9"/>
        <color theme="1"/>
        <rFont val="Arial"/>
        <family val="2"/>
        <charset val="238"/>
      </rPr>
      <t xml:space="preserve">, 2017–2020 </t>
    </r>
  </si>
  <si>
    <t>Tab 4.3</t>
  </si>
  <si>
    <r>
      <t xml:space="preserve">Výdaje na </t>
    </r>
    <r>
      <rPr>
        <b/>
        <sz val="9"/>
        <color theme="1"/>
        <rFont val="Arial"/>
        <family val="2"/>
        <charset val="238"/>
      </rPr>
      <t>dlouhodobou sociální</t>
    </r>
    <r>
      <rPr>
        <sz val="9"/>
        <color theme="1"/>
        <rFont val="Arial"/>
        <family val="2"/>
        <charset val="238"/>
      </rPr>
      <t xml:space="preserve"> péči v Česku, 2017–2020 – </t>
    </r>
    <r>
      <rPr>
        <b/>
        <sz val="9"/>
        <color theme="1"/>
        <rFont val="Arial"/>
        <family val="2"/>
        <charset val="238"/>
      </rPr>
      <t>základní ukazatele</t>
    </r>
  </si>
  <si>
    <t>Tab 4.4</t>
  </si>
  <si>
    <r>
      <t xml:space="preserve">Druh </t>
    </r>
    <r>
      <rPr>
        <b/>
        <sz val="9"/>
        <color theme="1"/>
        <rFont val="Arial"/>
        <family val="2"/>
        <charset val="238"/>
      </rPr>
      <t xml:space="preserve">dlouhodobé sociální </t>
    </r>
    <r>
      <rPr>
        <sz val="9"/>
        <color theme="1"/>
        <rFont val="Arial"/>
        <family val="2"/>
        <charset val="238"/>
      </rPr>
      <t xml:space="preserve">péče financované v Česku </t>
    </r>
    <r>
      <rPr>
        <b/>
        <sz val="9"/>
        <color theme="1"/>
        <rFont val="Arial"/>
        <family val="2"/>
        <charset val="238"/>
      </rPr>
      <t>ze státního rozpočtu</t>
    </r>
    <r>
      <rPr>
        <sz val="9"/>
        <color theme="1"/>
        <rFont val="Arial"/>
        <family val="2"/>
        <charset val="238"/>
      </rPr>
      <t xml:space="preserve">, 2017–2020 </t>
    </r>
  </si>
  <si>
    <t>Tab. 4.1: Výdaje na dlouhodobou zdravotní péči v Česku, 2017–2020 – základní ukazatele</t>
  </si>
  <si>
    <t>zpět na obsah</t>
  </si>
  <si>
    <t>Absolutně 
– v běžných cenách</t>
  </si>
  <si>
    <t xml:space="preserve">mld. Kč </t>
  </si>
  <si>
    <t>meziroční změny</t>
  </si>
  <si>
    <t>v mld. Kč</t>
  </si>
  <si>
    <t>.</t>
  </si>
  <si>
    <t>v %</t>
  </si>
  <si>
    <t>Základní poměrové 
ukazatele</t>
  </si>
  <si>
    <t>podíl na HDP (v %)</t>
  </si>
  <si>
    <t>podíl na výdajích na zdravotní péči v Česku celkem (v %)</t>
  </si>
  <si>
    <r>
      <t xml:space="preserve">podíl na celkových </t>
    </r>
    <r>
      <rPr>
        <i/>
        <u/>
        <sz val="8"/>
        <color theme="1"/>
        <rFont val="Arial"/>
        <family val="2"/>
        <charset val="238"/>
      </rPr>
      <t>veřejných</t>
    </r>
    <r>
      <rPr>
        <i/>
        <sz val="8"/>
        <color theme="1"/>
        <rFont val="Arial"/>
        <family val="2"/>
        <charset val="238"/>
      </rPr>
      <t xml:space="preserve"> výdajích na zdravotní péči (v %)</t>
    </r>
  </si>
  <si>
    <t>na 1 obyvatele (v Kč)</t>
  </si>
  <si>
    <t>Zdroj: ČSÚ 2022, Zdravotnické účty ČR 2017–2020</t>
  </si>
  <si>
    <t xml:space="preserve">Tab. 4.2: Výdaje na dlouhodobou zdravotní péči v Česku podle zdrojů financování a typu péče, 2017–2020 </t>
  </si>
  <si>
    <t>a) mld. Kč</t>
  </si>
  <si>
    <t>Rok</t>
  </si>
  <si>
    <t>Výdaje na dlouhodobou zdravotní péči celkem</t>
  </si>
  <si>
    <t>Podle zdrojů financování</t>
  </si>
  <si>
    <t>Podle typu péče</t>
  </si>
  <si>
    <t>z veřejných rozpočtů</t>
  </si>
  <si>
    <t>ze zdravotního pojištění</t>
  </si>
  <si>
    <t>domácnosti</t>
  </si>
  <si>
    <r>
      <t xml:space="preserve">  lůžková 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</si>
  <si>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denní </t>
    </r>
    <r>
      <rPr>
        <vertAlign val="superscript"/>
        <sz val="8"/>
        <color theme="1"/>
        <rFont val="Arial"/>
        <family val="2"/>
        <charset val="238"/>
      </rPr>
      <t>2)</t>
    </r>
  </si>
  <si>
    <r>
      <t xml:space="preserve">domácí </t>
    </r>
    <r>
      <rPr>
        <vertAlign val="superscript"/>
        <sz val="8"/>
        <color theme="1"/>
        <rFont val="Arial"/>
        <family val="2"/>
        <charset val="238"/>
      </rPr>
      <t>3)</t>
    </r>
  </si>
  <si>
    <t>Meziroční změna
2019–2020</t>
  </si>
  <si>
    <t>Změna 
za 4 roky 
2017–2020</t>
  </si>
  <si>
    <t>b) v průměru na 1 obyvatele České republiky (v Kč)</t>
  </si>
  <si>
    <t>c) struktura – podíl na celkových výdajích na dlouhodobou zdravotní péči (v %; Celkem = 100)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</si>
  <si>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Zahrnuje lůžkovou péči </t>
    </r>
    <r>
      <rPr>
        <b/>
        <sz val="8"/>
        <rFont val="Arial"/>
        <family val="2"/>
        <charset val="238"/>
      </rPr>
      <t>v různých typech zdravotnických zařízeních</t>
    </r>
    <r>
      <rPr>
        <sz val="8"/>
        <rFont val="Arial"/>
        <family val="2"/>
        <charset val="238"/>
      </rPr>
      <t xml:space="preserve"> (např. nemocnice, léčebny dlouhodobě nemocných, ostatní specializované léčebny, hospice).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</si>
  <si>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Jedná se především o </t>
    </r>
    <r>
      <rPr>
        <b/>
        <sz val="8"/>
        <rFont val="Arial"/>
        <family val="2"/>
        <charset val="238"/>
      </rPr>
      <t>odlehčovací služby</t>
    </r>
    <r>
      <rPr>
        <sz val="8"/>
        <rFont val="Arial"/>
        <family val="2"/>
        <charset val="238"/>
      </rPr>
      <t xml:space="preserve"> poskytované osobám se zdravotním postižením a seniorům, o které jinak pečuje osoba blízká v domácnosti, protože jejich situace vyžaduje pomoc jiné osoby. Dále sem patří </t>
    </r>
    <r>
      <rPr>
        <b/>
        <sz val="8"/>
        <rFont val="Arial"/>
        <family val="2"/>
        <charset val="238"/>
      </rPr>
      <t>denní stacionáře</t>
    </r>
    <r>
      <rPr>
        <sz val="8"/>
        <rFont val="Arial"/>
        <family val="2"/>
        <charset val="238"/>
      </rPr>
      <t xml:space="preserve"> poskytující ambulantní služby ve specializovaném zařízení a </t>
    </r>
    <r>
      <rPr>
        <b/>
        <sz val="8"/>
        <rFont val="Arial"/>
        <family val="2"/>
        <charset val="238"/>
      </rPr>
      <t>centra denních služeb</t>
    </r>
    <r>
      <rPr>
        <sz val="8"/>
        <rFont val="Arial"/>
        <family val="2"/>
        <charset val="238"/>
      </rPr>
      <t xml:space="preserve">, směřující k posílení samostatnosti a soběstačnosti osob se zdravotním postižením a seniorů v nepříznivé sociální situaci. 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</si>
  <si>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Zahrnuje služby, které jsou poskytovány pacientům s chronickým popř. nevyléčitelným onemocněním včetně </t>
    </r>
    <r>
      <rPr>
        <b/>
        <sz val="8"/>
        <rFont val="Arial"/>
        <family val="2"/>
        <charset val="238"/>
      </rPr>
      <t>hospicové péče v domácím přirozeném prostředí</t>
    </r>
    <r>
      <rPr>
        <sz val="8"/>
        <rFont val="Arial"/>
        <family val="2"/>
        <charset val="238"/>
      </rPr>
      <t xml:space="preserve">. </t>
    </r>
  </si>
  <si>
    <t>Tab. 4.3: Výdaje na dlouhodobou sociální péči v Česku, 2017–2020 – základní ukazatele</t>
  </si>
  <si>
    <t xml:space="preserve">Tab. 4.4: Druh dlouhodobé sociální péče financované v Česku ze státního rozpočtu, 2017–2020 </t>
  </si>
  <si>
    <t>a) mil. Kč</t>
  </si>
  <si>
    <t>Výdaje na dlouhodobou sociální péči celkem</t>
  </si>
  <si>
    <t>Peněžité dávky</t>
  </si>
  <si>
    <t>Sociální služby</t>
  </si>
  <si>
    <t>Celkem</t>
  </si>
  <si>
    <t>příspěvek na péči</t>
  </si>
  <si>
    <t>příspěvek na mobilitu</t>
  </si>
  <si>
    <t>příspěvek na zvláštní pomůcky</t>
  </si>
  <si>
    <t>chráněné bydlení</t>
  </si>
  <si>
    <t>sociální rehabilitace</t>
  </si>
  <si>
    <r>
      <t xml:space="preserve">ostatní </t>
    </r>
    <r>
      <rPr>
        <vertAlign val="superscript"/>
        <sz val="8"/>
        <color theme="1"/>
        <rFont val="Arial"/>
        <family val="2"/>
        <charset val="238"/>
      </rPr>
      <t>1)</t>
    </r>
  </si>
  <si>
    <t>v mil. Kč</t>
  </si>
  <si>
    <t>Výdaje na dlouhodobou sociální 
péči celkem</t>
  </si>
  <si>
    <t>c) struktura – podíl na celkových výdajích na dlouhodobou sociálně-zdravotní péči (v %; Celkem = 100)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</si>
  <si>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  <charset val="238"/>
      </rPr>
      <t xml:space="preserve"> Následné péče, podpora samostatného bydlení, tísňová péče, tlumočnické, průvodcovské a předčitatelské služby.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</si>
</sst>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#,##0_ ;\-#,##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u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0" fillId="0" borderId="0"/>
    <xf numFmtId="0" fontId="12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</cellStyleXfs>
  <cellXfs count="214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/>
    <xf numFmtId="0" fontId="2" fillId="0" borderId="0" xfId="1" applyFont="1"/>
    <xf numFmtId="0" fontId="4" fillId="0" borderId="0" xfId="1" applyFont="1"/>
    <xf numFmtId="0" fontId="3" fillId="0" borderId="0" xfId="2" applyFont="1" applyAlignment="1" applyProtection="1"/>
    <xf numFmtId="0" fontId="5" fillId="0" borderId="0" xfId="2"/>
    <xf numFmtId="0" fontId="6" fillId="0" borderId="0" xfId="1" applyFont="1"/>
    <xf numFmtId="0" fontId="7" fillId="0" borderId="0" xfId="3" applyFont="1" applyAlignment="1">
      <alignment horizontal="left"/>
    </xf>
    <xf numFmtId="0" fontId="9" fillId="0" borderId="0" xfId="3" applyFont="1"/>
    <xf numFmtId="0" fontId="8" fillId="0" borderId="0" xfId="2" applyFont="1" applyAlignment="1"/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3" fillId="2" borderId="4" xfId="5" applyFont="1" applyFill="1" applyBorder="1" applyAlignment="1" applyProtection="1">
      <alignment horizontal="center" vertical="center"/>
      <protection locked="0"/>
    </xf>
    <xf numFmtId="0" fontId="13" fillId="2" borderId="2" xfId="5" applyFont="1" applyFill="1" applyBorder="1" applyAlignment="1" applyProtection="1">
      <alignment horizontal="center" vertical="center"/>
      <protection locked="0"/>
    </xf>
    <xf numFmtId="0" fontId="13" fillId="2" borderId="5" xfId="5" applyFont="1" applyFill="1" applyBorder="1" applyAlignment="1" applyProtection="1">
      <alignment horizontal="center" vertical="center"/>
      <protection locked="0"/>
    </xf>
    <xf numFmtId="0" fontId="1" fillId="0" borderId="0" xfId="3"/>
    <xf numFmtId="0" fontId="14" fillId="2" borderId="6" xfId="3" applyFont="1" applyFill="1" applyBorder="1" applyAlignment="1">
      <alignment horizontal="center" vertical="center" wrapText="1"/>
    </xf>
    <xf numFmtId="0" fontId="15" fillId="3" borderId="7" xfId="3" applyFont="1" applyFill="1" applyBorder="1" applyAlignment="1">
      <alignment horizontal="center" vertical="center" wrapText="1"/>
    </xf>
    <xf numFmtId="0" fontId="15" fillId="3" borderId="8" xfId="3" applyFont="1" applyFill="1" applyBorder="1" applyAlignment="1">
      <alignment horizontal="center" vertical="center" wrapText="1"/>
    </xf>
    <xf numFmtId="164" fontId="11" fillId="3" borderId="9" xfId="4" applyNumberFormat="1" applyFont="1" applyFill="1" applyBorder="1" applyAlignment="1">
      <alignment horizontal="right" indent="1"/>
    </xf>
    <xf numFmtId="164" fontId="11" fillId="3" borderId="10" xfId="4" applyNumberFormat="1" applyFont="1" applyFill="1" applyBorder="1" applyAlignment="1">
      <alignment horizontal="right" indent="1"/>
    </xf>
    <xf numFmtId="164" fontId="11" fillId="3" borderId="11" xfId="4" applyNumberFormat="1" applyFont="1" applyFill="1" applyBorder="1" applyAlignment="1">
      <alignment horizontal="right" indent="1"/>
    </xf>
    <xf numFmtId="0" fontId="14" fillId="2" borderId="12" xfId="3" applyFont="1" applyFill="1" applyBorder="1" applyAlignment="1">
      <alignment horizontal="center" vertical="center"/>
    </xf>
    <xf numFmtId="0" fontId="15" fillId="3" borderId="13" xfId="3" applyFont="1" applyFill="1" applyBorder="1" applyAlignment="1">
      <alignment horizontal="center" vertical="center" wrapText="1"/>
    </xf>
    <xf numFmtId="0" fontId="15" fillId="3" borderId="14" xfId="3" applyFont="1" applyFill="1" applyBorder="1" applyAlignment="1">
      <alignment horizontal="center" vertical="center"/>
    </xf>
    <xf numFmtId="164" fontId="11" fillId="0" borderId="9" xfId="4" applyNumberFormat="1" applyFont="1" applyFill="1" applyBorder="1" applyAlignment="1">
      <alignment horizontal="right" indent="1"/>
    </xf>
    <xf numFmtId="164" fontId="11" fillId="0" borderId="10" xfId="4" applyNumberFormat="1" applyFont="1" applyFill="1" applyBorder="1" applyAlignment="1">
      <alignment horizontal="right" indent="1"/>
    </xf>
    <xf numFmtId="164" fontId="11" fillId="0" borderId="11" xfId="4" applyNumberFormat="1" applyFont="1" applyFill="1" applyBorder="1" applyAlignment="1">
      <alignment horizontal="right" indent="1"/>
    </xf>
    <xf numFmtId="164" fontId="1" fillId="0" borderId="0" xfId="6" applyNumberFormat="1"/>
    <xf numFmtId="165" fontId="11" fillId="0" borderId="15" xfId="7" applyNumberFormat="1" applyFont="1" applyFill="1" applyBorder="1" applyAlignment="1">
      <alignment horizontal="right" indent="1"/>
    </xf>
    <xf numFmtId="165" fontId="11" fillId="0" borderId="7" xfId="7" applyNumberFormat="1" applyFont="1" applyFill="1" applyBorder="1" applyAlignment="1">
      <alignment horizontal="right" indent="1"/>
    </xf>
    <xf numFmtId="165" fontId="11" fillId="0" borderId="16" xfId="7" applyNumberFormat="1" applyFont="1" applyFill="1" applyBorder="1" applyAlignment="1">
      <alignment horizontal="right" indent="1"/>
    </xf>
    <xf numFmtId="0" fontId="1" fillId="0" borderId="0" xfId="6"/>
    <xf numFmtId="0" fontId="16" fillId="2" borderId="12" xfId="3" applyFont="1" applyFill="1" applyBorder="1" applyAlignment="1">
      <alignment horizontal="center" vertical="center" wrapText="1"/>
    </xf>
    <xf numFmtId="0" fontId="17" fillId="3" borderId="13" xfId="3" applyFont="1" applyFill="1" applyBorder="1" applyAlignment="1">
      <alignment horizontal="left" vertical="top" wrapText="1" indent="1"/>
    </xf>
    <xf numFmtId="0" fontId="17" fillId="3" borderId="14" xfId="3" applyFont="1" applyFill="1" applyBorder="1" applyAlignment="1">
      <alignment horizontal="left" vertical="top" wrapText="1" indent="1"/>
    </xf>
    <xf numFmtId="4" fontId="18" fillId="0" borderId="9" xfId="7" applyNumberFormat="1" applyFont="1" applyFill="1" applyBorder="1" applyAlignment="1">
      <alignment horizontal="right" indent="1"/>
    </xf>
    <xf numFmtId="4" fontId="18" fillId="0" borderId="10" xfId="7" applyNumberFormat="1" applyFont="1" applyFill="1" applyBorder="1" applyAlignment="1">
      <alignment horizontal="right" indent="1"/>
    </xf>
    <xf numFmtId="4" fontId="18" fillId="0" borderId="11" xfId="7" applyNumberFormat="1" applyFont="1" applyFill="1" applyBorder="1" applyAlignment="1">
      <alignment horizontal="right" indent="1"/>
    </xf>
    <xf numFmtId="0" fontId="16" fillId="2" borderId="12" xfId="3" applyFont="1" applyFill="1" applyBorder="1" applyAlignment="1">
      <alignment horizontal="center" vertical="center"/>
    </xf>
    <xf numFmtId="164" fontId="18" fillId="0" borderId="9" xfId="4" applyNumberFormat="1" applyFont="1" applyFill="1" applyBorder="1" applyAlignment="1">
      <alignment horizontal="right" indent="1"/>
    </xf>
    <xf numFmtId="164" fontId="18" fillId="0" borderId="10" xfId="4" applyNumberFormat="1" applyFont="1" applyFill="1" applyBorder="1" applyAlignment="1">
      <alignment horizontal="right" indent="1"/>
    </xf>
    <xf numFmtId="164" fontId="18" fillId="0" borderId="11" xfId="4" applyNumberFormat="1" applyFont="1" applyFill="1" applyBorder="1" applyAlignment="1">
      <alignment horizontal="right" indent="1"/>
    </xf>
    <xf numFmtId="0" fontId="16" fillId="2" borderId="17" xfId="3" applyFont="1" applyFill="1" applyBorder="1" applyAlignment="1">
      <alignment horizontal="center" vertical="center"/>
    </xf>
    <xf numFmtId="0" fontId="17" fillId="3" borderId="18" xfId="3" applyFont="1" applyFill="1" applyBorder="1" applyAlignment="1">
      <alignment horizontal="left" vertical="top" wrapText="1" indent="1"/>
    </xf>
    <xf numFmtId="0" fontId="17" fillId="3" borderId="19" xfId="3" applyFont="1" applyFill="1" applyBorder="1" applyAlignment="1">
      <alignment horizontal="left" vertical="top" wrapText="1" indent="1"/>
    </xf>
    <xf numFmtId="3" fontId="18" fillId="0" borderId="20" xfId="4" applyNumberFormat="1" applyFont="1" applyFill="1" applyBorder="1" applyAlignment="1">
      <alignment horizontal="right" indent="1"/>
    </xf>
    <xf numFmtId="3" fontId="18" fillId="0" borderId="21" xfId="4" applyNumberFormat="1" applyFont="1" applyFill="1" applyBorder="1" applyAlignment="1">
      <alignment horizontal="right" indent="1"/>
    </xf>
    <xf numFmtId="3" fontId="18" fillId="0" borderId="22" xfId="4" applyNumberFormat="1" applyFont="1" applyFill="1" applyBorder="1" applyAlignment="1">
      <alignment horizontal="right" indent="1"/>
    </xf>
    <xf numFmtId="165" fontId="11" fillId="0" borderId="0" xfId="3" applyNumberFormat="1" applyFont="1" applyBorder="1" applyAlignment="1">
      <alignment horizontal="left"/>
    </xf>
    <xf numFmtId="164" fontId="1" fillId="0" borderId="0" xfId="3" applyNumberFormat="1"/>
    <xf numFmtId="166" fontId="1" fillId="0" borderId="0" xfId="8" applyNumberFormat="1" applyFont="1"/>
    <xf numFmtId="0" fontId="7" fillId="0" borderId="0" xfId="3" applyFont="1" applyAlignment="1">
      <alignment horizontal="left" wrapText="1"/>
    </xf>
    <xf numFmtId="165" fontId="11" fillId="0" borderId="0" xfId="3" applyNumberFormat="1" applyFont="1" applyFill="1" applyBorder="1" applyAlignment="1">
      <alignment horizontal="right"/>
    </xf>
    <xf numFmtId="0" fontId="21" fillId="0" borderId="0" xfId="3" applyFont="1"/>
    <xf numFmtId="0" fontId="11" fillId="2" borderId="23" xfId="4" applyFont="1" applyFill="1" applyBorder="1" applyAlignment="1">
      <alignment horizontal="center" vertical="center"/>
    </xf>
    <xf numFmtId="0" fontId="11" fillId="2" borderId="24" xfId="4" applyFont="1" applyFill="1" applyBorder="1" applyAlignment="1">
      <alignment horizontal="center" vertical="center"/>
    </xf>
    <xf numFmtId="0" fontId="14" fillId="2" borderId="25" xfId="3" applyFont="1" applyFill="1" applyBorder="1" applyAlignment="1">
      <alignment horizontal="center" vertical="center" wrapText="1"/>
    </xf>
    <xf numFmtId="0" fontId="14" fillId="2" borderId="26" xfId="3" applyFont="1" applyFill="1" applyBorder="1" applyAlignment="1">
      <alignment horizontal="center" vertical="center"/>
    </xf>
    <xf numFmtId="0" fontId="14" fillId="2" borderId="27" xfId="3" applyFont="1" applyFill="1" applyBorder="1" applyAlignment="1">
      <alignment horizontal="center" vertical="center"/>
    </xf>
    <xf numFmtId="0" fontId="14" fillId="2" borderId="28" xfId="3" applyFont="1" applyFill="1" applyBorder="1" applyAlignment="1">
      <alignment horizontal="center" vertical="center"/>
    </xf>
    <xf numFmtId="0" fontId="11" fillId="2" borderId="29" xfId="4" applyFont="1" applyFill="1" applyBorder="1" applyAlignment="1">
      <alignment horizontal="center" vertical="center"/>
    </xf>
    <xf numFmtId="0" fontId="11" fillId="2" borderId="30" xfId="4" applyFont="1" applyFill="1" applyBorder="1" applyAlignment="1">
      <alignment horizontal="center" vertical="center"/>
    </xf>
    <xf numFmtId="0" fontId="14" fillId="2" borderId="21" xfId="3" applyFont="1" applyFill="1" applyBorder="1" applyAlignment="1">
      <alignment horizontal="center" vertical="center" wrapText="1"/>
    </xf>
    <xf numFmtId="0" fontId="15" fillId="3" borderId="31" xfId="3" applyFont="1" applyFill="1" applyBorder="1" applyAlignment="1">
      <alignment horizontal="center" vertical="center" wrapText="1"/>
    </xf>
    <xf numFmtId="0" fontId="15" fillId="3" borderId="32" xfId="3" applyFont="1" applyFill="1" applyBorder="1" applyAlignment="1">
      <alignment horizontal="center" vertical="center" wrapText="1"/>
    </xf>
    <xf numFmtId="0" fontId="15" fillId="3" borderId="33" xfId="3" applyFont="1" applyFill="1" applyBorder="1" applyAlignment="1">
      <alignment horizontal="center" vertical="center" wrapText="1"/>
    </xf>
    <xf numFmtId="0" fontId="15" fillId="3" borderId="34" xfId="3" applyFont="1" applyFill="1" applyBorder="1" applyAlignment="1">
      <alignment horizontal="center" vertical="center" wrapText="1"/>
    </xf>
    <xf numFmtId="0" fontId="11" fillId="0" borderId="0" xfId="5" applyFont="1" applyFill="1" applyBorder="1" applyAlignment="1" applyProtection="1">
      <alignment horizontal="center" vertical="center"/>
      <protection locked="0"/>
    </xf>
    <xf numFmtId="0" fontId="11" fillId="0" borderId="35" xfId="5" applyFont="1" applyFill="1" applyBorder="1" applyAlignment="1" applyProtection="1">
      <alignment horizontal="center" vertical="center"/>
      <protection locked="0"/>
    </xf>
    <xf numFmtId="164" fontId="23" fillId="0" borderId="10" xfId="4" applyNumberFormat="1" applyFont="1" applyFill="1" applyBorder="1" applyAlignment="1">
      <alignment horizontal="right" indent="1"/>
    </xf>
    <xf numFmtId="164" fontId="11" fillId="0" borderId="36" xfId="4" applyNumberFormat="1" applyFont="1" applyFill="1" applyBorder="1" applyAlignment="1">
      <alignment horizontal="right" indent="1"/>
    </xf>
    <xf numFmtId="164" fontId="11" fillId="0" borderId="37" xfId="4" applyNumberFormat="1" applyFont="1" applyFill="1" applyBorder="1" applyAlignment="1">
      <alignment horizontal="right" indent="1"/>
    </xf>
    <xf numFmtId="164" fontId="11" fillId="0" borderId="38" xfId="4" applyNumberFormat="1" applyFont="1" applyFill="1" applyBorder="1" applyAlignment="1">
      <alignment horizontal="right" indent="1"/>
    </xf>
    <xf numFmtId="164" fontId="24" fillId="0" borderId="36" xfId="4" applyNumberFormat="1" applyFont="1" applyFill="1" applyBorder="1" applyAlignment="1">
      <alignment horizontal="right" indent="1"/>
    </xf>
    <xf numFmtId="164" fontId="24" fillId="0" borderId="37" xfId="4" applyNumberFormat="1" applyFont="1" applyFill="1" applyBorder="1" applyAlignment="1">
      <alignment horizontal="right" indent="1"/>
    </xf>
    <xf numFmtId="164" fontId="24" fillId="0" borderId="39" xfId="4" applyNumberFormat="1" applyFont="1" applyFill="1" applyBorder="1" applyAlignment="1">
      <alignment horizontal="right" indent="1"/>
    </xf>
    <xf numFmtId="164" fontId="9" fillId="0" borderId="0" xfId="3" applyNumberFormat="1" applyFont="1"/>
    <xf numFmtId="164" fontId="11" fillId="0" borderId="40" xfId="4" applyNumberFormat="1" applyFont="1" applyFill="1" applyBorder="1" applyAlignment="1">
      <alignment horizontal="right" indent="1"/>
    </xf>
    <xf numFmtId="164" fontId="11" fillId="0" borderId="41" xfId="4" applyNumberFormat="1" applyFont="1" applyFill="1" applyBorder="1" applyAlignment="1">
      <alignment horizontal="right" indent="1"/>
    </xf>
    <xf numFmtId="164" fontId="11" fillId="0" borderId="42" xfId="4" applyNumberFormat="1" applyFont="1" applyFill="1" applyBorder="1" applyAlignment="1">
      <alignment horizontal="right" indent="1"/>
    </xf>
    <xf numFmtId="164" fontId="24" fillId="0" borderId="40" xfId="4" applyNumberFormat="1" applyFont="1" applyFill="1" applyBorder="1" applyAlignment="1">
      <alignment horizontal="right" indent="1"/>
    </xf>
    <xf numFmtId="164" fontId="24" fillId="0" borderId="41" xfId="4" applyNumberFormat="1" applyFont="1" applyFill="1" applyBorder="1" applyAlignment="1">
      <alignment horizontal="right" indent="1"/>
    </xf>
    <xf numFmtId="164" fontId="24" fillId="0" borderId="43" xfId="4" applyNumberFormat="1" applyFont="1" applyFill="1" applyBorder="1" applyAlignment="1">
      <alignment horizontal="right" indent="1"/>
    </xf>
    <xf numFmtId="0" fontId="11" fillId="0" borderId="29" xfId="5" applyFont="1" applyFill="1" applyBorder="1" applyAlignment="1" applyProtection="1">
      <alignment horizontal="center" vertical="center"/>
      <protection locked="0"/>
    </xf>
    <xf numFmtId="0" fontId="11" fillId="0" borderId="30" xfId="5" applyFont="1" applyFill="1" applyBorder="1" applyAlignment="1" applyProtection="1">
      <alignment horizontal="center" vertical="center"/>
      <protection locked="0"/>
    </xf>
    <xf numFmtId="164" fontId="23" fillId="0" borderId="21" xfId="4" applyNumberFormat="1" applyFont="1" applyFill="1" applyBorder="1" applyAlignment="1">
      <alignment horizontal="right" indent="1"/>
    </xf>
    <xf numFmtId="164" fontId="11" fillId="0" borderId="44" xfId="4" applyNumberFormat="1" applyFont="1" applyFill="1" applyBorder="1" applyAlignment="1">
      <alignment horizontal="right" indent="1"/>
    </xf>
    <xf numFmtId="164" fontId="11" fillId="0" borderId="45" xfId="4" applyNumberFormat="1" applyFont="1" applyFill="1" applyBorder="1" applyAlignment="1">
      <alignment horizontal="right" indent="1"/>
    </xf>
    <xf numFmtId="164" fontId="11" fillId="0" borderId="46" xfId="4" applyNumberFormat="1" applyFont="1" applyFill="1" applyBorder="1" applyAlignment="1">
      <alignment horizontal="right" indent="1"/>
    </xf>
    <xf numFmtId="164" fontId="24" fillId="0" borderId="44" xfId="4" applyNumberFormat="1" applyFont="1" applyFill="1" applyBorder="1" applyAlignment="1">
      <alignment horizontal="right" indent="1"/>
    </xf>
    <xf numFmtId="164" fontId="24" fillId="0" borderId="45" xfId="4" applyNumberFormat="1" applyFont="1" applyFill="1" applyBorder="1" applyAlignment="1">
      <alignment horizontal="right" indent="1"/>
    </xf>
    <xf numFmtId="164" fontId="24" fillId="0" borderId="47" xfId="4" applyNumberFormat="1" applyFont="1" applyFill="1" applyBorder="1" applyAlignment="1">
      <alignment horizontal="right" indent="1"/>
    </xf>
    <xf numFmtId="0" fontId="18" fillId="2" borderId="24" xfId="5" applyFont="1" applyFill="1" applyBorder="1" applyAlignment="1" applyProtection="1">
      <alignment horizontal="center" vertical="center" wrapText="1"/>
      <protection locked="0"/>
    </xf>
    <xf numFmtId="0" fontId="18" fillId="3" borderId="48" xfId="5" applyFont="1" applyFill="1" applyBorder="1" applyAlignment="1" applyProtection="1">
      <alignment horizontal="center" vertical="center"/>
      <protection locked="0"/>
    </xf>
    <xf numFmtId="164" fontId="24" fillId="0" borderId="49" xfId="4" applyNumberFormat="1" applyFont="1" applyFill="1" applyBorder="1" applyAlignment="1">
      <alignment horizontal="right" indent="1"/>
    </xf>
    <xf numFmtId="164" fontId="24" fillId="0" borderId="48" xfId="4" applyNumberFormat="1" applyFont="1" applyFill="1" applyBorder="1" applyAlignment="1">
      <alignment horizontal="right" indent="1"/>
    </xf>
    <xf numFmtId="0" fontId="18" fillId="2" borderId="30" xfId="5" applyFont="1" applyFill="1" applyBorder="1" applyAlignment="1" applyProtection="1">
      <alignment horizontal="center" vertical="center" wrapText="1"/>
      <protection locked="0"/>
    </xf>
    <xf numFmtId="0" fontId="18" fillId="3" borderId="16" xfId="5" applyFont="1" applyFill="1" applyBorder="1" applyAlignment="1" applyProtection="1">
      <alignment horizontal="center" vertical="center"/>
      <protection locked="0"/>
    </xf>
    <xf numFmtId="165" fontId="24" fillId="0" borderId="21" xfId="7" applyNumberFormat="1" applyFont="1" applyFill="1" applyBorder="1" applyAlignment="1">
      <alignment horizontal="right" indent="1"/>
    </xf>
    <xf numFmtId="165" fontId="24" fillId="0" borderId="50" xfId="7" applyNumberFormat="1" applyFont="1" applyFill="1" applyBorder="1" applyAlignment="1">
      <alignment horizontal="right" indent="1"/>
    </xf>
    <xf numFmtId="0" fontId="9" fillId="0" borderId="0" xfId="3" applyFont="1" applyBorder="1"/>
    <xf numFmtId="0" fontId="18" fillId="2" borderId="35" xfId="5" applyFont="1" applyFill="1" applyBorder="1" applyAlignment="1" applyProtection="1">
      <alignment horizontal="center" vertical="center" wrapText="1"/>
      <protection locked="0"/>
    </xf>
    <xf numFmtId="167" fontId="24" fillId="0" borderId="51" xfId="9" applyNumberFormat="1" applyFont="1" applyFill="1" applyBorder="1" applyAlignment="1" applyProtection="1">
      <alignment horizontal="right" indent="1"/>
      <protection locked="0"/>
    </xf>
    <xf numFmtId="167" fontId="24" fillId="0" borderId="52" xfId="9" applyNumberFormat="1" applyFont="1" applyFill="1" applyBorder="1" applyAlignment="1" applyProtection="1">
      <alignment horizontal="right" indent="1"/>
      <protection locked="0"/>
    </xf>
    <xf numFmtId="0" fontId="18" fillId="3" borderId="22" xfId="5" applyFont="1" applyFill="1" applyBorder="1" applyAlignment="1" applyProtection="1">
      <alignment horizontal="center" vertical="center"/>
      <protection locked="0"/>
    </xf>
    <xf numFmtId="165" fontId="25" fillId="0" borderId="21" xfId="7" applyNumberFormat="1" applyFont="1" applyFill="1" applyBorder="1" applyAlignment="1" applyProtection="1">
      <alignment horizontal="right" indent="1"/>
      <protection locked="0"/>
    </xf>
    <xf numFmtId="165" fontId="25" fillId="0" borderId="50" xfId="7" applyNumberFormat="1" applyFont="1" applyFill="1" applyBorder="1" applyAlignment="1" applyProtection="1">
      <alignment horizontal="right" indent="1"/>
      <protection locked="0"/>
    </xf>
    <xf numFmtId="166" fontId="9" fillId="0" borderId="0" xfId="3" applyNumberFormat="1" applyFont="1"/>
    <xf numFmtId="0" fontId="15" fillId="0" borderId="0" xfId="3" applyFont="1" applyFill="1" applyBorder="1"/>
    <xf numFmtId="165" fontId="11" fillId="0" borderId="0" xfId="3" applyNumberFormat="1" applyFont="1" applyBorder="1" applyAlignment="1">
      <alignment horizontal="right"/>
    </xf>
    <xf numFmtId="3" fontId="23" fillId="0" borderId="25" xfId="4" applyNumberFormat="1" applyFont="1" applyFill="1" applyBorder="1" applyAlignment="1">
      <alignment horizontal="right" indent="1"/>
    </xf>
    <xf numFmtId="3" fontId="24" fillId="0" borderId="36" xfId="4" applyNumberFormat="1" applyFont="1" applyFill="1" applyBorder="1" applyAlignment="1">
      <alignment horizontal="right" indent="1"/>
    </xf>
    <xf numFmtId="3" fontId="24" fillId="0" borderId="37" xfId="4" applyNumberFormat="1" applyFont="1" applyFill="1" applyBorder="1" applyAlignment="1">
      <alignment horizontal="right" indent="1"/>
    </xf>
    <xf numFmtId="3" fontId="11" fillId="0" borderId="38" xfId="4" applyNumberFormat="1" applyFont="1" applyFill="1" applyBorder="1" applyAlignment="1">
      <alignment horizontal="right" indent="1"/>
    </xf>
    <xf numFmtId="3" fontId="24" fillId="0" borderId="39" xfId="4" applyNumberFormat="1" applyFont="1" applyFill="1" applyBorder="1" applyAlignment="1">
      <alignment horizontal="right" indent="1"/>
    </xf>
    <xf numFmtId="3" fontId="23" fillId="0" borderId="10" xfId="4" applyNumberFormat="1" applyFont="1" applyFill="1" applyBorder="1" applyAlignment="1">
      <alignment horizontal="right" indent="1"/>
    </xf>
    <xf numFmtId="3" fontId="24" fillId="0" borderId="40" xfId="4" applyNumberFormat="1" applyFont="1" applyFill="1" applyBorder="1" applyAlignment="1">
      <alignment horizontal="right" indent="1"/>
    </xf>
    <xf numFmtId="3" fontId="24" fillId="0" borderId="41" xfId="4" applyNumberFormat="1" applyFont="1" applyFill="1" applyBorder="1" applyAlignment="1">
      <alignment horizontal="right" indent="1"/>
    </xf>
    <xf numFmtId="3" fontId="11" fillId="0" borderId="42" xfId="4" applyNumberFormat="1" applyFont="1" applyFill="1" applyBorder="1" applyAlignment="1">
      <alignment horizontal="right" indent="1"/>
    </xf>
    <xf numFmtId="3" fontId="24" fillId="0" borderId="43" xfId="4" applyNumberFormat="1" applyFont="1" applyFill="1" applyBorder="1" applyAlignment="1">
      <alignment horizontal="right" indent="1"/>
    </xf>
    <xf numFmtId="3" fontId="23" fillId="0" borderId="21" xfId="4" applyNumberFormat="1" applyFont="1" applyFill="1" applyBorder="1" applyAlignment="1">
      <alignment horizontal="right" indent="1"/>
    </xf>
    <xf numFmtId="3" fontId="24" fillId="0" borderId="44" xfId="4" applyNumberFormat="1" applyFont="1" applyFill="1" applyBorder="1" applyAlignment="1">
      <alignment horizontal="right" indent="1"/>
    </xf>
    <xf numFmtId="3" fontId="24" fillId="0" borderId="45" xfId="4" applyNumberFormat="1" applyFont="1" applyFill="1" applyBorder="1" applyAlignment="1">
      <alignment horizontal="right" indent="1"/>
    </xf>
    <xf numFmtId="3" fontId="11" fillId="0" borderId="46" xfId="4" applyNumberFormat="1" applyFont="1" applyFill="1" applyBorder="1" applyAlignment="1">
      <alignment horizontal="right" indent="1"/>
    </xf>
    <xf numFmtId="3" fontId="24" fillId="0" borderId="47" xfId="4" applyNumberFormat="1" applyFont="1" applyFill="1" applyBorder="1" applyAlignment="1">
      <alignment horizontal="right" indent="1"/>
    </xf>
    <xf numFmtId="0" fontId="11" fillId="0" borderId="23" xfId="5" applyFont="1" applyFill="1" applyBorder="1" applyAlignment="1" applyProtection="1">
      <alignment horizontal="center" vertical="center"/>
      <protection locked="0"/>
    </xf>
    <xf numFmtId="0" fontId="11" fillId="0" borderId="24" xfId="5" applyFont="1" applyFill="1" applyBorder="1" applyAlignment="1" applyProtection="1">
      <alignment horizontal="center" vertical="center"/>
      <protection locked="0"/>
    </xf>
    <xf numFmtId="164" fontId="23" fillId="0" borderId="25" xfId="4" applyNumberFormat="1" applyFont="1" applyFill="1" applyBorder="1" applyAlignment="1">
      <alignment horizontal="right" indent="1"/>
    </xf>
    <xf numFmtId="164" fontId="11" fillId="0" borderId="39" xfId="4" applyNumberFormat="1" applyFont="1" applyFill="1" applyBorder="1" applyAlignment="1">
      <alignment horizontal="right" indent="1"/>
    </xf>
    <xf numFmtId="164" fontId="11" fillId="0" borderId="43" xfId="4" applyNumberFormat="1" applyFont="1" applyFill="1" applyBorder="1" applyAlignment="1">
      <alignment horizontal="right" indent="1"/>
    </xf>
    <xf numFmtId="164" fontId="11" fillId="0" borderId="47" xfId="4" applyNumberFormat="1" applyFont="1" applyFill="1" applyBorder="1" applyAlignment="1">
      <alignment horizontal="right" indent="1"/>
    </xf>
    <xf numFmtId="2" fontId="9" fillId="0" borderId="0" xfId="8" applyNumberFormat="1" applyFont="1"/>
    <xf numFmtId="0" fontId="11" fillId="0" borderId="0" xfId="5" applyFont="1" applyFill="1" applyBorder="1" applyAlignment="1" applyProtection="1">
      <alignment horizontal="center" vertical="center"/>
      <protection locked="0"/>
    </xf>
    <xf numFmtId="164" fontId="23" fillId="0" borderId="0" xfId="4" applyNumberFormat="1" applyFont="1" applyFill="1" applyBorder="1" applyAlignment="1">
      <alignment horizontal="right" indent="1"/>
    </xf>
    <xf numFmtId="0" fontId="11" fillId="0" borderId="0" xfId="3" applyFont="1" applyFill="1" applyBorder="1" applyAlignment="1">
      <alignment horizontal="left" wrapText="1"/>
    </xf>
    <xf numFmtId="0" fontId="21" fillId="0" borderId="0" xfId="3" applyFont="1" applyFill="1"/>
    <xf numFmtId="0" fontId="11" fillId="0" borderId="0" xfId="3" applyFont="1" applyFill="1" applyAlignment="1">
      <alignment horizontal="left" wrapText="1"/>
    </xf>
    <xf numFmtId="0" fontId="23" fillId="2" borderId="1" xfId="4" applyFont="1" applyFill="1" applyBorder="1" applyAlignment="1">
      <alignment horizontal="center" vertical="center"/>
    </xf>
    <xf numFmtId="0" fontId="23" fillId="2" borderId="2" xfId="4" applyFont="1" applyFill="1" applyBorder="1" applyAlignment="1">
      <alignment horizontal="center" vertical="center"/>
    </xf>
    <xf numFmtId="0" fontId="23" fillId="2" borderId="2" xfId="5" applyFont="1" applyFill="1" applyBorder="1" applyAlignment="1" applyProtection="1">
      <alignment horizontal="center" vertical="center"/>
      <protection locked="0"/>
    </xf>
    <xf numFmtId="0" fontId="23" fillId="2" borderId="5" xfId="5" applyFont="1" applyFill="1" applyBorder="1" applyAlignment="1" applyProtection="1">
      <alignment horizontal="center" vertical="center"/>
      <protection locked="0"/>
    </xf>
    <xf numFmtId="0" fontId="14" fillId="2" borderId="28" xfId="3" applyFont="1" applyFill="1" applyBorder="1" applyAlignment="1">
      <alignment horizontal="center" vertical="center" wrapText="1"/>
    </xf>
    <xf numFmtId="0" fontId="15" fillId="3" borderId="53" xfId="3" applyFont="1" applyFill="1" applyBorder="1" applyAlignment="1">
      <alignment horizontal="center" vertical="center" wrapText="1"/>
    </xf>
    <xf numFmtId="164" fontId="11" fillId="3" borderId="25" xfId="4" applyNumberFormat="1" applyFont="1" applyFill="1" applyBorder="1" applyAlignment="1">
      <alignment horizontal="right" indent="1"/>
    </xf>
    <xf numFmtId="164" fontId="11" fillId="3" borderId="54" xfId="4" applyNumberFormat="1" applyFont="1" applyFill="1" applyBorder="1" applyAlignment="1">
      <alignment horizontal="right" indent="1"/>
    </xf>
    <xf numFmtId="0" fontId="15" fillId="3" borderId="13" xfId="3" applyFont="1" applyFill="1" applyBorder="1" applyAlignment="1">
      <alignment horizontal="center" vertical="center"/>
    </xf>
    <xf numFmtId="0" fontId="16" fillId="2" borderId="55" xfId="3" applyFont="1" applyFill="1" applyBorder="1" applyAlignment="1">
      <alignment horizontal="center" vertical="center" wrapText="1"/>
    </xf>
    <xf numFmtId="0" fontId="17" fillId="3" borderId="7" xfId="3" applyFont="1" applyFill="1" applyBorder="1" applyAlignment="1">
      <alignment horizontal="center" vertical="center" wrapText="1"/>
    </xf>
    <xf numFmtId="0" fontId="16" fillId="2" borderId="30" xfId="3" applyFont="1" applyFill="1" applyBorder="1" applyAlignment="1">
      <alignment horizontal="center" vertical="center" wrapText="1"/>
    </xf>
    <xf numFmtId="0" fontId="17" fillId="3" borderId="18" xfId="3" applyFont="1" applyFill="1" applyBorder="1" applyAlignment="1">
      <alignment horizontal="center" vertical="center" wrapText="1"/>
    </xf>
    <xf numFmtId="0" fontId="14" fillId="3" borderId="18" xfId="3" applyFont="1" applyFill="1" applyBorder="1" applyAlignment="1">
      <alignment horizontal="center" vertical="center" wrapText="1"/>
    </xf>
    <xf numFmtId="3" fontId="23" fillId="0" borderId="10" xfId="4" applyNumberFormat="1" applyFont="1" applyFill="1" applyBorder="1" applyAlignment="1">
      <alignment horizontal="right" vertical="center"/>
    </xf>
    <xf numFmtId="3" fontId="11" fillId="0" borderId="40" xfId="4" applyNumberFormat="1" applyFont="1" applyFill="1" applyBorder="1" applyAlignment="1">
      <alignment horizontal="right" vertical="center"/>
    </xf>
    <xf numFmtId="3" fontId="11" fillId="0" borderId="41" xfId="4" applyNumberFormat="1" applyFont="1" applyFill="1" applyBorder="1" applyAlignment="1">
      <alignment horizontal="right" vertical="center"/>
    </xf>
    <xf numFmtId="3" fontId="11" fillId="0" borderId="42" xfId="4" applyNumberFormat="1" applyFont="1" applyFill="1" applyBorder="1" applyAlignment="1">
      <alignment horizontal="right" vertical="center"/>
    </xf>
    <xf numFmtId="3" fontId="11" fillId="0" borderId="43" xfId="4" applyNumberFormat="1" applyFont="1" applyFill="1" applyBorder="1" applyAlignment="1">
      <alignment horizontal="right" vertical="center"/>
    </xf>
    <xf numFmtId="3" fontId="9" fillId="0" borderId="0" xfId="3" applyNumberFormat="1" applyFont="1"/>
    <xf numFmtId="3" fontId="23" fillId="0" borderId="21" xfId="4" applyNumberFormat="1" applyFont="1" applyFill="1" applyBorder="1" applyAlignment="1">
      <alignment horizontal="right" vertical="center"/>
    </xf>
    <xf numFmtId="3" fontId="11" fillId="0" borderId="44" xfId="4" applyNumberFormat="1" applyFont="1" applyFill="1" applyBorder="1" applyAlignment="1">
      <alignment horizontal="right" vertical="center"/>
    </xf>
    <xf numFmtId="3" fontId="11" fillId="0" borderId="45" xfId="4" applyNumberFormat="1" applyFont="1" applyFill="1" applyBorder="1" applyAlignment="1">
      <alignment horizontal="right" vertical="center"/>
    </xf>
    <xf numFmtId="3" fontId="11" fillId="0" borderId="46" xfId="4" applyNumberFormat="1" applyFont="1" applyFill="1" applyBorder="1" applyAlignment="1">
      <alignment horizontal="right" vertical="center"/>
    </xf>
    <xf numFmtId="3" fontId="11" fillId="0" borderId="47" xfId="4" applyNumberFormat="1" applyFont="1" applyFill="1" applyBorder="1" applyAlignment="1">
      <alignment horizontal="right" vertical="center"/>
    </xf>
    <xf numFmtId="167" fontId="18" fillId="0" borderId="49" xfId="9" applyNumberFormat="1" applyFont="1" applyFill="1" applyBorder="1" applyAlignment="1" applyProtection="1">
      <alignment horizontal="right" vertical="center"/>
      <protection locked="0"/>
    </xf>
    <xf numFmtId="167" fontId="24" fillId="0" borderId="49" xfId="9" applyNumberFormat="1" applyFont="1" applyFill="1" applyBorder="1" applyAlignment="1" applyProtection="1">
      <alignment horizontal="right" vertical="center"/>
      <protection locked="0"/>
    </xf>
    <xf numFmtId="167" fontId="24" fillId="0" borderId="56" xfId="9" applyNumberFormat="1" applyFont="1" applyFill="1" applyBorder="1" applyAlignment="1" applyProtection="1">
      <alignment horizontal="right" vertical="center"/>
      <protection locked="0"/>
    </xf>
    <xf numFmtId="167" fontId="24" fillId="0" borderId="57" xfId="9" applyNumberFormat="1" applyFont="1" applyFill="1" applyBorder="1" applyAlignment="1" applyProtection="1">
      <alignment horizontal="right" vertical="center"/>
      <protection locked="0"/>
    </xf>
    <xf numFmtId="167" fontId="24" fillId="0" borderId="58" xfId="9" applyNumberFormat="1" applyFont="1" applyFill="1" applyBorder="1" applyAlignment="1" applyProtection="1">
      <alignment horizontal="right" vertical="center"/>
      <protection locked="0"/>
    </xf>
    <xf numFmtId="167" fontId="24" fillId="0" borderId="59" xfId="9" applyNumberFormat="1" applyFont="1" applyFill="1" applyBorder="1" applyAlignment="1" applyProtection="1">
      <alignment horizontal="right" vertical="center"/>
      <protection locked="0"/>
    </xf>
    <xf numFmtId="0" fontId="18" fillId="2" borderId="6" xfId="5" applyFont="1" applyFill="1" applyBorder="1" applyAlignment="1" applyProtection="1">
      <alignment horizontal="center" vertical="center" wrapText="1"/>
      <protection locked="0"/>
    </xf>
    <xf numFmtId="0" fontId="18" fillId="3" borderId="60" xfId="5" applyFont="1" applyFill="1" applyBorder="1" applyAlignment="1" applyProtection="1">
      <alignment horizontal="center" vertical="center"/>
      <protection locked="0"/>
    </xf>
    <xf numFmtId="165" fontId="18" fillId="0" borderId="61" xfId="7" applyNumberFormat="1" applyFont="1" applyFill="1" applyBorder="1" applyAlignment="1" applyProtection="1">
      <alignment horizontal="right" vertical="center"/>
      <protection locked="0"/>
    </xf>
    <xf numFmtId="165" fontId="25" fillId="0" borderId="61" xfId="7" applyNumberFormat="1" applyFont="1" applyFill="1" applyBorder="1" applyAlignment="1" applyProtection="1">
      <alignment horizontal="right" vertical="center"/>
      <protection locked="0"/>
    </xf>
    <xf numFmtId="165" fontId="25" fillId="0" borderId="62" xfId="7" applyNumberFormat="1" applyFont="1" applyFill="1" applyBorder="1" applyAlignment="1" applyProtection="1">
      <alignment horizontal="right" vertical="center"/>
      <protection locked="0"/>
    </xf>
    <xf numFmtId="165" fontId="25" fillId="0" borderId="63" xfId="7" applyNumberFormat="1" applyFont="1" applyFill="1" applyBorder="1" applyAlignment="1" applyProtection="1">
      <alignment horizontal="right" vertical="center"/>
      <protection locked="0"/>
    </xf>
    <xf numFmtId="165" fontId="25" fillId="0" borderId="64" xfId="7" applyNumberFormat="1" applyFont="1" applyFill="1" applyBorder="1" applyAlignment="1" applyProtection="1">
      <alignment horizontal="right" vertical="center"/>
      <protection locked="0"/>
    </xf>
    <xf numFmtId="165" fontId="25" fillId="0" borderId="65" xfId="7" applyNumberFormat="1" applyFont="1" applyFill="1" applyBorder="1" applyAlignment="1" applyProtection="1">
      <alignment horizontal="right" vertical="center"/>
      <protection locked="0"/>
    </xf>
    <xf numFmtId="0" fontId="18" fillId="2" borderId="55" xfId="5" applyFont="1" applyFill="1" applyBorder="1" applyAlignment="1" applyProtection="1">
      <alignment horizontal="center" vertical="center" wrapText="1"/>
      <protection locked="0"/>
    </xf>
    <xf numFmtId="0" fontId="18" fillId="3" borderId="52" xfId="5" applyFont="1" applyFill="1" applyBorder="1" applyAlignment="1" applyProtection="1">
      <alignment horizontal="center" vertical="center"/>
      <protection locked="0"/>
    </xf>
    <xf numFmtId="167" fontId="11" fillId="0" borderId="51" xfId="9" applyNumberFormat="1" applyFont="1" applyFill="1" applyBorder="1" applyAlignment="1" applyProtection="1">
      <alignment horizontal="right" vertical="center"/>
      <protection locked="0"/>
    </xf>
    <xf numFmtId="167" fontId="11" fillId="0" borderId="66" xfId="9" applyNumberFormat="1" applyFont="1" applyFill="1" applyBorder="1" applyAlignment="1" applyProtection="1">
      <alignment horizontal="right" vertical="center"/>
      <protection locked="0"/>
    </xf>
    <xf numFmtId="167" fontId="11" fillId="0" borderId="67" xfId="9" applyNumberFormat="1" applyFont="1" applyFill="1" applyBorder="1" applyAlignment="1" applyProtection="1">
      <alignment horizontal="right" vertical="center"/>
      <protection locked="0"/>
    </xf>
    <xf numFmtId="167" fontId="11" fillId="0" borderId="68" xfId="9" applyNumberFormat="1" applyFont="1" applyFill="1" applyBorder="1" applyAlignment="1" applyProtection="1">
      <alignment horizontal="right" vertical="center"/>
      <protection locked="0"/>
    </xf>
    <xf numFmtId="167" fontId="11" fillId="0" borderId="69" xfId="9" applyNumberFormat="1" applyFont="1" applyFill="1" applyBorder="1" applyAlignment="1" applyProtection="1">
      <alignment horizontal="right" vertical="center"/>
      <protection locked="0"/>
    </xf>
    <xf numFmtId="165" fontId="25" fillId="0" borderId="21" xfId="7" applyNumberFormat="1" applyFont="1" applyFill="1" applyBorder="1" applyAlignment="1" applyProtection="1">
      <alignment horizontal="right" vertical="center"/>
      <protection locked="0"/>
    </xf>
    <xf numFmtId="165" fontId="25" fillId="0" borderId="44" xfId="7" applyNumberFormat="1" applyFont="1" applyFill="1" applyBorder="1" applyAlignment="1" applyProtection="1">
      <alignment horizontal="right" vertical="center"/>
      <protection locked="0"/>
    </xf>
    <xf numFmtId="165" fontId="25" fillId="0" borderId="45" xfId="7" applyNumberFormat="1" applyFont="1" applyFill="1" applyBorder="1" applyAlignment="1" applyProtection="1">
      <alignment horizontal="right" vertical="center"/>
      <protection locked="0"/>
    </xf>
    <xf numFmtId="165" fontId="25" fillId="0" borderId="46" xfId="7" applyNumberFormat="1" applyFont="1" applyFill="1" applyBorder="1" applyAlignment="1" applyProtection="1">
      <alignment horizontal="right" vertical="center"/>
      <protection locked="0"/>
    </xf>
    <xf numFmtId="165" fontId="25" fillId="0" borderId="47" xfId="7" applyNumberFormat="1" applyFont="1" applyFill="1" applyBorder="1" applyAlignment="1" applyProtection="1">
      <alignment horizontal="right" vertical="center"/>
      <protection locked="0"/>
    </xf>
    <xf numFmtId="2" fontId="9" fillId="0" borderId="0" xfId="3" applyNumberFormat="1" applyFont="1"/>
    <xf numFmtId="3" fontId="24" fillId="0" borderId="40" xfId="4" applyNumberFormat="1" applyFont="1" applyFill="1" applyBorder="1" applyAlignment="1">
      <alignment horizontal="right" vertical="center"/>
    </xf>
    <xf numFmtId="3" fontId="24" fillId="0" borderId="41" xfId="4" applyNumberFormat="1" applyFont="1" applyFill="1" applyBorder="1" applyAlignment="1">
      <alignment horizontal="right" vertical="center"/>
    </xf>
    <xf numFmtId="3" fontId="24" fillId="0" borderId="42" xfId="4" applyNumberFormat="1" applyFont="1" applyFill="1" applyBorder="1" applyAlignment="1">
      <alignment horizontal="right" vertical="center"/>
    </xf>
    <xf numFmtId="3" fontId="24" fillId="0" borderId="39" xfId="4" applyNumberFormat="1" applyFont="1" applyFill="1" applyBorder="1" applyAlignment="1">
      <alignment horizontal="right" vertical="center"/>
    </xf>
    <xf numFmtId="3" fontId="24" fillId="0" borderId="43" xfId="4" applyNumberFormat="1" applyFont="1" applyFill="1" applyBorder="1" applyAlignment="1">
      <alignment horizontal="right" vertical="center"/>
    </xf>
    <xf numFmtId="3" fontId="24" fillId="0" borderId="44" xfId="4" applyNumberFormat="1" applyFont="1" applyFill="1" applyBorder="1" applyAlignment="1">
      <alignment horizontal="right" vertical="center"/>
    </xf>
    <xf numFmtId="3" fontId="24" fillId="0" borderId="45" xfId="4" applyNumberFormat="1" applyFont="1" applyFill="1" applyBorder="1" applyAlignment="1">
      <alignment horizontal="right" vertical="center"/>
    </xf>
    <xf numFmtId="3" fontId="24" fillId="0" borderId="46" xfId="4" applyNumberFormat="1" applyFont="1" applyFill="1" applyBorder="1" applyAlignment="1">
      <alignment horizontal="right" vertical="center"/>
    </xf>
    <xf numFmtId="3" fontId="24" fillId="0" borderId="47" xfId="4" applyNumberFormat="1" applyFont="1" applyFill="1" applyBorder="1" applyAlignment="1">
      <alignment horizontal="right" vertical="center"/>
    </xf>
    <xf numFmtId="164" fontId="23" fillId="0" borderId="10" xfId="4" applyNumberFormat="1" applyFont="1" applyFill="1" applyBorder="1" applyAlignment="1">
      <alignment horizontal="right" vertical="center"/>
    </xf>
    <xf numFmtId="164" fontId="24" fillId="0" borderId="40" xfId="4" applyNumberFormat="1" applyFont="1" applyFill="1" applyBorder="1" applyAlignment="1">
      <alignment horizontal="right" vertical="center"/>
    </xf>
    <xf numFmtId="164" fontId="24" fillId="0" borderId="41" xfId="4" applyNumberFormat="1" applyFont="1" applyFill="1" applyBorder="1" applyAlignment="1">
      <alignment horizontal="right" vertical="center"/>
    </xf>
    <xf numFmtId="164" fontId="24" fillId="0" borderId="42" xfId="4" applyNumberFormat="1" applyFont="1" applyFill="1" applyBorder="1" applyAlignment="1">
      <alignment horizontal="right" vertical="center"/>
    </xf>
    <xf numFmtId="164" fontId="24" fillId="0" borderId="39" xfId="4" applyNumberFormat="1" applyFont="1" applyFill="1" applyBorder="1" applyAlignment="1">
      <alignment horizontal="right" vertical="center"/>
    </xf>
    <xf numFmtId="164" fontId="24" fillId="0" borderId="43" xfId="4" applyNumberFormat="1" applyFont="1" applyFill="1" applyBorder="1" applyAlignment="1">
      <alignment horizontal="right" vertical="center"/>
    </xf>
    <xf numFmtId="164" fontId="23" fillId="0" borderId="21" xfId="4" applyNumberFormat="1" applyFont="1" applyFill="1" applyBorder="1" applyAlignment="1">
      <alignment horizontal="right" vertical="center"/>
    </xf>
    <xf numFmtId="164" fontId="24" fillId="0" borderId="44" xfId="4" applyNumberFormat="1" applyFont="1" applyFill="1" applyBorder="1" applyAlignment="1">
      <alignment horizontal="right" vertical="center"/>
    </xf>
    <xf numFmtId="164" fontId="24" fillId="0" borderId="45" xfId="4" applyNumberFormat="1" applyFont="1" applyFill="1" applyBorder="1" applyAlignment="1">
      <alignment horizontal="right" vertical="center"/>
    </xf>
    <xf numFmtId="164" fontId="24" fillId="0" borderId="46" xfId="4" applyNumberFormat="1" applyFont="1" applyFill="1" applyBorder="1" applyAlignment="1">
      <alignment horizontal="right" vertical="center"/>
    </xf>
    <xf numFmtId="164" fontId="24" fillId="0" borderId="47" xfId="4" applyNumberFormat="1" applyFont="1" applyFill="1" applyBorder="1" applyAlignment="1">
      <alignment horizontal="right" vertical="center"/>
    </xf>
    <xf numFmtId="165" fontId="24" fillId="0" borderId="0" xfId="3" applyNumberFormat="1" applyFont="1" applyBorder="1" applyAlignment="1">
      <alignment horizontal="left"/>
    </xf>
  </cellXfs>
  <cellStyles count="10">
    <cellStyle name="Hypertextový odkaz" xfId="2" builtinId="8"/>
    <cellStyle name="Normální" xfId="0" builtinId="0"/>
    <cellStyle name="Normální 2" xfId="6"/>
    <cellStyle name="Normální 2 2" xfId="9"/>
    <cellStyle name="Normální 4" xfId="3"/>
    <cellStyle name="Normální 5" xfId="1"/>
    <cellStyle name="Normální 61" xfId="4"/>
    <cellStyle name="normální 7" xfId="5"/>
    <cellStyle name="Procenta 2" xfId="8"/>
    <cellStyle name="Procenta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NOL/oddeleni_6301/01_Zdravotnictv&#237;/01_Zdravotnick&#233;%20&#250;&#269;ty/Publikace_2017-2020/PUBLIKACE_2020_tabulky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.1"/>
      <sheetName val="T1.2"/>
      <sheetName val="T1.3"/>
      <sheetName val="T1.4"/>
      <sheetName val="T1.5"/>
      <sheetName val="T1.6"/>
      <sheetName val="T1.7"/>
      <sheetName val="T1.8"/>
      <sheetName val="T1.9"/>
      <sheetName val="T1.10"/>
      <sheetName val="T2.1"/>
      <sheetName val="T2.2"/>
      <sheetName val="T2.3"/>
      <sheetName val="T2.4"/>
      <sheetName val="T2.5"/>
      <sheetName val="T2.6"/>
      <sheetName val="T2.7"/>
      <sheetName val="T2.8"/>
      <sheetName val="T2.9"/>
      <sheetName val="T2.10"/>
      <sheetName val="T2.11"/>
      <sheetName val="T2.12"/>
      <sheetName val="T2.13"/>
      <sheetName val="T3.1"/>
      <sheetName val="T3.2a"/>
      <sheetName val="T3.2b"/>
      <sheetName val="T4.1"/>
      <sheetName val="T4.2"/>
      <sheetName val="T4.3"/>
      <sheetName val="T4.4"/>
      <sheetName val="T5.1"/>
      <sheetName val="T5.2"/>
      <sheetName val="T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8.7109375" style="2" customWidth="1"/>
    <col min="2" max="2" width="78.7109375" style="2" customWidth="1"/>
    <col min="3" max="16384" width="9.140625" style="2"/>
  </cols>
  <sheetData>
    <row r="1" spans="1:2" ht="15.75" x14ac:dyDescent="0.25">
      <c r="A1" s="1" t="s">
        <v>0</v>
      </c>
      <c r="B1" s="1"/>
    </row>
    <row r="2" spans="1:2" x14ac:dyDescent="0.25">
      <c r="A2" s="3" t="s">
        <v>1</v>
      </c>
    </row>
    <row r="3" spans="1:2" x14ac:dyDescent="0.25">
      <c r="A3" s="3"/>
    </row>
    <row r="4" spans="1:2" ht="15.75" x14ac:dyDescent="0.25">
      <c r="A4" s="4"/>
    </row>
    <row r="5" spans="1:2" ht="15.75" customHeight="1" x14ac:dyDescent="0.25">
      <c r="A5" s="5" t="s">
        <v>2</v>
      </c>
    </row>
    <row r="6" spans="1:2" ht="6" customHeight="1" x14ac:dyDescent="0.25">
      <c r="A6" s="5"/>
    </row>
    <row r="7" spans="1:2" x14ac:dyDescent="0.25">
      <c r="A7" s="6" t="s">
        <v>3</v>
      </c>
    </row>
    <row r="8" spans="1:2" x14ac:dyDescent="0.25">
      <c r="A8" s="7" t="s">
        <v>4</v>
      </c>
      <c r="B8" s="8" t="s">
        <v>5</v>
      </c>
    </row>
    <row r="9" spans="1:2" x14ac:dyDescent="0.25">
      <c r="A9" s="7" t="s">
        <v>6</v>
      </c>
      <c r="B9" s="8" t="s">
        <v>7</v>
      </c>
    </row>
    <row r="10" spans="1:2" x14ac:dyDescent="0.25">
      <c r="A10" s="7" t="s">
        <v>8</v>
      </c>
      <c r="B10" s="8" t="s">
        <v>9</v>
      </c>
    </row>
    <row r="11" spans="1:2" x14ac:dyDescent="0.25">
      <c r="A11" s="7" t="s">
        <v>10</v>
      </c>
      <c r="B11" s="8" t="s">
        <v>11</v>
      </c>
    </row>
  </sheetData>
  <mergeCells count="1">
    <mergeCell ref="A1:B1"/>
  </mergeCells>
  <hyperlinks>
    <hyperlink ref="A8" location="T4.1!A1" display="Tab 4.1"/>
    <hyperlink ref="A9" location="T4.2!A1" display="Tab 4.2"/>
    <hyperlink ref="A10" location="T4.3!A1" display="Tab 4.3"/>
    <hyperlink ref="A11" location="T4.4!A1" display="Tab 4.4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N10" sqref="N10"/>
    </sheetView>
  </sheetViews>
  <sheetFormatPr defaultColWidth="9.140625" defaultRowHeight="14.25" x14ac:dyDescent="0.2"/>
  <cols>
    <col min="1" max="1" width="14.5703125" style="10" customWidth="1"/>
    <col min="2" max="2" width="16.5703125" style="10" customWidth="1"/>
    <col min="3" max="3" width="10.42578125" style="10" customWidth="1"/>
    <col min="4" max="7" width="8.85546875" style="10" customWidth="1"/>
    <col min="8" max="8" width="7.7109375" style="10" customWidth="1"/>
    <col min="9" max="16384" width="9.140625" style="10"/>
  </cols>
  <sheetData>
    <row r="1" spans="1:11" x14ac:dyDescent="0.2">
      <c r="A1" s="9" t="s">
        <v>12</v>
      </c>
      <c r="B1" s="9"/>
      <c r="C1" s="9"/>
      <c r="D1" s="9"/>
      <c r="E1" s="9"/>
      <c r="F1" s="9"/>
      <c r="G1" s="9"/>
      <c r="H1" s="9"/>
    </row>
    <row r="2" spans="1:11" x14ac:dyDescent="0.2">
      <c r="A2" s="11" t="s">
        <v>13</v>
      </c>
    </row>
    <row r="3" spans="1:11" ht="7.5" customHeight="1" thickBot="1" x14ac:dyDescent="0.25"/>
    <row r="4" spans="1:11" ht="18.75" customHeight="1" thickBot="1" x14ac:dyDescent="0.3">
      <c r="A4" s="12"/>
      <c r="B4" s="13"/>
      <c r="C4" s="14"/>
      <c r="D4" s="15">
        <v>2017</v>
      </c>
      <c r="E4" s="16">
        <v>2018</v>
      </c>
      <c r="F4" s="16">
        <v>2019</v>
      </c>
      <c r="G4" s="17">
        <v>2020</v>
      </c>
      <c r="H4" s="18"/>
    </row>
    <row r="5" spans="1:11" ht="30" customHeight="1" x14ac:dyDescent="0.25">
      <c r="A5" s="19" t="s">
        <v>14</v>
      </c>
      <c r="B5" s="20" t="s">
        <v>15</v>
      </c>
      <c r="C5" s="21"/>
      <c r="D5" s="22">
        <v>47.43205264082961</v>
      </c>
      <c r="E5" s="23">
        <v>53.485023151169997</v>
      </c>
      <c r="F5" s="23">
        <v>58.977370429945921</v>
      </c>
      <c r="G5" s="24">
        <v>67.18140497389156</v>
      </c>
      <c r="H5" s="18"/>
    </row>
    <row r="6" spans="1:11" ht="15" x14ac:dyDescent="0.25">
      <c r="A6" s="25"/>
      <c r="B6" s="26" t="s">
        <v>16</v>
      </c>
      <c r="C6" s="27" t="s">
        <v>17</v>
      </c>
      <c r="D6" s="28" t="s">
        <v>18</v>
      </c>
      <c r="E6" s="29">
        <v>6.052970510340387</v>
      </c>
      <c r="F6" s="29">
        <v>5.4923472787759238</v>
      </c>
      <c r="G6" s="30">
        <v>8.2040345439456388</v>
      </c>
      <c r="H6" s="18"/>
      <c r="I6" s="31"/>
      <c r="J6" s="31"/>
      <c r="K6" s="31"/>
    </row>
    <row r="7" spans="1:11" ht="15" customHeight="1" x14ac:dyDescent="0.25">
      <c r="A7" s="25"/>
      <c r="B7" s="26"/>
      <c r="C7" s="27" t="s">
        <v>19</v>
      </c>
      <c r="D7" s="32" t="s">
        <v>18</v>
      </c>
      <c r="E7" s="33">
        <v>12.761350549543742</v>
      </c>
      <c r="F7" s="33">
        <v>10.268944379536606</v>
      </c>
      <c r="G7" s="34">
        <v>13.910478687228853</v>
      </c>
      <c r="H7" s="18"/>
      <c r="I7" s="35"/>
      <c r="J7" s="35"/>
      <c r="K7" s="35"/>
    </row>
    <row r="8" spans="1:11" ht="15" customHeight="1" x14ac:dyDescent="0.25">
      <c r="A8" s="36" t="s">
        <v>20</v>
      </c>
      <c r="B8" s="37" t="s">
        <v>21</v>
      </c>
      <c r="C8" s="38"/>
      <c r="D8" s="39">
        <v>0.92808526354836496</v>
      </c>
      <c r="E8" s="40">
        <v>0.98869381285476998</v>
      </c>
      <c r="F8" s="40">
        <v>1.0185462157014729</v>
      </c>
      <c r="G8" s="41">
        <v>1.1808572689789429</v>
      </c>
      <c r="H8" s="18"/>
    </row>
    <row r="9" spans="1:11" ht="24" customHeight="1" x14ac:dyDescent="0.25">
      <c r="A9" s="42"/>
      <c r="B9" s="37" t="s">
        <v>22</v>
      </c>
      <c r="C9" s="38"/>
      <c r="D9" s="43">
        <v>12.574461510987073</v>
      </c>
      <c r="E9" s="44">
        <v>13.231992947335675</v>
      </c>
      <c r="F9" s="44">
        <v>13.393340660384871</v>
      </c>
      <c r="G9" s="45">
        <v>12.768113200851191</v>
      </c>
      <c r="H9" s="18"/>
    </row>
    <row r="10" spans="1:11" ht="24" customHeight="1" x14ac:dyDescent="0.25">
      <c r="A10" s="42"/>
      <c r="B10" s="37" t="s">
        <v>23</v>
      </c>
      <c r="C10" s="38"/>
      <c r="D10" s="43">
        <v>14.900839892718329</v>
      </c>
      <c r="E10" s="44">
        <v>15.589299836855169</v>
      </c>
      <c r="F10" s="44">
        <v>15.759304045409806</v>
      </c>
      <c r="G10" s="45">
        <v>14.575767022700466</v>
      </c>
      <c r="H10" s="18"/>
    </row>
    <row r="11" spans="1:11" ht="15.75" thickBot="1" x14ac:dyDescent="0.3">
      <c r="A11" s="46"/>
      <c r="B11" s="47" t="s">
        <v>24</v>
      </c>
      <c r="C11" s="48"/>
      <c r="D11" s="49">
        <v>4470.4813161505399</v>
      </c>
      <c r="E11" s="50">
        <v>5022.1622144237444</v>
      </c>
      <c r="F11" s="50">
        <v>5515.0277582419276</v>
      </c>
      <c r="G11" s="51">
        <v>6277.593429006376</v>
      </c>
      <c r="H11" s="18"/>
    </row>
    <row r="12" spans="1:11" ht="15" customHeight="1" x14ac:dyDescent="0.25">
      <c r="A12" s="18"/>
      <c r="B12" s="18"/>
      <c r="C12" s="18"/>
      <c r="D12" s="18"/>
      <c r="E12" s="18"/>
      <c r="F12" s="18"/>
      <c r="G12" s="18"/>
      <c r="H12" s="18"/>
    </row>
    <row r="13" spans="1:11" ht="15" customHeight="1" x14ac:dyDescent="0.25">
      <c r="A13" s="52" t="s">
        <v>25</v>
      </c>
      <c r="B13" s="18"/>
      <c r="C13" s="18"/>
      <c r="D13" s="18"/>
      <c r="E13" s="18"/>
      <c r="F13" s="18"/>
      <c r="G13" s="18"/>
      <c r="H13" s="18"/>
    </row>
    <row r="14" spans="1:11" ht="15" customHeight="1" x14ac:dyDescent="0.25">
      <c r="A14" s="18"/>
      <c r="B14" s="18"/>
      <c r="C14" s="18"/>
      <c r="D14" s="18"/>
      <c r="E14" s="18"/>
      <c r="F14" s="18"/>
      <c r="G14" s="18"/>
      <c r="H14" s="18"/>
    </row>
    <row r="15" spans="1:11" ht="15" customHeight="1" x14ac:dyDescent="0.25">
      <c r="A15" s="18"/>
      <c r="B15" s="18"/>
      <c r="C15" s="18"/>
      <c r="D15" s="18"/>
      <c r="E15" s="18"/>
      <c r="F15" s="18"/>
      <c r="G15" s="18"/>
      <c r="H15" s="18"/>
    </row>
    <row r="16" spans="1:11" ht="15" customHeight="1" x14ac:dyDescent="0.25">
      <c r="A16" s="18"/>
      <c r="B16" s="18"/>
      <c r="C16" s="18"/>
      <c r="D16" s="18"/>
      <c r="E16" s="18"/>
      <c r="F16" s="18"/>
      <c r="G16" s="53"/>
      <c r="H16" s="53"/>
      <c r="I16" s="53"/>
    </row>
    <row r="17" spans="1:9" ht="15" customHeight="1" x14ac:dyDescent="0.25">
      <c r="A17" s="18"/>
      <c r="B17" s="18"/>
      <c r="C17" s="18"/>
      <c r="D17" s="18"/>
      <c r="E17" s="18"/>
      <c r="F17" s="18"/>
      <c r="G17" s="54"/>
      <c r="H17" s="54"/>
      <c r="I17" s="54"/>
    </row>
    <row r="18" spans="1:9" ht="15" customHeight="1" x14ac:dyDescent="0.25">
      <c r="A18" s="18"/>
      <c r="B18" s="18"/>
      <c r="C18" s="18"/>
      <c r="D18" s="18"/>
      <c r="E18" s="18"/>
      <c r="F18" s="18"/>
      <c r="G18" s="18"/>
      <c r="H18" s="18"/>
    </row>
    <row r="19" spans="1:9" ht="15" customHeight="1" x14ac:dyDescent="0.25">
      <c r="A19" s="18"/>
      <c r="B19" s="18"/>
      <c r="C19" s="18"/>
      <c r="D19" s="18"/>
      <c r="E19" s="18"/>
      <c r="F19" s="18"/>
      <c r="G19" s="18"/>
      <c r="H19" s="18"/>
    </row>
    <row r="20" spans="1:9" ht="15" customHeight="1" x14ac:dyDescent="0.25">
      <c r="A20" s="18"/>
      <c r="B20" s="18"/>
      <c r="G20" s="18"/>
      <c r="H20" s="18"/>
    </row>
    <row r="21" spans="1:9" ht="15" customHeight="1" x14ac:dyDescent="0.25">
      <c r="A21" s="18"/>
      <c r="B21" s="18"/>
      <c r="G21" s="18"/>
      <c r="H21" s="18"/>
    </row>
  </sheetData>
  <mergeCells count="10">
    <mergeCell ref="A1:H1"/>
    <mergeCell ref="A4:C4"/>
    <mergeCell ref="A5:A7"/>
    <mergeCell ref="B5:C5"/>
    <mergeCell ref="B6:B7"/>
    <mergeCell ref="A8:A11"/>
    <mergeCell ref="B8:C8"/>
    <mergeCell ref="B9:C9"/>
    <mergeCell ref="B10:C10"/>
    <mergeCell ref="B11:C11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M12" sqref="M12"/>
    </sheetView>
  </sheetViews>
  <sheetFormatPr defaultColWidth="9.140625" defaultRowHeight="14.25" x14ac:dyDescent="0.2"/>
  <cols>
    <col min="1" max="1" width="10.7109375" style="10" customWidth="1"/>
    <col min="2" max="2" width="7.85546875" style="10" customWidth="1"/>
    <col min="3" max="3" width="11.42578125" style="10" customWidth="1"/>
    <col min="4" max="6" width="9.85546875" style="10" customWidth="1"/>
    <col min="7" max="9" width="8.28515625" style="10" customWidth="1"/>
    <col min="10" max="10" width="9.140625" style="10"/>
    <col min="11" max="11" width="9.7109375" style="10" bestFit="1" customWidth="1"/>
    <col min="12" max="16384" width="9.140625" style="10"/>
  </cols>
  <sheetData>
    <row r="1" spans="1:17" ht="25.5" customHeight="1" x14ac:dyDescent="0.2">
      <c r="A1" s="55" t="s">
        <v>26</v>
      </c>
      <c r="B1" s="55"/>
      <c r="C1" s="55"/>
      <c r="D1" s="55"/>
      <c r="E1" s="55"/>
      <c r="F1" s="55"/>
      <c r="G1" s="55"/>
      <c r="H1" s="55"/>
      <c r="I1" s="55"/>
    </row>
    <row r="2" spans="1:17" x14ac:dyDescent="0.2">
      <c r="A2" s="11" t="s">
        <v>13</v>
      </c>
      <c r="B2" s="11"/>
    </row>
    <row r="3" spans="1:17" ht="14.25" customHeight="1" thickBot="1" x14ac:dyDescent="0.25">
      <c r="I3" s="56" t="s">
        <v>27</v>
      </c>
      <c r="J3" s="57"/>
    </row>
    <row r="4" spans="1:17" ht="22.5" customHeight="1" x14ac:dyDescent="0.25">
      <c r="A4" s="58" t="s">
        <v>28</v>
      </c>
      <c r="B4" s="59"/>
      <c r="C4" s="60" t="s">
        <v>29</v>
      </c>
      <c r="D4" s="61" t="s">
        <v>30</v>
      </c>
      <c r="E4" s="62"/>
      <c r="F4" s="63"/>
      <c r="G4" s="61" t="s">
        <v>31</v>
      </c>
      <c r="H4" s="62"/>
      <c r="I4" s="62"/>
      <c r="K4" s="18"/>
    </row>
    <row r="5" spans="1:17" ht="36.75" customHeight="1" thickBot="1" x14ac:dyDescent="0.3">
      <c r="A5" s="64"/>
      <c r="B5" s="65"/>
      <c r="C5" s="66"/>
      <c r="D5" s="67" t="s">
        <v>32</v>
      </c>
      <c r="E5" s="68" t="s">
        <v>33</v>
      </c>
      <c r="F5" s="69" t="s">
        <v>34</v>
      </c>
      <c r="G5" s="67" t="s">
        <v>35</v>
      </c>
      <c r="H5" s="68" t="s">
        <v>36</v>
      </c>
      <c r="I5" s="70" t="s">
        <v>37</v>
      </c>
      <c r="K5" s="18"/>
    </row>
    <row r="6" spans="1:17" ht="15" customHeight="1" x14ac:dyDescent="0.2">
      <c r="A6" s="71">
        <v>2017</v>
      </c>
      <c r="B6" s="72"/>
      <c r="C6" s="73">
        <v>47.43205264082961</v>
      </c>
      <c r="D6" s="74">
        <v>32.496946996520002</v>
      </c>
      <c r="E6" s="75">
        <v>14.811553820379999</v>
      </c>
      <c r="F6" s="76">
        <v>0.12355182392961994</v>
      </c>
      <c r="G6" s="77">
        <v>39.839003385829621</v>
      </c>
      <c r="H6" s="78">
        <v>1.9692451549999999</v>
      </c>
      <c r="I6" s="79">
        <v>5.6237441649999997</v>
      </c>
      <c r="K6" s="80"/>
      <c r="L6" s="80"/>
    </row>
    <row r="7" spans="1:17" ht="15" customHeight="1" x14ac:dyDescent="0.2">
      <c r="A7" s="71">
        <v>2018</v>
      </c>
      <c r="B7" s="72"/>
      <c r="C7" s="73">
        <v>53.485023151169997</v>
      </c>
      <c r="D7" s="81">
        <v>37.128861155169993</v>
      </c>
      <c r="E7" s="82">
        <v>16.216161995999997</v>
      </c>
      <c r="F7" s="83">
        <v>0.14000000000000001</v>
      </c>
      <c r="G7" s="84">
        <v>44.835698784169999</v>
      </c>
      <c r="H7" s="85">
        <v>2.2343389739999999</v>
      </c>
      <c r="I7" s="86">
        <v>6.4149532880000004</v>
      </c>
      <c r="K7" s="80"/>
      <c r="L7" s="80"/>
    </row>
    <row r="8" spans="1:17" ht="15" customHeight="1" x14ac:dyDescent="0.2">
      <c r="A8" s="71">
        <v>2019</v>
      </c>
      <c r="B8" s="72"/>
      <c r="C8" s="73">
        <v>58.977370429945921</v>
      </c>
      <c r="D8" s="81">
        <v>41.075563139370004</v>
      </c>
      <c r="E8" s="82">
        <v>17.738010166999999</v>
      </c>
      <c r="F8" s="83">
        <v>0.163797123575916</v>
      </c>
      <c r="G8" s="84">
        <v>49.358745623945921</v>
      </c>
      <c r="H8" s="85">
        <v>2.4757906689999998</v>
      </c>
      <c r="I8" s="86">
        <v>7.142793653</v>
      </c>
      <c r="K8" s="80"/>
      <c r="L8" s="80"/>
    </row>
    <row r="9" spans="1:17" ht="15" customHeight="1" thickBot="1" x14ac:dyDescent="0.25">
      <c r="A9" s="87">
        <v>2020</v>
      </c>
      <c r="B9" s="88"/>
      <c r="C9" s="89">
        <v>67.18140497389156</v>
      </c>
      <c r="D9" s="90">
        <v>47.839498919520004</v>
      </c>
      <c r="E9" s="91">
        <v>19.233031927959995</v>
      </c>
      <c r="F9" s="92">
        <v>0.108874126411559</v>
      </c>
      <c r="G9" s="93">
        <v>55.407202226891599</v>
      </c>
      <c r="H9" s="94">
        <v>2.760127051</v>
      </c>
      <c r="I9" s="95">
        <v>9.0139534700000006</v>
      </c>
      <c r="J9" s="80"/>
      <c r="K9" s="80"/>
      <c r="L9" s="80"/>
    </row>
    <row r="10" spans="1:17" ht="17.25" customHeight="1" x14ac:dyDescent="0.2">
      <c r="A10" s="96" t="s">
        <v>38</v>
      </c>
      <c r="B10" s="97" t="s">
        <v>17</v>
      </c>
      <c r="C10" s="98">
        <f>C9-C8</f>
        <v>8.2040345439456388</v>
      </c>
      <c r="D10" s="98">
        <f t="shared" ref="D10:I10" si="0">D9-D8</f>
        <v>6.7639357801499997</v>
      </c>
      <c r="E10" s="98">
        <f t="shared" si="0"/>
        <v>1.4950217609599967</v>
      </c>
      <c r="F10" s="98">
        <f t="shared" si="0"/>
        <v>-5.4922997164357001E-2</v>
      </c>
      <c r="G10" s="98">
        <f t="shared" si="0"/>
        <v>6.0484566029456772</v>
      </c>
      <c r="H10" s="98">
        <f t="shared" si="0"/>
        <v>0.28433638200000022</v>
      </c>
      <c r="I10" s="99">
        <f t="shared" si="0"/>
        <v>1.8711598170000006</v>
      </c>
      <c r="K10" s="80"/>
      <c r="L10" s="80"/>
      <c r="M10" s="80"/>
      <c r="N10" s="80"/>
      <c r="O10" s="80"/>
      <c r="P10" s="80"/>
      <c r="Q10" s="80"/>
    </row>
    <row r="11" spans="1:17" ht="17.25" customHeight="1" thickBot="1" x14ac:dyDescent="0.25">
      <c r="A11" s="100"/>
      <c r="B11" s="101" t="s">
        <v>19</v>
      </c>
      <c r="C11" s="102">
        <f>(C9-C8)/C8*100</f>
        <v>13.910478687228853</v>
      </c>
      <c r="D11" s="102">
        <f>(D9-D8)/D8*100</f>
        <v>16.467055502562104</v>
      </c>
      <c r="E11" s="102">
        <f t="shared" ref="E11:I11" si="1">(E9-E8)/E8*100</f>
        <v>8.428351020687499</v>
      </c>
      <c r="F11" s="102">
        <f t="shared" si="1"/>
        <v>-33.531112125361304</v>
      </c>
      <c r="G11" s="102">
        <f t="shared" si="1"/>
        <v>12.254072761547908</v>
      </c>
      <c r="H11" s="102">
        <f t="shared" si="1"/>
        <v>11.484669748547317</v>
      </c>
      <c r="I11" s="103">
        <f t="shared" si="1"/>
        <v>26.196470287421874</v>
      </c>
      <c r="J11" s="104"/>
    </row>
    <row r="12" spans="1:17" ht="17.25" customHeight="1" x14ac:dyDescent="0.2">
      <c r="A12" s="105" t="s">
        <v>39</v>
      </c>
      <c r="B12" s="97" t="s">
        <v>17</v>
      </c>
      <c r="C12" s="106">
        <f>C9-C6</f>
        <v>19.74935233306195</v>
      </c>
      <c r="D12" s="106">
        <f t="shared" ref="D12:I12" si="2">D9-D6</f>
        <v>15.342551923000002</v>
      </c>
      <c r="E12" s="106">
        <f t="shared" si="2"/>
        <v>4.4214781075799969</v>
      </c>
      <c r="F12" s="106">
        <f t="shared" si="2"/>
        <v>-1.4677697518060945E-2</v>
      </c>
      <c r="G12" s="106">
        <f t="shared" si="2"/>
        <v>15.568198841061978</v>
      </c>
      <c r="H12" s="106">
        <f t="shared" si="2"/>
        <v>0.79088189600000014</v>
      </c>
      <c r="I12" s="107">
        <f t="shared" si="2"/>
        <v>3.3902093050000008</v>
      </c>
      <c r="J12" s="104"/>
      <c r="K12" s="80"/>
      <c r="L12" s="80"/>
      <c r="M12" s="80"/>
      <c r="N12" s="80"/>
      <c r="O12" s="80"/>
      <c r="P12" s="80"/>
      <c r="Q12" s="80"/>
    </row>
    <row r="13" spans="1:17" ht="17.25" customHeight="1" thickBot="1" x14ac:dyDescent="0.25">
      <c r="A13" s="100"/>
      <c r="B13" s="108" t="s">
        <v>19</v>
      </c>
      <c r="C13" s="109">
        <f>(C9-C6)/C6*100</f>
        <v>41.637144575231105</v>
      </c>
      <c r="D13" s="109">
        <f>(D9-D6)/D6*100</f>
        <v>47.212287125442856</v>
      </c>
      <c r="E13" s="109">
        <f t="shared" ref="E13:I13" si="3">(E9-E6)/E6*100</f>
        <v>29.851548063082024</v>
      </c>
      <c r="F13" s="109">
        <f t="shared" si="3"/>
        <v>-11.879790237999197</v>
      </c>
      <c r="G13" s="109">
        <f t="shared" si="3"/>
        <v>39.077781866901439</v>
      </c>
      <c r="H13" s="109">
        <f t="shared" si="3"/>
        <v>40.161677889211319</v>
      </c>
      <c r="I13" s="110">
        <f t="shared" si="3"/>
        <v>60.283846589241151</v>
      </c>
      <c r="J13" s="104"/>
      <c r="K13" s="111"/>
      <c r="L13" s="111"/>
      <c r="M13" s="111"/>
      <c r="N13" s="111"/>
      <c r="O13" s="111"/>
      <c r="P13" s="111"/>
      <c r="Q13" s="111"/>
    </row>
    <row r="14" spans="1:17" x14ac:dyDescent="0.2">
      <c r="A14" s="112"/>
      <c r="B14" s="112"/>
    </row>
    <row r="15" spans="1:17" ht="15" thickBot="1" x14ac:dyDescent="0.25">
      <c r="I15" s="113" t="s">
        <v>40</v>
      </c>
    </row>
    <row r="16" spans="1:17" ht="22.5" customHeight="1" x14ac:dyDescent="0.2">
      <c r="A16" s="58" t="s">
        <v>28</v>
      </c>
      <c r="B16" s="59"/>
      <c r="C16" s="60" t="s">
        <v>29</v>
      </c>
      <c r="D16" s="61" t="s">
        <v>30</v>
      </c>
      <c r="E16" s="62"/>
      <c r="F16" s="63"/>
      <c r="G16" s="61" t="s">
        <v>31</v>
      </c>
      <c r="H16" s="62"/>
      <c r="I16" s="62"/>
    </row>
    <row r="17" spans="1:17" ht="37.5" customHeight="1" thickBot="1" x14ac:dyDescent="0.25">
      <c r="A17" s="64"/>
      <c r="B17" s="65"/>
      <c r="C17" s="66"/>
      <c r="D17" s="67" t="s">
        <v>32</v>
      </c>
      <c r="E17" s="68" t="s">
        <v>33</v>
      </c>
      <c r="F17" s="70" t="s">
        <v>34</v>
      </c>
      <c r="G17" s="67" t="s">
        <v>35</v>
      </c>
      <c r="H17" s="68" t="s">
        <v>36</v>
      </c>
      <c r="I17" s="70" t="s">
        <v>37</v>
      </c>
    </row>
    <row r="18" spans="1:17" x14ac:dyDescent="0.2">
      <c r="A18" s="71">
        <v>2017</v>
      </c>
      <c r="B18" s="72"/>
      <c r="C18" s="114">
        <v>4470.481316150539</v>
      </c>
      <c r="D18" s="115">
        <v>3062.8443487352329</v>
      </c>
      <c r="E18" s="116">
        <v>1395.9921810377041</v>
      </c>
      <c r="F18" s="117">
        <v>11.644786377603127</v>
      </c>
      <c r="G18" s="115">
        <v>3754.8347662504689</v>
      </c>
      <c r="H18" s="116">
        <v>185.60178575888625</v>
      </c>
      <c r="I18" s="118">
        <v>530.03911525435069</v>
      </c>
      <c r="K18" s="80"/>
      <c r="L18" s="80"/>
    </row>
    <row r="19" spans="1:17" x14ac:dyDescent="0.2">
      <c r="A19" s="71">
        <v>2018</v>
      </c>
      <c r="B19" s="72"/>
      <c r="C19" s="119">
        <v>5022.1622144237454</v>
      </c>
      <c r="D19" s="120">
        <v>3486.3435139786661</v>
      </c>
      <c r="E19" s="121">
        <v>1522.6729136697402</v>
      </c>
      <c r="F19" s="122">
        <v>13.145786775338506</v>
      </c>
      <c r="G19" s="120">
        <v>4210.0038295714476</v>
      </c>
      <c r="H19" s="121">
        <v>209.80102668594716</v>
      </c>
      <c r="I19" s="123">
        <v>602.3543435557475</v>
      </c>
      <c r="K19" s="80"/>
      <c r="L19" s="80"/>
    </row>
    <row r="20" spans="1:17" x14ac:dyDescent="0.2">
      <c r="A20" s="71">
        <v>2019</v>
      </c>
      <c r="B20" s="72"/>
      <c r="C20" s="119">
        <v>5515.0277582419276</v>
      </c>
      <c r="D20" s="120">
        <v>3841.0134132399671</v>
      </c>
      <c r="E20" s="121">
        <v>1658.6975264212747</v>
      </c>
      <c r="F20" s="122">
        <v>15.316818580685375</v>
      </c>
      <c r="G20" s="120">
        <v>4615.5813703393969</v>
      </c>
      <c r="H20" s="121">
        <v>231.51344598094303</v>
      </c>
      <c r="I20" s="123">
        <v>667.92915622578357</v>
      </c>
      <c r="K20" s="80"/>
      <c r="L20" s="80"/>
    </row>
    <row r="21" spans="1:17" ht="15" thickBot="1" x14ac:dyDescent="0.25">
      <c r="A21" s="87">
        <v>2020</v>
      </c>
      <c r="B21" s="88"/>
      <c r="C21" s="124">
        <v>6277.5934290063751</v>
      </c>
      <c r="D21" s="125">
        <v>4470.2388135652618</v>
      </c>
      <c r="E21" s="126">
        <v>1797.1811529954323</v>
      </c>
      <c r="F21" s="127">
        <v>10.173462445681592</v>
      </c>
      <c r="G21" s="125">
        <v>5177.383366042066</v>
      </c>
      <c r="H21" s="126">
        <v>257.9129663232564</v>
      </c>
      <c r="I21" s="128">
        <v>842.28567554715448</v>
      </c>
      <c r="J21" s="104"/>
      <c r="K21" s="80"/>
      <c r="L21" s="80"/>
    </row>
    <row r="22" spans="1:17" x14ac:dyDescent="0.2">
      <c r="A22" s="112"/>
      <c r="B22" s="112"/>
    </row>
    <row r="23" spans="1:17" ht="15" thickBot="1" x14ac:dyDescent="0.25">
      <c r="I23" s="113" t="s">
        <v>41</v>
      </c>
    </row>
    <row r="24" spans="1:17" ht="22.5" customHeight="1" x14ac:dyDescent="0.2">
      <c r="A24" s="58" t="s">
        <v>28</v>
      </c>
      <c r="B24" s="59"/>
      <c r="C24" s="60" t="s">
        <v>29</v>
      </c>
      <c r="D24" s="61" t="s">
        <v>30</v>
      </c>
      <c r="E24" s="62"/>
      <c r="F24" s="63"/>
      <c r="G24" s="61" t="s">
        <v>31</v>
      </c>
      <c r="H24" s="62"/>
      <c r="I24" s="62"/>
    </row>
    <row r="25" spans="1:17" ht="37.5" customHeight="1" thickBot="1" x14ac:dyDescent="0.25">
      <c r="A25" s="64"/>
      <c r="B25" s="65"/>
      <c r="C25" s="66"/>
      <c r="D25" s="67" t="s">
        <v>32</v>
      </c>
      <c r="E25" s="68" t="s">
        <v>33</v>
      </c>
      <c r="F25" s="70" t="s">
        <v>34</v>
      </c>
      <c r="G25" s="67" t="s">
        <v>35</v>
      </c>
      <c r="H25" s="68" t="s">
        <v>36</v>
      </c>
      <c r="I25" s="70" t="s">
        <v>37</v>
      </c>
    </row>
    <row r="26" spans="1:17" x14ac:dyDescent="0.2">
      <c r="A26" s="129">
        <v>2017</v>
      </c>
      <c r="B26" s="130"/>
      <c r="C26" s="131">
        <v>100</v>
      </c>
      <c r="D26" s="74">
        <v>68.512630567766237</v>
      </c>
      <c r="E26" s="75">
        <v>31.226887717758565</v>
      </c>
      <c r="F26" s="76">
        <v>0.26048171447521601</v>
      </c>
      <c r="G26" s="74">
        <v>83.991733791288894</v>
      </c>
      <c r="H26" s="75">
        <v>4.1517181849829319</v>
      </c>
      <c r="I26" s="132">
        <v>11.856421664026973</v>
      </c>
      <c r="K26" s="80"/>
      <c r="L26" s="80"/>
    </row>
    <row r="27" spans="1:17" x14ac:dyDescent="0.2">
      <c r="A27" s="71">
        <v>2018</v>
      </c>
      <c r="B27" s="72"/>
      <c r="C27" s="73">
        <v>100</v>
      </c>
      <c r="D27" s="81">
        <v>69.419173756789874</v>
      </c>
      <c r="E27" s="82">
        <v>30.319070724091603</v>
      </c>
      <c r="F27" s="83">
        <v>0.26175551911850947</v>
      </c>
      <c r="G27" s="81">
        <v>83.828511502082449</v>
      </c>
      <c r="H27" s="82">
        <v>4.1775039859006275</v>
      </c>
      <c r="I27" s="133">
        <v>11.993924485867351</v>
      </c>
      <c r="K27" s="80"/>
      <c r="L27" s="80"/>
    </row>
    <row r="28" spans="1:17" x14ac:dyDescent="0.2">
      <c r="A28" s="71">
        <v>2019</v>
      </c>
      <c r="B28" s="72"/>
      <c r="C28" s="73">
        <v>100</v>
      </c>
      <c r="D28" s="81">
        <v>69.646311525808173</v>
      </c>
      <c r="E28" s="82">
        <v>30.075959707409194</v>
      </c>
      <c r="F28" s="83">
        <v>0.27772876678263625</v>
      </c>
      <c r="G28" s="81">
        <v>83.690990737837112</v>
      </c>
      <c r="H28" s="82">
        <v>4.1978654710297336</v>
      </c>
      <c r="I28" s="133">
        <v>12.11107514785574</v>
      </c>
      <c r="K28" s="80"/>
      <c r="L28" s="80"/>
    </row>
    <row r="29" spans="1:17" ht="15" thickBot="1" x14ac:dyDescent="0.25">
      <c r="A29" s="87">
        <v>2020</v>
      </c>
      <c r="B29" s="88"/>
      <c r="C29" s="89">
        <v>100</v>
      </c>
      <c r="D29" s="90">
        <v>71.209435018680651</v>
      </c>
      <c r="E29" s="91">
        <v>28.628505068380829</v>
      </c>
      <c r="F29" s="92">
        <v>0.16205991293851374</v>
      </c>
      <c r="G29" s="90">
        <v>82.474015314839392</v>
      </c>
      <c r="H29" s="91">
        <v>4.1084687825041124</v>
      </c>
      <c r="I29" s="134">
        <v>13.417333968384639</v>
      </c>
      <c r="J29" s="104"/>
      <c r="K29" s="80"/>
      <c r="L29" s="80"/>
      <c r="M29" s="135"/>
      <c r="N29" s="135"/>
      <c r="O29" s="135"/>
      <c r="P29" s="135"/>
      <c r="Q29" s="135"/>
    </row>
    <row r="30" spans="1:17" x14ac:dyDescent="0.2">
      <c r="A30" s="136"/>
      <c r="B30" s="136"/>
      <c r="C30" s="137"/>
      <c r="D30" s="137"/>
      <c r="E30" s="137"/>
      <c r="F30" s="137"/>
      <c r="G30" s="137"/>
      <c r="H30" s="137"/>
      <c r="I30" s="137"/>
    </row>
    <row r="31" spans="1:17" ht="27" customHeight="1" x14ac:dyDescent="0.2">
      <c r="A31" s="138" t="s">
        <v>42</v>
      </c>
      <c r="B31" s="138"/>
      <c r="C31" s="138"/>
      <c r="D31" s="138"/>
      <c r="E31" s="138"/>
      <c r="F31" s="138"/>
      <c r="G31" s="138"/>
      <c r="H31" s="138"/>
      <c r="I31" s="138"/>
      <c r="J31" s="139"/>
    </row>
    <row r="32" spans="1:17" s="139" customFormat="1" ht="50.25" customHeight="1" x14ac:dyDescent="0.2">
      <c r="A32" s="140" t="s">
        <v>43</v>
      </c>
      <c r="B32" s="140"/>
      <c r="C32" s="140"/>
      <c r="D32" s="140"/>
      <c r="E32" s="140"/>
      <c r="F32" s="140"/>
      <c r="G32" s="140"/>
      <c r="H32" s="140"/>
      <c r="I32" s="140"/>
    </row>
    <row r="33" spans="1:10" s="139" customFormat="1" ht="28.5" customHeight="1" x14ac:dyDescent="0.2">
      <c r="A33" s="140" t="s">
        <v>44</v>
      </c>
      <c r="B33" s="140"/>
      <c r="C33" s="140"/>
      <c r="D33" s="140"/>
      <c r="E33" s="140"/>
      <c r="F33" s="140"/>
      <c r="G33" s="140"/>
      <c r="H33" s="140"/>
      <c r="I33" s="140"/>
    </row>
    <row r="34" spans="1:10" s="139" customFormat="1" ht="16.5" customHeight="1" x14ac:dyDescent="0.2">
      <c r="A34" s="52" t="s">
        <v>25</v>
      </c>
      <c r="B34" s="10"/>
      <c r="C34" s="10"/>
      <c r="D34" s="10"/>
      <c r="E34" s="10"/>
      <c r="F34" s="10"/>
      <c r="G34" s="10"/>
      <c r="H34" s="10"/>
      <c r="I34" s="10"/>
      <c r="J34" s="10"/>
    </row>
  </sheetData>
  <mergeCells count="30">
    <mergeCell ref="A27:B27"/>
    <mergeCell ref="A28:B28"/>
    <mergeCell ref="A29:B29"/>
    <mergeCell ref="A31:I31"/>
    <mergeCell ref="A32:I32"/>
    <mergeCell ref="A33:I33"/>
    <mergeCell ref="A21:B21"/>
    <mergeCell ref="A24:B25"/>
    <mergeCell ref="C24:C25"/>
    <mergeCell ref="D24:F24"/>
    <mergeCell ref="G24:I24"/>
    <mergeCell ref="A26:B26"/>
    <mergeCell ref="C16:C17"/>
    <mergeCell ref="D16:F16"/>
    <mergeCell ref="G16:I16"/>
    <mergeCell ref="A18:B18"/>
    <mergeCell ref="A19:B19"/>
    <mergeCell ref="A20:B20"/>
    <mergeCell ref="A7:B7"/>
    <mergeCell ref="A8:B8"/>
    <mergeCell ref="A9:B9"/>
    <mergeCell ref="A10:A11"/>
    <mergeCell ref="A12:A13"/>
    <mergeCell ref="A16:B17"/>
    <mergeCell ref="A1:I1"/>
    <mergeCell ref="A4:B5"/>
    <mergeCell ref="C4:C5"/>
    <mergeCell ref="D4:F4"/>
    <mergeCell ref="G4:I4"/>
    <mergeCell ref="A6:B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H1"/>
    </sheetView>
  </sheetViews>
  <sheetFormatPr defaultColWidth="9.140625" defaultRowHeight="14.25" x14ac:dyDescent="0.2"/>
  <cols>
    <col min="1" max="1" width="14.5703125" style="10" customWidth="1"/>
    <col min="2" max="2" width="16.28515625" style="10" customWidth="1"/>
    <col min="3" max="3" width="10.42578125" style="10" customWidth="1"/>
    <col min="4" max="7" width="8.85546875" style="10" customWidth="1"/>
    <col min="8" max="8" width="10" style="10" customWidth="1"/>
    <col min="9" max="16384" width="9.140625" style="10"/>
  </cols>
  <sheetData>
    <row r="1" spans="1:11" x14ac:dyDescent="0.2">
      <c r="A1" s="9" t="s">
        <v>45</v>
      </c>
      <c r="B1" s="9"/>
      <c r="C1" s="9"/>
      <c r="D1" s="9"/>
      <c r="E1" s="9"/>
      <c r="F1" s="9"/>
      <c r="G1" s="9"/>
      <c r="H1" s="9"/>
    </row>
    <row r="2" spans="1:11" x14ac:dyDescent="0.2">
      <c r="A2" s="11" t="s">
        <v>13</v>
      </c>
    </row>
    <row r="3" spans="1:11" ht="7.5" customHeight="1" x14ac:dyDescent="0.2">
      <c r="I3" s="112"/>
    </row>
    <row r="4" spans="1:11" ht="15" thickBot="1" x14ac:dyDescent="0.25"/>
    <row r="5" spans="1:11" ht="15" thickBot="1" x14ac:dyDescent="0.25">
      <c r="A5" s="141"/>
      <c r="B5" s="142"/>
      <c r="C5" s="142"/>
      <c r="D5" s="143">
        <v>2017</v>
      </c>
      <c r="E5" s="143">
        <v>2018</v>
      </c>
      <c r="F5" s="143">
        <v>2019</v>
      </c>
      <c r="G5" s="144">
        <v>2020</v>
      </c>
    </row>
    <row r="6" spans="1:11" ht="20.25" customHeight="1" x14ac:dyDescent="0.2">
      <c r="A6" s="145" t="s">
        <v>14</v>
      </c>
      <c r="B6" s="146" t="s">
        <v>15</v>
      </c>
      <c r="C6" s="146"/>
      <c r="D6" s="147">
        <v>29.177650384507082</v>
      </c>
      <c r="E6" s="147">
        <v>32.533501879999996</v>
      </c>
      <c r="F6" s="147">
        <v>37.766871260736501</v>
      </c>
      <c r="G6" s="148">
        <v>45.133089510458156</v>
      </c>
    </row>
    <row r="7" spans="1:11" ht="20.25" customHeight="1" x14ac:dyDescent="0.25">
      <c r="A7" s="25"/>
      <c r="B7" s="26" t="s">
        <v>16</v>
      </c>
      <c r="C7" s="149" t="s">
        <v>17</v>
      </c>
      <c r="D7" s="29" t="s">
        <v>18</v>
      </c>
      <c r="E7" s="29">
        <v>3.3558514954929137</v>
      </c>
      <c r="F7" s="29">
        <v>5.2333693807365051</v>
      </c>
      <c r="G7" s="30">
        <v>7.3662182497216548</v>
      </c>
      <c r="I7" s="31"/>
      <c r="J7" s="31"/>
      <c r="K7" s="31"/>
    </row>
    <row r="8" spans="1:11" ht="20.25" customHeight="1" x14ac:dyDescent="0.25">
      <c r="A8" s="25"/>
      <c r="B8" s="26"/>
      <c r="C8" s="149" t="s">
        <v>19</v>
      </c>
      <c r="D8" s="33" t="s">
        <v>18</v>
      </c>
      <c r="E8" s="33">
        <v>11.501445288668013</v>
      </c>
      <c r="F8" s="33">
        <v>16.086093037385947</v>
      </c>
      <c r="G8" s="34">
        <v>19.504443984428708</v>
      </c>
      <c r="I8" s="35"/>
      <c r="J8" s="35"/>
      <c r="K8" s="35"/>
    </row>
    <row r="9" spans="1:11" ht="20.25" customHeight="1" x14ac:dyDescent="0.2">
      <c r="A9" s="150" t="s">
        <v>20</v>
      </c>
      <c r="B9" s="151" t="s">
        <v>21</v>
      </c>
      <c r="C9" s="151"/>
      <c r="D9" s="40">
        <v>0.57089999999999996</v>
      </c>
      <c r="E9" s="40">
        <v>0.60138999999999998</v>
      </c>
      <c r="F9" s="40">
        <v>0.65223799999999998</v>
      </c>
      <c r="G9" s="41">
        <v>0.79258899999999999</v>
      </c>
    </row>
    <row r="10" spans="1:11" ht="20.25" customHeight="1" thickBot="1" x14ac:dyDescent="0.25">
      <c r="A10" s="152"/>
      <c r="B10" s="153" t="s">
        <v>24</v>
      </c>
      <c r="C10" s="153"/>
      <c r="D10" s="50">
        <v>2749.9999184271037</v>
      </c>
      <c r="E10" s="50">
        <v>3054.8462769253879</v>
      </c>
      <c r="F10" s="50">
        <v>3531.6146146650458</v>
      </c>
      <c r="G10" s="51">
        <v>4217.3453539966458</v>
      </c>
    </row>
    <row r="12" spans="1:11" x14ac:dyDescent="0.2">
      <c r="A12" s="52" t="s">
        <v>25</v>
      </c>
    </row>
    <row r="14" spans="1:11" x14ac:dyDescent="0.2">
      <c r="G14" s="80"/>
    </row>
    <row r="16" spans="1:11" x14ac:dyDescent="0.2">
      <c r="H16" s="80"/>
      <c r="I16" s="80"/>
    </row>
  </sheetData>
  <mergeCells count="8">
    <mergeCell ref="A1:H1"/>
    <mergeCell ref="A5:C5"/>
    <mergeCell ref="A6:A8"/>
    <mergeCell ref="B6:C6"/>
    <mergeCell ref="B7:B8"/>
    <mergeCell ref="A9:A10"/>
    <mergeCell ref="B9:C9"/>
    <mergeCell ref="B10:C10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M12" sqref="M12"/>
    </sheetView>
  </sheetViews>
  <sheetFormatPr defaultColWidth="9.140625" defaultRowHeight="14.25" x14ac:dyDescent="0.2"/>
  <cols>
    <col min="1" max="1" width="9.140625" style="10" customWidth="1"/>
    <col min="2" max="2" width="6.7109375" style="10" customWidth="1"/>
    <col min="3" max="3" width="11.28515625" style="10" customWidth="1"/>
    <col min="4" max="5" width="7" style="10" customWidth="1"/>
    <col min="6" max="6" width="8.140625" style="10" customWidth="1"/>
    <col min="7" max="7" width="8.28515625" style="10" customWidth="1"/>
    <col min="8" max="9" width="7" style="10" customWidth="1"/>
    <col min="10" max="10" width="8.5703125" style="10" customWidth="1"/>
    <col min="11" max="11" width="6.85546875" style="10" customWidth="1"/>
    <col min="12" max="12" width="9.140625" style="10"/>
    <col min="13" max="13" width="18.85546875" style="10" bestFit="1" customWidth="1"/>
    <col min="14" max="16384" width="9.140625" style="10"/>
  </cols>
  <sheetData>
    <row r="1" spans="1:21" x14ac:dyDescent="0.2">
      <c r="A1" s="9" t="s">
        <v>46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21" x14ac:dyDescent="0.2">
      <c r="A2" s="11" t="s">
        <v>13</v>
      </c>
      <c r="B2" s="11"/>
    </row>
    <row r="3" spans="1:21" ht="14.25" customHeight="1" thickBot="1" x14ac:dyDescent="0.25">
      <c r="K3" s="113" t="s">
        <v>47</v>
      </c>
    </row>
    <row r="4" spans="1:21" ht="22.5" customHeight="1" x14ac:dyDescent="0.2">
      <c r="A4" s="58" t="s">
        <v>28</v>
      </c>
      <c r="B4" s="59"/>
      <c r="C4" s="60" t="s">
        <v>48</v>
      </c>
      <c r="D4" s="61" t="s">
        <v>49</v>
      </c>
      <c r="E4" s="62"/>
      <c r="F4" s="62"/>
      <c r="G4" s="63"/>
      <c r="H4" s="61" t="s">
        <v>50</v>
      </c>
      <c r="I4" s="62"/>
      <c r="J4" s="62"/>
      <c r="K4" s="62"/>
    </row>
    <row r="5" spans="1:21" ht="41.25" customHeight="1" thickBot="1" x14ac:dyDescent="0.25">
      <c r="A5" s="64"/>
      <c r="B5" s="65"/>
      <c r="C5" s="66"/>
      <c r="D5" s="154" t="s">
        <v>51</v>
      </c>
      <c r="E5" s="67" t="s">
        <v>52</v>
      </c>
      <c r="F5" s="68" t="s">
        <v>53</v>
      </c>
      <c r="G5" s="70" t="s">
        <v>54</v>
      </c>
      <c r="H5" s="154" t="s">
        <v>51</v>
      </c>
      <c r="I5" s="67" t="s">
        <v>55</v>
      </c>
      <c r="J5" s="68" t="s">
        <v>56</v>
      </c>
      <c r="K5" s="70" t="s">
        <v>57</v>
      </c>
    </row>
    <row r="6" spans="1:21" ht="15" customHeight="1" x14ac:dyDescent="0.2">
      <c r="A6" s="71">
        <v>2017</v>
      </c>
      <c r="B6" s="72"/>
      <c r="C6" s="155">
        <v>29177.650384507084</v>
      </c>
      <c r="D6" s="155">
        <v>19409.09808</v>
      </c>
      <c r="E6" s="156">
        <v>17453</v>
      </c>
      <c r="F6" s="157">
        <v>1202</v>
      </c>
      <c r="G6" s="158">
        <v>754</v>
      </c>
      <c r="H6" s="155">
        <v>9768.5523045070859</v>
      </c>
      <c r="I6" s="156">
        <v>1135</v>
      </c>
      <c r="J6" s="157">
        <v>686</v>
      </c>
      <c r="K6" s="159">
        <v>7947.5523045070859</v>
      </c>
      <c r="M6" s="160"/>
      <c r="N6" s="160"/>
      <c r="O6" s="160"/>
    </row>
    <row r="7" spans="1:21" ht="15" customHeight="1" x14ac:dyDescent="0.2">
      <c r="A7" s="71">
        <v>2018</v>
      </c>
      <c r="B7" s="72"/>
      <c r="C7" s="155">
        <v>32533.501879999996</v>
      </c>
      <c r="D7" s="155">
        <v>20698.901879999998</v>
      </c>
      <c r="E7" s="156">
        <v>18074</v>
      </c>
      <c r="F7" s="157">
        <v>1648</v>
      </c>
      <c r="G7" s="158">
        <v>977</v>
      </c>
      <c r="H7" s="155">
        <v>11834.6</v>
      </c>
      <c r="I7" s="156">
        <v>1344</v>
      </c>
      <c r="J7" s="157">
        <v>814</v>
      </c>
      <c r="K7" s="159">
        <v>9676.6</v>
      </c>
      <c r="M7" s="160"/>
      <c r="N7" s="160"/>
      <c r="O7" s="160"/>
    </row>
    <row r="8" spans="1:21" ht="15" customHeight="1" x14ac:dyDescent="0.2">
      <c r="A8" s="71">
        <v>2019</v>
      </c>
      <c r="B8" s="72"/>
      <c r="C8" s="155">
        <v>37766.871260736501</v>
      </c>
      <c r="D8" s="155">
        <v>23846</v>
      </c>
      <c r="E8" s="156">
        <v>21192</v>
      </c>
      <c r="F8" s="157">
        <v>1721</v>
      </c>
      <c r="G8" s="158">
        <v>933</v>
      </c>
      <c r="H8" s="155">
        <v>13920.8712607365</v>
      </c>
      <c r="I8" s="156">
        <v>1480</v>
      </c>
      <c r="J8" s="157">
        <v>933</v>
      </c>
      <c r="K8" s="159">
        <v>11507.8712607365</v>
      </c>
      <c r="M8" s="160"/>
      <c r="N8" s="160"/>
      <c r="O8" s="160"/>
    </row>
    <row r="9" spans="1:21" ht="15" customHeight="1" thickBot="1" x14ac:dyDescent="0.25">
      <c r="A9" s="87">
        <v>2020</v>
      </c>
      <c r="B9" s="88"/>
      <c r="C9" s="155">
        <v>45133.089510458158</v>
      </c>
      <c r="D9" s="161">
        <v>26639</v>
      </c>
      <c r="E9" s="162">
        <v>24011</v>
      </c>
      <c r="F9" s="163">
        <v>1729</v>
      </c>
      <c r="G9" s="164">
        <v>899</v>
      </c>
      <c r="H9" s="161">
        <v>18494.089510458161</v>
      </c>
      <c r="I9" s="162">
        <v>1728</v>
      </c>
      <c r="J9" s="163">
        <v>1125</v>
      </c>
      <c r="K9" s="165">
        <v>15641.089510458161</v>
      </c>
      <c r="M9" s="160"/>
      <c r="N9" s="160"/>
      <c r="O9" s="160"/>
    </row>
    <row r="10" spans="1:21" ht="17.25" customHeight="1" x14ac:dyDescent="0.2">
      <c r="A10" s="96" t="s">
        <v>38</v>
      </c>
      <c r="B10" s="97" t="s">
        <v>58</v>
      </c>
      <c r="C10" s="166">
        <v>7366.2182497216563</v>
      </c>
      <c r="D10" s="167">
        <v>2793</v>
      </c>
      <c r="E10" s="168">
        <v>2819</v>
      </c>
      <c r="F10" s="169">
        <v>8</v>
      </c>
      <c r="G10" s="170">
        <v>-34</v>
      </c>
      <c r="H10" s="167">
        <v>4573.2182497216618</v>
      </c>
      <c r="I10" s="168">
        <v>248</v>
      </c>
      <c r="J10" s="169">
        <v>192</v>
      </c>
      <c r="K10" s="171">
        <v>4133.2182497216618</v>
      </c>
      <c r="M10" s="160"/>
      <c r="N10" s="160"/>
      <c r="O10" s="160"/>
      <c r="P10" s="160"/>
      <c r="Q10" s="160"/>
      <c r="R10" s="160"/>
      <c r="S10" s="160"/>
      <c r="T10" s="160"/>
      <c r="U10" s="160"/>
    </row>
    <row r="11" spans="1:21" ht="17.25" customHeight="1" x14ac:dyDescent="0.25">
      <c r="A11" s="172"/>
      <c r="B11" s="173" t="s">
        <v>19</v>
      </c>
      <c r="C11" s="174">
        <v>19.504443984428722</v>
      </c>
      <c r="D11" s="175">
        <v>11.712656210685225</v>
      </c>
      <c r="E11" s="176">
        <v>13.302189505473772</v>
      </c>
      <c r="F11" s="177">
        <v>0.46484601975596007</v>
      </c>
      <c r="G11" s="178">
        <v>-3.644158628081462</v>
      </c>
      <c r="H11" s="174">
        <v>32.851523184617903</v>
      </c>
      <c r="I11" s="176">
        <v>16.756756756756765</v>
      </c>
      <c r="J11" s="177">
        <v>20.578778135048225</v>
      </c>
      <c r="K11" s="179">
        <v>35.916444979913152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7.25" customHeight="1" x14ac:dyDescent="0.2">
      <c r="A12" s="180" t="s">
        <v>39</v>
      </c>
      <c r="B12" s="181" t="s">
        <v>58</v>
      </c>
      <c r="C12" s="182">
        <v>15955.439125951074</v>
      </c>
      <c r="D12" s="182">
        <v>7229.9019200000002</v>
      </c>
      <c r="E12" s="183">
        <v>6558</v>
      </c>
      <c r="F12" s="184">
        <v>527</v>
      </c>
      <c r="G12" s="185">
        <v>145</v>
      </c>
      <c r="H12" s="182">
        <v>8725.5372059510755</v>
      </c>
      <c r="I12" s="183">
        <v>593</v>
      </c>
      <c r="J12" s="184">
        <v>439</v>
      </c>
      <c r="K12" s="186">
        <v>7693.5372059510755</v>
      </c>
      <c r="M12" s="160"/>
      <c r="N12" s="160"/>
      <c r="O12" s="160"/>
      <c r="P12" s="160"/>
      <c r="Q12" s="160"/>
      <c r="R12" s="160"/>
      <c r="S12" s="160"/>
      <c r="T12" s="160"/>
      <c r="U12" s="160"/>
    </row>
    <row r="13" spans="1:21" ht="17.25" customHeight="1" thickBot="1" x14ac:dyDescent="0.25">
      <c r="A13" s="100"/>
      <c r="B13" s="108" t="s">
        <v>19</v>
      </c>
      <c r="C13" s="187">
        <v>54.683769651387635</v>
      </c>
      <c r="D13" s="187">
        <v>37.250066387422784</v>
      </c>
      <c r="E13" s="188">
        <v>37.575201971007857</v>
      </c>
      <c r="F13" s="189">
        <v>43.843594009983363</v>
      </c>
      <c r="G13" s="190">
        <v>19.23076923076923</v>
      </c>
      <c r="H13" s="187">
        <v>89.322725967544073</v>
      </c>
      <c r="I13" s="188">
        <v>52.246696035242302</v>
      </c>
      <c r="J13" s="189">
        <v>63.994169096209916</v>
      </c>
      <c r="K13" s="191">
        <v>96.803857479340436</v>
      </c>
      <c r="M13" s="192"/>
      <c r="N13" s="192"/>
      <c r="O13" s="192"/>
      <c r="P13" s="192"/>
      <c r="Q13" s="192"/>
      <c r="R13" s="192"/>
      <c r="S13" s="192"/>
      <c r="T13" s="192"/>
      <c r="U13" s="192"/>
    </row>
    <row r="14" spans="1:21" x14ac:dyDescent="0.2">
      <c r="A14" s="112"/>
      <c r="B14" s="112"/>
    </row>
    <row r="15" spans="1:21" ht="15" thickBot="1" x14ac:dyDescent="0.25">
      <c r="K15" s="113" t="s">
        <v>40</v>
      </c>
    </row>
    <row r="16" spans="1:21" ht="22.5" customHeight="1" x14ac:dyDescent="0.2">
      <c r="A16" s="58" t="s">
        <v>28</v>
      </c>
      <c r="B16" s="59"/>
      <c r="C16" s="60" t="s">
        <v>59</v>
      </c>
      <c r="D16" s="61" t="s">
        <v>49</v>
      </c>
      <c r="E16" s="62"/>
      <c r="F16" s="62"/>
      <c r="G16" s="63"/>
      <c r="H16" s="61" t="s">
        <v>50</v>
      </c>
      <c r="I16" s="62"/>
      <c r="J16" s="62"/>
      <c r="K16" s="62"/>
    </row>
    <row r="17" spans="1:15" ht="41.25" customHeight="1" thickBot="1" x14ac:dyDescent="0.25">
      <c r="A17" s="64"/>
      <c r="B17" s="65"/>
      <c r="C17" s="66"/>
      <c r="D17" s="154" t="s">
        <v>51</v>
      </c>
      <c r="E17" s="67" t="s">
        <v>52</v>
      </c>
      <c r="F17" s="68" t="s">
        <v>53</v>
      </c>
      <c r="G17" s="70" t="s">
        <v>54</v>
      </c>
      <c r="H17" s="154" t="s">
        <v>51</v>
      </c>
      <c r="I17" s="67" t="s">
        <v>55</v>
      </c>
      <c r="J17" s="68" t="s">
        <v>56</v>
      </c>
      <c r="K17" s="70" t="s">
        <v>57</v>
      </c>
    </row>
    <row r="18" spans="1:15" x14ac:dyDescent="0.2">
      <c r="A18" s="71">
        <v>2017</v>
      </c>
      <c r="B18" s="72"/>
      <c r="C18" s="155">
        <v>2749.9999184271037</v>
      </c>
      <c r="D18" s="155">
        <v>1829.3117311832973</v>
      </c>
      <c r="E18" s="193">
        <v>1644.9490601132604</v>
      </c>
      <c r="F18" s="194">
        <v>113.28876240509592</v>
      </c>
      <c r="G18" s="195">
        <v>71.064664603529394</v>
      </c>
      <c r="H18" s="155">
        <v>920.68818724380651</v>
      </c>
      <c r="I18" s="193">
        <v>106.97399777852236</v>
      </c>
      <c r="J18" s="194">
        <v>64.65564975864875</v>
      </c>
      <c r="K18" s="196">
        <v>749.05853970663543</v>
      </c>
      <c r="M18" s="160"/>
      <c r="N18" s="160"/>
      <c r="O18" s="160"/>
    </row>
    <row r="19" spans="1:15" x14ac:dyDescent="0.2">
      <c r="A19" s="71">
        <v>2018</v>
      </c>
      <c r="B19" s="72"/>
      <c r="C19" s="155">
        <v>3054.8462769253879</v>
      </c>
      <c r="D19" s="155">
        <v>1943.5953614152374</v>
      </c>
      <c r="E19" s="193">
        <v>1697.1210726962008</v>
      </c>
      <c r="F19" s="194">
        <v>154.74469004112754</v>
      </c>
      <c r="G19" s="195">
        <v>91.738811996469423</v>
      </c>
      <c r="H19" s="155">
        <v>1111.2509155101504</v>
      </c>
      <c r="I19" s="193">
        <v>126.19955304324964</v>
      </c>
      <c r="J19" s="194">
        <v>76.433360250896726</v>
      </c>
      <c r="K19" s="197">
        <v>908.61800221600402</v>
      </c>
      <c r="M19" s="160"/>
      <c r="N19" s="160"/>
      <c r="O19" s="160"/>
    </row>
    <row r="20" spans="1:15" x14ac:dyDescent="0.2">
      <c r="A20" s="71">
        <v>2019</v>
      </c>
      <c r="B20" s="72"/>
      <c r="C20" s="155">
        <v>3531.6146146650458</v>
      </c>
      <c r="D20" s="155">
        <v>2229.8612326103598</v>
      </c>
      <c r="E20" s="193">
        <v>1981.6832693734273</v>
      </c>
      <c r="F20" s="194">
        <v>160.93228136049777</v>
      </c>
      <c r="G20" s="195">
        <v>87.245681876434872</v>
      </c>
      <c r="H20" s="155">
        <v>1301.7533820546853</v>
      </c>
      <c r="I20" s="193">
        <v>138.39615131524502</v>
      </c>
      <c r="J20" s="194">
        <v>87.245681876434872</v>
      </c>
      <c r="K20" s="197">
        <v>1076.1115488630055</v>
      </c>
      <c r="M20" s="160"/>
      <c r="N20" s="160"/>
      <c r="O20" s="160"/>
    </row>
    <row r="21" spans="1:15" ht="15" thickBot="1" x14ac:dyDescent="0.25">
      <c r="A21" s="87">
        <v>2020</v>
      </c>
      <c r="B21" s="88"/>
      <c r="C21" s="161">
        <v>4217.3453539966458</v>
      </c>
      <c r="D21" s="161">
        <v>2489.212772794649</v>
      </c>
      <c r="E21" s="198">
        <v>2243.6460785904997</v>
      </c>
      <c r="F21" s="199">
        <v>161.5619536830192</v>
      </c>
      <c r="G21" s="200">
        <v>84.004740521130273</v>
      </c>
      <c r="H21" s="161">
        <v>1728.1325812019966</v>
      </c>
      <c r="I21" s="198">
        <v>161.46851125752292</v>
      </c>
      <c r="J21" s="199">
        <v>105.12272868328316</v>
      </c>
      <c r="K21" s="201">
        <v>1461.5413412611908</v>
      </c>
      <c r="M21" s="160"/>
      <c r="N21" s="160"/>
      <c r="O21" s="160"/>
    </row>
    <row r="22" spans="1:15" x14ac:dyDescent="0.2">
      <c r="A22" s="112"/>
      <c r="B22" s="112"/>
    </row>
    <row r="23" spans="1:15" ht="15" thickBot="1" x14ac:dyDescent="0.25">
      <c r="K23" s="113" t="s">
        <v>60</v>
      </c>
    </row>
    <row r="24" spans="1:15" ht="22.5" customHeight="1" x14ac:dyDescent="0.2">
      <c r="A24" s="58" t="s">
        <v>28</v>
      </c>
      <c r="B24" s="59"/>
      <c r="C24" s="60" t="s">
        <v>59</v>
      </c>
      <c r="D24" s="61" t="s">
        <v>49</v>
      </c>
      <c r="E24" s="62"/>
      <c r="F24" s="62"/>
      <c r="G24" s="63"/>
      <c r="H24" s="61" t="s">
        <v>50</v>
      </c>
      <c r="I24" s="62"/>
      <c r="J24" s="62"/>
      <c r="K24" s="62"/>
    </row>
    <row r="25" spans="1:15" ht="41.25" customHeight="1" thickBot="1" x14ac:dyDescent="0.25">
      <c r="A25" s="64"/>
      <c r="B25" s="65"/>
      <c r="C25" s="66"/>
      <c r="D25" s="154" t="s">
        <v>51</v>
      </c>
      <c r="E25" s="67" t="s">
        <v>52</v>
      </c>
      <c r="F25" s="68" t="s">
        <v>53</v>
      </c>
      <c r="G25" s="70" t="s">
        <v>54</v>
      </c>
      <c r="H25" s="154" t="s">
        <v>51</v>
      </c>
      <c r="I25" s="67" t="s">
        <v>55</v>
      </c>
      <c r="J25" s="68" t="s">
        <v>56</v>
      </c>
      <c r="K25" s="70" t="s">
        <v>57</v>
      </c>
    </row>
    <row r="26" spans="1:15" x14ac:dyDescent="0.2">
      <c r="A26" s="71">
        <v>2017</v>
      </c>
      <c r="B26" s="72"/>
      <c r="C26" s="202">
        <v>100</v>
      </c>
      <c r="D26" s="202">
        <v>66.520428561670457</v>
      </c>
      <c r="E26" s="203">
        <v>59.816331232988162</v>
      </c>
      <c r="F26" s="204">
        <v>4.1195914823842186</v>
      </c>
      <c r="G26" s="205">
        <v>2.5841696986004163</v>
      </c>
      <c r="H26" s="202">
        <v>33.47957143832955</v>
      </c>
      <c r="I26" s="203">
        <v>3.8899636709701229</v>
      </c>
      <c r="J26" s="204">
        <v>2.3511146064189465</v>
      </c>
      <c r="K26" s="206">
        <v>27.238493160940479</v>
      </c>
      <c r="M26" s="160"/>
      <c r="N26" s="160"/>
      <c r="O26" s="160"/>
    </row>
    <row r="27" spans="1:15" x14ac:dyDescent="0.2">
      <c r="A27" s="71">
        <v>2018</v>
      </c>
      <c r="B27" s="72"/>
      <c r="C27" s="202">
        <v>100</v>
      </c>
      <c r="D27" s="202">
        <v>63.623344195617229</v>
      </c>
      <c r="E27" s="203">
        <v>55.555040052761761</v>
      </c>
      <c r="F27" s="204">
        <v>5.0655475272187331</v>
      </c>
      <c r="G27" s="205">
        <v>3.0030582124348926</v>
      </c>
      <c r="H27" s="202">
        <v>36.376655804382786</v>
      </c>
      <c r="I27" s="203">
        <v>4.1311261387026565</v>
      </c>
      <c r="J27" s="204">
        <v>2.5020362179344962</v>
      </c>
      <c r="K27" s="207">
        <v>29.743493447745628</v>
      </c>
      <c r="M27" s="160"/>
      <c r="N27" s="160"/>
      <c r="O27" s="160"/>
    </row>
    <row r="28" spans="1:15" x14ac:dyDescent="0.2">
      <c r="A28" s="71">
        <v>2019</v>
      </c>
      <c r="B28" s="72"/>
      <c r="C28" s="202">
        <v>100</v>
      </c>
      <c r="D28" s="202">
        <v>63.139993343295473</v>
      </c>
      <c r="E28" s="203">
        <v>56.112670424017352</v>
      </c>
      <c r="F28" s="204">
        <v>4.5569038221844975</v>
      </c>
      <c r="G28" s="205">
        <v>2.4704190970936288</v>
      </c>
      <c r="H28" s="202">
        <v>36.86000665670452</v>
      </c>
      <c r="I28" s="203">
        <v>3.918778417683356</v>
      </c>
      <c r="J28" s="204">
        <v>2.4704190970936288</v>
      </c>
      <c r="K28" s="207">
        <v>30.470809141927528</v>
      </c>
      <c r="M28" s="160"/>
      <c r="N28" s="160"/>
      <c r="O28" s="160"/>
    </row>
    <row r="29" spans="1:15" ht="15" thickBot="1" x14ac:dyDescent="0.25">
      <c r="A29" s="87">
        <v>2020</v>
      </c>
      <c r="B29" s="88"/>
      <c r="C29" s="208">
        <v>100</v>
      </c>
      <c r="D29" s="208">
        <v>59.02321398544467</v>
      </c>
      <c r="E29" s="209">
        <v>53.200435114100074</v>
      </c>
      <c r="F29" s="210">
        <v>3.8308921874257233</v>
      </c>
      <c r="G29" s="211">
        <v>1.9918866839188691</v>
      </c>
      <c r="H29" s="208">
        <v>40.976786014555337</v>
      </c>
      <c r="I29" s="209">
        <v>3.8286765181443894</v>
      </c>
      <c r="J29" s="210">
        <v>2.4926279415002535</v>
      </c>
      <c r="K29" s="212">
        <v>34.655481554910693</v>
      </c>
      <c r="M29" s="160"/>
      <c r="N29" s="160"/>
      <c r="O29" s="160"/>
    </row>
    <row r="30" spans="1:15" x14ac:dyDescent="0.2">
      <c r="A30" s="52"/>
    </row>
    <row r="31" spans="1:15" x14ac:dyDescent="0.2">
      <c r="A31" s="213" t="s">
        <v>61</v>
      </c>
    </row>
    <row r="32" spans="1:15" x14ac:dyDescent="0.2">
      <c r="A32" s="213"/>
    </row>
    <row r="33" spans="1:1" x14ac:dyDescent="0.2">
      <c r="A33" s="52" t="s">
        <v>25</v>
      </c>
    </row>
  </sheetData>
  <mergeCells count="27">
    <mergeCell ref="A27:B27"/>
    <mergeCell ref="A28:B28"/>
    <mergeCell ref="A29:B29"/>
    <mergeCell ref="A21:B21"/>
    <mergeCell ref="A24:B25"/>
    <mergeCell ref="C24:C25"/>
    <mergeCell ref="D24:G24"/>
    <mergeCell ref="H24:K24"/>
    <mergeCell ref="A26:B26"/>
    <mergeCell ref="C16:C17"/>
    <mergeCell ref="D16:G16"/>
    <mergeCell ref="H16:K16"/>
    <mergeCell ref="A18:B18"/>
    <mergeCell ref="A19:B19"/>
    <mergeCell ref="A20:B20"/>
    <mergeCell ref="A7:B7"/>
    <mergeCell ref="A8:B8"/>
    <mergeCell ref="A9:B9"/>
    <mergeCell ref="A10:A11"/>
    <mergeCell ref="A12:A13"/>
    <mergeCell ref="A16:B17"/>
    <mergeCell ref="A1:K1"/>
    <mergeCell ref="A4:B5"/>
    <mergeCell ref="C4:C5"/>
    <mergeCell ref="D4:G4"/>
    <mergeCell ref="H4:K4"/>
    <mergeCell ref="A6:B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OBSAH</vt:lpstr>
      <vt:lpstr>T4.1</vt:lpstr>
      <vt:lpstr>T4.2</vt:lpstr>
      <vt:lpstr>T4.3</vt:lpstr>
      <vt:lpstr>T4.4</vt:lpstr>
      <vt:lpstr>T4.2!Oblast_tisku</vt:lpstr>
      <vt:lpstr>T4.4!Oblast_tisku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Čermáková Nikola</dc:creator>
  <cp:lastModifiedBy>Čermáková Nikola</cp:lastModifiedBy>
  <dcterms:created xsi:type="dcterms:W3CDTF">2022-08-24T06:56:07Z</dcterms:created>
  <dcterms:modified xsi:type="dcterms:W3CDTF">2022-08-24T06:57:13Z</dcterms:modified>
</cp:coreProperties>
</file>