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270" windowWidth="9240" windowHeight="10245" tabRatio="862" firstSheet="3" activeTab="3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45621"/>
</workbook>
</file>

<file path=xl/calcChain.xml><?xml version="1.0" encoding="utf-8"?>
<calcChain xmlns="http://schemas.openxmlformats.org/spreadsheetml/2006/main">
  <c r="C31" i="11" l="1"/>
  <c r="C3" i="11" l="1"/>
  <c r="C4" i="11"/>
  <c r="C5" i="11"/>
  <c r="C6" i="11"/>
  <c r="C13" i="11"/>
  <c r="C14" i="11"/>
  <c r="C15" i="11"/>
  <c r="C22" i="11"/>
  <c r="C23" i="11"/>
  <c r="C24" i="11"/>
  <c r="C32" i="11"/>
  <c r="C33" i="11"/>
  <c r="C34" i="11"/>
  <c r="C35" i="11"/>
  <c r="C36" i="11"/>
  <c r="C41" i="11"/>
  <c r="C42" i="11"/>
  <c r="C43" i="11"/>
  <c r="C49" i="11"/>
  <c r="C58" i="11"/>
  <c r="F58" i="11" s="1"/>
  <c r="C60" i="11"/>
  <c r="F60" i="11" s="1"/>
  <c r="C68" i="11"/>
  <c r="F68" i="11" s="1"/>
  <c r="C69" i="11"/>
  <c r="F69" i="11" s="1"/>
  <c r="C71" i="11"/>
  <c r="F71" i="11" s="1"/>
  <c r="C72" i="11"/>
  <c r="F72" i="11" s="1"/>
  <c r="C79" i="11"/>
  <c r="C7" i="11"/>
  <c r="D7" i="11" s="1"/>
  <c r="D5" i="11"/>
  <c r="D6" i="11"/>
  <c r="D3" i="11"/>
  <c r="E6" i="11" s="1"/>
  <c r="D4" i="11"/>
  <c r="C47" i="11"/>
  <c r="C66" i="11" l="1"/>
  <c r="F66" i="11" s="1"/>
  <c r="C77" i="11"/>
  <c r="C61" i="11"/>
  <c r="F61" i="11" s="1"/>
  <c r="C67" i="11"/>
  <c r="F67" i="11" s="1"/>
  <c r="C30" i="11"/>
  <c r="C59" i="11"/>
  <c r="F59" i="11" s="1"/>
  <c r="C21" i="11"/>
  <c r="C81" i="11"/>
  <c r="C48" i="11"/>
  <c r="C50" i="11" s="1"/>
  <c r="D49" i="11" s="1"/>
  <c r="C55" i="11"/>
  <c r="D50" i="11" l="1"/>
  <c r="C11" i="11"/>
  <c r="C56" i="11"/>
  <c r="F56" i="11" s="1"/>
  <c r="C70" i="11"/>
  <c r="C29" i="11"/>
  <c r="C37" i="11" s="1"/>
  <c r="C80" i="11"/>
  <c r="C20" i="11"/>
  <c r="C25" i="11" s="1"/>
  <c r="C12" i="11"/>
  <c r="C57" i="11"/>
  <c r="F57" i="11" s="1"/>
  <c r="C78" i="11"/>
  <c r="D48" i="11"/>
  <c r="D47" i="11"/>
  <c r="F55" i="11"/>
  <c r="C62" i="11" l="1"/>
  <c r="D56" i="11" s="1"/>
  <c r="C82" i="11"/>
  <c r="D80" i="11" s="1"/>
  <c r="F70" i="11"/>
  <c r="C73" i="11"/>
  <c r="D70" i="11" s="1"/>
  <c r="D25" i="11"/>
  <c r="D20" i="11"/>
  <c r="D22" i="11"/>
  <c r="D24" i="11"/>
  <c r="D23" i="11"/>
  <c r="D21" i="11"/>
  <c r="C16" i="11"/>
  <c r="D12" i="11" s="1"/>
  <c r="E49" i="11"/>
  <c r="D61" i="11"/>
  <c r="D37" i="11"/>
  <c r="D35" i="11"/>
  <c r="D33" i="11"/>
  <c r="D31" i="11"/>
  <c r="D36" i="11"/>
  <c r="D34" i="11"/>
  <c r="D32" i="11"/>
  <c r="D30" i="11"/>
  <c r="D29" i="11"/>
  <c r="D55" i="11" l="1"/>
  <c r="D59" i="11"/>
  <c r="D57" i="11"/>
  <c r="D60" i="11"/>
  <c r="D58" i="11"/>
  <c r="D82" i="11"/>
  <c r="D81" i="11"/>
  <c r="D78" i="11"/>
  <c r="D77" i="11"/>
  <c r="D79" i="11"/>
  <c r="D66" i="11"/>
  <c r="D67" i="11"/>
  <c r="D71" i="11"/>
  <c r="D72" i="11"/>
  <c r="D69" i="11"/>
  <c r="D68" i="11"/>
  <c r="E36" i="11"/>
  <c r="E24" i="11"/>
  <c r="D14" i="11"/>
  <c r="D13" i="11"/>
  <c r="D11" i="11"/>
  <c r="D15" i="11"/>
  <c r="D16" i="11"/>
  <c r="D62" i="11" l="1"/>
  <c r="E61" i="11"/>
  <c r="E81" i="11"/>
  <c r="D73" i="11"/>
  <c r="E72" i="11"/>
  <c r="E15" i="11"/>
</calcChain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<sst xmlns="http://schemas.openxmlformats.org/spreadsheetml/2006/main" count="167" uniqueCount="117">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</sst>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9" formatCode="_-* #,##0\ _K_č_-;\-* #,##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9" fontId="9" fillId="0" borderId="0" xfId="2" applyNumberFormat="1" applyFont="1"/>
    <xf numFmtId="169" fontId="0" fillId="0" borderId="0" xfId="2" applyNumberFormat="1" applyFont="1"/>
  </cellXfs>
  <cellStyles count="11">
    <cellStyle name="Celkem" xfId="1" builtinId="25" customBuiltin="1"/>
    <cellStyle name="Čárka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25"/>
          <c:y val="2.8169006048157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19894383299391474"/>
          <c:w val="0.85354141656664351"/>
          <c:h val="0.66197240005056102"/>
        </c:manualLayout>
      </c:layout>
      <c:areaChart>
        <c:grouping val="stacked"/>
        <c:varyColors val="0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60480"/>
        <c:axId val="101862016"/>
      </c:areaChart>
      <c:catAx>
        <c:axId val="1018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86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6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8604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06"/>
          <c:h val="7.87269742107790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22473886713550001"/>
          <c:w val="0.87515006002400964"/>
          <c:h val="0.6376312044309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3488"/>
        <c:axId val="104341504"/>
      </c:barChart>
      <c:catAx>
        <c:axId val="1026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34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4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62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57"/>
          <c:w val="0.8187575468990046"/>
          <c:h val="4.64345247461029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6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224032823194"/>
          <c:y val="0.33759632951908142"/>
          <c:w val="0.73762495105093462"/>
          <c:h val="0.46547372706418244"/>
        </c:manualLayout>
      </c:layout>
      <c:lineChart>
        <c:grouping val="standard"/>
        <c:varyColors val="0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29248"/>
        <c:axId val="107031168"/>
      </c:lineChart>
      <c:lineChart>
        <c:grouping val="standard"/>
        <c:varyColors val="0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49728"/>
        <c:axId val="107051264"/>
      </c:lineChart>
      <c:catAx>
        <c:axId val="1070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03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029248"/>
        <c:crosses val="autoZero"/>
        <c:crossBetween val="between"/>
      </c:valAx>
      <c:catAx>
        <c:axId val="10704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051264"/>
        <c:crosses val="autoZero"/>
        <c:auto val="1"/>
        <c:lblAlgn val="ctr"/>
        <c:lblOffset val="100"/>
        <c:noMultiLvlLbl val="0"/>
      </c:catAx>
      <c:valAx>
        <c:axId val="1070512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793"/>
              <c:y val="0.40409196647233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04972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87"/>
          <c:y val="2.05129236072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3057851239671"/>
          <c:y val="0.33846238597353429"/>
          <c:w val="0.65454545454547519"/>
          <c:h val="0.46410372622126961"/>
        </c:manualLayout>
      </c:layout>
      <c:lineChart>
        <c:grouping val="standard"/>
        <c:varyColors val="0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26240"/>
        <c:axId val="107228160"/>
      </c:lineChart>
      <c:lineChart>
        <c:grouping val="standard"/>
        <c:varyColors val="0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30336"/>
        <c:axId val="107231872"/>
      </c:lineChart>
      <c:catAx>
        <c:axId val="1072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228160"/>
        <c:crosses val="autoZero"/>
        <c:auto val="1"/>
        <c:lblAlgn val="ctr"/>
        <c:lblOffset val="100"/>
        <c:tickLblSkip val="1"/>
        <c:noMultiLvlLbl val="0"/>
      </c:catAx>
      <c:valAx>
        <c:axId val="107228160"/>
        <c:scaling>
          <c:orientation val="minMax"/>
          <c:min val="3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226240"/>
        <c:crosses val="autoZero"/>
        <c:crossBetween val="between"/>
      </c:valAx>
      <c:catAx>
        <c:axId val="1072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231872"/>
        <c:crosses val="autoZero"/>
        <c:auto val="1"/>
        <c:lblAlgn val="ctr"/>
        <c:lblOffset val="100"/>
        <c:noMultiLvlLbl val="0"/>
      </c:catAx>
      <c:valAx>
        <c:axId val="107231872"/>
        <c:scaling>
          <c:orientation val="minMax"/>
          <c:max val="30000"/>
          <c:min val="50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230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01"/>
          <c:w val="0.73568318203224459"/>
          <c:h val="5.569022078233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58790218374"/>
          <c:y val="0.33589827698888697"/>
          <c:w val="0.6794430866887321"/>
          <c:h val="0.48974481606775377"/>
        </c:manualLayout>
      </c:layout>
      <c:lineChart>
        <c:grouping val="standard"/>
        <c:varyColors val="0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08352"/>
        <c:axId val="110351488"/>
      </c:lineChart>
      <c:lineChart>
        <c:grouping val="standard"/>
        <c:varyColors val="0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3408"/>
        <c:axId val="111149824"/>
      </c:lineChart>
      <c:catAx>
        <c:axId val="1103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03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51488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49E-2"/>
              <c:y val="0.31538547756499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0308352"/>
        <c:crosses val="autoZero"/>
        <c:crossBetween val="between"/>
      </c:valAx>
      <c:catAx>
        <c:axId val="11035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149824"/>
        <c:crosses val="autoZero"/>
        <c:auto val="1"/>
        <c:lblAlgn val="ctr"/>
        <c:lblOffset val="100"/>
        <c:noMultiLvlLbl val="0"/>
      </c:catAx>
      <c:valAx>
        <c:axId val="111149824"/>
        <c:scaling>
          <c:orientation val="minMax"/>
          <c:max val="6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035340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01"/>
          <c:w val="0.51702875528481163"/>
          <c:h val="6.77967905176244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0434782609081"/>
          <c:y val="0.26854253484471768"/>
          <c:w val="0.77913043478260868"/>
          <c:h val="0.52685487788582763"/>
        </c:manualLayout>
      </c:layout>
      <c:lineChart>
        <c:grouping val="standard"/>
        <c:varyColors val="0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8608"/>
        <c:axId val="112673536"/>
      </c:lineChart>
      <c:catAx>
        <c:axId val="1111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67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7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18860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58"/>
          <c:y val="0.87681350088797849"/>
          <c:w val="0.63369486887941684"/>
          <c:h val="0.11111135272960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varyColors val="0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93632"/>
        <c:axId val="113202304"/>
      </c:lineChart>
      <c:catAx>
        <c:axId val="1130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2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20230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E-2"/>
              <c:y val="0.27380958594951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093632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56"/>
          <c:h val="6.26507083730154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1"/>
          <c:y val="1.2787702655551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31232"/>
        <c:axId val="113632768"/>
      </c:barChart>
      <c:catAx>
        <c:axId val="1136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113632768"/>
        <c:crosses val="autoZero"/>
        <c:auto val="1"/>
        <c:lblAlgn val="ctr"/>
        <c:lblOffset val="0"/>
        <c:noMultiLvlLbl val="0"/>
      </c:catAx>
      <c:valAx>
        <c:axId val="113632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11363123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7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363249054082635E-2"/>
                  <c:y val="-4.507280444843324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2637623842153499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505742650045827E-2"/>
                  <c:y val="-8.788514176027391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637623842153499E-2"/>
                  <c:y val="1.352075009288861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15451270567618"/>
                  <c:y val="-0.29039510399799001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13938927441663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9743553979116186E-17"/>
                  <c:y val="6.77670361393066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136244035218858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645881900163839"/>
          <c:y val="0.40816326530612246"/>
          <c:w val="0.42882017147518092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985049146475208E-3"/>
                  <c:y val="-0.110144608148434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14926375789553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8.78848756037760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4.73226253251101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6.76037504644430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0.148728251021774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0.192670688823662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8282878015402919E-2"/>
                  <c:y val="-0.32311585153577627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5610236220818"/>
          <c:y val="0.42400647287510695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9109798775652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226888305628971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226888305628971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875562720139237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26888305628971E-7"/>
                  <c:y val="5.346673771041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2906824146982E-2"/>
                  <c:y val="-0.3618452956538361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4"/>
          <c:y val="1.2722550306211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4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84535898027722E-3"/>
                  <c:y val="-5.34448007973998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73250623101389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1.68603124441585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9.77898121761193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138863205221532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6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0338118385928"/>
          <c:y val="0.42091836734695476"/>
          <c:w val="0.30208384549263717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7"/>
                  <c:y val="-0.177349123866040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689347202780045E-2"/>
                  <c:y val="-0.1193719877738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366726801343039E-2"/>
                  <c:y val="-0.16223489482027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851840946944187E-2"/>
                  <c:y val="5.482956934814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452607565752747"/>
                  <c:y val="-5.8597546888790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88"/>
          <c:y val="3.3078794838145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63949523840238"/>
          <c:y val="0.39185848008728308"/>
          <c:w val="0.28472270494708457"/>
          <c:h val="0.417303835937099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E-2"/>
                  <c:y val="8.5117760653128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346013174014168E-2"/>
                  <c:y val="-5.130978076017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1765599242829E-2"/>
                  <c:y val="-9.87308034722153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P25" sqref="P25"/>
    </sheetView>
  </sheetViews>
  <sheetFormatPr defaultRowHeight="12.75" x14ac:dyDescent="0.2"/>
  <cols>
    <col min="2" max="2" width="14.7109375" customWidth="1"/>
    <col min="3" max="3" width="18.28515625" customWidth="1"/>
    <col min="4" max="4" width="20.7109375" customWidth="1"/>
  </cols>
  <sheetData>
    <row r="1" spans="2:17" x14ac:dyDescent="0.2">
      <c r="C1" t="s">
        <v>11</v>
      </c>
      <c r="H1" t="s">
        <v>5</v>
      </c>
      <c r="L1" t="s">
        <v>12</v>
      </c>
    </row>
    <row r="2" spans="2:17" x14ac:dyDescent="0.2">
      <c r="C2" t="s">
        <v>6</v>
      </c>
    </row>
    <row r="3" spans="2:17" x14ac:dyDescent="0.2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 x14ac:dyDescent="0.2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 x14ac:dyDescent="0.2">
      <c r="L8" t="s">
        <v>12</v>
      </c>
    </row>
    <row r="9" spans="2:17" x14ac:dyDescent="0.2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 x14ac:dyDescent="0.2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 x14ac:dyDescent="0.2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 x14ac:dyDescent="0.2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 x14ac:dyDescent="0.2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 x14ac:dyDescent="0.2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 x14ac:dyDescent="0.2">
      <c r="E15" s="3"/>
      <c r="F15" s="1" t="s">
        <v>30</v>
      </c>
      <c r="G15" s="3"/>
      <c r="H15" s="3"/>
      <c r="I15" s="3"/>
      <c r="J15" s="4"/>
    </row>
    <row r="16" spans="2:17" s="4" customFormat="1" x14ac:dyDescent="0.2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 x14ac:dyDescent="0.2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 x14ac:dyDescent="0.2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 x14ac:dyDescent="0.2">
      <c r="E19" s="3"/>
      <c r="F19" s="3"/>
      <c r="G19" s="3"/>
      <c r="H19" s="3"/>
      <c r="I19" s="3"/>
      <c r="J19" s="4"/>
    </row>
    <row r="20" spans="1:15" x14ac:dyDescent="0.2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 x14ac:dyDescent="0.2">
      <c r="C22" t="s">
        <v>8</v>
      </c>
      <c r="D22" t="s">
        <v>9</v>
      </c>
      <c r="L22" t="s">
        <v>13</v>
      </c>
    </row>
    <row r="23" spans="1:15" x14ac:dyDescent="0.2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 x14ac:dyDescent="0.2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 x14ac:dyDescent="0.2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 x14ac:dyDescent="0.2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 x14ac:dyDescent="0.2">
      <c r="E27" s="3"/>
      <c r="F27" s="3"/>
      <c r="G27" s="3"/>
    </row>
    <row r="29" spans="1:15" x14ac:dyDescent="0.2">
      <c r="C29" t="s">
        <v>19</v>
      </c>
      <c r="E29" t="s">
        <v>18</v>
      </c>
      <c r="M29" t="s">
        <v>14</v>
      </c>
    </row>
    <row r="30" spans="1:15" x14ac:dyDescent="0.2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 x14ac:dyDescent="0.2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 x14ac:dyDescent="0.2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 x14ac:dyDescent="0.2">
      <c r="C35" t="s">
        <v>19</v>
      </c>
      <c r="E35" t="s">
        <v>21</v>
      </c>
      <c r="M35" t="s">
        <v>20</v>
      </c>
    </row>
    <row r="36" spans="2:15" ht="14.25" x14ac:dyDescent="0.2">
      <c r="C36" t="s">
        <v>22</v>
      </c>
    </row>
    <row r="37" spans="2:15" x14ac:dyDescent="0.2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 x14ac:dyDescent="0.2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 x14ac:dyDescent="0.2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 x14ac:dyDescent="0.2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 x14ac:dyDescent="0.2">
      <c r="M43" t="s">
        <v>15</v>
      </c>
    </row>
    <row r="44" spans="2:15" x14ac:dyDescent="0.2">
      <c r="C44" t="s">
        <v>19</v>
      </c>
      <c r="E44" t="s">
        <v>7</v>
      </c>
    </row>
    <row r="45" spans="2:15" x14ac:dyDescent="0.2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 x14ac:dyDescent="0.2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 x14ac:dyDescent="0.2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 x14ac:dyDescent="0.2">
      <c r="M50" t="s">
        <v>16</v>
      </c>
    </row>
    <row r="51" spans="2:15" x14ac:dyDescent="0.2">
      <c r="C51" t="s">
        <v>19</v>
      </c>
      <c r="E51" t="s">
        <v>10</v>
      </c>
    </row>
    <row r="52" spans="2:15" x14ac:dyDescent="0.2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 x14ac:dyDescent="0.2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 x14ac:dyDescent="0.2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 x14ac:dyDescent="0.2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 x14ac:dyDescent="0.2">
      <c r="M58" t="s">
        <v>17</v>
      </c>
    </row>
    <row r="59" spans="2:15" ht="14.25" x14ac:dyDescent="0.2">
      <c r="C59" t="s">
        <v>22</v>
      </c>
      <c r="E59" t="s">
        <v>23</v>
      </c>
    </row>
    <row r="60" spans="2:15" x14ac:dyDescent="0.2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 x14ac:dyDescent="0.2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 x14ac:dyDescent="0.2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6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8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"/>
  <sheetViews>
    <sheetView tabSelected="1" topLeftCell="A25" workbookViewId="0">
      <selection activeCell="K28" sqref="K28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"/>
  <sheetViews>
    <sheetView workbookViewId="0">
      <selection activeCell="N25" sqref="N25"/>
    </sheetView>
  </sheetViews>
  <sheetFormatPr defaultRowHeight="12.75" x14ac:dyDescent="0.2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"/>
  <sheetViews>
    <sheetView workbookViewId="0"/>
  </sheetViews>
  <sheetFormatPr defaultRowHeight="12.75" x14ac:dyDescent="0.2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F82"/>
  <sheetViews>
    <sheetView workbookViewId="0"/>
  </sheetViews>
  <sheetFormatPr defaultRowHeight="12.75" x14ac:dyDescent="0.2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 x14ac:dyDescent="0.3">
      <c r="B1" s="1" t="s">
        <v>3</v>
      </c>
      <c r="C1" s="14">
        <v>2014</v>
      </c>
    </row>
    <row r="2" spans="1:5" x14ac:dyDescent="0.2">
      <c r="B2" s="1"/>
    </row>
    <row r="3" spans="1:5" x14ac:dyDescent="0.2">
      <c r="A3" t="s">
        <v>57</v>
      </c>
      <c r="B3" t="s">
        <v>110</v>
      </c>
      <c r="C3" s="15" t="e">
        <f>#REF!</f>
        <v>#REF!</v>
      </c>
      <c r="D3" s="6" t="e">
        <f>+C3/C$7*100</f>
        <v>#REF!</v>
      </c>
    </row>
    <row r="4" spans="1:5" x14ac:dyDescent="0.2">
      <c r="A4" t="s">
        <v>55</v>
      </c>
      <c r="B4" t="s">
        <v>89</v>
      </c>
      <c r="C4" s="15" t="e">
        <f>#REF!</f>
        <v>#REF!</v>
      </c>
      <c r="D4" s="6" t="e">
        <f>+C4/C$7*100</f>
        <v>#REF!</v>
      </c>
    </row>
    <row r="5" spans="1:5" x14ac:dyDescent="0.2">
      <c r="A5" t="s">
        <v>33</v>
      </c>
      <c r="B5" t="s">
        <v>90</v>
      </c>
      <c r="C5" s="15" t="e">
        <f>#REF!</f>
        <v>#REF!</v>
      </c>
      <c r="D5" s="6" t="e">
        <f>+C5/C$7*100</f>
        <v>#REF!</v>
      </c>
    </row>
    <row r="6" spans="1:5" x14ac:dyDescent="0.2">
      <c r="A6" t="s">
        <v>56</v>
      </c>
      <c r="B6" t="s">
        <v>91</v>
      </c>
      <c r="C6" s="15" t="e">
        <f>+#REF!</f>
        <v>#REF!</v>
      </c>
      <c r="D6" s="6" t="e">
        <f>+C6/C$7*100</f>
        <v>#REF!</v>
      </c>
      <c r="E6" t="e">
        <f>SUM(D2:D6)</f>
        <v>#REF!</v>
      </c>
    </row>
    <row r="7" spans="1:5" x14ac:dyDescent="0.2">
      <c r="C7" s="15" t="e">
        <f>SUM(C3:C6)</f>
        <v>#REF!</v>
      </c>
      <c r="D7" s="6" t="e">
        <f>+C7/C$7*100</f>
        <v>#REF!</v>
      </c>
    </row>
    <row r="9" spans="1:5" x14ac:dyDescent="0.2">
      <c r="B9" s="1" t="s">
        <v>4</v>
      </c>
    </row>
    <row r="11" spans="1:5" x14ac:dyDescent="0.2">
      <c r="A11" t="s">
        <v>57</v>
      </c>
      <c r="B11" t="s">
        <v>110</v>
      </c>
      <c r="C11" s="15" t="e">
        <f>#REF!</f>
        <v>#REF!</v>
      </c>
      <c r="D11" s="6" t="e">
        <f t="shared" ref="D11:D16" si="0">+C11/C$16*100</f>
        <v>#REF!</v>
      </c>
    </row>
    <row r="12" spans="1:5" x14ac:dyDescent="0.2">
      <c r="A12" t="s">
        <v>55</v>
      </c>
      <c r="B12" t="s">
        <v>89</v>
      </c>
      <c r="C12" s="15" t="e">
        <f>#REF!</f>
        <v>#REF!</v>
      </c>
      <c r="D12" s="6" t="e">
        <f t="shared" si="0"/>
        <v>#REF!</v>
      </c>
    </row>
    <row r="13" spans="1:5" x14ac:dyDescent="0.2">
      <c r="A13" t="s">
        <v>41</v>
      </c>
      <c r="B13" t="s">
        <v>92</v>
      </c>
      <c r="C13" s="15" t="e">
        <f>+#REF!+#REF!+#REF!+#REF!</f>
        <v>#REF!</v>
      </c>
      <c r="D13" s="6" t="e">
        <f t="shared" si="0"/>
        <v>#REF!</v>
      </c>
    </row>
    <row r="14" spans="1:5" x14ac:dyDescent="0.2">
      <c r="A14" t="s">
        <v>39</v>
      </c>
      <c r="B14" t="s">
        <v>88</v>
      </c>
      <c r="C14" s="15" t="e">
        <f>+#REF!</f>
        <v>#REF!</v>
      </c>
      <c r="D14" s="6" t="e">
        <f t="shared" si="0"/>
        <v>#REF!</v>
      </c>
    </row>
    <row r="15" spans="1:5" x14ac:dyDescent="0.2">
      <c r="A15" t="s">
        <v>56</v>
      </c>
      <c r="B15" t="s">
        <v>93</v>
      </c>
      <c r="C15" s="15" t="e">
        <f>+#REF!+#REF!+#REF!+#REF!</f>
        <v>#REF!</v>
      </c>
      <c r="D15" s="6" t="e">
        <f t="shared" si="0"/>
        <v>#REF!</v>
      </c>
      <c r="E15" s="2" t="e">
        <f>SUM(D11:D15)</f>
        <v>#REF!</v>
      </c>
    </row>
    <row r="16" spans="1:5" x14ac:dyDescent="0.2">
      <c r="C16" s="15" t="e">
        <f>SUM(C11:C15)</f>
        <v>#REF!</v>
      </c>
      <c r="D16" s="6" t="e">
        <f t="shared" si="0"/>
        <v>#REF!</v>
      </c>
    </row>
    <row r="18" spans="1:5" x14ac:dyDescent="0.2">
      <c r="B18" s="1" t="s">
        <v>24</v>
      </c>
    </row>
    <row r="20" spans="1:5" x14ac:dyDescent="0.2">
      <c r="A20" t="s">
        <v>57</v>
      </c>
      <c r="B20" t="s">
        <v>110</v>
      </c>
      <c r="C20" s="15" t="e">
        <f>+#REF!</f>
        <v>#REF!</v>
      </c>
      <c r="D20" s="6" t="e">
        <f t="shared" ref="D20:D25" si="1">+C20/C$25*100</f>
        <v>#REF!</v>
      </c>
    </row>
    <row r="21" spans="1:5" x14ac:dyDescent="0.2">
      <c r="A21" t="s">
        <v>55</v>
      </c>
      <c r="B21" t="s">
        <v>89</v>
      </c>
      <c r="C21" s="15" t="e">
        <f>+#REF!</f>
        <v>#REF!</v>
      </c>
      <c r="D21" s="6" t="e">
        <f t="shared" si="1"/>
        <v>#REF!</v>
      </c>
    </row>
    <row r="22" spans="1:5" x14ac:dyDescent="0.2">
      <c r="A22" t="s">
        <v>36</v>
      </c>
      <c r="B22" t="s">
        <v>87</v>
      </c>
      <c r="C22" s="15" t="e">
        <f>+#REF!</f>
        <v>#REF!</v>
      </c>
      <c r="D22" s="6" t="e">
        <f t="shared" si="1"/>
        <v>#REF!</v>
      </c>
    </row>
    <row r="23" spans="1:5" x14ac:dyDescent="0.2">
      <c r="A23" t="s">
        <v>58</v>
      </c>
      <c r="B23" t="s">
        <v>94</v>
      </c>
      <c r="C23" s="15" t="e">
        <f>+#REF!</f>
        <v>#REF!</v>
      </c>
      <c r="D23" s="6" t="e">
        <f t="shared" si="1"/>
        <v>#REF!</v>
      </c>
    </row>
    <row r="24" spans="1:5" x14ac:dyDescent="0.2">
      <c r="A24" t="s">
        <v>56</v>
      </c>
      <c r="B24" t="s">
        <v>93</v>
      </c>
      <c r="C24" s="15" t="e">
        <f>+#REF!+#REF!</f>
        <v>#REF!</v>
      </c>
      <c r="D24" s="6" t="e">
        <f t="shared" si="1"/>
        <v>#REF!</v>
      </c>
      <c r="E24" s="6" t="e">
        <f>SUM(D20:D24)</f>
        <v>#REF!</v>
      </c>
    </row>
    <row r="25" spans="1:5" x14ac:dyDescent="0.2">
      <c r="C25" s="15" t="e">
        <f>SUM(C20:C24)</f>
        <v>#REF!</v>
      </c>
      <c r="D25" s="6" t="e">
        <f t="shared" si="1"/>
        <v>#REF!</v>
      </c>
    </row>
    <row r="27" spans="1:5" x14ac:dyDescent="0.2">
      <c r="B27" s="1" t="s">
        <v>25</v>
      </c>
    </row>
    <row r="29" spans="1:5" x14ac:dyDescent="0.2">
      <c r="A29" t="s">
        <v>57</v>
      </c>
      <c r="B29" t="s">
        <v>110</v>
      </c>
      <c r="C29" s="15" t="e">
        <f>+#REF!</f>
        <v>#REF!</v>
      </c>
      <c r="D29" s="6" t="e">
        <f t="shared" ref="D29:D37" si="2">+C29/C$37*100</f>
        <v>#REF!</v>
      </c>
    </row>
    <row r="30" spans="1:5" x14ac:dyDescent="0.2">
      <c r="A30" t="s">
        <v>55</v>
      </c>
      <c r="B30" t="s">
        <v>89</v>
      </c>
      <c r="C30" s="15" t="e">
        <f>+#REF!</f>
        <v>#REF!</v>
      </c>
      <c r="D30" s="6" t="e">
        <f t="shared" si="2"/>
        <v>#REF!</v>
      </c>
    </row>
    <row r="31" spans="1:5" x14ac:dyDescent="0.2">
      <c r="A31" t="s">
        <v>59</v>
      </c>
      <c r="B31" t="s">
        <v>95</v>
      </c>
      <c r="C31" s="15" t="e">
        <f>+#REF!</f>
        <v>#REF!</v>
      </c>
      <c r="D31" s="6" t="e">
        <f t="shared" si="2"/>
        <v>#REF!</v>
      </c>
    </row>
    <row r="32" spans="1:5" x14ac:dyDescent="0.2">
      <c r="A32" t="s">
        <v>60</v>
      </c>
      <c r="B32" t="s">
        <v>111</v>
      </c>
      <c r="C32" s="15" t="e">
        <f>+#REF!</f>
        <v>#REF!</v>
      </c>
      <c r="D32" s="6" t="e">
        <f t="shared" si="2"/>
        <v>#REF!</v>
      </c>
      <c r="E32" s="6"/>
    </row>
    <row r="33" spans="1:5" x14ac:dyDescent="0.2">
      <c r="A33" t="s">
        <v>43</v>
      </c>
      <c r="B33" t="s">
        <v>96</v>
      </c>
      <c r="C33" s="15" t="e">
        <f>+#REF!+#REF!+#REF!</f>
        <v>#REF!</v>
      </c>
      <c r="D33" s="6" t="e">
        <f t="shared" si="2"/>
        <v>#REF!</v>
      </c>
    </row>
    <row r="34" spans="1:5" x14ac:dyDescent="0.2">
      <c r="A34" t="s">
        <v>40</v>
      </c>
      <c r="B34" t="s">
        <v>97</v>
      </c>
      <c r="C34" s="15" t="e">
        <f>+#REF!</f>
        <v>#REF!</v>
      </c>
      <c r="D34" s="6" t="e">
        <f t="shared" si="2"/>
        <v>#REF!</v>
      </c>
    </row>
    <row r="35" spans="1:5" x14ac:dyDescent="0.2">
      <c r="A35" t="s">
        <v>61</v>
      </c>
      <c r="B35" t="s">
        <v>98</v>
      </c>
      <c r="C35" s="15" t="e">
        <f>+#REF!</f>
        <v>#REF!</v>
      </c>
      <c r="D35" s="6" t="e">
        <f t="shared" si="2"/>
        <v>#REF!</v>
      </c>
    </row>
    <row r="36" spans="1:5" x14ac:dyDescent="0.2">
      <c r="A36" t="s">
        <v>56</v>
      </c>
      <c r="B36" t="s">
        <v>93</v>
      </c>
      <c r="C36" s="15" t="e">
        <f>+#REF!+#REF!+#REF!+#REF!+#REF!</f>
        <v>#REF!</v>
      </c>
      <c r="D36" s="6" t="e">
        <f t="shared" si="2"/>
        <v>#REF!</v>
      </c>
      <c r="E36" s="6" t="e">
        <f>SUM(D29:D36)</f>
        <v>#REF!</v>
      </c>
    </row>
    <row r="37" spans="1:5" x14ac:dyDescent="0.2">
      <c r="C37" s="15" t="e">
        <f>SUM(C29:C36)</f>
        <v>#REF!</v>
      </c>
      <c r="D37" s="6" t="e">
        <f t="shared" si="2"/>
        <v>#REF!</v>
      </c>
    </row>
    <row r="39" spans="1:5" x14ac:dyDescent="0.2">
      <c r="B39" s="1" t="s">
        <v>2</v>
      </c>
    </row>
    <row r="41" spans="1:5" x14ac:dyDescent="0.2">
      <c r="B41" t="s">
        <v>110</v>
      </c>
      <c r="C41" s="15" t="e">
        <f>+#REF!</f>
        <v>#REF!</v>
      </c>
    </row>
    <row r="42" spans="1:5" x14ac:dyDescent="0.2">
      <c r="B42" t="s">
        <v>89</v>
      </c>
      <c r="C42" s="15" t="e">
        <f>+#REF!</f>
        <v>#REF!</v>
      </c>
    </row>
    <row r="43" spans="1:5" x14ac:dyDescent="0.2">
      <c r="B43" t="s">
        <v>0</v>
      </c>
      <c r="C43" s="15" t="e">
        <f>+#REF!</f>
        <v>#REF!</v>
      </c>
    </row>
    <row r="46" spans="1:5" x14ac:dyDescent="0.2">
      <c r="B46" s="1" t="s">
        <v>26</v>
      </c>
    </row>
    <row r="47" spans="1:5" x14ac:dyDescent="0.2">
      <c r="A47" t="s">
        <v>57</v>
      </c>
      <c r="B47" t="s">
        <v>110</v>
      </c>
      <c r="C47" s="15" t="e">
        <f>+#REF!</f>
        <v>#REF!</v>
      </c>
      <c r="D47" s="6" t="e">
        <f>+C47/C$50*100</f>
        <v>#REF!</v>
      </c>
    </row>
    <row r="48" spans="1:5" x14ac:dyDescent="0.2">
      <c r="A48" t="s">
        <v>55</v>
      </c>
      <c r="B48" t="s">
        <v>89</v>
      </c>
      <c r="C48" s="15" t="e">
        <f>+#REF!</f>
        <v>#REF!</v>
      </c>
      <c r="D48" s="6" t="e">
        <f>+C48/C$50*100</f>
        <v>#REF!</v>
      </c>
    </row>
    <row r="49" spans="1:6" x14ac:dyDescent="0.2">
      <c r="A49" t="s">
        <v>69</v>
      </c>
      <c r="B49" t="s">
        <v>114</v>
      </c>
      <c r="C49" s="15" t="e">
        <f>+#REF!+#REF!</f>
        <v>#REF!</v>
      </c>
      <c r="D49" s="6" t="e">
        <f>+C49/C$50*100</f>
        <v>#REF!</v>
      </c>
      <c r="E49" s="6" t="e">
        <f>SUM(D47:D49)</f>
        <v>#REF!</v>
      </c>
    </row>
    <row r="50" spans="1:6" x14ac:dyDescent="0.2">
      <c r="C50" s="15" t="e">
        <f>SUM(C47:C49)</f>
        <v>#REF!</v>
      </c>
      <c r="D50" s="6" t="e">
        <f>+C50/C$50*100</f>
        <v>#REF!</v>
      </c>
    </row>
    <row r="53" spans="1:6" x14ac:dyDescent="0.2">
      <c r="B53" s="1" t="s">
        <v>27</v>
      </c>
    </row>
    <row r="54" spans="1:6" x14ac:dyDescent="0.2">
      <c r="F54" t="s">
        <v>8</v>
      </c>
    </row>
    <row r="55" spans="1:6" x14ac:dyDescent="0.2">
      <c r="A55" t="s">
        <v>63</v>
      </c>
      <c r="B55" t="s">
        <v>99</v>
      </c>
      <c r="C55" s="15" t="e">
        <f>+#REF!</f>
        <v>#REF!</v>
      </c>
      <c r="D55" t="e">
        <f>+C55/C62</f>
        <v>#REF!</v>
      </c>
      <c r="F55" s="10" t="e">
        <f>+C55/1000</f>
        <v>#REF!</v>
      </c>
    </row>
    <row r="56" spans="1:6" x14ac:dyDescent="0.2">
      <c r="A56" t="s">
        <v>62</v>
      </c>
      <c r="B56" t="s">
        <v>100</v>
      </c>
      <c r="C56" s="15" t="e">
        <f>+#REF!</f>
        <v>#REF!</v>
      </c>
      <c r="D56" t="e">
        <f>+C56/C62</f>
        <v>#REF!</v>
      </c>
      <c r="F56" s="10" t="e">
        <f t="shared" ref="F56:F61" si="3">+C56/1000</f>
        <v>#REF!</v>
      </c>
    </row>
    <row r="57" spans="1:6" x14ac:dyDescent="0.2">
      <c r="A57" t="s">
        <v>64</v>
      </c>
      <c r="B57" t="s">
        <v>101</v>
      </c>
      <c r="C57" s="15" t="e">
        <f>+#REF!</f>
        <v>#REF!</v>
      </c>
      <c r="D57" t="e">
        <f>+C57/C62</f>
        <v>#REF!</v>
      </c>
      <c r="F57" s="10" t="e">
        <f t="shared" si="3"/>
        <v>#REF!</v>
      </c>
    </row>
    <row r="58" spans="1:6" x14ac:dyDescent="0.2">
      <c r="A58" t="s">
        <v>65</v>
      </c>
      <c r="B58" t="s">
        <v>102</v>
      </c>
      <c r="C58" s="15" t="e">
        <f>+#REF!</f>
        <v>#REF!</v>
      </c>
      <c r="D58" t="e">
        <f>+C58/C62</f>
        <v>#REF!</v>
      </c>
      <c r="F58" s="10" t="e">
        <f t="shared" si="3"/>
        <v>#REF!</v>
      </c>
    </row>
    <row r="59" spans="1:6" x14ac:dyDescent="0.2">
      <c r="A59" t="s">
        <v>103</v>
      </c>
      <c r="B59" t="s">
        <v>104</v>
      </c>
      <c r="C59" s="15" t="e">
        <f>+#REF!</f>
        <v>#REF!</v>
      </c>
      <c r="D59" t="e">
        <f>+C59/C62</f>
        <v>#REF!</v>
      </c>
      <c r="F59" s="10" t="e">
        <f t="shared" si="3"/>
        <v>#REF!</v>
      </c>
    </row>
    <row r="60" spans="1:6" x14ac:dyDescent="0.2">
      <c r="A60" t="s">
        <v>67</v>
      </c>
      <c r="B60" t="s">
        <v>112</v>
      </c>
      <c r="C60" s="15" t="e">
        <f>+#REF!</f>
        <v>#REF!</v>
      </c>
      <c r="D60" t="e">
        <f>+C60/C62</f>
        <v>#REF!</v>
      </c>
      <c r="F60" s="10" t="e">
        <f t="shared" si="3"/>
        <v>#REF!</v>
      </c>
    </row>
    <row r="61" spans="1:6" x14ac:dyDescent="0.2">
      <c r="A61" t="s">
        <v>68</v>
      </c>
      <c r="B61" t="s">
        <v>113</v>
      </c>
      <c r="C61" s="15" t="e">
        <f>+#REF!</f>
        <v>#REF!</v>
      </c>
      <c r="D61" t="e">
        <f>+C61/C62</f>
        <v>#REF!</v>
      </c>
      <c r="E61" s="6" t="e">
        <f>SUM(D55:D61)</f>
        <v>#REF!</v>
      </c>
      <c r="F61" s="10" t="e">
        <f t="shared" si="3"/>
        <v>#REF!</v>
      </c>
    </row>
    <row r="62" spans="1:6" x14ac:dyDescent="0.2">
      <c r="C62" s="15" t="e">
        <f>SUM(C55:C61)</f>
        <v>#REF!</v>
      </c>
      <c r="D62" t="e">
        <f>SUM(D55:D61)</f>
        <v>#REF!</v>
      </c>
      <c r="F62" s="10"/>
    </row>
    <row r="63" spans="1:6" x14ac:dyDescent="0.2">
      <c r="F63" s="10"/>
    </row>
    <row r="64" spans="1:6" x14ac:dyDescent="0.2">
      <c r="B64" s="1" t="s">
        <v>28</v>
      </c>
      <c r="F64" s="10"/>
    </row>
    <row r="65" spans="1:6" x14ac:dyDescent="0.2">
      <c r="F65" s="10"/>
    </row>
    <row r="66" spans="1:6" x14ac:dyDescent="0.2">
      <c r="A66" t="s">
        <v>63</v>
      </c>
      <c r="B66" s="13" t="s">
        <v>99</v>
      </c>
      <c r="C66" s="15" t="e">
        <f>+#REF!</f>
        <v>#REF!</v>
      </c>
      <c r="D66" t="e">
        <f>+C66/C73</f>
        <v>#REF!</v>
      </c>
      <c r="F66" s="10" t="e">
        <f>+C66/1000</f>
        <v>#REF!</v>
      </c>
    </row>
    <row r="67" spans="1:6" x14ac:dyDescent="0.2">
      <c r="A67" t="s">
        <v>62</v>
      </c>
      <c r="B67" s="13" t="s">
        <v>100</v>
      </c>
      <c r="C67" s="15" t="e">
        <f>+#REF!</f>
        <v>#REF!</v>
      </c>
      <c r="D67" t="e">
        <f>+C67/C73</f>
        <v>#REF!</v>
      </c>
      <c r="F67" s="10" t="e">
        <f t="shared" ref="F67:F72" si="4">+C67/1000</f>
        <v>#REF!</v>
      </c>
    </row>
    <row r="68" spans="1:6" x14ac:dyDescent="0.2">
      <c r="A68" t="s">
        <v>64</v>
      </c>
      <c r="B68" s="13" t="s">
        <v>101</v>
      </c>
      <c r="C68" s="15" t="e">
        <f>+#REF!</f>
        <v>#REF!</v>
      </c>
      <c r="D68" t="e">
        <f>+C68/C73</f>
        <v>#REF!</v>
      </c>
      <c r="F68" s="10" t="e">
        <f t="shared" si="4"/>
        <v>#REF!</v>
      </c>
    </row>
    <row r="69" spans="1:6" x14ac:dyDescent="0.2">
      <c r="A69" t="s">
        <v>65</v>
      </c>
      <c r="B69" s="13" t="s">
        <v>102</v>
      </c>
      <c r="C69" s="15" t="e">
        <f>+#REF!</f>
        <v>#REF!</v>
      </c>
      <c r="D69" t="e">
        <f>+C69/C73</f>
        <v>#REF!</v>
      </c>
      <c r="F69" s="10" t="e">
        <f t="shared" si="4"/>
        <v>#REF!</v>
      </c>
    </row>
    <row r="70" spans="1:6" x14ac:dyDescent="0.2">
      <c r="A70" t="s">
        <v>66</v>
      </c>
      <c r="B70" s="13" t="s">
        <v>104</v>
      </c>
      <c r="C70" s="15" t="e">
        <f>+#REF!</f>
        <v>#REF!</v>
      </c>
      <c r="D70" t="e">
        <f>+C70/C73</f>
        <v>#REF!</v>
      </c>
      <c r="F70" s="10" t="e">
        <f t="shared" si="4"/>
        <v>#REF!</v>
      </c>
    </row>
    <row r="71" spans="1:6" x14ac:dyDescent="0.2">
      <c r="A71" t="s">
        <v>67</v>
      </c>
      <c r="B71" s="13" t="s">
        <v>105</v>
      </c>
      <c r="C71" s="15" t="e">
        <f>+#REF!</f>
        <v>#REF!</v>
      </c>
      <c r="D71" t="e">
        <f>+C71/C73</f>
        <v>#REF!</v>
      </c>
      <c r="F71" s="10" t="e">
        <f t="shared" si="4"/>
        <v>#REF!</v>
      </c>
    </row>
    <row r="72" spans="1:6" x14ac:dyDescent="0.2">
      <c r="A72" t="s">
        <v>68</v>
      </c>
      <c r="B72" s="13" t="s">
        <v>106</v>
      </c>
      <c r="C72" s="15" t="e">
        <f>+#REF!</f>
        <v>#REF!</v>
      </c>
      <c r="D72" t="e">
        <f>+C72/C73</f>
        <v>#REF!</v>
      </c>
      <c r="E72" s="6" t="e">
        <f>SUM(D66:D72)</f>
        <v>#REF!</v>
      </c>
      <c r="F72" s="10" t="e">
        <f t="shared" si="4"/>
        <v>#REF!</v>
      </c>
    </row>
    <row r="73" spans="1:6" x14ac:dyDescent="0.2">
      <c r="C73" s="15" t="e">
        <f>SUM(C66:C72)</f>
        <v>#REF!</v>
      </c>
      <c r="D73" t="e">
        <f>SUM(D66:D72)</f>
        <v>#REF!</v>
      </c>
    </row>
    <row r="75" spans="1:6" x14ac:dyDescent="0.2">
      <c r="B75" s="1" t="s">
        <v>29</v>
      </c>
    </row>
    <row r="77" spans="1:6" x14ac:dyDescent="0.2">
      <c r="A77" t="s">
        <v>35</v>
      </c>
      <c r="B77" s="7" t="s">
        <v>107</v>
      </c>
      <c r="C77" s="15" t="e">
        <f>+#REF!</f>
        <v>#REF!</v>
      </c>
      <c r="D77" s="6" t="e">
        <f t="shared" ref="D77:D82" si="5">+C77/C$82*100</f>
        <v>#REF!</v>
      </c>
    </row>
    <row r="78" spans="1:6" x14ac:dyDescent="0.2">
      <c r="A78" t="s">
        <v>34</v>
      </c>
      <c r="B78" s="8" t="s">
        <v>108</v>
      </c>
      <c r="C78" s="15" t="e">
        <f>+#REF!</f>
        <v>#REF!</v>
      </c>
      <c r="D78" s="6" t="e">
        <f t="shared" si="5"/>
        <v>#REF!</v>
      </c>
    </row>
    <row r="79" spans="1:6" x14ac:dyDescent="0.2">
      <c r="A79" t="s">
        <v>37</v>
      </c>
      <c r="B79" s="8" t="s">
        <v>109</v>
      </c>
      <c r="C79" s="15" t="e">
        <f>+#REF!</f>
        <v>#REF!</v>
      </c>
      <c r="D79" s="6" t="e">
        <f t="shared" si="5"/>
        <v>#REF!</v>
      </c>
    </row>
    <row r="80" spans="1:6" x14ac:dyDescent="0.2">
      <c r="A80" t="s">
        <v>115</v>
      </c>
      <c r="B80" s="11" t="s">
        <v>116</v>
      </c>
      <c r="C80" s="15" t="e">
        <f>+#REF!+#REF!+#REF!+#REF!+#REF!</f>
        <v>#REF!</v>
      </c>
      <c r="D80" s="6" t="e">
        <f t="shared" si="5"/>
        <v>#REF!</v>
      </c>
    </row>
    <row r="81" spans="1:5" x14ac:dyDescent="0.2">
      <c r="A81" t="s">
        <v>41</v>
      </c>
      <c r="B81" s="9" t="s">
        <v>92</v>
      </c>
      <c r="C81" s="15" t="e">
        <f>+#REF!</f>
        <v>#REF!</v>
      </c>
      <c r="D81" s="6" t="e">
        <f t="shared" si="5"/>
        <v>#REF!</v>
      </c>
      <c r="E81" s="6" t="e">
        <f>SUM(D77:D81)</f>
        <v>#REF!</v>
      </c>
    </row>
    <row r="82" spans="1:5" x14ac:dyDescent="0.2">
      <c r="C82" s="15" t="e">
        <f>SUM(C77:C81)</f>
        <v>#REF!</v>
      </c>
      <c r="D82" s="6" t="e">
        <f t="shared" si="5"/>
        <v>#REF!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hosek2858</cp:lastModifiedBy>
  <cp:lastPrinted>2015-05-21T08:07:33Z</cp:lastPrinted>
  <dcterms:created xsi:type="dcterms:W3CDTF">2000-04-17T09:10:53Z</dcterms:created>
  <dcterms:modified xsi:type="dcterms:W3CDTF">2015-10-06T10:50:44Z</dcterms:modified>
</cp:coreProperties>
</file>