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5" windowWidth="7680" windowHeight="8670"/>
  </bookViews>
  <sheets>
    <sheet name="T2" sheetId="1" r:id="rId1"/>
  </sheets>
  <calcPr calcId="145621"/>
</workbook>
</file>

<file path=xl/calcChain.xml><?xml version="1.0" encoding="utf-8"?>
<calcChain xmlns="http://schemas.openxmlformats.org/spreadsheetml/2006/main">
  <c r="D78" i="1" l="1"/>
  <c r="M54" i="1"/>
  <c r="M78" i="1"/>
</calcChain>
</file>

<file path=xl/sharedStrings.xml><?xml version="1.0" encoding="utf-8"?>
<sst xmlns="http://schemas.openxmlformats.org/spreadsheetml/2006/main" count="264" uniqueCount="264">
  <si>
    <t xml:space="preserve">Ú h r n e m </t>
  </si>
  <si>
    <t>02 Lesnictví a těžba dřeva</t>
  </si>
  <si>
    <t>03 Rybolov a akvakultura</t>
  </si>
  <si>
    <t>07 Těžba a úprava rud</t>
  </si>
  <si>
    <t>11 Výroba nápojů</t>
  </si>
  <si>
    <t>14 Výroba oděvů</t>
  </si>
  <si>
    <t>31 Výroba nábytku</t>
  </si>
  <si>
    <t>41 Výstavba budov</t>
  </si>
  <si>
    <t>42 Inženýrské stavitelství</t>
  </si>
  <si>
    <t>50 Vodní doprava</t>
  </si>
  <si>
    <t>51 Letecká doprava</t>
  </si>
  <si>
    <t>55 Ubytování</t>
  </si>
  <si>
    <t>58 Vydavatelské činnosti</t>
  </si>
  <si>
    <t>63 Informační činnosti</t>
  </si>
  <si>
    <t>72 Výzkum a vývoj</t>
  </si>
  <si>
    <t>73 Reklama a průzkum trhu</t>
  </si>
  <si>
    <t>75 Veterinární činnosti</t>
  </si>
  <si>
    <t>85 Vzdělávání</t>
  </si>
  <si>
    <t>86 Zdravotní péče</t>
  </si>
  <si>
    <t>05 Těžba a úprava černého a hnědého uhlí</t>
  </si>
  <si>
    <t>06 Těžba ropy a zemního plynu</t>
  </si>
  <si>
    <t>08 Ostatní těžba a dobývání</t>
  </si>
  <si>
    <t>09 Podpůrné činnosti při těžbě</t>
  </si>
  <si>
    <t>10 Výroba potravinářských výrobků</t>
  </si>
  <si>
    <t>12 Výroba tabákových výrobků</t>
  </si>
  <si>
    <t xml:space="preserve">13 Výroba textilií </t>
  </si>
  <si>
    <t>15 Výroba usní a souvisejících výrobků</t>
  </si>
  <si>
    <t>17 Výroba papíru a výrobků z papíru</t>
  </si>
  <si>
    <t>18 Tisk a rozmnožování nahraných nosičů</t>
  </si>
  <si>
    <t xml:space="preserve">19 Výroba koksu a rafinovaných ropných produktů </t>
  </si>
  <si>
    <t>20 Výroba chemických látek a chemických přípravků</t>
  </si>
  <si>
    <t>22 Výroba pryžových a plastových výrobků</t>
  </si>
  <si>
    <t>23 Výroba ostatních nekovových minerálních výrobků</t>
  </si>
  <si>
    <t>27 Výroba elektrických zařízení</t>
  </si>
  <si>
    <t>28 Výroba strojů a zařízení j. n.</t>
  </si>
  <si>
    <t>30 Výroba ostatních dopravních prostředků a zařízení</t>
  </si>
  <si>
    <t>32 Ostatní zpracovatelský průmysl</t>
  </si>
  <si>
    <t>33 Opravy a instalace strojů a zařízení</t>
  </si>
  <si>
    <t>36 Shromažďování, úprava a rozvod vody</t>
  </si>
  <si>
    <t>37 Činnosti související s odpadními vodami</t>
  </si>
  <si>
    <t>39 Sanace a jiné činnosti související s odpady</t>
  </si>
  <si>
    <t>43 Specializované stavební činnosti</t>
  </si>
  <si>
    <t>46 Velkoobchod, kromě motorových vozidel</t>
  </si>
  <si>
    <t>47 Maloobchod, kromě motorových vozidel</t>
  </si>
  <si>
    <t>49 Pozemní a potrubní doprava</t>
  </si>
  <si>
    <t>52 Skladování a vedlejší činnosti v dopravě</t>
  </si>
  <si>
    <t>53 Poštovní a kurýrní činnosti</t>
  </si>
  <si>
    <t>56 Stravování a pohostinství</t>
  </si>
  <si>
    <t>60 Tvorba programů a vysílání</t>
  </si>
  <si>
    <t>61 Telekomunikační činnosti</t>
  </si>
  <si>
    <t>62 Činnosti v oblasti informačních technologií</t>
  </si>
  <si>
    <t>66 Ostatní finanční činnosti</t>
  </si>
  <si>
    <t>68 Činnosti v oblasti nemovitostí</t>
  </si>
  <si>
    <t>69 Právní a účetnické činnosti</t>
  </si>
  <si>
    <t>70 Činnosti vedení podniků; poradenství v oblasti řízení</t>
  </si>
  <si>
    <t>74 Ostatní profesní, vědecké a technické činnosti</t>
  </si>
  <si>
    <t>77 Činnosti v oblasti pronájmu a operativního leasingu</t>
  </si>
  <si>
    <t>78 Činnosti související se zaměstnáním</t>
  </si>
  <si>
    <t>80 Bezpečnostní a pátrací činnosti</t>
  </si>
  <si>
    <t>81 Činnosti související se stavbami a úpravou krajiny</t>
  </si>
  <si>
    <t>84 Veřejná správa a obrana; povinné sociální zabezpečení</t>
  </si>
  <si>
    <t>87 Pobytové služby sociální péče</t>
  </si>
  <si>
    <t>88 Ambulantní nebo terénní sociální služby</t>
  </si>
  <si>
    <t>90 Tvůrčí, umělecké a zábavní činnosti</t>
  </si>
  <si>
    <t>92 Činnosti heren, kasin a sázkových kanceláří</t>
  </si>
  <si>
    <t>93 Sportovní, zábavní a rekreační činnosti</t>
  </si>
  <si>
    <t>96 Poskytování ostatních osobních služeb</t>
  </si>
  <si>
    <t>16 Zpracování dřeva, výroba dřevěných, korkových, proutěných a slaměných výrobků, kromě nábytku</t>
  </si>
  <si>
    <t>01 Rostlinná a živočišná výroba, myslivost a související činnosti</t>
  </si>
  <si>
    <t>21 Výroba základních farmaceutických výrobků a farmaceutických přípravků</t>
  </si>
  <si>
    <t>24 Výroba základních kovů, hutní zpracování kovů; slévárenství</t>
  </si>
  <si>
    <t>25 Výroba kovových konstrukcí a kovodělných výrobků, kromě strojů a zařízení</t>
  </si>
  <si>
    <t>26 Výroba počítačů, elektronických optických přístrojů a zařízení</t>
  </si>
  <si>
    <t>29 Výroba motorových vozidel (kromě motocyklů), přívěsů a návěsů</t>
  </si>
  <si>
    <t>35 Výroba a rozvod elektřiny, plynu, tepla a klimatizovaného  vzduchu</t>
  </si>
  <si>
    <t>38 Shromažďování, sběr a odstraňování odpadů, úprava odpadů k dalšímu využití</t>
  </si>
  <si>
    <t>45 Velkoobchod, maloobchod a opravy motorových vozidel</t>
  </si>
  <si>
    <t>59 Činnosti v oblasti filmů, videozáznamů a televizních programů, pořizování zvukových nahrávek a hudební vydavatelské činnosti</t>
  </si>
  <si>
    <t>64 Finanční zprostředkování, kromě pojišťovnictví a penzijního financování</t>
  </si>
  <si>
    <t>65 Pojištění, zajištění a penzijní financování, kromě povinného sociálního zabezpečení</t>
  </si>
  <si>
    <t>71 Architektonické a inženýrské činnosti; technické zkoušky a analýzy</t>
  </si>
  <si>
    <t>79 Činnosti cestovních agentur, kanceláří a jiné rezervační a související činnosti</t>
  </si>
  <si>
    <t>82 Administrativní, kancelářské a jiné podpůrné činnosti pro podnikání</t>
  </si>
  <si>
    <t>91 Činnosti knihoven, archivů, muzeí a jiných kulturních zařízení</t>
  </si>
  <si>
    <t>94 Činnosti organizací sdružujících osoby za účelem prosazování společných zájmů</t>
  </si>
  <si>
    <t>95 Opravy počítačů a výrobků pro osobní potřebu a převážně pro domácnost</t>
  </si>
  <si>
    <t>Forestry and logging</t>
  </si>
  <si>
    <t>Fishing and aquaculture</t>
  </si>
  <si>
    <t>Mining of coal and lignite</t>
  </si>
  <si>
    <t>Extraction of crude petroleum and natural gas</t>
  </si>
  <si>
    <t>Mining of metal ores</t>
  </si>
  <si>
    <t>Other mining and quarrying</t>
  </si>
  <si>
    <t>Mining support service activities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</si>
  <si>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</si>
  <si>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</si>
  <si>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</si>
  <si>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</si>
  <si>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</si>
  <si>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</si>
  <si>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</si>
  <si>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</si>
  <si>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</si>
  <si>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</si>
  <si>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rubber and plastic products</t>
  </si>
  <si>
    <t>Manufacture of other non-metallic mineral products</t>
  </si>
  <si>
    <t>Manufacture of basic metals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</si>
  <si>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</si>
  <si>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</si>
  <si>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</si>
  <si>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</si>
  <si>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</si>
  <si>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</si>
  <si>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</si>
  <si>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</si>
  <si>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Electricity, gas, steam and air conditioning supply</t>
  </si>
  <si>
    <t>Water collection, treatment and supply</t>
  </si>
  <si>
    <t>Sewerage</t>
  </si>
  <si>
    <t>Remediation activities and other waste management services</t>
  </si>
  <si>
    <t>Construction of buildings</t>
  </si>
  <si>
    <t>Civil engineering</t>
  </si>
  <si>
    <t>Specialised construction activities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</si>
  <si>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</si>
  <si>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</si>
  <si>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</si>
  <si>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</si>
  <si>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</si>
  <si>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</si>
  <si>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</si>
  <si>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</t>
  </si>
  <si>
    <t>Food and beverage service activities</t>
  </si>
  <si>
    <t>Publishing activities</t>
  </si>
  <si>
    <t>Programming and broadcasting activities</t>
  </si>
  <si>
    <t>Telecommunications</t>
  </si>
  <si>
    <t>Computer programming, consultancy and related activities</t>
  </si>
  <si>
    <t>Information service activities</t>
  </si>
  <si>
    <t>Real estate activities</t>
  </si>
  <si>
    <t>Legal and accounting activities</t>
  </si>
  <si>
    <t>Activities of head offices; management consultancy activities</t>
  </si>
  <si>
    <t>Scientific research and development</t>
  </si>
  <si>
    <t>Advertising and market research</t>
  </si>
  <si>
    <t>Other professional, scientific and technical activities</t>
  </si>
  <si>
    <t>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</si>
  <si>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</si>
  <si>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</si>
  <si>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</si>
  <si>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</t>
  </si>
  <si>
    <t>Services to buildings and landscape activities</t>
  </si>
  <si>
    <t>Public administration and defence; compulsory social security</t>
  </si>
  <si>
    <t>Education</t>
  </si>
  <si>
    <t>Human health activities</t>
  </si>
  <si>
    <t>Residential care activities</t>
  </si>
  <si>
    <t>Social work activities without accommodation</t>
  </si>
  <si>
    <t>Creative, arts and entertainment activities</t>
  </si>
  <si>
    <t>Libraries, archives, museums and other cultural activities</t>
  </si>
  <si>
    <t>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</si>
  <si>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</si>
  <si>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</si>
  <si>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</si>
  <si>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</si>
  <si>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01</t>
  </si>
  <si>
    <t>02</t>
  </si>
  <si>
    <t>03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</si>
  <si>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</si>
  <si>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</si>
  <si>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</si>
  <si>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</si>
  <si>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</si>
  <si>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</si>
  <si>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</si>
  <si>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</si>
  <si>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</si>
  <si>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</si>
  <si>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</si>
  <si>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</si>
  <si>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</si>
  <si>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</si>
  <si>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</si>
  <si>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</si>
  <si>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</si>
  <si>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</si>
  <si>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</si>
  <si>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</si>
  <si>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</si>
  <si>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</si>
  <si>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</si>
  <si>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</si>
  <si>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</si>
  <si>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</si>
  <si>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</si>
  <si>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</si>
  <si>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</si>
  <si>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35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</si>
  <si>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</si>
  <si>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</si>
  <si>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</si>
  <si>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</si>
  <si>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</si>
  <si>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</si>
  <si>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</si>
  <si>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</si>
  <si>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</si>
  <si>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47</t>
  </si>
  <si>
    <t>49</t>
  </si>
  <si>
    <t>50</t>
  </si>
  <si>
    <t>51</t>
  </si>
  <si>
    <t>52</t>
  </si>
  <si>
    <t>53</t>
  </si>
  <si>
    <t>55</t>
  </si>
  <si>
    <t>56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</si>
  <si>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</si>
  <si>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</si>
  <si>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</si>
  <si>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</si>
  <si>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</si>
  <si>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</si>
  <si>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</si>
  <si>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</si>
  <si>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</si>
  <si>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</si>
  <si>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</si>
  <si>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</si>
  <si>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</si>
  <si>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</si>
  <si>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</si>
  <si>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</si>
  <si>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</si>
  <si>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77</t>
  </si>
  <si>
    <t>78</t>
  </si>
  <si>
    <t>79</t>
  </si>
  <si>
    <t>80</t>
  </si>
  <si>
    <t>81</t>
  </si>
  <si>
    <t>82</t>
  </si>
  <si>
    <t>84</t>
  </si>
  <si>
    <t>85</t>
  </si>
  <si>
    <t>86</t>
  </si>
  <si>
    <t>87</t>
  </si>
  <si>
    <t>88</t>
  </si>
  <si>
    <t>90</t>
  </si>
  <si>
    <t>91</t>
  </si>
  <si>
    <t>92</t>
  </si>
  <si>
    <t>93</t>
  </si>
  <si>
    <t>94</t>
  </si>
  <si>
    <t>95</t>
  </si>
  <si>
    <t>96</t>
  </si>
  <si>
    <t>T o t a l</t>
  </si>
  <si>
    <t>Oddíly CZ-NACE</t>
  </si>
  <si>
    <t>CZ-NACE division</t>
  </si>
  <si>
    <t>Crop and animal production, hunting and related service activities</t>
  </si>
  <si>
    <t>Manufacture of wood and of products of wood and cork, except furniture; manufacture of articles of straw and plaiting materials</t>
  </si>
  <si>
    <t>Manufacture of basic pharmaceutical products and pharmaceutical preparations</t>
  </si>
  <si>
    <t>Manufacture of fabricated metal products, except machinery and equipment</t>
  </si>
  <si>
    <t>Waste collection, treatment and disposal activities; materials recovery</t>
  </si>
  <si>
    <t>Wholesale and retail trade and repair of motor vehicles and motorcycles</t>
  </si>
  <si>
    <t>Motion picture, video and television programme production, sound recording and music publishing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</si>
  <si>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</si>
  <si>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</si>
  <si>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</si>
  <si>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Architectural and engineering activities; technical testing and analysis</t>
  </si>
  <si>
    <t>Office administrative, office support and other business support activities</t>
  </si>
  <si>
    <r>
      <t xml:space="preserve">Zemní plyn (tis. m3)                                              </t>
    </r>
    <r>
      <rPr>
        <i/>
        <sz val="10"/>
        <rFont val="Arial CE"/>
        <charset val="238"/>
      </rPr>
      <t>Natural gas (1 000 m3)</t>
    </r>
  </si>
  <si>
    <r>
      <t xml:space="preserve">Zemní plyn (GJ)                                              </t>
    </r>
    <r>
      <rPr>
        <i/>
        <sz val="10"/>
        <rFont val="Arial CE"/>
        <charset val="238"/>
      </rPr>
      <t>Natural gas (GJ)</t>
    </r>
  </si>
  <si>
    <r>
      <t xml:space="preserve">Elektrická energie (MWh)                                              </t>
    </r>
    <r>
      <rPr>
        <i/>
        <sz val="10"/>
        <rFont val="Arial CE"/>
        <charset val="238"/>
      </rPr>
      <t>Electricity (MWh)</t>
    </r>
  </si>
  <si>
    <t>Spotřeba vybraných paliv a elektrické energie podle činností v letech 2017 až 2019</t>
  </si>
  <si>
    <t>Consumption of selected fuels and electricity: by CZ-NACE from 2017 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</si>
</sst>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Fill="1" applyBorder="1" applyAlignment="1">
      <alignment vertical="top"/>
    </xf>
    <xf numFmtId="3" fontId="1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3" fontId="0" fillId="0" borderId="0" xfId="0" applyNumberFormat="1"/>
    <xf numFmtId="0" fontId="0" fillId="0" borderId="0" xfId="0" applyBorder="1"/>
    <xf numFmtId="0" fontId="3" fillId="0" borderId="1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5" fillId="0" borderId="3" xfId="0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49" fontId="2" fillId="0" borderId="0" xfId="0" applyNumberFormat="1" applyFont="1" applyFill="1" applyBorder="1" applyAlignment="1">
      <alignment vertical="top"/>
    </xf>
    <xf numFmtId="49" fontId="0" fillId="0" borderId="0" xfId="0" applyNumberFormat="1"/>
    <xf numFmtId="0" fontId="5" fillId="0" borderId="0" xfId="0" applyFont="1" applyFill="1" applyBorder="1" applyAlignment="1">
      <alignment horizontal="left"/>
    </xf>
    <xf numFmtId="3" fontId="4" fillId="0" borderId="7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0" fontId="4" fillId="0" borderId="3" xfId="0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right"/>
    </xf>
    <xf numFmtId="0" fontId="7" fillId="0" borderId="0" xfId="0" applyFont="1" applyAlignment="1">
      <alignment wrapText="1"/>
    </xf>
    <xf numFmtId="0" fontId="9" fillId="0" borderId="1" xfId="0" applyFont="1" applyFill="1" applyBorder="1" applyAlignment="1">
      <alignment horizontal="left" vertical="top"/>
    </xf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0" fontId="4" fillId="2" borderId="0" xfId="0" applyFont="1" applyFill="1" applyAlignment="1">
      <alignment horizontal="left" wrapText="1"/>
    </xf>
    <xf numFmtId="3" fontId="4" fillId="2" borderId="5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7" fillId="2" borderId="0" xfId="0" applyFont="1" applyFill="1" applyAlignment="1">
      <alignment wrapText="1"/>
    </xf>
    <xf numFmtId="0" fontId="0" fillId="2" borderId="0" xfId="0" applyFill="1" applyBorder="1" applyAlignment="1">
      <alignment wrapText="1"/>
    </xf>
    <xf numFmtId="49" fontId="7" fillId="2" borderId="0" xfId="0" applyNumberFormat="1" applyFont="1" applyFill="1"/>
    <xf numFmtId="0" fontId="4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left"/>
    </xf>
    <xf numFmtId="49" fontId="8" fillId="0" borderId="3" xfId="0" applyNumberFormat="1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9"/>
  <sheetViews>
    <sheetView tabSelected="1" zoomScale="84" zoomScaleNormal="84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2.75" x14ac:dyDescent="0.2"/>
  <cols>
    <col min="1" max="1" width="55.5703125" style="12" customWidth="1"/>
    <col min="2" max="2" width="11.28515625" style="5" customWidth="1"/>
    <col min="3" max="6" width="11.28515625" customWidth="1"/>
    <col min="7" max="7" width="11.28515625" style="4" customWidth="1"/>
    <col min="8" max="13" width="12.28515625" customWidth="1"/>
    <col min="14" max="14" width="3.140625" style="14" customWidth="1"/>
    <col min="15" max="15" width="55.5703125" customWidth="1"/>
  </cols>
  <sheetData>
    <row r="1" spans="1:15" ht="21.95" customHeight="1" x14ac:dyDescent="0.2">
      <c r="A1" s="6" t="s">
        <v>262</v>
      </c>
      <c r="B1" s="7"/>
      <c r="C1" s="1"/>
      <c r="D1" s="1"/>
      <c r="E1" s="1"/>
      <c r="F1" s="1"/>
      <c r="G1" s="2"/>
      <c r="H1" s="21" t="s">
        <v>263</v>
      </c>
      <c r="I1" s="1"/>
      <c r="J1" s="1"/>
      <c r="K1" s="1"/>
      <c r="L1" s="3"/>
      <c r="M1" s="3"/>
      <c r="N1" s="13"/>
    </row>
    <row r="2" spans="1:15" ht="21.95" customHeight="1" x14ac:dyDescent="0.2">
      <c r="A2" s="8" t="s">
        <v>245</v>
      </c>
      <c r="B2" s="9">
        <v>2017</v>
      </c>
      <c r="C2" s="9">
        <v>2018</v>
      </c>
      <c r="D2" s="9">
        <v>2019</v>
      </c>
      <c r="E2" s="9">
        <v>2017</v>
      </c>
      <c r="F2" s="9">
        <v>2018</v>
      </c>
      <c r="G2" s="9">
        <v>2019</v>
      </c>
      <c r="H2" s="9"/>
      <c r="I2" s="9"/>
      <c r="J2" s="9"/>
      <c r="K2" s="9">
        <v>2017</v>
      </c>
      <c r="L2" s="9">
        <v>2018</v>
      </c>
      <c r="M2" s="9">
        <v>2019</v>
      </c>
      <c r="N2" s="37" t="s">
        <v>246</v>
      </c>
      <c r="O2" s="38"/>
    </row>
    <row r="3" spans="1:15" ht="33.6" customHeight="1" x14ac:dyDescent="0.2">
      <c r="A3" s="8"/>
      <c r="B3" s="34" t="s">
        <v>259</v>
      </c>
      <c r="C3" s="35"/>
      <c r="D3" s="36"/>
      <c r="E3" s="34" t="s">
        <v>260</v>
      </c>
      <c r="F3" s="35"/>
      <c r="G3" s="35"/>
      <c r="H3" s="18"/>
      <c r="I3" s="18"/>
      <c r="J3" s="18"/>
      <c r="K3" s="35" t="s">
        <v>261</v>
      </c>
      <c r="L3" s="35"/>
      <c r="M3" s="35"/>
      <c r="N3" s="40"/>
      <c r="O3" s="41"/>
    </row>
    <row r="4" spans="1:15" ht="21.95" customHeight="1" x14ac:dyDescent="0.2">
      <c r="A4" s="15" t="s">
        <v>0</v>
      </c>
      <c r="B4" s="22">
        <v>5036533.2397403074</v>
      </c>
      <c r="C4" s="22">
        <v>4944479.2435135748</v>
      </c>
      <c r="D4" s="22">
        <v>5368644.346104796</v>
      </c>
      <c r="E4" s="22">
        <v>173760396.77104071</v>
      </c>
      <c r="F4" s="22">
        <v>170584533.90121818</v>
      </c>
      <c r="G4" s="23">
        <v>185218229.94061545</v>
      </c>
      <c r="H4" s="24"/>
      <c r="I4" s="25"/>
      <c r="J4" s="25"/>
      <c r="K4" s="25">
        <v>47358763.430392213</v>
      </c>
      <c r="L4" s="22">
        <v>48040050.056953125</v>
      </c>
      <c r="M4" s="24">
        <v>47869012.98623918</v>
      </c>
      <c r="N4" s="39" t="s">
        <v>244</v>
      </c>
      <c r="O4" s="39"/>
    </row>
    <row r="5" spans="1:15" ht="33.6" customHeight="1" x14ac:dyDescent="0.2">
      <c r="A5" s="26" t="s">
        <v>68</v>
      </c>
      <c r="B5" s="27">
        <v>57452.275047781091</v>
      </c>
      <c r="C5" s="27">
        <v>51469.178320024279</v>
      </c>
      <c r="D5" s="27">
        <v>52781.087743680284</v>
      </c>
      <c r="E5" s="27">
        <v>1982103.4891484478</v>
      </c>
      <c r="F5" s="27">
        <v>1775686.6520408376</v>
      </c>
      <c r="G5" s="28">
        <v>1820947.5271569698</v>
      </c>
      <c r="H5" s="27"/>
      <c r="I5" s="29"/>
      <c r="J5" s="29"/>
      <c r="K5" s="29">
        <v>733798.93041352241</v>
      </c>
      <c r="L5" s="27">
        <v>763510.08674461162</v>
      </c>
      <c r="M5" s="27">
        <v>787459.35405680619</v>
      </c>
      <c r="N5" s="30" t="s">
        <v>159</v>
      </c>
      <c r="O5" s="31" t="s">
        <v>247</v>
      </c>
    </row>
    <row r="6" spans="1:15" ht="21.95" customHeight="1" x14ac:dyDescent="0.2">
      <c r="A6" s="11" t="s">
        <v>1</v>
      </c>
      <c r="B6" s="10">
        <v>1857.2693103189406</v>
      </c>
      <c r="C6" s="10">
        <v>1732.875175208678</v>
      </c>
      <c r="D6" s="10">
        <v>2277.0452275938242</v>
      </c>
      <c r="E6" s="10">
        <v>64075.791206003501</v>
      </c>
      <c r="F6" s="10">
        <v>59784.193544699403</v>
      </c>
      <c r="G6" s="16">
        <v>78558.060351986904</v>
      </c>
      <c r="H6" s="10"/>
      <c r="I6" s="17"/>
      <c r="J6" s="17"/>
      <c r="K6" s="17">
        <v>31085.078479153915</v>
      </c>
      <c r="L6" s="10">
        <v>19714.813751209462</v>
      </c>
      <c r="M6" s="10">
        <v>34004.954194552382</v>
      </c>
      <c r="N6" s="19" t="s">
        <v>160</v>
      </c>
      <c r="O6" s="20" t="s">
        <v>86</v>
      </c>
    </row>
    <row r="7" spans="1:15" ht="21.95" customHeight="1" x14ac:dyDescent="0.2">
      <c r="A7" s="26" t="s">
        <v>2</v>
      </c>
      <c r="B7" s="27">
        <v>287.04672667849428</v>
      </c>
      <c r="C7" s="27">
        <v>141.1480990453959</v>
      </c>
      <c r="D7" s="27">
        <v>202.273</v>
      </c>
      <c r="E7" s="27">
        <v>9903.1120704081004</v>
      </c>
      <c r="F7" s="27">
        <v>4869.6094170662</v>
      </c>
      <c r="G7" s="28">
        <v>6978.4184999999998</v>
      </c>
      <c r="H7" s="27"/>
      <c r="I7" s="29"/>
      <c r="J7" s="29"/>
      <c r="K7" s="29">
        <v>5826.6589274471553</v>
      </c>
      <c r="L7" s="27">
        <v>7031.7093536771608</v>
      </c>
      <c r="M7" s="27">
        <v>5137.5320000000002</v>
      </c>
      <c r="N7" s="30" t="s">
        <v>161</v>
      </c>
      <c r="O7" s="31" t="s">
        <v>87</v>
      </c>
    </row>
    <row r="8" spans="1:15" ht="21.95" customHeight="1" x14ac:dyDescent="0.2">
      <c r="A8" s="11" t="s">
        <v>19</v>
      </c>
      <c r="B8" s="10">
        <v>6877.3609999999999</v>
      </c>
      <c r="C8" s="10">
        <v>9369.2659999999996</v>
      </c>
      <c r="D8" s="10">
        <v>7067.7349999999997</v>
      </c>
      <c r="E8" s="10">
        <v>237268.95449999999</v>
      </c>
      <c r="F8" s="10">
        <v>323239.67700000003</v>
      </c>
      <c r="G8" s="16">
        <v>243836.85750000001</v>
      </c>
      <c r="H8" s="10"/>
      <c r="I8" s="17"/>
      <c r="J8" s="17"/>
      <c r="K8" s="17">
        <v>1493507.0090000001</v>
      </c>
      <c r="L8" s="10">
        <v>1492512.7590000001</v>
      </c>
      <c r="M8" s="10">
        <v>1408072.8810000001</v>
      </c>
      <c r="N8" s="19" t="s">
        <v>162</v>
      </c>
      <c r="O8" s="20" t="s">
        <v>88</v>
      </c>
    </row>
    <row r="9" spans="1:15" ht="21.95" customHeight="1" x14ac:dyDescent="0.2">
      <c r="A9" s="26" t="s">
        <v>20</v>
      </c>
      <c r="B9" s="27">
        <v>2475.1999999999998</v>
      </c>
      <c r="C9" s="27">
        <v>2209.451</v>
      </c>
      <c r="D9" s="27">
        <v>3284.8519999999999</v>
      </c>
      <c r="E9" s="27">
        <v>85394.4</v>
      </c>
      <c r="F9" s="27">
        <v>76226.059500000003</v>
      </c>
      <c r="G9" s="28">
        <v>113327.394</v>
      </c>
      <c r="H9" s="27"/>
      <c r="I9" s="29"/>
      <c r="J9" s="29"/>
      <c r="K9" s="29">
        <v>11534.477999999999</v>
      </c>
      <c r="L9" s="27">
        <v>10996.673000000001</v>
      </c>
      <c r="M9" s="27">
        <v>12257</v>
      </c>
      <c r="N9" s="30" t="s">
        <v>163</v>
      </c>
      <c r="O9" s="31" t="s">
        <v>89</v>
      </c>
    </row>
    <row r="10" spans="1:15" ht="21.95" customHeight="1" x14ac:dyDescent="0.2">
      <c r="A10" s="11" t="s">
        <v>3</v>
      </c>
      <c r="B10" s="10">
        <v>19446.830999999998</v>
      </c>
      <c r="C10" s="10">
        <v>18066.830999999998</v>
      </c>
      <c r="D10" s="10">
        <v>17994.099999999999</v>
      </c>
      <c r="E10" s="10">
        <v>670915.66949999996</v>
      </c>
      <c r="F10" s="10">
        <v>623305.66949999996</v>
      </c>
      <c r="G10" s="16">
        <v>620796.44999999995</v>
      </c>
      <c r="H10" s="10"/>
      <c r="I10" s="17"/>
      <c r="J10" s="17"/>
      <c r="K10" s="17">
        <v>116329.053</v>
      </c>
      <c r="L10" s="10">
        <v>108353.556</v>
      </c>
      <c r="M10" s="10">
        <v>111451.79700000001</v>
      </c>
      <c r="N10" s="19" t="s">
        <v>164</v>
      </c>
      <c r="O10" s="20" t="s">
        <v>90</v>
      </c>
    </row>
    <row r="11" spans="1:15" ht="21.95" customHeight="1" x14ac:dyDescent="0.2">
      <c r="A11" s="26" t="s">
        <v>21</v>
      </c>
      <c r="B11" s="27">
        <v>44983.271999999997</v>
      </c>
      <c r="C11" s="27">
        <v>43998.818791519931</v>
      </c>
      <c r="D11" s="27">
        <v>40558.697999999997</v>
      </c>
      <c r="E11" s="27">
        <v>1551922.8840000001</v>
      </c>
      <c r="F11" s="27">
        <v>1517959.2483074379</v>
      </c>
      <c r="G11" s="28">
        <v>1399275.081</v>
      </c>
      <c r="H11" s="27"/>
      <c r="I11" s="29"/>
      <c r="J11" s="29"/>
      <c r="K11" s="29">
        <v>257464.73300000001</v>
      </c>
      <c r="L11" s="27">
        <v>264338.52100165002</v>
      </c>
      <c r="M11" s="27">
        <v>253971.726</v>
      </c>
      <c r="N11" s="30" t="s">
        <v>165</v>
      </c>
      <c r="O11" s="31" t="s">
        <v>91</v>
      </c>
    </row>
    <row r="12" spans="1:15" ht="21.95" customHeight="1" x14ac:dyDescent="0.2">
      <c r="A12" s="11" t="s">
        <v>22</v>
      </c>
      <c r="B12" s="10">
        <v>92.84</v>
      </c>
      <c r="C12" s="10">
        <v>85.325999999999993</v>
      </c>
      <c r="D12" s="10">
        <v>71.69</v>
      </c>
      <c r="E12" s="10">
        <v>3202.98</v>
      </c>
      <c r="F12" s="10">
        <v>2943.7469999999998</v>
      </c>
      <c r="G12" s="16">
        <v>2473.3049999999998</v>
      </c>
      <c r="H12" s="10"/>
      <c r="I12" s="17"/>
      <c r="J12" s="17"/>
      <c r="K12" s="17">
        <v>2202.25</v>
      </c>
      <c r="L12" s="10">
        <v>1478.4380000000001</v>
      </c>
      <c r="M12" s="10">
        <v>1382.9929999999999</v>
      </c>
      <c r="N12" s="19" t="s">
        <v>166</v>
      </c>
      <c r="O12" s="20" t="s">
        <v>92</v>
      </c>
    </row>
    <row r="13" spans="1:15" ht="21.95" customHeight="1" x14ac:dyDescent="0.2">
      <c r="A13" s="26" t="s">
        <v>23</v>
      </c>
      <c r="B13" s="27">
        <v>310354.39627180796</v>
      </c>
      <c r="C13" s="27">
        <v>312133.05150994234</v>
      </c>
      <c r="D13" s="27">
        <v>292934.94944304635</v>
      </c>
      <c r="E13" s="27">
        <v>10707226.671377374</v>
      </c>
      <c r="F13" s="27">
        <v>10768590.277093012</v>
      </c>
      <c r="G13" s="28">
        <v>10106255.755785098</v>
      </c>
      <c r="H13" s="27"/>
      <c r="I13" s="29"/>
      <c r="J13" s="29"/>
      <c r="K13" s="29">
        <v>1407282.0127856543</v>
      </c>
      <c r="L13" s="27">
        <v>1474478.4336722663</v>
      </c>
      <c r="M13" s="27">
        <v>1475528.230061156</v>
      </c>
      <c r="N13" s="30" t="s">
        <v>167</v>
      </c>
      <c r="O13" s="31" t="s">
        <v>93</v>
      </c>
    </row>
    <row r="14" spans="1:15" ht="21.95" customHeight="1" x14ac:dyDescent="0.2">
      <c r="A14" s="11" t="s">
        <v>4</v>
      </c>
      <c r="B14" s="10">
        <v>68354.256532523083</v>
      </c>
      <c r="C14" s="10">
        <v>64440.472774224349</v>
      </c>
      <c r="D14" s="10">
        <v>61040.519660347753</v>
      </c>
      <c r="E14" s="10">
        <v>2358221.8503720462</v>
      </c>
      <c r="F14" s="10">
        <v>2223196.3107107398</v>
      </c>
      <c r="G14" s="16">
        <v>2105897.9282819973</v>
      </c>
      <c r="H14" s="10"/>
      <c r="I14" s="17"/>
      <c r="J14" s="17"/>
      <c r="K14" s="17">
        <v>347527.72151444305</v>
      </c>
      <c r="L14" s="10">
        <v>346168.86405600631</v>
      </c>
      <c r="M14" s="10">
        <v>352567.07778306009</v>
      </c>
      <c r="N14" s="19" t="s">
        <v>168</v>
      </c>
      <c r="O14" s="20" t="s">
        <v>94</v>
      </c>
    </row>
    <row r="15" spans="1:15" ht="21.95" customHeight="1" x14ac:dyDescent="0.2">
      <c r="A15" s="26" t="s">
        <v>24</v>
      </c>
      <c r="B15" s="27">
        <v>1760</v>
      </c>
      <c r="C15" s="27">
        <v>1678.44</v>
      </c>
      <c r="D15" s="27">
        <v>1618</v>
      </c>
      <c r="E15" s="27">
        <v>60720</v>
      </c>
      <c r="F15" s="27">
        <v>57906.18</v>
      </c>
      <c r="G15" s="28">
        <v>55821</v>
      </c>
      <c r="H15" s="27"/>
      <c r="I15" s="29"/>
      <c r="J15" s="29"/>
      <c r="K15" s="29">
        <v>25637</v>
      </c>
      <c r="L15" s="27">
        <v>25865.161</v>
      </c>
      <c r="M15" s="27">
        <v>25606.945</v>
      </c>
      <c r="N15" s="30" t="s">
        <v>169</v>
      </c>
      <c r="O15" s="31" t="s">
        <v>95</v>
      </c>
    </row>
    <row r="16" spans="1:15" ht="21.95" customHeight="1" x14ac:dyDescent="0.2">
      <c r="A16" s="11" t="s">
        <v>25</v>
      </c>
      <c r="B16" s="10">
        <v>50219.03870442279</v>
      </c>
      <c r="C16" s="10">
        <v>49721.776959182833</v>
      </c>
      <c r="D16" s="10">
        <v>44846.544620867819</v>
      </c>
      <c r="E16" s="10">
        <v>1732556.8353025862</v>
      </c>
      <c r="F16" s="10">
        <v>1715401.3050918079</v>
      </c>
      <c r="G16" s="16">
        <v>1547205.7894199397</v>
      </c>
      <c r="H16" s="10"/>
      <c r="I16" s="17"/>
      <c r="J16" s="17"/>
      <c r="K16" s="17">
        <v>685292.54195608327</v>
      </c>
      <c r="L16" s="10">
        <v>710887.09167217521</v>
      </c>
      <c r="M16" s="10">
        <v>659111.64995275054</v>
      </c>
      <c r="N16" s="19" t="s">
        <v>170</v>
      </c>
      <c r="O16" s="20" t="s">
        <v>96</v>
      </c>
    </row>
    <row r="17" spans="1:15" ht="21.95" customHeight="1" x14ac:dyDescent="0.2">
      <c r="A17" s="26" t="s">
        <v>5</v>
      </c>
      <c r="B17" s="27">
        <v>4664.452043282975</v>
      </c>
      <c r="C17" s="27">
        <v>4651.0781905648873</v>
      </c>
      <c r="D17" s="27">
        <v>4364.1211166206649</v>
      </c>
      <c r="E17" s="27">
        <v>160923.5954932626</v>
      </c>
      <c r="F17" s="27">
        <v>160462.19757448859</v>
      </c>
      <c r="G17" s="28">
        <v>150562.17852341291</v>
      </c>
      <c r="H17" s="27"/>
      <c r="I17" s="29"/>
      <c r="J17" s="29"/>
      <c r="K17" s="29">
        <v>30769.948119576271</v>
      </c>
      <c r="L17" s="27">
        <v>35186.830497737967</v>
      </c>
      <c r="M17" s="27">
        <v>29003.047267016984</v>
      </c>
      <c r="N17" s="30" t="s">
        <v>171</v>
      </c>
      <c r="O17" s="31" t="s">
        <v>97</v>
      </c>
    </row>
    <row r="18" spans="1:15" ht="21.95" customHeight="1" x14ac:dyDescent="0.2">
      <c r="A18" s="11" t="s">
        <v>26</v>
      </c>
      <c r="B18" s="10">
        <v>1497.0882206998713</v>
      </c>
      <c r="C18" s="10">
        <v>1325.5407015537419</v>
      </c>
      <c r="D18" s="10">
        <v>1175.3644483703713</v>
      </c>
      <c r="E18" s="10">
        <v>51649.543614145601</v>
      </c>
      <c r="F18" s="10">
        <v>45731.154203604099</v>
      </c>
      <c r="G18" s="16">
        <v>40550.073468777802</v>
      </c>
      <c r="H18" s="10"/>
      <c r="I18" s="17"/>
      <c r="J18" s="17"/>
      <c r="K18" s="17">
        <v>18315.188367165734</v>
      </c>
      <c r="L18" s="10">
        <v>15683.504269370575</v>
      </c>
      <c r="M18" s="10">
        <v>14196.931124922854</v>
      </c>
      <c r="N18" s="19" t="s">
        <v>172</v>
      </c>
      <c r="O18" s="20" t="s">
        <v>98</v>
      </c>
    </row>
    <row r="19" spans="1:15" ht="33.6" customHeight="1" x14ac:dyDescent="0.2">
      <c r="A19" s="26" t="s">
        <v>67</v>
      </c>
      <c r="B19" s="27">
        <v>13092.066435351511</v>
      </c>
      <c r="C19" s="27">
        <v>14023.816136505036</v>
      </c>
      <c r="D19" s="27">
        <v>11358.004355419436</v>
      </c>
      <c r="E19" s="27">
        <v>451676.29201962712</v>
      </c>
      <c r="F19" s="27">
        <v>483821.6567094237</v>
      </c>
      <c r="G19" s="28">
        <v>391851.15026197059</v>
      </c>
      <c r="H19" s="27"/>
      <c r="I19" s="29"/>
      <c r="J19" s="29"/>
      <c r="K19" s="29">
        <v>557160.17276621296</v>
      </c>
      <c r="L19" s="27">
        <v>584522.97312352504</v>
      </c>
      <c r="M19" s="27">
        <v>536189.27973406552</v>
      </c>
      <c r="N19" s="30" t="s">
        <v>173</v>
      </c>
      <c r="O19" s="31" t="s">
        <v>248</v>
      </c>
    </row>
    <row r="20" spans="1:15" ht="21.95" customHeight="1" x14ac:dyDescent="0.2">
      <c r="A20" s="11" t="s">
        <v>27</v>
      </c>
      <c r="B20" s="10">
        <v>121009.93429613745</v>
      </c>
      <c r="C20" s="10">
        <v>119124.88623852677</v>
      </c>
      <c r="D20" s="10">
        <v>125694.76211302691</v>
      </c>
      <c r="E20" s="10">
        <v>4174842.7332167421</v>
      </c>
      <c r="F20" s="10">
        <v>4109808.575229174</v>
      </c>
      <c r="G20" s="16">
        <v>4336469.2928994289</v>
      </c>
      <c r="H20" s="10"/>
      <c r="I20" s="17"/>
      <c r="J20" s="17"/>
      <c r="K20" s="17">
        <v>1736314.8908461272</v>
      </c>
      <c r="L20" s="10">
        <v>1739853.3983197859</v>
      </c>
      <c r="M20" s="10">
        <v>1858387.5531440014</v>
      </c>
      <c r="N20" s="19" t="s">
        <v>174</v>
      </c>
      <c r="O20" s="20" t="s">
        <v>99</v>
      </c>
    </row>
    <row r="21" spans="1:15" ht="21.95" customHeight="1" x14ac:dyDescent="0.2">
      <c r="A21" s="26" t="s">
        <v>28</v>
      </c>
      <c r="B21" s="27">
        <v>10809.781481786813</v>
      </c>
      <c r="C21" s="27">
        <v>10983.495446053674</v>
      </c>
      <c r="D21" s="27">
        <v>10891.610847841594</v>
      </c>
      <c r="E21" s="27">
        <v>372937.46112164512</v>
      </c>
      <c r="F21" s="27">
        <v>378930.59288885182</v>
      </c>
      <c r="G21" s="28">
        <v>375760.57425053499</v>
      </c>
      <c r="H21" s="27"/>
      <c r="I21" s="29"/>
      <c r="J21" s="29"/>
      <c r="K21" s="29">
        <v>176433.36000632943</v>
      </c>
      <c r="L21" s="27">
        <v>190526.05570852169</v>
      </c>
      <c r="M21" s="27">
        <v>182984.25189910916</v>
      </c>
      <c r="N21" s="30" t="s">
        <v>175</v>
      </c>
      <c r="O21" s="31" t="s">
        <v>100</v>
      </c>
    </row>
    <row r="22" spans="1:15" ht="21.95" customHeight="1" x14ac:dyDescent="0.2">
      <c r="A22" s="11" t="s">
        <v>29</v>
      </c>
      <c r="B22" s="10">
        <v>135726.73000000001</v>
      </c>
      <c r="C22" s="10">
        <v>139727.43100000001</v>
      </c>
      <c r="D22" s="10">
        <v>136029.38728665176</v>
      </c>
      <c r="E22" s="10">
        <v>4682572.1849999996</v>
      </c>
      <c r="F22" s="10">
        <v>4820596.3695</v>
      </c>
      <c r="G22" s="16">
        <v>4693013.8613894861</v>
      </c>
      <c r="H22" s="10"/>
      <c r="I22" s="17"/>
      <c r="J22" s="17"/>
      <c r="K22" s="17">
        <v>383090.397</v>
      </c>
      <c r="L22" s="10">
        <v>386070.63699999999</v>
      </c>
      <c r="M22" s="10">
        <v>397817.94101711363</v>
      </c>
      <c r="N22" s="19" t="s">
        <v>176</v>
      </c>
      <c r="O22" s="20" t="s">
        <v>101</v>
      </c>
    </row>
    <row r="23" spans="1:15" ht="21.95" customHeight="1" x14ac:dyDescent="0.2">
      <c r="A23" s="26" t="s">
        <v>30</v>
      </c>
      <c r="B23" s="27">
        <v>371340.48375486949</v>
      </c>
      <c r="C23" s="27">
        <v>387114.96343894902</v>
      </c>
      <c r="D23" s="27">
        <v>418986.16158644512</v>
      </c>
      <c r="E23" s="27">
        <v>12811246.689542999</v>
      </c>
      <c r="F23" s="27">
        <v>13355466.238643743</v>
      </c>
      <c r="G23" s="28">
        <v>14455022.574732354</v>
      </c>
      <c r="H23" s="27"/>
      <c r="I23" s="29"/>
      <c r="J23" s="29"/>
      <c r="K23" s="29">
        <v>3458247.3264777418</v>
      </c>
      <c r="L23" s="27">
        <v>3328429.6528615421</v>
      </c>
      <c r="M23" s="27">
        <v>3364887.568243403</v>
      </c>
      <c r="N23" s="30" t="s">
        <v>177</v>
      </c>
      <c r="O23" s="31" t="s">
        <v>102</v>
      </c>
    </row>
    <row r="24" spans="1:15" ht="33.6" customHeight="1" x14ac:dyDescent="0.2">
      <c r="A24" s="11" t="s">
        <v>69</v>
      </c>
      <c r="B24" s="10">
        <v>21158.508639534881</v>
      </c>
      <c r="C24" s="10">
        <v>20937.115072989949</v>
      </c>
      <c r="D24" s="10">
        <v>22750.899269820711</v>
      </c>
      <c r="E24" s="10">
        <v>729968.54806395341</v>
      </c>
      <c r="F24" s="10">
        <v>722330.47001815331</v>
      </c>
      <c r="G24" s="16">
        <v>784906.02480881463</v>
      </c>
      <c r="H24" s="10"/>
      <c r="I24" s="17"/>
      <c r="J24" s="17"/>
      <c r="K24" s="17">
        <v>162390.98918390798</v>
      </c>
      <c r="L24" s="10">
        <v>178713.06336032928</v>
      </c>
      <c r="M24" s="10">
        <v>188066.30297292283</v>
      </c>
      <c r="N24" s="19" t="s">
        <v>178</v>
      </c>
      <c r="O24" s="20" t="s">
        <v>249</v>
      </c>
    </row>
    <row r="25" spans="1:15" ht="21.95" customHeight="1" x14ac:dyDescent="0.2">
      <c r="A25" s="26" t="s">
        <v>31</v>
      </c>
      <c r="B25" s="27">
        <v>89153.540928244678</v>
      </c>
      <c r="C25" s="27">
        <v>86732.960355867821</v>
      </c>
      <c r="D25" s="27">
        <v>87710.373092896014</v>
      </c>
      <c r="E25" s="27">
        <v>3075797.1620244416</v>
      </c>
      <c r="F25" s="27">
        <v>2992287.1322774398</v>
      </c>
      <c r="G25" s="28">
        <v>3026007.8717049127</v>
      </c>
      <c r="H25" s="27"/>
      <c r="I25" s="29"/>
      <c r="J25" s="29"/>
      <c r="K25" s="29">
        <v>2073312.4176165266</v>
      </c>
      <c r="L25" s="27">
        <v>2105517.1489555105</v>
      </c>
      <c r="M25" s="27">
        <v>2156332.0969307856</v>
      </c>
      <c r="N25" s="30" t="s">
        <v>179</v>
      </c>
      <c r="O25" s="31" t="s">
        <v>103</v>
      </c>
    </row>
    <row r="26" spans="1:15" ht="21.95" customHeight="1" x14ac:dyDescent="0.2">
      <c r="A26" s="11" t="s">
        <v>32</v>
      </c>
      <c r="B26" s="10">
        <v>643313.58306791959</v>
      </c>
      <c r="C26" s="10">
        <v>626824.74958111125</v>
      </c>
      <c r="D26" s="10">
        <v>643526.36594311381</v>
      </c>
      <c r="E26" s="10">
        <v>22194318.615843225</v>
      </c>
      <c r="F26" s="10">
        <v>21625453.860548336</v>
      </c>
      <c r="G26" s="16">
        <v>22201659.625037428</v>
      </c>
      <c r="H26" s="10"/>
      <c r="I26" s="17"/>
      <c r="J26" s="17"/>
      <c r="K26" s="17">
        <v>2453173.2509666639</v>
      </c>
      <c r="L26" s="10">
        <v>2522833.0501610572</v>
      </c>
      <c r="M26" s="10">
        <v>2607420.3965379242</v>
      </c>
      <c r="N26" s="19" t="s">
        <v>180</v>
      </c>
      <c r="O26" s="20" t="s">
        <v>104</v>
      </c>
    </row>
    <row r="27" spans="1:15" ht="21.95" customHeight="1" x14ac:dyDescent="0.2">
      <c r="A27" s="26" t="s">
        <v>70</v>
      </c>
      <c r="B27" s="27">
        <v>304816.36708235432</v>
      </c>
      <c r="C27" s="27">
        <v>314114.14621611859</v>
      </c>
      <c r="D27" s="27">
        <v>294259.50346901425</v>
      </c>
      <c r="E27" s="27">
        <v>10516164.664341224</v>
      </c>
      <c r="F27" s="27">
        <v>10836938.044456091</v>
      </c>
      <c r="G27" s="28">
        <v>10151952.869680991</v>
      </c>
      <c r="H27" s="27"/>
      <c r="I27" s="29"/>
      <c r="J27" s="29"/>
      <c r="K27" s="29">
        <v>2945046.6135324477</v>
      </c>
      <c r="L27" s="27">
        <v>2959426.4036322646</v>
      </c>
      <c r="M27" s="27">
        <v>2817619.9651102955</v>
      </c>
      <c r="N27" s="30" t="s">
        <v>181</v>
      </c>
      <c r="O27" s="31" t="s">
        <v>105</v>
      </c>
    </row>
    <row r="28" spans="1:15" ht="33.6" customHeight="1" x14ac:dyDescent="0.2">
      <c r="A28" s="11" t="s">
        <v>71</v>
      </c>
      <c r="B28" s="10">
        <v>159765.30273512902</v>
      </c>
      <c r="C28" s="10">
        <v>157645.14332069599</v>
      </c>
      <c r="D28" s="10">
        <v>149843.16585759967</v>
      </c>
      <c r="E28" s="10">
        <v>5511902.9443619512</v>
      </c>
      <c r="F28" s="10">
        <v>5438757.4445640119</v>
      </c>
      <c r="G28" s="16">
        <v>5169589.2220871886</v>
      </c>
      <c r="H28" s="10"/>
      <c r="I28" s="17"/>
      <c r="J28" s="17"/>
      <c r="K28" s="17">
        <v>1797729.8239744119</v>
      </c>
      <c r="L28" s="10">
        <v>1833856.9034927182</v>
      </c>
      <c r="M28" s="10">
        <v>1835474.306318562</v>
      </c>
      <c r="N28" s="19" t="s">
        <v>182</v>
      </c>
      <c r="O28" s="20" t="s">
        <v>250</v>
      </c>
    </row>
    <row r="29" spans="1:15" ht="21.95" customHeight="1" x14ac:dyDescent="0.2">
      <c r="A29" s="26" t="s">
        <v>72</v>
      </c>
      <c r="B29" s="27">
        <v>6706.0778205975876</v>
      </c>
      <c r="C29" s="27">
        <v>6474.4801581395159</v>
      </c>
      <c r="D29" s="27">
        <v>5920.3264656247165</v>
      </c>
      <c r="E29" s="27">
        <v>231359.6848106168</v>
      </c>
      <c r="F29" s="27">
        <v>223369.56545581331</v>
      </c>
      <c r="G29" s="28">
        <v>204251.26306405271</v>
      </c>
      <c r="H29" s="27"/>
      <c r="I29" s="29"/>
      <c r="J29" s="29"/>
      <c r="K29" s="29">
        <v>309001.21300663118</v>
      </c>
      <c r="L29" s="27">
        <v>328555.1424705949</v>
      </c>
      <c r="M29" s="27">
        <v>369531.47262054041</v>
      </c>
      <c r="N29" s="30" t="s">
        <v>183</v>
      </c>
      <c r="O29" s="31" t="s">
        <v>106</v>
      </c>
    </row>
    <row r="30" spans="1:15" ht="21.95" customHeight="1" x14ac:dyDescent="0.2">
      <c r="A30" s="11" t="s">
        <v>33</v>
      </c>
      <c r="B30" s="10">
        <v>52606.109296478106</v>
      </c>
      <c r="C30" s="10">
        <v>62951.274914125635</v>
      </c>
      <c r="D30" s="10">
        <v>58942.867949124608</v>
      </c>
      <c r="E30" s="10">
        <v>1814910.7707284945</v>
      </c>
      <c r="F30" s="10">
        <v>2171818.9845373342</v>
      </c>
      <c r="G30" s="16">
        <v>2033528.9442447987</v>
      </c>
      <c r="H30" s="10"/>
      <c r="I30" s="17"/>
      <c r="J30" s="17"/>
      <c r="K30" s="17">
        <v>981320.29795089213</v>
      </c>
      <c r="L30" s="10">
        <v>1021442.4451320212</v>
      </c>
      <c r="M30" s="10">
        <v>1068979.0056989959</v>
      </c>
      <c r="N30" s="19" t="s">
        <v>184</v>
      </c>
      <c r="O30" s="20" t="s">
        <v>107</v>
      </c>
    </row>
    <row r="31" spans="1:15" ht="21.95" customHeight="1" x14ac:dyDescent="0.2">
      <c r="A31" s="26" t="s">
        <v>34</v>
      </c>
      <c r="B31" s="27">
        <v>115053.47049527438</v>
      </c>
      <c r="C31" s="27">
        <v>107435.95087209874</v>
      </c>
      <c r="D31" s="27">
        <v>113571.50000110434</v>
      </c>
      <c r="E31" s="27">
        <v>3969344.7320869658</v>
      </c>
      <c r="F31" s="27">
        <v>3706540.3050874057</v>
      </c>
      <c r="G31" s="28">
        <v>3918216.7500380995</v>
      </c>
      <c r="H31" s="27"/>
      <c r="I31" s="29"/>
      <c r="J31" s="29"/>
      <c r="K31" s="29">
        <v>1333807.7879412943</v>
      </c>
      <c r="L31" s="27">
        <v>1335690.2864563563</v>
      </c>
      <c r="M31" s="27">
        <v>1330111.312052049</v>
      </c>
      <c r="N31" s="30" t="s">
        <v>185</v>
      </c>
      <c r="O31" s="31" t="s">
        <v>108</v>
      </c>
    </row>
    <row r="32" spans="1:15" ht="33.6" customHeight="1" x14ac:dyDescent="0.2">
      <c r="A32" s="11" t="s">
        <v>73</v>
      </c>
      <c r="B32" s="10">
        <v>204171.58054482914</v>
      </c>
      <c r="C32" s="10">
        <v>212405.79674867535</v>
      </c>
      <c r="D32" s="10">
        <v>216473.2274386934</v>
      </c>
      <c r="E32" s="10">
        <v>7043919.5287966048</v>
      </c>
      <c r="F32" s="10">
        <v>7327999.9878292987</v>
      </c>
      <c r="G32" s="16">
        <v>7468326.3466349225</v>
      </c>
      <c r="H32" s="10"/>
      <c r="I32" s="17"/>
      <c r="J32" s="17"/>
      <c r="K32" s="17">
        <v>3074569.6330552436</v>
      </c>
      <c r="L32" s="10">
        <v>3295677.4322519475</v>
      </c>
      <c r="M32" s="10">
        <v>3245505.596439681</v>
      </c>
      <c r="N32" s="19" t="s">
        <v>186</v>
      </c>
      <c r="O32" s="20" t="s">
        <v>109</v>
      </c>
    </row>
    <row r="33" spans="1:15" ht="21.95" customHeight="1" x14ac:dyDescent="0.2">
      <c r="A33" s="26" t="s">
        <v>35</v>
      </c>
      <c r="B33" s="27">
        <v>35216.644573780992</v>
      </c>
      <c r="C33" s="27">
        <v>35177.775473891263</v>
      </c>
      <c r="D33" s="27">
        <v>32916.143912716783</v>
      </c>
      <c r="E33" s="27">
        <v>1214974.2377954442</v>
      </c>
      <c r="F33" s="27">
        <v>1213633.2538492484</v>
      </c>
      <c r="G33" s="28">
        <v>1135606.964988729</v>
      </c>
      <c r="H33" s="27"/>
      <c r="I33" s="29"/>
      <c r="J33" s="29"/>
      <c r="K33" s="29">
        <v>243272.46709183301</v>
      </c>
      <c r="L33" s="27">
        <v>255540.08160240078</v>
      </c>
      <c r="M33" s="27">
        <v>255703.51525242257</v>
      </c>
      <c r="N33" s="30" t="s">
        <v>187</v>
      </c>
      <c r="O33" s="31" t="s">
        <v>110</v>
      </c>
    </row>
    <row r="34" spans="1:15" ht="21.95" customHeight="1" x14ac:dyDescent="0.2">
      <c r="A34" s="11" t="s">
        <v>6</v>
      </c>
      <c r="B34" s="10">
        <v>10973.539495046149</v>
      </c>
      <c r="C34" s="10">
        <v>12019.349038774591</v>
      </c>
      <c r="D34" s="10">
        <v>11636.757625872082</v>
      </c>
      <c r="E34" s="10">
        <v>378587.11257909209</v>
      </c>
      <c r="F34" s="10">
        <v>414667.5418377234</v>
      </c>
      <c r="G34" s="16">
        <v>401468.13809258683</v>
      </c>
      <c r="H34" s="10"/>
      <c r="I34" s="17"/>
      <c r="J34" s="17"/>
      <c r="K34" s="17">
        <v>143590.01368092734</v>
      </c>
      <c r="L34" s="10">
        <v>165163.01484776303</v>
      </c>
      <c r="M34" s="10">
        <v>137559.1968829766</v>
      </c>
      <c r="N34" s="19" t="s">
        <v>188</v>
      </c>
      <c r="O34" s="20" t="s">
        <v>111</v>
      </c>
    </row>
    <row r="35" spans="1:15" ht="21.95" customHeight="1" x14ac:dyDescent="0.2">
      <c r="A35" s="26" t="s">
        <v>36</v>
      </c>
      <c r="B35" s="27">
        <v>13728.760889675563</v>
      </c>
      <c r="C35" s="27">
        <v>12977.453632722352</v>
      </c>
      <c r="D35" s="27">
        <v>12319.404649859269</v>
      </c>
      <c r="E35" s="27">
        <v>473642.25069380697</v>
      </c>
      <c r="F35" s="27">
        <v>447722.1503289211</v>
      </c>
      <c r="G35" s="28">
        <v>425019.46042014472</v>
      </c>
      <c r="H35" s="27"/>
      <c r="I35" s="29"/>
      <c r="J35" s="29"/>
      <c r="K35" s="29">
        <v>239207.13646016753</v>
      </c>
      <c r="L35" s="27">
        <v>270850.39980439132</v>
      </c>
      <c r="M35" s="27">
        <v>280414.30506620242</v>
      </c>
      <c r="N35" s="30" t="s">
        <v>189</v>
      </c>
      <c r="O35" s="31" t="s">
        <v>112</v>
      </c>
    </row>
    <row r="36" spans="1:15" ht="21.95" customHeight="1" x14ac:dyDescent="0.2">
      <c r="A36" s="11" t="s">
        <v>37</v>
      </c>
      <c r="B36" s="10">
        <v>9608.2531456810757</v>
      </c>
      <c r="C36" s="10">
        <v>9175.5628081781342</v>
      </c>
      <c r="D36" s="10">
        <v>13321.101106217204</v>
      </c>
      <c r="E36" s="10">
        <v>331484.73352599709</v>
      </c>
      <c r="F36" s="10">
        <v>316556.91688214563</v>
      </c>
      <c r="G36" s="16">
        <v>459577.98816449352</v>
      </c>
      <c r="H36" s="10"/>
      <c r="I36" s="17"/>
      <c r="J36" s="17"/>
      <c r="K36" s="17">
        <v>79947.71965875203</v>
      </c>
      <c r="L36" s="10">
        <v>79650.920247074027</v>
      </c>
      <c r="M36" s="10">
        <v>86510.653809021809</v>
      </c>
      <c r="N36" s="19" t="s">
        <v>190</v>
      </c>
      <c r="O36" s="20" t="s">
        <v>113</v>
      </c>
    </row>
    <row r="37" spans="1:15" ht="33.6" customHeight="1" x14ac:dyDescent="0.2">
      <c r="A37" s="26" t="s">
        <v>74</v>
      </c>
      <c r="B37" s="27">
        <v>1224310.2733925541</v>
      </c>
      <c r="C37" s="27">
        <v>1213884.1722407234</v>
      </c>
      <c r="D37" s="27">
        <v>1598935.8055737361</v>
      </c>
      <c r="E37" s="27">
        <v>42238704.43204312</v>
      </c>
      <c r="F37" s="27">
        <v>41879003.942304961</v>
      </c>
      <c r="G37" s="28">
        <v>55163285.292293899</v>
      </c>
      <c r="H37" s="27"/>
      <c r="I37" s="29"/>
      <c r="J37" s="29"/>
      <c r="K37" s="29">
        <v>8402542.6621950194</v>
      </c>
      <c r="L37" s="27">
        <v>8387159.5320530273</v>
      </c>
      <c r="M37" s="27">
        <v>8301197.4449360287</v>
      </c>
      <c r="N37" s="30" t="s">
        <v>191</v>
      </c>
      <c r="O37" s="31" t="s">
        <v>114</v>
      </c>
    </row>
    <row r="38" spans="1:15" ht="21.95" customHeight="1" x14ac:dyDescent="0.2">
      <c r="A38" s="11" t="s">
        <v>38</v>
      </c>
      <c r="B38" s="10">
        <v>11390.231741189975</v>
      </c>
      <c r="C38" s="10">
        <v>10464.822714173215</v>
      </c>
      <c r="D38" s="10">
        <v>12228.254621372955</v>
      </c>
      <c r="E38" s="10">
        <v>392962.9950710542</v>
      </c>
      <c r="F38" s="10">
        <v>361036.38363897591</v>
      </c>
      <c r="G38" s="16">
        <v>421874.78443736688</v>
      </c>
      <c r="H38" s="10"/>
      <c r="I38" s="17"/>
      <c r="J38" s="17"/>
      <c r="K38" s="17">
        <v>662422.90741462412</v>
      </c>
      <c r="L38" s="10">
        <v>707196.53059837339</v>
      </c>
      <c r="M38" s="10">
        <v>686341.24273884518</v>
      </c>
      <c r="N38" s="19" t="s">
        <v>192</v>
      </c>
      <c r="O38" s="20" t="s">
        <v>115</v>
      </c>
    </row>
    <row r="39" spans="1:15" ht="21.95" customHeight="1" x14ac:dyDescent="0.2">
      <c r="A39" s="26" t="s">
        <v>39</v>
      </c>
      <c r="B39" s="27">
        <v>998.98469230773981</v>
      </c>
      <c r="C39" s="27">
        <v>635.34265654503338</v>
      </c>
      <c r="D39" s="27">
        <v>627.57025740319932</v>
      </c>
      <c r="E39" s="27">
        <v>34464.971884617</v>
      </c>
      <c r="F39" s="27">
        <v>21919.321650803598</v>
      </c>
      <c r="G39" s="28">
        <v>21651.173880410399</v>
      </c>
      <c r="H39" s="27"/>
      <c r="I39" s="29"/>
      <c r="J39" s="29"/>
      <c r="K39" s="29">
        <v>17154.299399300187</v>
      </c>
      <c r="L39" s="27">
        <v>19332.198292360234</v>
      </c>
      <c r="M39" s="27">
        <v>16523.513359636083</v>
      </c>
      <c r="N39" s="30" t="s">
        <v>193</v>
      </c>
      <c r="O39" s="31" t="s">
        <v>116</v>
      </c>
    </row>
    <row r="40" spans="1:15" ht="33.6" customHeight="1" x14ac:dyDescent="0.2">
      <c r="A40" s="11" t="s">
        <v>75</v>
      </c>
      <c r="B40" s="10">
        <v>25669.839858758784</v>
      </c>
      <c r="C40" s="10">
        <v>25909.986977649416</v>
      </c>
      <c r="D40" s="10">
        <v>26929.702210462343</v>
      </c>
      <c r="E40" s="10">
        <v>885609.47512717813</v>
      </c>
      <c r="F40" s="10">
        <v>893894.5507289049</v>
      </c>
      <c r="G40" s="16">
        <v>929074.72626095079</v>
      </c>
      <c r="H40" s="10"/>
      <c r="I40" s="17"/>
      <c r="J40" s="17"/>
      <c r="K40" s="17">
        <v>228280.94276677413</v>
      </c>
      <c r="L40" s="10">
        <v>247462.4197483754</v>
      </c>
      <c r="M40" s="10">
        <v>260252.92002155085</v>
      </c>
      <c r="N40" s="19" t="s">
        <v>194</v>
      </c>
      <c r="O40" s="20" t="s">
        <v>251</v>
      </c>
    </row>
    <row r="41" spans="1:15" ht="21.95" customHeight="1" x14ac:dyDescent="0.2">
      <c r="A41" s="26" t="s">
        <v>40</v>
      </c>
      <c r="B41" s="27">
        <v>316.61900000000003</v>
      </c>
      <c r="C41" s="27">
        <v>291.02300000000002</v>
      </c>
      <c r="D41" s="27">
        <v>312.51</v>
      </c>
      <c r="E41" s="27">
        <v>10923.3555</v>
      </c>
      <c r="F41" s="27">
        <v>10040.2935</v>
      </c>
      <c r="G41" s="28">
        <v>10781.594999999999</v>
      </c>
      <c r="H41" s="27"/>
      <c r="I41" s="29"/>
      <c r="J41" s="29"/>
      <c r="K41" s="29">
        <v>5498.0150000000003</v>
      </c>
      <c r="L41" s="27">
        <v>6678.86</v>
      </c>
      <c r="M41" s="27">
        <v>7292.2120000000004</v>
      </c>
      <c r="N41" s="30" t="s">
        <v>195</v>
      </c>
      <c r="O41" s="31" t="s">
        <v>117</v>
      </c>
    </row>
    <row r="42" spans="1:15" ht="21.95" customHeight="1" x14ac:dyDescent="0.2">
      <c r="A42" s="11" t="s">
        <v>7</v>
      </c>
      <c r="B42" s="10">
        <v>7832.4250701525889</v>
      </c>
      <c r="C42" s="10">
        <v>6915.8790841694527</v>
      </c>
      <c r="D42" s="10">
        <v>6003.6225827187091</v>
      </c>
      <c r="E42" s="10">
        <v>270218.66492026427</v>
      </c>
      <c r="F42" s="10">
        <v>238597.8284038461</v>
      </c>
      <c r="G42" s="16">
        <v>207124.97910379549</v>
      </c>
      <c r="H42" s="10"/>
      <c r="I42" s="17"/>
      <c r="J42" s="17"/>
      <c r="K42" s="17">
        <v>102362.41014651512</v>
      </c>
      <c r="L42" s="10">
        <v>92452.984168550422</v>
      </c>
      <c r="M42" s="10">
        <v>82539.947234923573</v>
      </c>
      <c r="N42" s="19" t="s">
        <v>196</v>
      </c>
      <c r="O42" s="20" t="s">
        <v>118</v>
      </c>
    </row>
    <row r="43" spans="1:15" ht="21.95" customHeight="1" x14ac:dyDescent="0.2">
      <c r="A43" s="26" t="s">
        <v>8</v>
      </c>
      <c r="B43" s="27">
        <v>30268.966301294717</v>
      </c>
      <c r="C43" s="27">
        <v>28341.472220577281</v>
      </c>
      <c r="D43" s="27">
        <v>26630.27893774553</v>
      </c>
      <c r="E43" s="27">
        <v>1044279.3373946677</v>
      </c>
      <c r="F43" s="27">
        <v>977780.79160991625</v>
      </c>
      <c r="G43" s="28">
        <v>918744.62335222075</v>
      </c>
      <c r="H43" s="27"/>
      <c r="I43" s="29"/>
      <c r="J43" s="29"/>
      <c r="K43" s="29">
        <v>129847.85546727161</v>
      </c>
      <c r="L43" s="27">
        <v>127663.51575742559</v>
      </c>
      <c r="M43" s="27">
        <v>119674.47844935591</v>
      </c>
      <c r="N43" s="30" t="s">
        <v>197</v>
      </c>
      <c r="O43" s="31" t="s">
        <v>119</v>
      </c>
    </row>
    <row r="44" spans="1:15" ht="21.95" customHeight="1" x14ac:dyDescent="0.2">
      <c r="A44" s="11" t="s">
        <v>41</v>
      </c>
      <c r="B44" s="10">
        <v>5158.7204815098976</v>
      </c>
      <c r="C44" s="10">
        <v>4738.7027678915283</v>
      </c>
      <c r="D44" s="10">
        <v>6828.5499668647444</v>
      </c>
      <c r="E44" s="10">
        <v>177975.85661209151</v>
      </c>
      <c r="F44" s="10">
        <v>163485.2454922577</v>
      </c>
      <c r="G44" s="16">
        <v>235584.97385683371</v>
      </c>
      <c r="H44" s="10"/>
      <c r="I44" s="17"/>
      <c r="J44" s="17"/>
      <c r="K44" s="17">
        <v>74951.454938299052</v>
      </c>
      <c r="L44" s="10">
        <v>73796.58321584134</v>
      </c>
      <c r="M44" s="10">
        <v>73754.709109910124</v>
      </c>
      <c r="N44" s="19" t="s">
        <v>198</v>
      </c>
      <c r="O44" s="20" t="s">
        <v>120</v>
      </c>
    </row>
    <row r="45" spans="1:15" ht="33.6" customHeight="1" x14ac:dyDescent="0.2">
      <c r="A45" s="26" t="s">
        <v>76</v>
      </c>
      <c r="B45" s="27">
        <v>18829.95470826465</v>
      </c>
      <c r="C45" s="27">
        <v>16417.020879578125</v>
      </c>
      <c r="D45" s="27">
        <v>18963.814929998978</v>
      </c>
      <c r="E45" s="27">
        <v>649633.43743513036</v>
      </c>
      <c r="F45" s="27">
        <v>566387.22034544533</v>
      </c>
      <c r="G45" s="28">
        <v>654251.61508496478</v>
      </c>
      <c r="H45" s="27"/>
      <c r="I45" s="29"/>
      <c r="J45" s="29"/>
      <c r="K45" s="29">
        <v>132229.74336908877</v>
      </c>
      <c r="L45" s="27">
        <v>125495.56538655261</v>
      </c>
      <c r="M45" s="27">
        <v>138914.8448547353</v>
      </c>
      <c r="N45" s="30" t="s">
        <v>199</v>
      </c>
      <c r="O45" s="31" t="s">
        <v>252</v>
      </c>
    </row>
    <row r="46" spans="1:15" ht="21.95" customHeight="1" x14ac:dyDescent="0.2">
      <c r="A46" s="11" t="s">
        <v>42</v>
      </c>
      <c r="B46" s="10">
        <v>36934.588960138622</v>
      </c>
      <c r="C46" s="10">
        <v>34495.653577320474</v>
      </c>
      <c r="D46" s="10">
        <v>47766.803210098937</v>
      </c>
      <c r="E46" s="10">
        <v>1274243.3191247822</v>
      </c>
      <c r="F46" s="10">
        <v>1190100.0484175563</v>
      </c>
      <c r="G46" s="16">
        <v>1647954.7107484133</v>
      </c>
      <c r="H46" s="10"/>
      <c r="I46" s="17"/>
      <c r="J46" s="17"/>
      <c r="K46" s="17">
        <v>492510.85789264663</v>
      </c>
      <c r="L46" s="10">
        <v>495253.41714007664</v>
      </c>
      <c r="M46" s="10">
        <v>566089.03450384235</v>
      </c>
      <c r="N46" s="19" t="s">
        <v>200</v>
      </c>
      <c r="O46" s="20" t="s">
        <v>121</v>
      </c>
    </row>
    <row r="47" spans="1:15" ht="21.95" customHeight="1" x14ac:dyDescent="0.2">
      <c r="A47" s="26" t="s">
        <v>43</v>
      </c>
      <c r="B47" s="27">
        <v>59065.915898483538</v>
      </c>
      <c r="C47" s="27">
        <v>58224.910286451348</v>
      </c>
      <c r="D47" s="27">
        <v>59750.468550413549</v>
      </c>
      <c r="E47" s="27">
        <v>2037774.098497682</v>
      </c>
      <c r="F47" s="27">
        <v>2008759.4048825714</v>
      </c>
      <c r="G47" s="28">
        <v>2061391.1649892675</v>
      </c>
      <c r="H47" s="27"/>
      <c r="I47" s="29"/>
      <c r="J47" s="29"/>
      <c r="K47" s="29">
        <v>1885656.4892603527</v>
      </c>
      <c r="L47" s="27">
        <v>1878622.6741410883</v>
      </c>
      <c r="M47" s="27">
        <v>1821377.590718009</v>
      </c>
      <c r="N47" s="30" t="s">
        <v>201</v>
      </c>
      <c r="O47" s="31" t="s">
        <v>122</v>
      </c>
    </row>
    <row r="48" spans="1:15" ht="21.95" customHeight="1" x14ac:dyDescent="0.2">
      <c r="A48" s="11" t="s">
        <v>44</v>
      </c>
      <c r="B48" s="10">
        <v>42319.31337560674</v>
      </c>
      <c r="C48" s="10">
        <v>45410.269270332079</v>
      </c>
      <c r="D48" s="10">
        <v>53614.387156430021</v>
      </c>
      <c r="E48" s="10">
        <v>1460016.3114584323</v>
      </c>
      <c r="F48" s="10">
        <v>1566654.2898264565</v>
      </c>
      <c r="G48" s="16">
        <v>1849696.3568968358</v>
      </c>
      <c r="H48" s="10"/>
      <c r="I48" s="17"/>
      <c r="J48" s="17"/>
      <c r="K48" s="17">
        <v>2005151.4725830569</v>
      </c>
      <c r="L48" s="10">
        <v>2019976.3480665558</v>
      </c>
      <c r="M48" s="10">
        <v>2017436.35550686</v>
      </c>
      <c r="N48" s="19" t="s">
        <v>202</v>
      </c>
      <c r="O48" s="20" t="s">
        <v>123</v>
      </c>
    </row>
    <row r="49" spans="1:15" ht="21.95" customHeight="1" x14ac:dyDescent="0.2">
      <c r="A49" s="26" t="s">
        <v>9</v>
      </c>
      <c r="B49" s="27"/>
      <c r="C49" s="27">
        <v>2.2776619376</v>
      </c>
      <c r="D49" s="27">
        <v>6.5057125080500997</v>
      </c>
      <c r="E49" s="27"/>
      <c r="F49" s="27">
        <v>78.579336847199997</v>
      </c>
      <c r="G49" s="28">
        <v>224.44708152769999</v>
      </c>
      <c r="H49" s="27"/>
      <c r="I49" s="29"/>
      <c r="J49" s="29"/>
      <c r="K49" s="29">
        <v>899.18100000000004</v>
      </c>
      <c r="L49" s="27">
        <v>567.24717662078706</v>
      </c>
      <c r="M49" s="27">
        <v>425.97227939612128</v>
      </c>
      <c r="N49" s="30" t="s">
        <v>203</v>
      </c>
      <c r="O49" s="31" t="s">
        <v>124</v>
      </c>
    </row>
    <row r="50" spans="1:15" ht="21.95" customHeight="1" x14ac:dyDescent="0.2">
      <c r="A50" s="11" t="s">
        <v>10</v>
      </c>
      <c r="B50" s="10">
        <v>22.863017617963102</v>
      </c>
      <c r="C50" s="10">
        <v>68.338999999999999</v>
      </c>
      <c r="D50" s="10">
        <v>226.18158959226702</v>
      </c>
      <c r="E50" s="10">
        <v>788.77410781970002</v>
      </c>
      <c r="F50" s="10">
        <v>2357.6954999999998</v>
      </c>
      <c r="G50" s="16">
        <v>7803.2648409331996</v>
      </c>
      <c r="H50" s="10"/>
      <c r="I50" s="17"/>
      <c r="J50" s="17"/>
      <c r="K50" s="17">
        <v>570.12663536370064</v>
      </c>
      <c r="L50" s="10">
        <v>492.81</v>
      </c>
      <c r="M50" s="10">
        <v>2673.304296137338</v>
      </c>
      <c r="N50" s="19" t="s">
        <v>204</v>
      </c>
      <c r="O50" s="20" t="s">
        <v>125</v>
      </c>
    </row>
    <row r="51" spans="1:15" ht="21.95" customHeight="1" x14ac:dyDescent="0.2">
      <c r="A51" s="26" t="s">
        <v>45</v>
      </c>
      <c r="B51" s="27">
        <v>59256.449263544775</v>
      </c>
      <c r="C51" s="27">
        <v>51908.349131179355</v>
      </c>
      <c r="D51" s="27">
        <v>45058.296310103891</v>
      </c>
      <c r="E51" s="27">
        <v>2044347.4995922947</v>
      </c>
      <c r="F51" s="27">
        <v>1790838.0450256879</v>
      </c>
      <c r="G51" s="28">
        <v>1554511.2226985842</v>
      </c>
      <c r="H51" s="27"/>
      <c r="I51" s="29"/>
      <c r="J51" s="29"/>
      <c r="K51" s="29">
        <v>561742.41633261309</v>
      </c>
      <c r="L51" s="27">
        <v>572348.6971663119</v>
      </c>
      <c r="M51" s="27">
        <v>588070.520336641</v>
      </c>
      <c r="N51" s="30" t="s">
        <v>205</v>
      </c>
      <c r="O51" s="31" t="s">
        <v>126</v>
      </c>
    </row>
    <row r="52" spans="1:15" ht="21.95" customHeight="1" x14ac:dyDescent="0.2">
      <c r="A52" s="11" t="s">
        <v>46</v>
      </c>
      <c r="B52" s="10">
        <v>7860.2462958969754</v>
      </c>
      <c r="C52" s="10">
        <v>7708.0519378034678</v>
      </c>
      <c r="D52" s="10">
        <v>7598.6279439002519</v>
      </c>
      <c r="E52" s="10">
        <v>271178.49720844562</v>
      </c>
      <c r="F52" s="10">
        <v>265927.79185421963</v>
      </c>
      <c r="G52" s="16">
        <v>262152.66406455869</v>
      </c>
      <c r="H52" s="10"/>
      <c r="I52" s="17"/>
      <c r="J52" s="17"/>
      <c r="K52" s="17">
        <v>75853.372280173702</v>
      </c>
      <c r="L52" s="10">
        <v>76584.862720302495</v>
      </c>
      <c r="M52" s="10">
        <v>75358.28893386446</v>
      </c>
      <c r="N52" s="19" t="s">
        <v>206</v>
      </c>
      <c r="O52" s="20" t="s">
        <v>127</v>
      </c>
    </row>
    <row r="53" spans="1:15" ht="21.95" customHeight="1" x14ac:dyDescent="0.2">
      <c r="A53" s="26" t="s">
        <v>11</v>
      </c>
      <c r="B53" s="27">
        <v>37987.819636475921</v>
      </c>
      <c r="C53" s="27">
        <v>31399.935092388674</v>
      </c>
      <c r="D53" s="27">
        <v>32166.011641837675</v>
      </c>
      <c r="E53" s="27">
        <v>1310579.7774584191</v>
      </c>
      <c r="F53" s="27">
        <v>1083297.7606874092</v>
      </c>
      <c r="G53" s="28">
        <v>1109727.4016433998</v>
      </c>
      <c r="H53" s="27"/>
      <c r="I53" s="29"/>
      <c r="J53" s="29"/>
      <c r="K53" s="29">
        <v>363656.64088698564</v>
      </c>
      <c r="L53" s="27">
        <v>398705.83319806086</v>
      </c>
      <c r="M53" s="27">
        <v>364743.44125129294</v>
      </c>
      <c r="N53" s="30" t="s">
        <v>207</v>
      </c>
      <c r="O53" s="31" t="s">
        <v>128</v>
      </c>
    </row>
    <row r="54" spans="1:15" ht="21.95" customHeight="1" x14ac:dyDescent="0.2">
      <c r="A54" s="11" t="s">
        <v>47</v>
      </c>
      <c r="B54" s="10">
        <v>9288.831174812527</v>
      </c>
      <c r="C54" s="10">
        <v>8939.7206701535179</v>
      </c>
      <c r="D54" s="10">
        <v>11362.525683922027</v>
      </c>
      <c r="E54" s="10">
        <v>320464.6755310322</v>
      </c>
      <c r="F54" s="10">
        <v>308420.36312029627</v>
      </c>
      <c r="G54" s="16">
        <v>392007.13609530998</v>
      </c>
      <c r="H54" s="10"/>
      <c r="I54" s="17"/>
      <c r="J54" s="17"/>
      <c r="K54" s="17">
        <v>160163.46763580083</v>
      </c>
      <c r="L54" s="10">
        <v>199129.63886446095</v>
      </c>
      <c r="M54" s="10">
        <f>434188.299076782-221178.6</f>
        <v>213009.69907678201</v>
      </c>
      <c r="N54" s="19" t="s">
        <v>208</v>
      </c>
      <c r="O54" s="20" t="s">
        <v>129</v>
      </c>
    </row>
    <row r="55" spans="1:15" ht="21.95" customHeight="1" x14ac:dyDescent="0.2">
      <c r="A55" s="26" t="s">
        <v>12</v>
      </c>
      <c r="B55" s="27">
        <v>1062.7416708980427</v>
      </c>
      <c r="C55" s="27">
        <v>1758.2009566791062</v>
      </c>
      <c r="D55" s="27">
        <v>926.48124781112006</v>
      </c>
      <c r="E55" s="27">
        <v>36664.587645982501</v>
      </c>
      <c r="F55" s="27">
        <v>60657.9330054292</v>
      </c>
      <c r="G55" s="28">
        <v>31963.603049483601</v>
      </c>
      <c r="H55" s="27"/>
      <c r="I55" s="29"/>
      <c r="J55" s="29"/>
      <c r="K55" s="29">
        <v>26493.815015259435</v>
      </c>
      <c r="L55" s="27">
        <v>27369.096247562775</v>
      </c>
      <c r="M55" s="27">
        <v>9371.9403155292475</v>
      </c>
      <c r="N55" s="30" t="s">
        <v>209</v>
      </c>
      <c r="O55" s="31" t="s">
        <v>130</v>
      </c>
    </row>
    <row r="56" spans="1:15" ht="33.6" customHeight="1" x14ac:dyDescent="0.2">
      <c r="A56" s="11" t="s">
        <v>77</v>
      </c>
      <c r="B56" s="10">
        <v>216.66839292721889</v>
      </c>
      <c r="C56" s="10">
        <v>207.50421861061301</v>
      </c>
      <c r="D56" s="10">
        <v>54.925581012336401</v>
      </c>
      <c r="E56" s="10">
        <v>7475.0595559890999</v>
      </c>
      <c r="F56" s="10">
        <v>7158.8955420660996</v>
      </c>
      <c r="G56" s="16">
        <v>1894.9325449256</v>
      </c>
      <c r="H56" s="10"/>
      <c r="I56" s="17"/>
      <c r="J56" s="17"/>
      <c r="K56" s="17">
        <v>27286.730324013293</v>
      </c>
      <c r="L56" s="10">
        <v>28210.409689022923</v>
      </c>
      <c r="M56" s="10">
        <v>26417.127963192648</v>
      </c>
      <c r="N56" s="19" t="s">
        <v>210</v>
      </c>
      <c r="O56" s="20" t="s">
        <v>253</v>
      </c>
    </row>
    <row r="57" spans="1:15" ht="21.95" customHeight="1" x14ac:dyDescent="0.2">
      <c r="A57" s="26" t="s">
        <v>48</v>
      </c>
      <c r="B57" s="27">
        <v>797.77922589793036</v>
      </c>
      <c r="C57" s="27">
        <v>709.22069302191835</v>
      </c>
      <c r="D57" s="27">
        <v>638.0790794103151</v>
      </c>
      <c r="E57" s="27">
        <v>27523.383293478601</v>
      </c>
      <c r="F57" s="27">
        <v>24468.113909256201</v>
      </c>
      <c r="G57" s="28">
        <v>22013.728239655899</v>
      </c>
      <c r="H57" s="27"/>
      <c r="I57" s="29"/>
      <c r="J57" s="29"/>
      <c r="K57" s="29">
        <v>48208.980414096535</v>
      </c>
      <c r="L57" s="27">
        <v>47425.507968716978</v>
      </c>
      <c r="M57" s="27">
        <v>46259.087775242675</v>
      </c>
      <c r="N57" s="30" t="s">
        <v>211</v>
      </c>
      <c r="O57" s="31" t="s">
        <v>131</v>
      </c>
    </row>
    <row r="58" spans="1:15" ht="21.95" customHeight="1" x14ac:dyDescent="0.2">
      <c r="A58" s="11" t="s">
        <v>49</v>
      </c>
      <c r="B58" s="10">
        <v>1166.7323625650151</v>
      </c>
      <c r="C58" s="10">
        <v>1005.5288344849999</v>
      </c>
      <c r="D58" s="10">
        <v>657.61360145909305</v>
      </c>
      <c r="E58" s="10">
        <v>40252.266508492998</v>
      </c>
      <c r="F58" s="10">
        <v>34690.744789732496</v>
      </c>
      <c r="G58" s="16">
        <v>22687.669250338698</v>
      </c>
      <c r="H58" s="10"/>
      <c r="I58" s="17"/>
      <c r="J58" s="17"/>
      <c r="K58" s="17">
        <v>679949.2370926243</v>
      </c>
      <c r="L58" s="10">
        <v>717674.12620471674</v>
      </c>
      <c r="M58" s="10">
        <v>603129.21068261366</v>
      </c>
      <c r="N58" s="19" t="s">
        <v>212</v>
      </c>
      <c r="O58" s="20" t="s">
        <v>132</v>
      </c>
    </row>
    <row r="59" spans="1:15" ht="21.95" customHeight="1" x14ac:dyDescent="0.2">
      <c r="A59" s="26" t="s">
        <v>50</v>
      </c>
      <c r="B59" s="27">
        <v>1410.7652745239009</v>
      </c>
      <c r="C59" s="27">
        <v>1262.7380498828882</v>
      </c>
      <c r="D59" s="27">
        <v>1272.3734182465869</v>
      </c>
      <c r="E59" s="27">
        <v>48671.4019710746</v>
      </c>
      <c r="F59" s="27">
        <v>43564.4627209596</v>
      </c>
      <c r="G59" s="28">
        <v>43896.882929507199</v>
      </c>
      <c r="H59" s="27"/>
      <c r="I59" s="29"/>
      <c r="J59" s="29"/>
      <c r="K59" s="29">
        <v>40825.713727708295</v>
      </c>
      <c r="L59" s="27">
        <v>40199.177596054484</v>
      </c>
      <c r="M59" s="27">
        <v>30233.045934437927</v>
      </c>
      <c r="N59" s="30" t="s">
        <v>213</v>
      </c>
      <c r="O59" s="31" t="s">
        <v>133</v>
      </c>
    </row>
    <row r="60" spans="1:15" ht="21.95" customHeight="1" x14ac:dyDescent="0.2">
      <c r="A60" s="11" t="s">
        <v>13</v>
      </c>
      <c r="B60" s="10">
        <v>833.26897051672461</v>
      </c>
      <c r="C60" s="10">
        <v>815.71700474118506</v>
      </c>
      <c r="D60" s="10">
        <v>730.35125623530564</v>
      </c>
      <c r="E60" s="10">
        <v>28747.779482827002</v>
      </c>
      <c r="F60" s="10">
        <v>28142.2366635709</v>
      </c>
      <c r="G60" s="16">
        <v>25197.118340117999</v>
      </c>
      <c r="H60" s="10"/>
      <c r="I60" s="17"/>
      <c r="J60" s="17"/>
      <c r="K60" s="17">
        <v>38741.247163881548</v>
      </c>
      <c r="L60" s="10">
        <v>40563.634307278844</v>
      </c>
      <c r="M60" s="10">
        <v>42598.810044626181</v>
      </c>
      <c r="N60" s="19" t="s">
        <v>214</v>
      </c>
      <c r="O60" s="20" t="s">
        <v>134</v>
      </c>
    </row>
    <row r="61" spans="1:15" ht="33.6" customHeight="1" x14ac:dyDescent="0.2">
      <c r="A61" s="26" t="s">
        <v>78</v>
      </c>
      <c r="B61" s="27">
        <v>4892.2613823667798</v>
      </c>
      <c r="C61" s="27">
        <v>3866.4095173849232</v>
      </c>
      <c r="D61" s="27">
        <v>4395.6087961470239</v>
      </c>
      <c r="E61" s="27">
        <v>168783.01769165389</v>
      </c>
      <c r="F61" s="27">
        <v>133391.12834977981</v>
      </c>
      <c r="G61" s="28">
        <v>151648.5034670723</v>
      </c>
      <c r="H61" s="27"/>
      <c r="I61" s="29"/>
      <c r="J61" s="29"/>
      <c r="K61" s="29">
        <v>145374.36254373184</v>
      </c>
      <c r="L61" s="27">
        <v>141273.93323838789</v>
      </c>
      <c r="M61" s="27">
        <v>134791.17430639968</v>
      </c>
      <c r="N61" s="30" t="s">
        <v>215</v>
      </c>
      <c r="O61" s="31" t="s">
        <v>254</v>
      </c>
    </row>
    <row r="62" spans="1:15" ht="33.6" customHeight="1" x14ac:dyDescent="0.2">
      <c r="A62" s="11" t="s">
        <v>79</v>
      </c>
      <c r="B62" s="10">
        <v>1159.7349999999999</v>
      </c>
      <c r="C62" s="10">
        <v>1048.489</v>
      </c>
      <c r="D62" s="10">
        <v>856.00052747622226</v>
      </c>
      <c r="E62" s="10">
        <v>40010.857499999998</v>
      </c>
      <c r="F62" s="10">
        <v>36172.870499999997</v>
      </c>
      <c r="G62" s="16">
        <v>29532.018197929701</v>
      </c>
      <c r="H62" s="10"/>
      <c r="I62" s="17"/>
      <c r="J62" s="17"/>
      <c r="K62" s="17">
        <v>22852.237000000001</v>
      </c>
      <c r="L62" s="10">
        <v>22225.174999999999</v>
      </c>
      <c r="M62" s="10">
        <v>21138.671367407467</v>
      </c>
      <c r="N62" s="19" t="s">
        <v>216</v>
      </c>
      <c r="O62" s="20" t="s">
        <v>255</v>
      </c>
    </row>
    <row r="63" spans="1:15" ht="33.6" customHeight="1" x14ac:dyDescent="0.2">
      <c r="A63" s="26" t="s">
        <v>51</v>
      </c>
      <c r="B63" s="27">
        <v>351.65699655131448</v>
      </c>
      <c r="C63" s="27">
        <v>312.1789277677002</v>
      </c>
      <c r="D63" s="27">
        <v>492.63563270455398</v>
      </c>
      <c r="E63" s="27">
        <v>12132.166381020401</v>
      </c>
      <c r="F63" s="27">
        <v>10770.173007985701</v>
      </c>
      <c r="G63" s="28">
        <v>16995.929328307098</v>
      </c>
      <c r="H63" s="27"/>
      <c r="I63" s="29"/>
      <c r="J63" s="29"/>
      <c r="K63" s="29">
        <v>7708.9913520652299</v>
      </c>
      <c r="L63" s="27">
        <v>7250.9506841296516</v>
      </c>
      <c r="M63" s="27">
        <v>6518.2623704973894</v>
      </c>
      <c r="N63" s="30" t="s">
        <v>217</v>
      </c>
      <c r="O63" s="31" t="s">
        <v>256</v>
      </c>
    </row>
    <row r="64" spans="1:15" s="5" customFormat="1" ht="21.95" customHeight="1" x14ac:dyDescent="0.2">
      <c r="A64" s="11" t="s">
        <v>52</v>
      </c>
      <c r="B64" s="10">
        <v>68336.02899459438</v>
      </c>
      <c r="C64" s="10">
        <v>58164.317834785041</v>
      </c>
      <c r="D64" s="10">
        <v>69046.058099999995</v>
      </c>
      <c r="E64" s="10">
        <v>2357593.000313506</v>
      </c>
      <c r="F64" s="10">
        <v>2006668.9653000841</v>
      </c>
      <c r="G64" s="16">
        <v>2382089.0044499999</v>
      </c>
      <c r="H64" s="10"/>
      <c r="I64" s="17"/>
      <c r="J64" s="17"/>
      <c r="K64" s="17">
        <v>244136.77931572657</v>
      </c>
      <c r="L64" s="10">
        <v>246109.52051594571</v>
      </c>
      <c r="M64" s="10">
        <v>282223</v>
      </c>
      <c r="N64" s="19" t="s">
        <v>218</v>
      </c>
      <c r="O64" s="20" t="s">
        <v>135</v>
      </c>
    </row>
    <row r="65" spans="1:15" ht="21.95" customHeight="1" x14ac:dyDescent="0.2">
      <c r="A65" s="26" t="s">
        <v>53</v>
      </c>
      <c r="B65" s="27">
        <v>191.91388022448558</v>
      </c>
      <c r="C65" s="27">
        <v>432.84235379724265</v>
      </c>
      <c r="D65" s="27">
        <v>990.76532452094852</v>
      </c>
      <c r="E65" s="27">
        <v>6621.0288677447998</v>
      </c>
      <c r="F65" s="27">
        <v>14933.061206004901</v>
      </c>
      <c r="G65" s="28">
        <v>34181.403695972702</v>
      </c>
      <c r="H65" s="27"/>
      <c r="I65" s="29"/>
      <c r="J65" s="29"/>
      <c r="K65" s="29">
        <v>6738.9441292280562</v>
      </c>
      <c r="L65" s="27">
        <v>11523.570052872048</v>
      </c>
      <c r="M65" s="27">
        <v>5525.8931786975982</v>
      </c>
      <c r="N65" s="30" t="s">
        <v>219</v>
      </c>
      <c r="O65" s="31" t="s">
        <v>136</v>
      </c>
    </row>
    <row r="66" spans="1:15" ht="21.95" customHeight="1" x14ac:dyDescent="0.2">
      <c r="A66" s="11" t="s">
        <v>54</v>
      </c>
      <c r="B66" s="10">
        <v>3269.5403719535811</v>
      </c>
      <c r="C66" s="10">
        <v>2960.6394825629241</v>
      </c>
      <c r="D66" s="10">
        <v>2792.7121964066355</v>
      </c>
      <c r="E66" s="10">
        <v>112799.1428323985</v>
      </c>
      <c r="F66" s="10">
        <v>102142.0621484209</v>
      </c>
      <c r="G66" s="16">
        <v>96348.570776028893</v>
      </c>
      <c r="H66" s="10"/>
      <c r="I66" s="17"/>
      <c r="J66" s="17"/>
      <c r="K66" s="17">
        <v>82208.933678493268</v>
      </c>
      <c r="L66" s="10">
        <v>63361.225844920744</v>
      </c>
      <c r="M66" s="10">
        <v>52138.089864008725</v>
      </c>
      <c r="N66" s="19" t="s">
        <v>220</v>
      </c>
      <c r="O66" s="20" t="s">
        <v>137</v>
      </c>
    </row>
    <row r="67" spans="1:15" ht="33.6" customHeight="1" x14ac:dyDescent="0.2">
      <c r="A67" s="26" t="s">
        <v>80</v>
      </c>
      <c r="B67" s="27">
        <v>5476.2448266756501</v>
      </c>
      <c r="C67" s="27">
        <v>4573.1581766674817</v>
      </c>
      <c r="D67" s="27">
        <v>6330.5598860532209</v>
      </c>
      <c r="E67" s="27">
        <v>188930.4465203099</v>
      </c>
      <c r="F67" s="27">
        <v>157773.9570950281</v>
      </c>
      <c r="G67" s="28">
        <v>218404.31606883611</v>
      </c>
      <c r="H67" s="27"/>
      <c r="I67" s="29"/>
      <c r="J67" s="29"/>
      <c r="K67" s="29">
        <v>61250.621492043654</v>
      </c>
      <c r="L67" s="27">
        <v>69083.935101142823</v>
      </c>
      <c r="M67" s="27">
        <v>69969.328715837386</v>
      </c>
      <c r="N67" s="30" t="s">
        <v>221</v>
      </c>
      <c r="O67" s="31" t="s">
        <v>257</v>
      </c>
    </row>
    <row r="68" spans="1:15" ht="21.95" customHeight="1" x14ac:dyDescent="0.2">
      <c r="A68" s="11" t="s">
        <v>14</v>
      </c>
      <c r="B68" s="10">
        <v>7974.0576457114339</v>
      </c>
      <c r="C68" s="10">
        <v>7056.6358020955313</v>
      </c>
      <c r="D68" s="10">
        <v>7058.1703920194113</v>
      </c>
      <c r="E68" s="10">
        <v>275104.98877704452</v>
      </c>
      <c r="F68" s="10">
        <v>243453.9351722959</v>
      </c>
      <c r="G68" s="16">
        <v>243506.87852466971</v>
      </c>
      <c r="H68" s="10"/>
      <c r="I68" s="17"/>
      <c r="J68" s="17"/>
      <c r="K68" s="17">
        <v>139328.2350575387</v>
      </c>
      <c r="L68" s="10">
        <v>135203.77682642985</v>
      </c>
      <c r="M68" s="10">
        <v>147151.65898167845</v>
      </c>
      <c r="N68" s="19" t="s">
        <v>222</v>
      </c>
      <c r="O68" s="20" t="s">
        <v>138</v>
      </c>
    </row>
    <row r="69" spans="1:15" ht="21.95" customHeight="1" x14ac:dyDescent="0.2">
      <c r="A69" s="26" t="s">
        <v>15</v>
      </c>
      <c r="B69" s="27">
        <v>1388.6145642758315</v>
      </c>
      <c r="C69" s="27">
        <v>394.20227591195953</v>
      </c>
      <c r="D69" s="27">
        <v>1043.0901369616602</v>
      </c>
      <c r="E69" s="27">
        <v>47907.202467516203</v>
      </c>
      <c r="F69" s="27">
        <v>13599.9785189626</v>
      </c>
      <c r="G69" s="28">
        <v>35986.609725177303</v>
      </c>
      <c r="H69" s="27"/>
      <c r="I69" s="29"/>
      <c r="J69" s="29"/>
      <c r="K69" s="29">
        <v>12189.367269604702</v>
      </c>
      <c r="L69" s="27">
        <v>19030.442191272625</v>
      </c>
      <c r="M69" s="27">
        <v>7754.7913069217566</v>
      </c>
      <c r="N69" s="30" t="s">
        <v>223</v>
      </c>
      <c r="O69" s="31" t="s">
        <v>139</v>
      </c>
    </row>
    <row r="70" spans="1:15" ht="21.95" customHeight="1" x14ac:dyDescent="0.2">
      <c r="A70" s="11" t="s">
        <v>55</v>
      </c>
      <c r="B70" s="10">
        <v>2734.5938894758592</v>
      </c>
      <c r="C70" s="10">
        <v>1631.8237177067745</v>
      </c>
      <c r="D70" s="10">
        <v>1520.5430411477864</v>
      </c>
      <c r="E70" s="10">
        <v>94343.489186917097</v>
      </c>
      <c r="F70" s="10">
        <v>56297.9182608837</v>
      </c>
      <c r="G70" s="16">
        <v>52458.734919598603</v>
      </c>
      <c r="H70" s="10"/>
      <c r="I70" s="17"/>
      <c r="J70" s="17"/>
      <c r="K70" s="17">
        <v>16510.400763862399</v>
      </c>
      <c r="L70" s="10">
        <v>12865.321308086883</v>
      </c>
      <c r="M70" s="10">
        <v>15366.397099475707</v>
      </c>
      <c r="N70" s="19" t="s">
        <v>224</v>
      </c>
      <c r="O70" s="20" t="s">
        <v>140</v>
      </c>
    </row>
    <row r="71" spans="1:15" ht="21.95" customHeight="1" x14ac:dyDescent="0.2">
      <c r="A71" s="26" t="s">
        <v>16</v>
      </c>
      <c r="B71" s="27">
        <v>142.5294648205878</v>
      </c>
      <c r="C71" s="27">
        <v>159.01276653960252</v>
      </c>
      <c r="D71" s="27">
        <v>138.37578741575112</v>
      </c>
      <c r="E71" s="27">
        <v>4917.2665363102997</v>
      </c>
      <c r="F71" s="27">
        <v>5485.9404456163002</v>
      </c>
      <c r="G71" s="28">
        <v>4773.9646658434003</v>
      </c>
      <c r="H71" s="27"/>
      <c r="I71" s="29"/>
      <c r="J71" s="29"/>
      <c r="K71" s="29">
        <v>720.99181055542613</v>
      </c>
      <c r="L71" s="27">
        <v>1039.6677571638288</v>
      </c>
      <c r="M71" s="27">
        <v>436.39027432746451</v>
      </c>
      <c r="N71" s="30" t="s">
        <v>225</v>
      </c>
      <c r="O71" s="31" t="s">
        <v>141</v>
      </c>
    </row>
    <row r="72" spans="1:15" ht="21.95" customHeight="1" x14ac:dyDescent="0.2">
      <c r="A72" s="11" t="s">
        <v>56</v>
      </c>
      <c r="B72" s="10">
        <v>1831.5503489562764</v>
      </c>
      <c r="C72" s="10">
        <v>3298.4304239774424</v>
      </c>
      <c r="D72" s="10">
        <v>3091.8678020998086</v>
      </c>
      <c r="E72" s="10">
        <v>63188.487038991501</v>
      </c>
      <c r="F72" s="10">
        <v>113795.8496272218</v>
      </c>
      <c r="G72" s="16">
        <v>106669.4391724434</v>
      </c>
      <c r="H72" s="10"/>
      <c r="I72" s="17"/>
      <c r="J72" s="17"/>
      <c r="K72" s="17">
        <v>11595.587584519841</v>
      </c>
      <c r="L72" s="10">
        <v>20184.384928720188</v>
      </c>
      <c r="M72" s="10">
        <v>17994.418075928865</v>
      </c>
      <c r="N72" s="19" t="s">
        <v>226</v>
      </c>
      <c r="O72" s="20" t="s">
        <v>142</v>
      </c>
    </row>
    <row r="73" spans="1:15" ht="21.95" customHeight="1" x14ac:dyDescent="0.2">
      <c r="A73" s="26" t="s">
        <v>57</v>
      </c>
      <c r="B73" s="27">
        <v>708.32489200276279</v>
      </c>
      <c r="C73" s="27">
        <v>819.11452610067386</v>
      </c>
      <c r="D73" s="27">
        <v>1011.8765553748752</v>
      </c>
      <c r="E73" s="27">
        <v>24437.208774095299</v>
      </c>
      <c r="F73" s="27">
        <v>28259.4511504732</v>
      </c>
      <c r="G73" s="28">
        <v>34909.741160433201</v>
      </c>
      <c r="H73" s="27"/>
      <c r="I73" s="29"/>
      <c r="J73" s="29"/>
      <c r="K73" s="29">
        <v>4293.1202142194625</v>
      </c>
      <c r="L73" s="27">
        <v>5826.2234036362497</v>
      </c>
      <c r="M73" s="27">
        <v>7391.2616289518364</v>
      </c>
      <c r="N73" s="30" t="s">
        <v>227</v>
      </c>
      <c r="O73" s="31" t="s">
        <v>143</v>
      </c>
    </row>
    <row r="74" spans="1:15" ht="33.6" customHeight="1" x14ac:dyDescent="0.2">
      <c r="A74" s="11" t="s">
        <v>81</v>
      </c>
      <c r="B74" s="10">
        <v>349.57973258517711</v>
      </c>
      <c r="C74" s="10">
        <v>335.89398128403934</v>
      </c>
      <c r="D74" s="10">
        <v>1034.4475479132986</v>
      </c>
      <c r="E74" s="10">
        <v>12060.5007741886</v>
      </c>
      <c r="F74" s="10">
        <v>11588.342354299401</v>
      </c>
      <c r="G74" s="16">
        <v>35688.440403008797</v>
      </c>
      <c r="H74" s="10"/>
      <c r="I74" s="17"/>
      <c r="J74" s="17"/>
      <c r="K74" s="17">
        <v>3117.7664823178857</v>
      </c>
      <c r="L74" s="10">
        <v>3406.6794288502779</v>
      </c>
      <c r="M74" s="10">
        <v>4549.07477107048</v>
      </c>
      <c r="N74" s="19" t="s">
        <v>228</v>
      </c>
      <c r="O74" s="20" t="s">
        <v>144</v>
      </c>
    </row>
    <row r="75" spans="1:15" ht="21.95" customHeight="1" x14ac:dyDescent="0.2">
      <c r="A75" s="26" t="s">
        <v>58</v>
      </c>
      <c r="B75" s="27">
        <v>399.46040729304423</v>
      </c>
      <c r="C75" s="27">
        <v>392.38479168956928</v>
      </c>
      <c r="D75" s="27">
        <v>338.68495120119712</v>
      </c>
      <c r="E75" s="27">
        <v>13781.384051610001</v>
      </c>
      <c r="F75" s="27">
        <v>13537.2753132901</v>
      </c>
      <c r="G75" s="28">
        <v>11684.6308164413</v>
      </c>
      <c r="H75" s="27"/>
      <c r="I75" s="29"/>
      <c r="J75" s="29"/>
      <c r="K75" s="29">
        <v>2579.1092818373786</v>
      </c>
      <c r="L75" s="27">
        <v>2945.2456516661509</v>
      </c>
      <c r="M75" s="27">
        <v>2396.4674334664346</v>
      </c>
      <c r="N75" s="30" t="s">
        <v>229</v>
      </c>
      <c r="O75" s="31" t="s">
        <v>145</v>
      </c>
    </row>
    <row r="76" spans="1:15" ht="21.95" customHeight="1" x14ac:dyDescent="0.2">
      <c r="A76" s="11" t="s">
        <v>59</v>
      </c>
      <c r="B76" s="10">
        <v>9199.0282713729412</v>
      </c>
      <c r="C76" s="10">
        <v>8177.7029559188677</v>
      </c>
      <c r="D76" s="10">
        <v>7527.7504333264087</v>
      </c>
      <c r="E76" s="10">
        <v>317366.47536236641</v>
      </c>
      <c r="F76" s="10">
        <v>282130.75197920093</v>
      </c>
      <c r="G76" s="16">
        <v>259707.3899497611</v>
      </c>
      <c r="H76" s="10"/>
      <c r="I76" s="17"/>
      <c r="J76" s="17"/>
      <c r="K76" s="17">
        <v>58522.357572182387</v>
      </c>
      <c r="L76" s="10">
        <v>56928.586864408448</v>
      </c>
      <c r="M76" s="10">
        <v>58272.109029970896</v>
      </c>
      <c r="N76" s="19" t="s">
        <v>230</v>
      </c>
      <c r="O76" s="20" t="s">
        <v>146</v>
      </c>
    </row>
    <row r="77" spans="1:15" ht="33.6" customHeight="1" x14ac:dyDescent="0.2">
      <c r="A77" s="26" t="s">
        <v>82</v>
      </c>
      <c r="B77" s="27">
        <v>4456.2647643507134</v>
      </c>
      <c r="C77" s="27">
        <v>3915.70626946014</v>
      </c>
      <c r="D77" s="27">
        <v>3998.1592280524428</v>
      </c>
      <c r="E77" s="27">
        <v>153741.13437009961</v>
      </c>
      <c r="F77" s="27">
        <v>135091.86629637479</v>
      </c>
      <c r="G77" s="28">
        <v>137936.49336780931</v>
      </c>
      <c r="H77" s="27"/>
      <c r="I77" s="29"/>
      <c r="J77" s="29"/>
      <c r="K77" s="29">
        <v>67814.189657095965</v>
      </c>
      <c r="L77" s="27">
        <v>63232.024332138433</v>
      </c>
      <c r="M77" s="27">
        <v>77002.408426733862</v>
      </c>
      <c r="N77" s="30" t="s">
        <v>231</v>
      </c>
      <c r="O77" s="31" t="s">
        <v>258</v>
      </c>
    </row>
    <row r="78" spans="1:15" ht="21.95" customHeight="1" x14ac:dyDescent="0.2">
      <c r="A78" s="11" t="s">
        <v>60</v>
      </c>
      <c r="B78" s="10">
        <v>104601.07442893532</v>
      </c>
      <c r="C78" s="10">
        <v>85544.867180548215</v>
      </c>
      <c r="D78" s="10">
        <f>218779.152651796-132267.6</f>
        <v>86511.552651795995</v>
      </c>
      <c r="E78" s="10">
        <v>3608737.0677982685</v>
      </c>
      <c r="F78" s="10">
        <v>2951297.9177289135</v>
      </c>
      <c r="G78" s="16">
        <v>2984648.5664869617</v>
      </c>
      <c r="H78" s="10"/>
      <c r="I78" s="17"/>
      <c r="J78" s="17"/>
      <c r="K78" s="17">
        <v>830308.90346335561</v>
      </c>
      <c r="L78" s="10">
        <v>803952.41713702772</v>
      </c>
      <c r="M78" s="10">
        <f>1294643.49106531-483615.9</f>
        <v>811027.59106531006</v>
      </c>
      <c r="N78" s="19" t="s">
        <v>232</v>
      </c>
      <c r="O78" s="20" t="s">
        <v>147</v>
      </c>
    </row>
    <row r="79" spans="1:15" ht="21.95" customHeight="1" x14ac:dyDescent="0.2">
      <c r="A79" s="26" t="s">
        <v>17</v>
      </c>
      <c r="B79" s="27">
        <v>151067.10175173849</v>
      </c>
      <c r="C79" s="27">
        <v>132647.24249327878</v>
      </c>
      <c r="D79" s="27">
        <v>132577.45332568497</v>
      </c>
      <c r="E79" s="27">
        <v>5211815.0104349786</v>
      </c>
      <c r="F79" s="27">
        <v>4576329.8660181183</v>
      </c>
      <c r="G79" s="28">
        <v>4573922.1397361318</v>
      </c>
      <c r="H79" s="27"/>
      <c r="I79" s="29"/>
      <c r="J79" s="29"/>
      <c r="K79" s="29">
        <v>740039.20607596077</v>
      </c>
      <c r="L79" s="27">
        <v>739155.43055239297</v>
      </c>
      <c r="M79" s="27">
        <v>738034.38983496663</v>
      </c>
      <c r="N79" s="30" t="s">
        <v>233</v>
      </c>
      <c r="O79" s="31" t="s">
        <v>148</v>
      </c>
    </row>
    <row r="80" spans="1:15" ht="21.95" customHeight="1" x14ac:dyDescent="0.2">
      <c r="A80" s="11" t="s">
        <v>18</v>
      </c>
      <c r="B80" s="10">
        <v>101109.02181826728</v>
      </c>
      <c r="C80" s="10">
        <v>97161.511697260998</v>
      </c>
      <c r="D80" s="10">
        <v>92331.528019558784</v>
      </c>
      <c r="E80" s="10">
        <v>3488261.2527302215</v>
      </c>
      <c r="F80" s="10">
        <v>3352072.153555504</v>
      </c>
      <c r="G80" s="16">
        <v>3185437.7166747781</v>
      </c>
      <c r="H80" s="10"/>
      <c r="I80" s="17"/>
      <c r="J80" s="17"/>
      <c r="K80" s="17">
        <v>739984.82616293756</v>
      </c>
      <c r="L80" s="10">
        <v>755335.82865203521</v>
      </c>
      <c r="M80" s="10">
        <v>743199.30763947498</v>
      </c>
      <c r="N80" s="19" t="s">
        <v>234</v>
      </c>
      <c r="O80" s="20" t="s">
        <v>149</v>
      </c>
    </row>
    <row r="81" spans="1:15" ht="21.95" customHeight="1" x14ac:dyDescent="0.2">
      <c r="A81" s="26" t="s">
        <v>61</v>
      </c>
      <c r="B81" s="27">
        <v>33628.828875388383</v>
      </c>
      <c r="C81" s="27">
        <v>31281.254593796904</v>
      </c>
      <c r="D81" s="27">
        <v>33293.803569675241</v>
      </c>
      <c r="E81" s="27">
        <v>1160194.5962008992</v>
      </c>
      <c r="F81" s="27">
        <v>1079203.2834859933</v>
      </c>
      <c r="G81" s="28">
        <v>1148636.2231537958</v>
      </c>
      <c r="H81" s="27"/>
      <c r="I81" s="29"/>
      <c r="J81" s="29"/>
      <c r="K81" s="29">
        <v>150234.97069722053</v>
      </c>
      <c r="L81" s="27">
        <v>153762.0794096631</v>
      </c>
      <c r="M81" s="27">
        <v>154833.61020890591</v>
      </c>
      <c r="N81" s="30" t="s">
        <v>235</v>
      </c>
      <c r="O81" s="31" t="s">
        <v>150</v>
      </c>
    </row>
    <row r="82" spans="1:15" ht="21.95" customHeight="1" x14ac:dyDescent="0.2">
      <c r="A82" s="11" t="s">
        <v>62</v>
      </c>
      <c r="B82" s="10">
        <v>4620.5374583503308</v>
      </c>
      <c r="C82" s="10">
        <v>4383.0406264848416</v>
      </c>
      <c r="D82" s="10">
        <v>4259.0681626084679</v>
      </c>
      <c r="E82" s="10">
        <v>159408.54231308639</v>
      </c>
      <c r="F82" s="10">
        <v>151214.9016137271</v>
      </c>
      <c r="G82" s="16">
        <v>146937.8516099921</v>
      </c>
      <c r="H82" s="10"/>
      <c r="I82" s="17"/>
      <c r="J82" s="17"/>
      <c r="K82" s="17">
        <v>28682.217057949285</v>
      </c>
      <c r="L82" s="10">
        <v>31404.256054887552</v>
      </c>
      <c r="M82" s="10">
        <v>26574.688310540554</v>
      </c>
      <c r="N82" s="19" t="s">
        <v>236</v>
      </c>
      <c r="O82" s="20" t="s">
        <v>151</v>
      </c>
    </row>
    <row r="83" spans="1:15" ht="21.95" customHeight="1" x14ac:dyDescent="0.2">
      <c r="A83" s="26" t="s">
        <v>63</v>
      </c>
      <c r="B83" s="27">
        <v>3627.6563099038749</v>
      </c>
      <c r="C83" s="27">
        <v>3359.7428733239803</v>
      </c>
      <c r="D83" s="27">
        <v>3029.7476152539225</v>
      </c>
      <c r="E83" s="27">
        <v>125154.14269168369</v>
      </c>
      <c r="F83" s="27">
        <v>115911.1291296773</v>
      </c>
      <c r="G83" s="28">
        <v>104526.2927262603</v>
      </c>
      <c r="H83" s="27"/>
      <c r="I83" s="29"/>
      <c r="J83" s="29"/>
      <c r="K83" s="29">
        <v>34688.091312811375</v>
      </c>
      <c r="L83" s="27">
        <v>34709.359055493842</v>
      </c>
      <c r="M83" s="27">
        <v>33444.928829196309</v>
      </c>
      <c r="N83" s="30" t="s">
        <v>237</v>
      </c>
      <c r="O83" s="31" t="s">
        <v>152</v>
      </c>
    </row>
    <row r="84" spans="1:15" ht="21.95" customHeight="1" x14ac:dyDescent="0.2">
      <c r="A84" s="11" t="s">
        <v>83</v>
      </c>
      <c r="B84" s="10">
        <v>14919.769</v>
      </c>
      <c r="C84" s="10">
        <v>11315.371208910208</v>
      </c>
      <c r="D84" s="10">
        <v>10410.292330035027</v>
      </c>
      <c r="E84" s="10">
        <v>514732.03049999999</v>
      </c>
      <c r="F84" s="10">
        <v>390380.30670740223</v>
      </c>
      <c r="G84" s="16">
        <v>359155.08538620849</v>
      </c>
      <c r="H84" s="10"/>
      <c r="I84" s="17"/>
      <c r="J84" s="17"/>
      <c r="K84" s="17">
        <v>124660.344</v>
      </c>
      <c r="L84" s="10">
        <v>128165.65121156181</v>
      </c>
      <c r="M84" s="10">
        <v>126390.46955331303</v>
      </c>
      <c r="N84" s="19" t="s">
        <v>238</v>
      </c>
      <c r="O84" s="20" t="s">
        <v>153</v>
      </c>
    </row>
    <row r="85" spans="1:15" ht="21.95" customHeight="1" x14ac:dyDescent="0.2">
      <c r="A85" s="26" t="s">
        <v>64</v>
      </c>
      <c r="B85" s="27">
        <v>2002.0071733086045</v>
      </c>
      <c r="C85" s="27">
        <v>1716.2652191189493</v>
      </c>
      <c r="D85" s="27">
        <v>1391.6235402568939</v>
      </c>
      <c r="E85" s="27">
        <v>69069.247479146899</v>
      </c>
      <c r="F85" s="27">
        <v>59211.1500596037</v>
      </c>
      <c r="G85" s="28">
        <v>48011.012138862803</v>
      </c>
      <c r="H85" s="27"/>
      <c r="I85" s="29"/>
      <c r="J85" s="29"/>
      <c r="K85" s="29">
        <v>51246.759483819231</v>
      </c>
      <c r="L85" s="27">
        <v>41197.602986683043</v>
      </c>
      <c r="M85" s="27">
        <v>30508.638512113375</v>
      </c>
      <c r="N85" s="30" t="s">
        <v>239</v>
      </c>
      <c r="O85" s="31" t="s">
        <v>154</v>
      </c>
    </row>
    <row r="86" spans="1:15" ht="21.95" customHeight="1" x14ac:dyDescent="0.2">
      <c r="A86" s="11" t="s">
        <v>65</v>
      </c>
      <c r="B86" s="10">
        <v>17914.799898332047</v>
      </c>
      <c r="C86" s="10">
        <v>18275.41928934028</v>
      </c>
      <c r="D86" s="10">
        <v>19131.979037369339</v>
      </c>
      <c r="E86" s="10">
        <v>618060.59649245569</v>
      </c>
      <c r="F86" s="10">
        <v>630501.96548223973</v>
      </c>
      <c r="G86" s="16">
        <v>660053.27678924217</v>
      </c>
      <c r="H86" s="10"/>
      <c r="I86" s="17"/>
      <c r="J86" s="17"/>
      <c r="K86" s="17">
        <v>219754.18849556407</v>
      </c>
      <c r="L86" s="10">
        <v>212860.32478636751</v>
      </c>
      <c r="M86" s="10">
        <v>236340.97889324205</v>
      </c>
      <c r="N86" s="19" t="s">
        <v>240</v>
      </c>
      <c r="O86" s="20" t="s">
        <v>155</v>
      </c>
    </row>
    <row r="87" spans="1:15" ht="33.6" customHeight="1" x14ac:dyDescent="0.2">
      <c r="A87" s="26" t="s">
        <v>84</v>
      </c>
      <c r="B87" s="27">
        <v>7235.7272798666127</v>
      </c>
      <c r="C87" s="27">
        <v>4977.3166360471805</v>
      </c>
      <c r="D87" s="27">
        <v>4877.4805032336972</v>
      </c>
      <c r="E87" s="27">
        <v>249632.59115539811</v>
      </c>
      <c r="F87" s="27">
        <v>171717.42394362771</v>
      </c>
      <c r="G87" s="28">
        <v>168273.07736156261</v>
      </c>
      <c r="H87" s="27"/>
      <c r="I87" s="29"/>
      <c r="J87" s="29"/>
      <c r="K87" s="29">
        <v>33510.699945038192</v>
      </c>
      <c r="L87" s="27">
        <v>32227.486857024276</v>
      </c>
      <c r="M87" s="27">
        <v>25004.126666652355</v>
      </c>
      <c r="N87" s="30" t="s">
        <v>241</v>
      </c>
      <c r="O87" s="31" t="s">
        <v>156</v>
      </c>
    </row>
    <row r="88" spans="1:15" ht="33.6" customHeight="1" x14ac:dyDescent="0.2">
      <c r="A88" s="11" t="s">
        <v>85</v>
      </c>
      <c r="B88" s="10">
        <v>908.17694849195448</v>
      </c>
      <c r="C88" s="10">
        <v>841.8104923172574</v>
      </c>
      <c r="D88" s="10">
        <v>949.51298781633102</v>
      </c>
      <c r="E88" s="10">
        <v>31332.104722972399</v>
      </c>
      <c r="F88" s="10">
        <v>29042.461984945399</v>
      </c>
      <c r="G88" s="16">
        <v>32758.198079663402</v>
      </c>
      <c r="H88" s="10"/>
      <c r="I88" s="17"/>
      <c r="J88" s="17"/>
      <c r="K88" s="17">
        <v>16325.219739477756</v>
      </c>
      <c r="L88" s="10">
        <v>15785.880885497696</v>
      </c>
      <c r="M88" s="10">
        <v>15997.343680036922</v>
      </c>
      <c r="N88" s="19" t="s">
        <v>242</v>
      </c>
      <c r="O88" s="20" t="s">
        <v>157</v>
      </c>
    </row>
    <row r="89" spans="1:15" ht="21.95" customHeight="1" x14ac:dyDescent="0.2">
      <c r="A89" s="32" t="s">
        <v>66</v>
      </c>
      <c r="B89" s="27">
        <v>10465.093058371387</v>
      </c>
      <c r="C89" s="27">
        <v>7052.0144985096704</v>
      </c>
      <c r="D89" s="27">
        <v>12554.713727831535</v>
      </c>
      <c r="E89" s="27">
        <v>361045.7105138129</v>
      </c>
      <c r="F89" s="27">
        <v>243294.50019858361</v>
      </c>
      <c r="G89" s="28">
        <v>433137.62361018802</v>
      </c>
      <c r="H89" s="27"/>
      <c r="I89" s="29"/>
      <c r="J89" s="29"/>
      <c r="K89" s="29">
        <v>25197.855032444797</v>
      </c>
      <c r="L89" s="27">
        <v>21115.955080887579</v>
      </c>
      <c r="M89" s="27">
        <v>34105.935720281399</v>
      </c>
      <c r="N89" s="33" t="s">
        <v>243</v>
      </c>
      <c r="O89" s="31" t="s">
        <v>158</v>
      </c>
    </row>
  </sheetData>
  <mergeCells count="6">
    <mergeCell ref="B3:D3"/>
    <mergeCell ref="E3:G3"/>
    <mergeCell ref="K3:M3"/>
    <mergeCell ref="N2:O2"/>
    <mergeCell ref="N4:O4"/>
    <mergeCell ref="N3:O3"/>
  </mergeCells>
  <phoneticPr fontId="0" type="noConversion"/>
  <pageMargins left="0.59055118110236227" right="0.59055118110236227" top="0.98425196850393704" bottom="0.78740157480314965" header="0.51181102362204722" footer="0.51181102362204722"/>
  <pageSetup paperSize="8" scale="35" firstPageNumber="6" pageOrder="overThenDown" orientation="landscape" useFirstPageNumber="1" r:id="rId1"/>
  <headerFooter alignWithMargins="0"/>
  <ignoredErrors>
    <ignoredError sqref="N72 N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T2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Daniel Redek</cp:lastModifiedBy>
  <cp:lastPrinted>2018-10-10T08:52:20Z</cp:lastPrinted>
  <dcterms:created xsi:type="dcterms:W3CDTF">2003-10-14T09:41:23Z</dcterms:created>
  <dcterms:modified xsi:type="dcterms:W3CDTF">2020-09-29T07:26:42Z</dcterms:modified>
</cp:coreProperties>
</file>