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UKAZATELE\Zaostřeno_2021\Kapitola 10\Kap. 10 Internet\"/>
    </mc:Choice>
  </mc:AlternateContent>
  <bookViews>
    <workbookView xWindow="0" yWindow="0" windowWidth="28800" windowHeight="13200"/>
  </bookViews>
  <sheets>
    <sheet name="Obsah" sheetId="1" r:id="rId1"/>
    <sheet name="10-1" sheetId="2" r:id="rId2"/>
    <sheet name="10-2" sheetId="3" r:id="rId3"/>
    <sheet name="10-3" sheetId="4" r:id="rId4"/>
    <sheet name="10-4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4" l="1"/>
  <c r="B16" i="4"/>
  <c r="C15" i="4"/>
  <c r="B15" i="4"/>
  <c r="C14" i="4"/>
  <c r="B14" i="4"/>
  <c r="C12" i="4"/>
  <c r="B12" i="4"/>
  <c r="C11" i="4"/>
  <c r="B11" i="4"/>
  <c r="C10" i="4"/>
  <c r="B10" i="4"/>
  <c r="W11" i="3" l="1"/>
  <c r="V11" i="3"/>
  <c r="U11" i="3"/>
  <c r="T11" i="3"/>
  <c r="S11" i="3"/>
  <c r="R11" i="3"/>
  <c r="P11" i="3"/>
  <c r="O11" i="3"/>
  <c r="N11" i="3"/>
  <c r="M11" i="3"/>
  <c r="L11" i="3"/>
  <c r="K11" i="3"/>
  <c r="I11" i="3"/>
  <c r="H11" i="3"/>
  <c r="G11" i="3"/>
  <c r="F11" i="3"/>
  <c r="E11" i="3"/>
  <c r="D11" i="3"/>
  <c r="C11" i="3"/>
  <c r="B11" i="3"/>
</calcChain>
</file>

<file path=xl/sharedStrings.xml><?xml version="1.0" encoding="utf-8"?>
<sst xmlns="http://schemas.openxmlformats.org/spreadsheetml/2006/main" count="316" uniqueCount="111">
  <si>
    <t>Tabulky</t>
  </si>
  <si>
    <t>Tables</t>
  </si>
  <si>
    <t>Grafy a kartogramy</t>
  </si>
  <si>
    <t>Graphs and cartograms</t>
  </si>
  <si>
    <t>DOPRAVA</t>
  </si>
  <si>
    <t>TRANSPORT</t>
  </si>
  <si>
    <t>10-1.</t>
  </si>
  <si>
    <t>10-2.</t>
  </si>
  <si>
    <t>10-3.</t>
  </si>
  <si>
    <t>10-4.</t>
  </si>
  <si>
    <t>Graf 10-1</t>
  </si>
  <si>
    <t>Graph 10-1</t>
  </si>
  <si>
    <t>10 - 1. Bodovaní občané Česka podle pohlaví, věku a krajů k 5. 11. 2021</t>
  </si>
  <si>
    <t xml:space="preserve">           Citizens of the Czechia who received penalty points by sex, age and Regions 
           as at 5 November 2021</t>
  </si>
  <si>
    <t>Pramen: BESIP</t>
  </si>
  <si>
    <t>Source: BESIP (a unit of the Ministry of Transport for road safety)</t>
  </si>
  <si>
    <r>
      <rPr>
        <sz val="8"/>
        <color theme="1"/>
        <rFont val="Arial"/>
        <family val="2"/>
        <charset val="238"/>
      </rPr>
      <t>Ukazatel</t>
    </r>
    <r>
      <rPr>
        <i/>
        <sz val="8"/>
        <color theme="1"/>
        <rFont val="Arial"/>
        <family val="2"/>
        <charset val="238"/>
      </rPr>
      <t xml:space="preserve">
Indicator</t>
    </r>
  </si>
  <si>
    <t>1–3 body</t>
  </si>
  <si>
    <t>4–7 bodů</t>
  </si>
  <si>
    <t>8–11 bodů</t>
  </si>
  <si>
    <t>Pozbytí řidičského 
oprávnění (12 bodů)</t>
  </si>
  <si>
    <t xml:space="preserve"> 1–3 penalty points</t>
  </si>
  <si>
    <t>4–7 penalty points</t>
  </si>
  <si>
    <t>8–11 penalty points</t>
  </si>
  <si>
    <t>Revocation of the driving 
licence (12 points)</t>
  </si>
  <si>
    <t xml:space="preserve">ženy </t>
  </si>
  <si>
    <t>muži</t>
  </si>
  <si>
    <t>Women</t>
  </si>
  <si>
    <t>Men</t>
  </si>
  <si>
    <r>
      <t xml:space="preserve">Celkem / </t>
    </r>
    <r>
      <rPr>
        <b/>
        <i/>
        <sz val="8"/>
        <color theme="1"/>
        <rFont val="Arial"/>
        <family val="2"/>
        <charset val="238"/>
      </rPr>
      <t>Total</t>
    </r>
  </si>
  <si>
    <r>
      <rPr>
        <b/>
        <sz val="8"/>
        <color theme="1"/>
        <rFont val="Arial"/>
        <family val="2"/>
        <charset val="238"/>
      </rPr>
      <t>Věková skupina
  (v letech)</t>
    </r>
    <r>
      <rPr>
        <b/>
        <i/>
        <sz val="8"/>
        <color theme="1"/>
        <rFont val="Arial"/>
        <family val="2"/>
        <charset val="238"/>
      </rPr>
      <t xml:space="preserve">
Age group (years)</t>
    </r>
  </si>
  <si>
    <t>–24</t>
  </si>
  <si>
    <t>25-54</t>
  </si>
  <si>
    <t>55+</t>
  </si>
  <si>
    <r>
      <t xml:space="preserve">Kraj / </t>
    </r>
    <r>
      <rPr>
        <b/>
        <i/>
        <sz val="8"/>
        <color theme="1"/>
        <rFont val="Arial"/>
        <family val="2"/>
        <charset val="238"/>
      </rPr>
      <t>Region</t>
    </r>
  </si>
  <si>
    <t>Hlavní město Praha</t>
  </si>
  <si>
    <t>Středočeský</t>
  </si>
  <si>
    <t>Jihočeský</t>
  </si>
  <si>
    <t>Plzeňský</t>
  </si>
  <si>
    <t>Karlovarský</t>
  </si>
  <si>
    <t>Ústecký</t>
  </si>
  <si>
    <t>Liberecký</t>
  </si>
  <si>
    <t>Pardubický</t>
  </si>
  <si>
    <t>Královéhradecký</t>
  </si>
  <si>
    <t>Vysočina</t>
  </si>
  <si>
    <t>Moravskoslezský</t>
  </si>
  <si>
    <t>Olomoucký</t>
  </si>
  <si>
    <t>Zlínský</t>
  </si>
  <si>
    <t>Jihomoravský</t>
  </si>
  <si>
    <t>10 - 2. Vybrané přestupky bodovaných řidičů podle pohlaví, věku a krajů v roce 2020</t>
  </si>
  <si>
    <t xml:space="preserve">           Selected misdemeanours of drivers with penalty points by sex, age and Regions in 2020</t>
  </si>
  <si>
    <t>1. pokračování</t>
  </si>
  <si>
    <t>Continued</t>
  </si>
  <si>
    <t>dokončení</t>
  </si>
  <si>
    <t>End of table</t>
  </si>
  <si>
    <r>
      <t xml:space="preserve">Ukazatel
</t>
    </r>
    <r>
      <rPr>
        <i/>
        <sz val="8"/>
        <color theme="1"/>
        <rFont val="Arial"/>
        <family val="2"/>
        <charset val="238"/>
      </rPr>
      <t>Indicator</t>
    </r>
  </si>
  <si>
    <t>Ohrožení pod vlivem 
alkoholu</t>
  </si>
  <si>
    <t>Ohrožení pod vlivem 
jiné návykové látky</t>
  </si>
  <si>
    <t>Řízení pod vlivem 
alkoholu</t>
  </si>
  <si>
    <t>Řízení pod vlivem jiné 
návykové látky</t>
  </si>
  <si>
    <r>
      <t>Nezastavení na signál 
"STOP"</t>
    </r>
    <r>
      <rPr>
        <vertAlign val="superscript"/>
        <sz val="8"/>
        <color theme="1"/>
        <rFont val="Arial"/>
        <family val="2"/>
        <charset val="238"/>
      </rPr>
      <t>1)</t>
    </r>
  </si>
  <si>
    <t>Nedání povinné přednosti 
v jízdě</t>
  </si>
  <si>
    <t>Používání mobilního telefonu 
za jízdy</t>
  </si>
  <si>
    <t>Nepřipoutání bezpečnostním 
pásem, nepoužití ochranné 
přilby</t>
  </si>
  <si>
    <t>Překročení rychlosti v obci</t>
  </si>
  <si>
    <t>Překročení rychlosti mimo 
obec</t>
  </si>
  <si>
    <t>Menace due to 
intoxication by 
alcohol</t>
  </si>
  <si>
    <t>Menace due to 
intoxication by 
another addictive 
substance</t>
  </si>
  <si>
    <t>Driving under the 
influence of alcohol 
(drink driving)</t>
  </si>
  <si>
    <t>Driving under the 
influence of another 
addictive substance 
(drug driving)</t>
  </si>
  <si>
    <r>
      <t>Failure to stop upon seeing 
the "STOP" signal</t>
    </r>
    <r>
      <rPr>
        <i/>
        <vertAlign val="superscript"/>
        <sz val="8"/>
        <color theme="1"/>
        <rFont val="Arial"/>
        <family val="2"/>
        <charset val="238"/>
      </rPr>
      <t>1)</t>
    </r>
  </si>
  <si>
    <t>Failure to give way</t>
  </si>
  <si>
    <t>Using (holding) a mobile 
phone whilst driving</t>
  </si>
  <si>
    <t>Failure to wear the seat belt, 
failure to wear a crash helmet</t>
  </si>
  <si>
    <t>Speeding in an urban area 
(driving above the speed 
limit in a municipality)</t>
  </si>
  <si>
    <t>Speeding in a rural area 
(driving above the speed 
limit outside a municipality)</t>
  </si>
  <si>
    <r>
      <rPr>
        <vertAlign val="superscript"/>
        <sz val="8"/>
        <color theme="1"/>
        <rFont val="Arial"/>
        <family val="2"/>
        <charset val="238"/>
      </rPr>
      <t>1)</t>
    </r>
    <r>
      <rPr>
        <sz val="8"/>
        <color theme="1"/>
        <rFont val="Arial"/>
        <family val="2"/>
        <charset val="238"/>
      </rPr>
      <t xml:space="preserve"> nezastavení na signál, který přikazuje zastavit vozidlo 
    podle zvláštního právního předpisu nebo na pokyn 
    "Stůj" daný při řízení provozu</t>
    </r>
  </si>
  <si>
    <r>
      <t xml:space="preserve">1) </t>
    </r>
    <r>
      <rPr>
        <i/>
        <sz val="8"/>
        <color theme="1"/>
        <rFont val="Arial"/>
        <family val="2"/>
        <charset val="238"/>
      </rPr>
      <t>Failure to stop upon the signal, which orders to stop the 
    vehicle pursuant to a special legal regulation or upon an 
    instruction to "Stop" given during the traffic control.</t>
    </r>
  </si>
  <si>
    <r>
      <t>10 - 3. Dvanáctibodoví</t>
    </r>
    <r>
      <rPr>
        <b/>
        <vertAlign val="superscript"/>
        <sz val="10"/>
        <rFont val="Arial"/>
        <family val="2"/>
        <charset val="238"/>
      </rPr>
      <t>*)</t>
    </r>
    <r>
      <rPr>
        <b/>
        <sz val="10"/>
        <rFont val="Arial"/>
        <family val="2"/>
        <charset val="238"/>
      </rPr>
      <t xml:space="preserve"> řidiči podle pohlaví a věku</t>
    </r>
  </si>
  <si>
    <r>
      <t xml:space="preserve">           Drivers with twelve</t>
    </r>
    <r>
      <rPr>
        <i/>
        <vertAlign val="superscript"/>
        <sz val="10"/>
        <rFont val="Arial"/>
        <family val="2"/>
        <charset val="238"/>
      </rPr>
      <t>*)</t>
    </r>
    <r>
      <rPr>
        <i/>
        <sz val="10"/>
        <rFont val="Arial"/>
        <family val="2"/>
        <charset val="238"/>
      </rPr>
      <t xml:space="preserve"> penalty points by sex and age</t>
    </r>
  </si>
  <si>
    <r>
      <t xml:space="preserve">Rok
</t>
    </r>
    <r>
      <rPr>
        <i/>
        <sz val="8"/>
        <color theme="1"/>
        <rFont val="Arial"/>
        <family val="2"/>
        <charset val="238"/>
      </rPr>
      <t>Year</t>
    </r>
  </si>
  <si>
    <r>
      <t xml:space="preserve">Věková skupina (v letech)                      </t>
    </r>
    <r>
      <rPr>
        <i/>
        <sz val="8"/>
        <color theme="1"/>
        <rFont val="Arial"/>
        <family val="2"/>
        <charset val="238"/>
      </rPr>
      <t>Age group (years)</t>
    </r>
  </si>
  <si>
    <r>
      <t xml:space="preserve">Celkem / </t>
    </r>
    <r>
      <rPr>
        <i/>
        <sz val="8"/>
        <color theme="1"/>
        <rFont val="Arial"/>
        <family val="2"/>
        <charset val="238"/>
      </rPr>
      <t>Total</t>
    </r>
  </si>
  <si>
    <t>25–54</t>
  </si>
  <si>
    <t>ženy</t>
  </si>
  <si>
    <r>
      <t xml:space="preserve">Počátek blokace řidičského oprávnění v daném roce
</t>
    </r>
    <r>
      <rPr>
        <i/>
        <sz val="8"/>
        <color theme="1"/>
        <rFont val="Arial"/>
        <family val="2"/>
        <charset val="238"/>
      </rPr>
      <t>Start of driving licence suspension in the given year</t>
    </r>
  </si>
  <si>
    <r>
      <t>*)</t>
    </r>
    <r>
      <rPr>
        <sz val="8"/>
        <rFont val="Arial"/>
        <family val="2"/>
        <charset val="238"/>
      </rPr>
      <t>stav ke konci roku</t>
    </r>
  </si>
  <si>
    <r>
      <rPr>
        <i/>
        <vertAlign val="superscript"/>
        <sz val="8"/>
        <rFont val="Arial"/>
        <family val="2"/>
        <charset val="238"/>
      </rPr>
      <t xml:space="preserve">*) </t>
    </r>
    <r>
      <rPr>
        <i/>
        <sz val="8"/>
        <rFont val="Arial"/>
        <family val="2"/>
        <charset val="238"/>
      </rPr>
      <t>as at the end of the year</t>
    </r>
  </si>
  <si>
    <t>Graf 10-1 Dvanáctibodoví řidiči podle pohlaví</t>
  </si>
  <si>
    <t xml:space="preserve">         Drivers with twelve penalty points by sex</t>
  </si>
  <si>
    <t>10 - 4. Bodovaní cizí státní příslušníci podle pohlaví, věku a krajů k 5. 11. 2021</t>
  </si>
  <si>
    <t xml:space="preserve">           Drivers – foreign nationals who received penalty points by sex, age and Regions 
           as at 5 November 2021</t>
  </si>
  <si>
    <t>12 bodů</t>
  </si>
  <si>
    <t>Podíl bodovaných 
cizích státních 
příslušníků z celkově 
bodovaných (v %)</t>
  </si>
  <si>
    <t xml:space="preserve"> 1–3 penalty 
points</t>
  </si>
  <si>
    <t>4–7 penalty 
points</t>
  </si>
  <si>
    <t>8–11 penalty 
points</t>
  </si>
  <si>
    <t>12 penalty 
points</t>
  </si>
  <si>
    <t>Share of drivers – 
foreign nationals 
who received penalty 
points in the total of 
those who received 
penalty points (%)</t>
  </si>
  <si>
    <t>-</t>
  </si>
  <si>
    <t>Bodovaní občané Česka podle pohlaví, věku a krajů k 5. 11. 2021</t>
  </si>
  <si>
    <t xml:space="preserve">          </t>
  </si>
  <si>
    <t>Citizens of the Czechia who received penalty points by sex, age and Regions  as at 5 November 2021</t>
  </si>
  <si>
    <t>Vybrané přestupky bodovaných řidičů podle pohlaví, věku a krajů v roce 2020</t>
  </si>
  <si>
    <t>Selected misdemeanours of drivers with penalty points by sex, age and Regions in 2020</t>
  </si>
  <si>
    <t>Dvanáctibodoví řidiči podle pohlaví a věku</t>
  </si>
  <si>
    <t>Drivers with twelve penalty points by sex and age</t>
  </si>
  <si>
    <t>Bodovaní cizí státní příslušníci podle pohlaví, věku a krajů k 5. 11. 2021</t>
  </si>
  <si>
    <t>Drivers – foreign nationals who received penalty points by sex, age and Regions as at 15 November 2021</t>
  </si>
  <si>
    <t>Dvanáctibodoví řidiči podle pohlaví</t>
  </si>
  <si>
    <t>Drivers with twelve penalty points by sex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</si>
</sst>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_ ;\-#,##0\ "/>
    <numFmt numFmtId="165" formatCode="#,##0.0_ ;\-#,##0.0\ "/>
    <numFmt numFmtId="166" formatCode="0.0"/>
  </numFmts>
  <fonts count="2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i/>
      <u/>
      <sz val="10"/>
      <color theme="10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name val="Arial CE"/>
      <charset val="238"/>
    </font>
    <font>
      <sz val="11"/>
      <color theme="1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i/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i/>
      <vertAlign val="superscript"/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vertAlign val="superscript"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vertAlign val="superscript"/>
      <sz val="8"/>
      <name val="Arial"/>
      <family val="2"/>
      <charset val="238"/>
    </font>
    <font>
      <i/>
      <vertAlign val="superscript"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vertical="top"/>
    </xf>
    <xf numFmtId="0" fontId="7" fillId="0" borderId="0" applyNumberFormat="0" applyFill="0" applyBorder="0" applyAlignment="0" applyProtection="0"/>
    <xf numFmtId="0" fontId="11" fillId="0" borderId="0"/>
    <xf numFmtId="0" fontId="1" fillId="2" borderId="0" applyFont="0" applyFill="0" applyBorder="0" applyAlignment="0" applyProtection="0"/>
  </cellStyleXfs>
  <cellXfs count="128">
    <xf numFmtId="0" fontId="0" fillId="0" borderId="0" xfId="0"/>
    <xf numFmtId="0" fontId="2" fillId="0" borderId="0" xfId="1" applyFont="1" applyFill="1" applyAlignment="1"/>
    <xf numFmtId="0" fontId="3" fillId="0" borderId="0" xfId="0" applyFont="1"/>
    <xf numFmtId="0" fontId="4" fillId="0" borderId="0" xfId="1" applyFont="1" applyFill="1" applyAlignment="1">
      <alignment horizontal="left"/>
    </xf>
    <xf numFmtId="0" fontId="5" fillId="0" borderId="0" xfId="0" applyFont="1"/>
    <xf numFmtId="0" fontId="6" fillId="0" borderId="0" xfId="0" applyFont="1"/>
    <xf numFmtId="0" fontId="8" fillId="0" borderId="0" xfId="2" applyFont="1" applyAlignment="1">
      <alignment horizontal="right"/>
    </xf>
    <xf numFmtId="0" fontId="9" fillId="0" borderId="0" xfId="2" applyFont="1" applyAlignment="1">
      <alignment horizontal="right"/>
    </xf>
    <xf numFmtId="0" fontId="10" fillId="0" borderId="0" xfId="0" applyFont="1"/>
    <xf numFmtId="16" fontId="8" fillId="0" borderId="0" xfId="2" applyNumberFormat="1" applyFont="1" applyAlignment="1">
      <alignment horizontal="right"/>
    </xf>
    <xf numFmtId="16" fontId="9" fillId="0" borderId="0" xfId="2" applyNumberFormat="1" applyFont="1" applyAlignment="1">
      <alignment horizontal="right"/>
    </xf>
    <xf numFmtId="17" fontId="8" fillId="0" borderId="0" xfId="2" applyNumberFormat="1" applyFont="1"/>
    <xf numFmtId="49" fontId="8" fillId="0" borderId="0" xfId="2" applyNumberFormat="1" applyFont="1" applyAlignment="1">
      <alignment horizontal="right"/>
    </xf>
    <xf numFmtId="49" fontId="9" fillId="0" borderId="0" xfId="2" applyNumberFormat="1" applyFont="1" applyAlignment="1">
      <alignment horizontal="right"/>
    </xf>
    <xf numFmtId="0" fontId="2" fillId="0" borderId="0" xfId="3" applyFont="1" applyFill="1"/>
    <xf numFmtId="0" fontId="1" fillId="0" borderId="0" xfId="1" applyFont="1" applyFill="1" applyAlignment="1"/>
    <xf numFmtId="0" fontId="12" fillId="0" borderId="0" xfId="0" applyFont="1" applyFill="1"/>
    <xf numFmtId="0" fontId="4" fillId="0" borderId="0" xfId="1" applyFont="1" applyFill="1" applyAlignment="1">
      <alignment horizontal="right"/>
    </xf>
    <xf numFmtId="0" fontId="3" fillId="0" borderId="0" xfId="0" applyFont="1" applyFill="1"/>
    <xf numFmtId="0" fontId="2" fillId="0" borderId="0" xfId="0" applyFont="1" applyFill="1" applyAlignment="1"/>
    <xf numFmtId="0" fontId="0" fillId="0" borderId="0" xfId="0" applyFill="1" applyAlignment="1"/>
    <xf numFmtId="0" fontId="14" fillId="0" borderId="0" xfId="4" applyFont="1" applyFill="1"/>
    <xf numFmtId="0" fontId="2" fillId="0" borderId="0" xfId="4" applyFont="1" applyFill="1"/>
    <xf numFmtId="0" fontId="15" fillId="0" borderId="0" xfId="4" applyFont="1" applyFill="1" applyAlignment="1">
      <alignment horizontal="right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left"/>
    </xf>
    <xf numFmtId="164" fontId="18" fillId="0" borderId="14" xfId="0" applyNumberFormat="1" applyFont="1" applyFill="1" applyBorder="1" applyAlignment="1">
      <alignment horizontal="center"/>
    </xf>
    <xf numFmtId="164" fontId="18" fillId="0" borderId="4" xfId="0" applyNumberFormat="1" applyFont="1" applyFill="1" applyBorder="1" applyAlignment="1">
      <alignment horizontal="center"/>
    </xf>
    <xf numFmtId="164" fontId="18" fillId="0" borderId="0" xfId="0" applyNumberFormat="1" applyFont="1" applyFill="1" applyBorder="1" applyAlignment="1">
      <alignment horizontal="center"/>
    </xf>
    <xf numFmtId="0" fontId="19" fillId="0" borderId="4" xfId="0" applyFont="1" applyFill="1" applyBorder="1" applyAlignment="1">
      <alignment horizontal="left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indent="1"/>
    </xf>
    <xf numFmtId="164" fontId="17" fillId="0" borderId="14" xfId="0" applyNumberFormat="1" applyFont="1" applyFill="1" applyBorder="1"/>
    <xf numFmtId="164" fontId="17" fillId="0" borderId="4" xfId="0" applyNumberFormat="1" applyFont="1" applyFill="1" applyBorder="1"/>
    <xf numFmtId="164" fontId="17" fillId="0" borderId="0" xfId="0" applyNumberFormat="1" applyFont="1" applyFill="1" applyBorder="1"/>
    <xf numFmtId="0" fontId="17" fillId="0" borderId="14" xfId="0" applyFont="1" applyFill="1" applyBorder="1"/>
    <xf numFmtId="0" fontId="17" fillId="0" borderId="4" xfId="0" applyFont="1" applyFill="1" applyBorder="1"/>
    <xf numFmtId="0" fontId="17" fillId="0" borderId="0" xfId="0" applyFont="1" applyFill="1" applyBorder="1"/>
    <xf numFmtId="0" fontId="0" fillId="0" borderId="0" xfId="0" applyFill="1"/>
    <xf numFmtId="0" fontId="6" fillId="0" borderId="0" xfId="0" applyFont="1" applyFill="1" applyAlignment="1">
      <alignment horizontal="right"/>
    </xf>
    <xf numFmtId="0" fontId="17" fillId="0" borderId="0" xfId="0" applyFont="1" applyFill="1"/>
    <xf numFmtId="0" fontId="16" fillId="0" borderId="0" xfId="0" applyFont="1" applyFill="1" applyAlignment="1">
      <alignment horizontal="right"/>
    </xf>
    <xf numFmtId="164" fontId="17" fillId="0" borderId="1" xfId="0" applyNumberFormat="1" applyFont="1" applyFill="1" applyBorder="1"/>
    <xf numFmtId="164" fontId="0" fillId="0" borderId="14" xfId="0" applyNumberFormat="1" applyFill="1" applyBorder="1"/>
    <xf numFmtId="164" fontId="0" fillId="0" borderId="4" xfId="0" applyNumberFormat="1" applyFill="1" applyBorder="1"/>
    <xf numFmtId="164" fontId="0" fillId="0" borderId="0" xfId="0" applyNumberFormat="1" applyFill="1"/>
    <xf numFmtId="0" fontId="17" fillId="0" borderId="0" xfId="0" applyFont="1" applyFill="1" applyBorder="1" applyAlignment="1">
      <alignment horizontal="left" indent="1"/>
    </xf>
    <xf numFmtId="3" fontId="17" fillId="0" borderId="0" xfId="0" applyNumberFormat="1" applyFont="1" applyFill="1" applyBorder="1"/>
    <xf numFmtId="0" fontId="22" fillId="0" borderId="0" xfId="0" applyFont="1" applyFill="1" applyAlignment="1">
      <alignment vertical="top" wrapText="1"/>
    </xf>
    <xf numFmtId="0" fontId="21" fillId="0" borderId="0" xfId="0" applyFont="1" applyFill="1" applyAlignment="1">
      <alignment vertical="top" wrapText="1"/>
    </xf>
    <xf numFmtId="0" fontId="0" fillId="0" borderId="0" xfId="0" applyFill="1" applyAlignment="1">
      <alignment wrapText="1"/>
    </xf>
    <xf numFmtId="0" fontId="13" fillId="0" borderId="0" xfId="4" applyFont="1" applyFill="1"/>
    <xf numFmtId="0" fontId="10" fillId="0" borderId="0" xfId="0" applyFont="1" applyFill="1"/>
    <xf numFmtId="0" fontId="17" fillId="0" borderId="4" xfId="0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17" fillId="0" borderId="1" xfId="0" applyFont="1" applyFill="1" applyBorder="1" applyAlignment="1">
      <alignment horizontal="center"/>
    </xf>
    <xf numFmtId="164" fontId="18" fillId="0" borderId="4" xfId="0" applyNumberFormat="1" applyFont="1" applyFill="1" applyBorder="1" applyAlignment="1"/>
    <xf numFmtId="164" fontId="18" fillId="0" borderId="1" xfId="0" applyNumberFormat="1" applyFont="1" applyFill="1" applyBorder="1" applyAlignment="1"/>
    <xf numFmtId="164" fontId="17" fillId="0" borderId="20" xfId="0" applyNumberFormat="1" applyFont="1" applyFill="1" applyBorder="1" applyAlignment="1"/>
    <xf numFmtId="164" fontId="17" fillId="0" borderId="1" xfId="0" applyNumberFormat="1" applyFont="1" applyFill="1" applyBorder="1" applyAlignment="1"/>
    <xf numFmtId="164" fontId="17" fillId="0" borderId="14" xfId="0" applyNumberFormat="1" applyFont="1" applyFill="1" applyBorder="1" applyAlignment="1"/>
    <xf numFmtId="164" fontId="17" fillId="0" borderId="0" xfId="0" applyNumberFormat="1" applyFont="1" applyFill="1" applyBorder="1" applyAlignment="1"/>
    <xf numFmtId="0" fontId="17" fillId="0" borderId="4" xfId="0" applyFont="1" applyFill="1" applyBorder="1" applyAlignment="1">
      <alignment horizontal="center"/>
    </xf>
    <xf numFmtId="164" fontId="17" fillId="0" borderId="4" xfId="0" applyNumberFormat="1" applyFont="1" applyFill="1" applyBorder="1" applyAlignment="1"/>
    <xf numFmtId="0" fontId="17" fillId="0" borderId="6" xfId="0" applyFont="1" applyFill="1" applyBorder="1" applyAlignment="1">
      <alignment horizontal="center"/>
    </xf>
    <xf numFmtId="164" fontId="18" fillId="0" borderId="6" xfId="0" applyNumberFormat="1" applyFont="1" applyFill="1" applyBorder="1" applyAlignment="1"/>
    <xf numFmtId="164" fontId="17" fillId="0" borderId="21" xfId="0" applyNumberFormat="1" applyFont="1" applyFill="1" applyBorder="1" applyAlignment="1"/>
    <xf numFmtId="164" fontId="17" fillId="0" borderId="6" xfId="0" applyNumberFormat="1" applyFont="1" applyFill="1" applyBorder="1" applyAlignment="1"/>
    <xf numFmtId="0" fontId="17" fillId="0" borderId="9" xfId="0" applyFont="1" applyFill="1" applyBorder="1" applyAlignment="1">
      <alignment horizontal="center"/>
    </xf>
    <xf numFmtId="164" fontId="18" fillId="0" borderId="9" xfId="0" applyNumberFormat="1" applyFont="1" applyFill="1" applyBorder="1"/>
    <xf numFmtId="164" fontId="17" fillId="0" borderId="8" xfId="0" applyNumberFormat="1" applyFont="1" applyFill="1" applyBorder="1"/>
    <xf numFmtId="164" fontId="17" fillId="0" borderId="9" xfId="0" applyNumberFormat="1" applyFont="1" applyFill="1" applyBorder="1"/>
    <xf numFmtId="164" fontId="18" fillId="0" borderId="4" xfId="0" applyNumberFormat="1" applyFont="1" applyFill="1" applyBorder="1"/>
    <xf numFmtId="0" fontId="6" fillId="0" borderId="0" xfId="0" applyFont="1" applyFill="1"/>
    <xf numFmtId="0" fontId="25" fillId="0" borderId="0" xfId="0" applyFont="1" applyFill="1" applyAlignment="1"/>
    <xf numFmtId="0" fontId="1" fillId="0" borderId="0" xfId="0" applyFont="1" applyFill="1" applyAlignment="1"/>
    <xf numFmtId="0" fontId="15" fillId="0" borderId="0" xfId="0" applyFont="1" applyFill="1" applyAlignment="1">
      <alignment wrapText="1"/>
    </xf>
    <xf numFmtId="0" fontId="15" fillId="0" borderId="0" xfId="0" applyFont="1" applyFill="1" applyAlignment="1">
      <alignment horizontal="right"/>
    </xf>
    <xf numFmtId="0" fontId="15" fillId="0" borderId="0" xfId="0" applyFont="1" applyFill="1" applyAlignment="1"/>
    <xf numFmtId="0" fontId="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165" fontId="17" fillId="0" borderId="14" xfId="0" applyNumberFormat="1" applyFont="1" applyFill="1" applyBorder="1"/>
    <xf numFmtId="165" fontId="17" fillId="0" borderId="0" xfId="0" applyNumberFormat="1" applyFont="1" applyFill="1" applyBorder="1"/>
    <xf numFmtId="164" fontId="3" fillId="0" borderId="14" xfId="0" applyNumberFormat="1" applyFont="1" applyFill="1" applyBorder="1"/>
    <xf numFmtId="164" fontId="3" fillId="0" borderId="4" xfId="0" applyNumberFormat="1" applyFont="1" applyFill="1" applyBorder="1"/>
    <xf numFmtId="165" fontId="3" fillId="0" borderId="14" xfId="0" applyNumberFormat="1" applyFont="1" applyFill="1" applyBorder="1"/>
    <xf numFmtId="165" fontId="3" fillId="0" borderId="0" xfId="0" applyNumberFormat="1" applyFont="1" applyFill="1" applyBorder="1"/>
    <xf numFmtId="166" fontId="17" fillId="0" borderId="0" xfId="0" applyNumberFormat="1" applyFont="1" applyFill="1" applyBorder="1"/>
    <xf numFmtId="166" fontId="17" fillId="0" borderId="0" xfId="0" applyNumberFormat="1" applyFont="1" applyFill="1"/>
    <xf numFmtId="164" fontId="17" fillId="0" borderId="14" xfId="0" applyNumberFormat="1" applyFont="1" applyFill="1" applyBorder="1" applyAlignment="1">
      <alignment horizontal="center"/>
    </xf>
    <xf numFmtId="0" fontId="13" fillId="0" borderId="0" xfId="4" applyFont="1" applyFill="1" applyAlignment="1">
      <alignment horizontal="left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13" fillId="0" borderId="0" xfId="4" applyFont="1" applyFill="1" applyAlignment="1">
      <alignment horizontal="left"/>
    </xf>
    <xf numFmtId="0" fontId="17" fillId="0" borderId="4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left" wrapText="1"/>
    </xf>
    <xf numFmtId="0" fontId="21" fillId="0" borderId="0" xfId="0" applyFont="1" applyFill="1" applyAlignment="1">
      <alignment horizontal="left" wrapText="1" indent="2"/>
    </xf>
    <xf numFmtId="0" fontId="17" fillId="0" borderId="19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17" fillId="0" borderId="15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center" vertical="center"/>
    </xf>
    <xf numFmtId="0" fontId="2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17" fillId="0" borderId="2" xfId="0" applyFont="1" applyFill="1" applyBorder="1" applyAlignment="1">
      <alignment horizontal="center" wrapText="1"/>
    </xf>
    <xf numFmtId="0" fontId="17" fillId="0" borderId="1" xfId="0" applyFont="1" applyFill="1" applyBorder="1" applyAlignment="1">
      <alignment horizontal="center" wrapText="1"/>
    </xf>
  </cellXfs>
  <cellStyles count="5">
    <cellStyle name="Hypertextový odkaz" xfId="2" builtinId="8"/>
    <cellStyle name="Normální" xfId="0" builtinId="0"/>
    <cellStyle name="normální_2-12_2007def+oprava" xfId="3"/>
    <cellStyle name="normální_List1" xfId="1"/>
    <cellStyle name="Normální_List1_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99527384658315"/>
          <c:y val="3.1128391953024723E-2"/>
          <c:w val="0.85364149248785759"/>
          <c:h val="0.755604540333327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'10-3'!$B$8:$B$9</c:f>
              <c:strCache>
                <c:ptCount val="2"/>
                <c:pt idx="0">
                  <c:v>ženy</c:v>
                </c:pt>
                <c:pt idx="1">
                  <c:v>Women</c:v>
                </c:pt>
              </c:strCache>
            </c:strRef>
          </c:tx>
          <c:spPr>
            <a:solidFill>
              <a:srgbClr val="BD1B21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numRef>
              <c:f>'10-3'!$A$10:$A$12</c:f>
              <c:numCache>
                <c:formatCode>General</c:formatCode>
                <c:ptCount val="3"/>
                <c:pt idx="0">
                  <c:v>2010</c:v>
                </c:pt>
                <c:pt idx="1">
                  <c:v>2015</c:v>
                </c:pt>
                <c:pt idx="2">
                  <c:v>2020</c:v>
                </c:pt>
              </c:numCache>
            </c:numRef>
          </c:cat>
          <c:val>
            <c:numRef>
              <c:f>'10-3'!$B$10:$B$12</c:f>
              <c:numCache>
                <c:formatCode>#\ ##0_ ;\-#\ ##0\ </c:formatCode>
                <c:ptCount val="3"/>
                <c:pt idx="0">
                  <c:v>1266</c:v>
                </c:pt>
                <c:pt idx="1">
                  <c:v>2253</c:v>
                </c:pt>
                <c:pt idx="2">
                  <c:v>2930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02-4936-ADF6-F3CD7AC6E169}"/>
            </c:ext>
          </c:extLst>
        </c:ser>
        <c:ser>
          <c:idx val="1"/>
          <c:order val="1"/>
          <c:tx>
            <c:strRef>
              <c:f>'10-3'!$C$8:$C$9</c:f>
              <c:strCache>
                <c:ptCount val="2"/>
                <c:pt idx="0">
                  <c:v>muži</c:v>
                </c:pt>
                <c:pt idx="1">
                  <c:v>Men</c:v>
                </c:pt>
              </c:strCache>
            </c:strRef>
          </c:tx>
          <c:spPr>
            <a:solidFill>
              <a:srgbClr val="0071BC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numRef>
              <c:f>'10-3'!$A$10:$A$12</c:f>
              <c:numCache>
                <c:formatCode>General</c:formatCode>
                <c:ptCount val="3"/>
                <c:pt idx="0">
                  <c:v>2010</c:v>
                </c:pt>
                <c:pt idx="1">
                  <c:v>2015</c:v>
                </c:pt>
                <c:pt idx="2">
                  <c:v>2020</c:v>
                </c:pt>
              </c:numCache>
            </c:numRef>
          </c:cat>
          <c:val>
            <c:numRef>
              <c:f>'10-3'!$C$10:$C$12</c:f>
              <c:numCache>
                <c:formatCode>#\ ##0_ ;\-#\ ##0\ </c:formatCode>
                <c:ptCount val="3"/>
                <c:pt idx="0">
                  <c:v>22415</c:v>
                </c:pt>
                <c:pt idx="1">
                  <c:v>29105</c:v>
                </c:pt>
                <c:pt idx="2">
                  <c:v>30993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02-4936-ADF6-F3CD7AC6E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4"/>
        <c:axId val="2050996399"/>
        <c:axId val="2050993903"/>
      </c:barChart>
      <c:catAx>
        <c:axId val="2050996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2050993903"/>
        <c:crosses val="autoZero"/>
        <c:auto val="1"/>
        <c:lblAlgn val="ctr"/>
        <c:lblOffset val="100"/>
        <c:noMultiLvlLbl val="0"/>
      </c:catAx>
      <c:valAx>
        <c:axId val="2050993903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 b="1">
                    <a:solidFill>
                      <a:sysClr val="windowText" lastClr="000000"/>
                    </a:solidFill>
                  </a:rPr>
                  <a:t>řidiči</a:t>
                </a:r>
                <a:r>
                  <a:rPr lang="cs-CZ">
                    <a:solidFill>
                      <a:sysClr val="windowText" lastClr="000000"/>
                    </a:solidFill>
                  </a:rPr>
                  <a:t>   </a:t>
                </a:r>
                <a:r>
                  <a:rPr lang="cs-CZ" i="1">
                    <a:solidFill>
                      <a:sysClr val="windowText" lastClr="000000"/>
                    </a:solidFill>
                  </a:rPr>
                  <a:t>Drivers</a:t>
                </a:r>
              </a:p>
            </c:rich>
          </c:tx>
          <c:layout>
            <c:manualLayout>
              <c:xMode val="edge"/>
              <c:yMode val="edge"/>
              <c:x val="8.4273768104568322E-3"/>
              <c:y val="0.197905900750267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\ ##0_ ;\-#\ ##0\ " sourceLinked="1"/>
        <c:majorTickMark val="none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2050996399"/>
        <c:crosses val="autoZero"/>
        <c:crossBetween val="between"/>
      </c:valAx>
      <c:spPr>
        <a:noFill/>
        <a:ln w="3175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4403397249762384"/>
          <c:y val="6.0155413194679902E-2"/>
          <c:w val="0.1734280307984758"/>
          <c:h val="0.16314708859663243"/>
        </c:manualLayout>
      </c:layout>
      <c:overlay val="0"/>
      <c:spPr>
        <a:solidFill>
          <a:schemeClr val="bg1"/>
        </a:solidFill>
        <a:ln w="3175"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22</xdr:row>
      <xdr:rowOff>28575</xdr:rowOff>
    </xdr:from>
    <xdr:to>
      <xdr:col>8</xdr:col>
      <xdr:colOff>609600</xdr:colOff>
      <xdr:row>37</xdr:row>
      <xdr:rowOff>57151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/>
  </sheetViews>
  <sheetFormatPr defaultRowHeight="12.75" x14ac:dyDescent="0.2"/>
  <cols>
    <col min="1" max="1" width="15.28515625" style="2" customWidth="1"/>
    <col min="2" max="9" width="9.140625" style="2"/>
    <col min="10" max="10" width="16.28515625" style="2" customWidth="1"/>
    <col min="11" max="16384" width="9.140625" style="2"/>
  </cols>
  <sheetData>
    <row r="1" spans="1:12" x14ac:dyDescent="0.2">
      <c r="A1" s="1" t="s">
        <v>4</v>
      </c>
      <c r="J1" s="3" t="s">
        <v>5</v>
      </c>
    </row>
    <row r="2" spans="1:12" x14ac:dyDescent="0.2">
      <c r="A2" s="1"/>
      <c r="J2" s="3"/>
    </row>
    <row r="3" spans="1:12" x14ac:dyDescent="0.2">
      <c r="A3" s="4" t="s">
        <v>0</v>
      </c>
      <c r="J3" s="5" t="s">
        <v>1</v>
      </c>
    </row>
    <row r="4" spans="1:12" x14ac:dyDescent="0.2">
      <c r="A4" s="6" t="s">
        <v>6</v>
      </c>
      <c r="B4" s="2" t="s">
        <v>100</v>
      </c>
      <c r="J4" s="7" t="s">
        <v>6</v>
      </c>
      <c r="K4" s="8" t="s">
        <v>102</v>
      </c>
      <c r="L4" s="8"/>
    </row>
    <row r="5" spans="1:12" x14ac:dyDescent="0.2">
      <c r="A5" s="9" t="s">
        <v>7</v>
      </c>
      <c r="B5" s="2" t="s">
        <v>103</v>
      </c>
      <c r="J5" s="10" t="s">
        <v>7</v>
      </c>
      <c r="K5" s="8" t="s">
        <v>104</v>
      </c>
      <c r="L5" s="8"/>
    </row>
    <row r="6" spans="1:12" x14ac:dyDescent="0.2">
      <c r="A6" s="9" t="s">
        <v>8</v>
      </c>
      <c r="B6" s="2" t="s">
        <v>105</v>
      </c>
      <c r="J6" s="10" t="s">
        <v>8</v>
      </c>
      <c r="K6" s="8" t="s">
        <v>106</v>
      </c>
      <c r="L6" s="8"/>
    </row>
    <row r="7" spans="1:12" x14ac:dyDescent="0.2">
      <c r="A7" s="9" t="s">
        <v>9</v>
      </c>
      <c r="B7" s="2" t="s">
        <v>107</v>
      </c>
      <c r="J7" s="10" t="s">
        <v>9</v>
      </c>
      <c r="K7" s="8" t="s">
        <v>108</v>
      </c>
      <c r="L7" s="8"/>
    </row>
    <row r="8" spans="1:12" x14ac:dyDescent="0.2">
      <c r="A8" s="11"/>
    </row>
    <row r="9" spans="1:12" x14ac:dyDescent="0.2">
      <c r="A9" s="4" t="s">
        <v>2</v>
      </c>
      <c r="J9" s="5" t="s">
        <v>3</v>
      </c>
    </row>
    <row r="10" spans="1:12" x14ac:dyDescent="0.2">
      <c r="A10" s="12" t="s">
        <v>10</v>
      </c>
      <c r="B10" s="2" t="s">
        <v>109</v>
      </c>
      <c r="J10" s="13" t="s">
        <v>11</v>
      </c>
      <c r="K10" s="8" t="s">
        <v>110</v>
      </c>
    </row>
    <row r="18" spans="10:10" x14ac:dyDescent="0.2">
      <c r="J18" s="2" t="s">
        <v>101</v>
      </c>
    </row>
  </sheetData>
  <hyperlinks>
    <hyperlink ref="A4" location="'10-1'!A1" display="10-1."/>
    <hyperlink ref="A5" location="'10-2'!A1" display="10-2."/>
    <hyperlink ref="A6" location="'10-3'!A1" display="10-3."/>
    <hyperlink ref="A7" location="'10-4'!A1" display="10-4."/>
    <hyperlink ref="J4" location="'10-1'!A1" display="10-1."/>
    <hyperlink ref="J5" location="'10-2'!A1" display="10-2."/>
    <hyperlink ref="J6" location="'10-3'!A1" display="10-3."/>
    <hyperlink ref="J7" location="'10-4'!A1" display="10-4."/>
    <hyperlink ref="J10" location="'10-3'!A1" display="Graph 10-1"/>
    <hyperlink ref="A10" location="'10-3'!A1" display="Graf 10-1"/>
  </hyperlinks>
  <pageMargins left="0.7" right="0.7" top="0.78740157499999996" bottom="0.78740157499999996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zoomScaleNormal="100" workbookViewId="0"/>
  </sheetViews>
  <sheetFormatPr defaultColWidth="9.140625" defaultRowHeight="12.75" x14ac:dyDescent="0.2"/>
  <cols>
    <col min="1" max="1" width="16.7109375" style="18" customWidth="1"/>
    <col min="2" max="7" width="8.28515625" style="18" customWidth="1"/>
    <col min="8" max="9" width="9.42578125" style="18" customWidth="1"/>
    <col min="10" max="16384" width="9.140625" style="18"/>
  </cols>
  <sheetData>
    <row r="1" spans="1:9" ht="15" customHeight="1" x14ac:dyDescent="0.2">
      <c r="A1" s="14" t="s">
        <v>4</v>
      </c>
      <c r="B1" s="15"/>
      <c r="C1" s="15"/>
      <c r="D1" s="15"/>
      <c r="E1" s="15"/>
      <c r="F1" s="15"/>
      <c r="G1" s="16"/>
      <c r="H1" s="16"/>
      <c r="I1" s="17" t="s">
        <v>5</v>
      </c>
    </row>
    <row r="2" spans="1:9" ht="9" customHeight="1" x14ac:dyDescent="0.2"/>
    <row r="3" spans="1:9" ht="15" customHeight="1" x14ac:dyDescent="0.25">
      <c r="A3" s="19" t="s">
        <v>12</v>
      </c>
      <c r="B3" s="20"/>
      <c r="C3" s="20"/>
      <c r="D3" s="20"/>
      <c r="E3" s="20"/>
      <c r="F3" s="20"/>
      <c r="G3" s="20"/>
      <c r="H3" s="20"/>
      <c r="I3" s="20"/>
    </row>
    <row r="4" spans="1:9" ht="26.25" customHeight="1" x14ac:dyDescent="0.2">
      <c r="A4" s="99" t="s">
        <v>13</v>
      </c>
      <c r="B4" s="99"/>
      <c r="C4" s="99"/>
      <c r="D4" s="99"/>
      <c r="E4" s="99"/>
      <c r="F4" s="99"/>
      <c r="G4" s="99"/>
      <c r="H4" s="99"/>
      <c r="I4" s="99"/>
    </row>
    <row r="5" spans="1:9" ht="15" thickBot="1" x14ac:dyDescent="0.25">
      <c r="A5" s="21" t="s">
        <v>14</v>
      </c>
      <c r="B5" s="22"/>
      <c r="C5" s="22"/>
      <c r="D5" s="22"/>
      <c r="E5" s="22"/>
      <c r="F5" s="22"/>
      <c r="G5" s="16"/>
      <c r="H5" s="16"/>
      <c r="I5" s="23" t="s">
        <v>15</v>
      </c>
    </row>
    <row r="6" spans="1:9" ht="25.5" customHeight="1" x14ac:dyDescent="0.2">
      <c r="A6" s="100" t="s">
        <v>16</v>
      </c>
      <c r="B6" s="103" t="s">
        <v>17</v>
      </c>
      <c r="C6" s="104"/>
      <c r="D6" s="103" t="s">
        <v>18</v>
      </c>
      <c r="E6" s="104"/>
      <c r="F6" s="103" t="s">
        <v>19</v>
      </c>
      <c r="G6" s="104"/>
      <c r="H6" s="105" t="s">
        <v>20</v>
      </c>
      <c r="I6" s="106"/>
    </row>
    <row r="7" spans="1:9" ht="26.25" customHeight="1" x14ac:dyDescent="0.2">
      <c r="A7" s="101"/>
      <c r="B7" s="107" t="s">
        <v>21</v>
      </c>
      <c r="C7" s="108"/>
      <c r="D7" s="107" t="s">
        <v>22</v>
      </c>
      <c r="E7" s="108"/>
      <c r="F7" s="107" t="s">
        <v>23</v>
      </c>
      <c r="G7" s="108"/>
      <c r="H7" s="107" t="s">
        <v>24</v>
      </c>
      <c r="I7" s="109"/>
    </row>
    <row r="8" spans="1:9" ht="15" customHeight="1" x14ac:dyDescent="0.2">
      <c r="A8" s="101"/>
      <c r="B8" s="24" t="s">
        <v>25</v>
      </c>
      <c r="C8" s="25" t="s">
        <v>26</v>
      </c>
      <c r="D8" s="24" t="s">
        <v>25</v>
      </c>
      <c r="E8" s="25" t="s">
        <v>26</v>
      </c>
      <c r="F8" s="24" t="s">
        <v>25</v>
      </c>
      <c r="G8" s="25" t="s">
        <v>26</v>
      </c>
      <c r="H8" s="24" t="s">
        <v>25</v>
      </c>
      <c r="I8" s="26" t="s">
        <v>26</v>
      </c>
    </row>
    <row r="9" spans="1:9" ht="15" customHeight="1" thickBot="1" x14ac:dyDescent="0.25">
      <c r="A9" s="102"/>
      <c r="B9" s="27" t="s">
        <v>27</v>
      </c>
      <c r="C9" s="28" t="s">
        <v>28</v>
      </c>
      <c r="D9" s="27" t="s">
        <v>27</v>
      </c>
      <c r="E9" s="28" t="s">
        <v>28</v>
      </c>
      <c r="F9" s="27" t="s">
        <v>27</v>
      </c>
      <c r="G9" s="28" t="s">
        <v>28</v>
      </c>
      <c r="H9" s="27" t="s">
        <v>27</v>
      </c>
      <c r="I9" s="29" t="s">
        <v>28</v>
      </c>
    </row>
    <row r="10" spans="1:9" ht="18.75" customHeight="1" x14ac:dyDescent="0.2">
      <c r="A10" s="30" t="s">
        <v>29</v>
      </c>
      <c r="B10" s="31">
        <v>53912</v>
      </c>
      <c r="C10" s="32">
        <v>173960</v>
      </c>
      <c r="D10" s="31">
        <v>17022</v>
      </c>
      <c r="E10" s="32">
        <v>76647</v>
      </c>
      <c r="F10" s="31">
        <v>1592</v>
      </c>
      <c r="G10" s="32">
        <v>13424</v>
      </c>
      <c r="H10" s="31">
        <v>3399</v>
      </c>
      <c r="I10" s="33">
        <v>35249</v>
      </c>
    </row>
    <row r="11" spans="1:9" ht="37.5" customHeight="1" x14ac:dyDescent="0.2">
      <c r="A11" s="34" t="s">
        <v>30</v>
      </c>
      <c r="B11" s="35"/>
      <c r="C11" s="36"/>
      <c r="D11" s="35"/>
      <c r="E11" s="36"/>
      <c r="F11" s="35"/>
      <c r="G11" s="36"/>
      <c r="H11" s="35"/>
      <c r="I11" s="37"/>
    </row>
    <row r="12" spans="1:9" ht="15" customHeight="1" x14ac:dyDescent="0.2">
      <c r="A12" s="38" t="s">
        <v>31</v>
      </c>
      <c r="B12" s="39">
        <v>4246</v>
      </c>
      <c r="C12" s="40">
        <v>13134</v>
      </c>
      <c r="D12" s="39">
        <v>2021</v>
      </c>
      <c r="E12" s="40">
        <v>8772</v>
      </c>
      <c r="F12" s="39">
        <v>203</v>
      </c>
      <c r="G12" s="40">
        <v>1757</v>
      </c>
      <c r="H12" s="39">
        <v>181</v>
      </c>
      <c r="I12" s="41">
        <v>1699</v>
      </c>
    </row>
    <row r="13" spans="1:9" ht="15" customHeight="1" x14ac:dyDescent="0.2">
      <c r="A13" s="38" t="s">
        <v>32</v>
      </c>
      <c r="B13" s="39">
        <v>40941</v>
      </c>
      <c r="C13" s="40">
        <v>118062</v>
      </c>
      <c r="D13" s="39">
        <v>12185</v>
      </c>
      <c r="E13" s="40">
        <v>52701</v>
      </c>
      <c r="F13" s="39">
        <v>1246</v>
      </c>
      <c r="G13" s="40">
        <v>9970</v>
      </c>
      <c r="H13" s="39">
        <v>2911</v>
      </c>
      <c r="I13" s="41">
        <v>29295</v>
      </c>
    </row>
    <row r="14" spans="1:9" ht="15" customHeight="1" x14ac:dyDescent="0.2">
      <c r="A14" s="38" t="s">
        <v>33</v>
      </c>
      <c r="B14" s="39">
        <v>8725</v>
      </c>
      <c r="C14" s="40">
        <v>42764</v>
      </c>
      <c r="D14" s="39">
        <v>2816</v>
      </c>
      <c r="E14" s="40">
        <v>15174</v>
      </c>
      <c r="F14" s="39">
        <v>143</v>
      </c>
      <c r="G14" s="40">
        <v>1697</v>
      </c>
      <c r="H14" s="39">
        <v>307</v>
      </c>
      <c r="I14" s="41">
        <v>4255</v>
      </c>
    </row>
    <row r="15" spans="1:9" ht="18.75" customHeight="1" x14ac:dyDescent="0.2">
      <c r="A15" s="30" t="s">
        <v>34</v>
      </c>
      <c r="B15" s="42"/>
      <c r="C15" s="43"/>
      <c r="D15" s="42"/>
      <c r="E15" s="43"/>
      <c r="F15" s="42"/>
      <c r="G15" s="43"/>
      <c r="H15" s="42"/>
      <c r="I15" s="44"/>
    </row>
    <row r="16" spans="1:9" ht="15" customHeight="1" x14ac:dyDescent="0.2">
      <c r="A16" s="38" t="s">
        <v>35</v>
      </c>
      <c r="B16" s="39">
        <v>4437</v>
      </c>
      <c r="C16" s="41">
        <v>15480</v>
      </c>
      <c r="D16" s="39">
        <v>1544</v>
      </c>
      <c r="E16" s="40">
        <v>6499</v>
      </c>
      <c r="F16" s="39">
        <v>112</v>
      </c>
      <c r="G16" s="41">
        <v>992</v>
      </c>
      <c r="H16" s="39">
        <v>359</v>
      </c>
      <c r="I16" s="41">
        <v>3022</v>
      </c>
    </row>
    <row r="17" spans="1:9" ht="15" customHeight="1" x14ac:dyDescent="0.2">
      <c r="A17" s="38" t="s">
        <v>36</v>
      </c>
      <c r="B17" s="39">
        <v>6133</v>
      </c>
      <c r="C17" s="41">
        <v>19379</v>
      </c>
      <c r="D17" s="39">
        <v>2027</v>
      </c>
      <c r="E17" s="40">
        <v>8145</v>
      </c>
      <c r="F17" s="39">
        <v>154</v>
      </c>
      <c r="G17" s="41">
        <v>1278</v>
      </c>
      <c r="H17" s="39">
        <v>545</v>
      </c>
      <c r="I17" s="41">
        <v>4777</v>
      </c>
    </row>
    <row r="18" spans="1:9" ht="15" customHeight="1" x14ac:dyDescent="0.2">
      <c r="A18" s="38" t="s">
        <v>37</v>
      </c>
      <c r="B18" s="39">
        <v>3702</v>
      </c>
      <c r="C18" s="41">
        <v>11258</v>
      </c>
      <c r="D18" s="39">
        <v>1089</v>
      </c>
      <c r="E18" s="40">
        <v>4657</v>
      </c>
      <c r="F18" s="39">
        <v>91</v>
      </c>
      <c r="G18" s="41">
        <v>758</v>
      </c>
      <c r="H18" s="39">
        <v>189</v>
      </c>
      <c r="I18" s="41">
        <v>2134</v>
      </c>
    </row>
    <row r="19" spans="1:9" ht="15" customHeight="1" x14ac:dyDescent="0.2">
      <c r="A19" s="38" t="s">
        <v>38</v>
      </c>
      <c r="B19" s="39">
        <v>3108</v>
      </c>
      <c r="C19" s="41">
        <v>9145</v>
      </c>
      <c r="D19" s="39">
        <v>882</v>
      </c>
      <c r="E19" s="40">
        <v>3595</v>
      </c>
      <c r="F19" s="39">
        <v>90</v>
      </c>
      <c r="G19" s="41">
        <v>573</v>
      </c>
      <c r="H19" s="39">
        <v>198</v>
      </c>
      <c r="I19" s="41">
        <v>1854</v>
      </c>
    </row>
    <row r="20" spans="1:9" ht="15" customHeight="1" x14ac:dyDescent="0.2">
      <c r="A20" s="38" t="s">
        <v>39</v>
      </c>
      <c r="B20" s="39">
        <v>1699</v>
      </c>
      <c r="C20" s="41">
        <v>5004</v>
      </c>
      <c r="D20" s="39">
        <v>535</v>
      </c>
      <c r="E20" s="40">
        <v>2207</v>
      </c>
      <c r="F20" s="39">
        <v>72</v>
      </c>
      <c r="G20" s="41">
        <v>480</v>
      </c>
      <c r="H20" s="39">
        <v>145</v>
      </c>
      <c r="I20" s="41">
        <v>1521</v>
      </c>
    </row>
    <row r="21" spans="1:9" ht="15" customHeight="1" x14ac:dyDescent="0.2">
      <c r="A21" s="38" t="s">
        <v>40</v>
      </c>
      <c r="B21" s="39">
        <v>4293</v>
      </c>
      <c r="C21" s="41">
        <v>13351</v>
      </c>
      <c r="D21" s="39">
        <v>1473</v>
      </c>
      <c r="E21" s="40">
        <v>6541</v>
      </c>
      <c r="F21" s="39">
        <v>146</v>
      </c>
      <c r="G21" s="41">
        <v>1352</v>
      </c>
      <c r="H21" s="39">
        <v>367</v>
      </c>
      <c r="I21" s="41">
        <v>4299</v>
      </c>
    </row>
    <row r="22" spans="1:9" ht="15" customHeight="1" x14ac:dyDescent="0.2">
      <c r="A22" s="38" t="s">
        <v>41</v>
      </c>
      <c r="B22" s="39">
        <v>2280</v>
      </c>
      <c r="C22" s="41">
        <v>7753</v>
      </c>
      <c r="D22" s="39">
        <v>755</v>
      </c>
      <c r="E22" s="40">
        <v>3532</v>
      </c>
      <c r="F22" s="39">
        <v>72</v>
      </c>
      <c r="G22" s="41">
        <v>641</v>
      </c>
      <c r="H22" s="39">
        <v>193</v>
      </c>
      <c r="I22" s="41">
        <v>2009</v>
      </c>
    </row>
    <row r="23" spans="1:9" ht="15" customHeight="1" x14ac:dyDescent="0.2">
      <c r="A23" s="38" t="s">
        <v>42</v>
      </c>
      <c r="B23" s="39">
        <v>3420</v>
      </c>
      <c r="C23" s="41">
        <v>10566</v>
      </c>
      <c r="D23" s="39">
        <v>914</v>
      </c>
      <c r="E23" s="40">
        <v>4200</v>
      </c>
      <c r="F23" s="39">
        <v>88</v>
      </c>
      <c r="G23" s="41">
        <v>766</v>
      </c>
      <c r="H23" s="39">
        <v>134</v>
      </c>
      <c r="I23" s="41">
        <v>1522</v>
      </c>
    </row>
    <row r="24" spans="1:9" ht="15" customHeight="1" x14ac:dyDescent="0.2">
      <c r="A24" s="38" t="s">
        <v>43</v>
      </c>
      <c r="B24" s="39">
        <v>3838</v>
      </c>
      <c r="C24" s="41">
        <v>11110</v>
      </c>
      <c r="D24" s="39">
        <v>1002</v>
      </c>
      <c r="E24" s="40">
        <v>4449</v>
      </c>
      <c r="F24" s="39">
        <v>121</v>
      </c>
      <c r="G24" s="41">
        <v>790</v>
      </c>
      <c r="H24" s="39">
        <v>173</v>
      </c>
      <c r="I24" s="41">
        <v>1811</v>
      </c>
    </row>
    <row r="25" spans="1:9" ht="15" customHeight="1" x14ac:dyDescent="0.2">
      <c r="A25" s="38" t="s">
        <v>44</v>
      </c>
      <c r="B25" s="39">
        <v>2689</v>
      </c>
      <c r="C25" s="41">
        <v>9853</v>
      </c>
      <c r="D25" s="39">
        <v>762</v>
      </c>
      <c r="E25" s="40">
        <v>3767</v>
      </c>
      <c r="F25" s="39">
        <v>67</v>
      </c>
      <c r="G25" s="41">
        <v>618</v>
      </c>
      <c r="H25" s="39">
        <v>100</v>
      </c>
      <c r="I25" s="41">
        <v>1115</v>
      </c>
    </row>
    <row r="26" spans="1:9" ht="15" customHeight="1" x14ac:dyDescent="0.2">
      <c r="A26" s="38" t="s">
        <v>45</v>
      </c>
      <c r="B26" s="39">
        <v>7184</v>
      </c>
      <c r="C26" s="41">
        <v>22876</v>
      </c>
      <c r="D26" s="39">
        <v>2487</v>
      </c>
      <c r="E26" s="40">
        <v>11616</v>
      </c>
      <c r="F26" s="39">
        <v>254</v>
      </c>
      <c r="G26" s="41">
        <v>2218</v>
      </c>
      <c r="H26" s="39">
        <v>404</v>
      </c>
      <c r="I26" s="41">
        <v>4901</v>
      </c>
    </row>
    <row r="27" spans="1:9" ht="15" customHeight="1" x14ac:dyDescent="0.2">
      <c r="A27" s="38" t="s">
        <v>46</v>
      </c>
      <c r="B27" s="39">
        <v>2612</v>
      </c>
      <c r="C27" s="41">
        <v>9521</v>
      </c>
      <c r="D27" s="39">
        <v>961</v>
      </c>
      <c r="E27" s="40">
        <v>4621</v>
      </c>
      <c r="F27" s="39">
        <v>83</v>
      </c>
      <c r="G27" s="41">
        <v>744</v>
      </c>
      <c r="H27" s="39">
        <v>164</v>
      </c>
      <c r="I27" s="41">
        <v>1834</v>
      </c>
    </row>
    <row r="28" spans="1:9" ht="15" customHeight="1" x14ac:dyDescent="0.2">
      <c r="A28" s="38" t="s">
        <v>47</v>
      </c>
      <c r="B28" s="39">
        <v>3629</v>
      </c>
      <c r="C28" s="41">
        <v>11268</v>
      </c>
      <c r="D28" s="39">
        <v>1040</v>
      </c>
      <c r="E28" s="40">
        <v>5085</v>
      </c>
      <c r="F28" s="39">
        <v>100</v>
      </c>
      <c r="G28" s="41">
        <v>878</v>
      </c>
      <c r="H28" s="39">
        <v>136</v>
      </c>
      <c r="I28" s="41">
        <v>1544</v>
      </c>
    </row>
    <row r="29" spans="1:9" ht="15" customHeight="1" x14ac:dyDescent="0.2">
      <c r="A29" s="38" t="s">
        <v>48</v>
      </c>
      <c r="B29" s="39">
        <v>4888</v>
      </c>
      <c r="C29" s="41">
        <v>17396</v>
      </c>
      <c r="D29" s="39">
        <v>1551</v>
      </c>
      <c r="E29" s="40">
        <v>7733</v>
      </c>
      <c r="F29" s="39">
        <v>142</v>
      </c>
      <c r="G29" s="41">
        <v>1336</v>
      </c>
      <c r="H29" s="39">
        <v>292</v>
      </c>
      <c r="I29" s="41">
        <v>2906</v>
      </c>
    </row>
  </sheetData>
  <mergeCells count="10">
    <mergeCell ref="A4:I4"/>
    <mergeCell ref="A6:A9"/>
    <mergeCell ref="B6:C6"/>
    <mergeCell ref="D6:E6"/>
    <mergeCell ref="F6:G6"/>
    <mergeCell ref="H6:I6"/>
    <mergeCell ref="B7:C7"/>
    <mergeCell ref="D7:E7"/>
    <mergeCell ref="F7:G7"/>
    <mergeCell ref="H7:I7"/>
  </mergeCells>
  <pageMargins left="0.78740157480314965" right="0.78740157480314965" top="0.78740157480314965" bottom="0.98425196850393704" header="0.35433070866141736" footer="0.47244094488188981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4"/>
  <sheetViews>
    <sheetView zoomScaleNormal="100" workbookViewId="0"/>
  </sheetViews>
  <sheetFormatPr defaultRowHeight="15" x14ac:dyDescent="0.25"/>
  <cols>
    <col min="1" max="1" width="17.7109375" style="45" customWidth="1"/>
    <col min="2" max="9" width="8.42578125" style="45" customWidth="1"/>
    <col min="10" max="10" width="17.7109375" style="45" customWidth="1"/>
    <col min="11" max="16" width="11.140625" style="45" customWidth="1"/>
    <col min="17" max="17" width="17.7109375" style="45" customWidth="1"/>
    <col min="18" max="23" width="11.140625" style="45" customWidth="1"/>
    <col min="24" max="16384" width="9.140625" style="45"/>
  </cols>
  <sheetData>
    <row r="1" spans="1:23" x14ac:dyDescent="0.25">
      <c r="A1" s="14" t="s">
        <v>4</v>
      </c>
      <c r="I1" s="46" t="s">
        <v>5</v>
      </c>
      <c r="J1" s="14" t="s">
        <v>4</v>
      </c>
      <c r="P1" s="46" t="s">
        <v>5</v>
      </c>
      <c r="Q1" s="14" t="s">
        <v>4</v>
      </c>
      <c r="W1" s="46" t="s">
        <v>5</v>
      </c>
    </row>
    <row r="2" spans="1:23" ht="9" customHeight="1" x14ac:dyDescent="0.25"/>
    <row r="3" spans="1:23" ht="14.25" customHeight="1" x14ac:dyDescent="0.25">
      <c r="A3" s="110" t="s">
        <v>49</v>
      </c>
      <c r="B3" s="110"/>
      <c r="C3" s="110"/>
      <c r="D3" s="110"/>
      <c r="E3" s="110"/>
      <c r="F3" s="110"/>
      <c r="G3" s="110"/>
      <c r="H3" s="110"/>
      <c r="I3" s="110"/>
      <c r="J3" s="110" t="s">
        <v>49</v>
      </c>
      <c r="K3" s="110"/>
      <c r="L3" s="110"/>
      <c r="M3" s="110"/>
      <c r="N3" s="110"/>
      <c r="O3" s="110"/>
      <c r="P3" s="110"/>
      <c r="Q3" s="110" t="s">
        <v>49</v>
      </c>
      <c r="R3" s="110"/>
      <c r="S3" s="110"/>
      <c r="T3" s="110"/>
      <c r="U3" s="110"/>
      <c r="V3" s="110"/>
      <c r="W3" s="110"/>
    </row>
    <row r="4" spans="1:23" ht="14.25" customHeight="1" x14ac:dyDescent="0.25">
      <c r="A4" s="99" t="s">
        <v>50</v>
      </c>
      <c r="B4" s="111"/>
      <c r="C4" s="111"/>
      <c r="D4" s="111"/>
      <c r="E4" s="111"/>
      <c r="F4" s="111"/>
      <c r="G4" s="111"/>
      <c r="H4" s="111"/>
      <c r="I4" s="111"/>
      <c r="J4" s="99" t="s">
        <v>50</v>
      </c>
      <c r="K4" s="99"/>
      <c r="L4" s="99"/>
      <c r="M4" s="99"/>
      <c r="N4" s="99"/>
      <c r="O4" s="99"/>
      <c r="P4" s="99"/>
      <c r="Q4" s="99" t="s">
        <v>50</v>
      </c>
      <c r="R4" s="99"/>
      <c r="S4" s="99"/>
      <c r="T4" s="99"/>
      <c r="U4" s="99"/>
      <c r="V4" s="99"/>
      <c r="W4" s="99"/>
    </row>
    <row r="5" spans="1:23" x14ac:dyDescent="0.25">
      <c r="A5" s="21" t="s">
        <v>14</v>
      </c>
      <c r="B5" s="18"/>
      <c r="C5" s="18"/>
      <c r="D5" s="18"/>
      <c r="E5" s="18"/>
      <c r="F5" s="18"/>
      <c r="G5" s="18"/>
      <c r="H5" s="18"/>
      <c r="I5" s="23" t="s">
        <v>15</v>
      </c>
      <c r="J5" s="21" t="s">
        <v>14</v>
      </c>
      <c r="K5" s="18"/>
      <c r="L5" s="18"/>
      <c r="M5" s="18"/>
      <c r="N5" s="18"/>
      <c r="O5" s="18"/>
      <c r="P5" s="23" t="s">
        <v>15</v>
      </c>
      <c r="Q5" s="21" t="s">
        <v>14</v>
      </c>
      <c r="R5" s="18"/>
      <c r="S5" s="18"/>
      <c r="T5" s="18"/>
      <c r="U5" s="18"/>
      <c r="V5" s="18"/>
      <c r="W5" s="23" t="s">
        <v>15</v>
      </c>
    </row>
    <row r="6" spans="1:23" ht="15.75" thickBot="1" x14ac:dyDescent="0.3">
      <c r="B6" s="22"/>
      <c r="C6" s="22"/>
      <c r="D6" s="22"/>
      <c r="E6" s="22"/>
      <c r="F6" s="22"/>
      <c r="G6" s="16"/>
      <c r="H6" s="16"/>
      <c r="I6" s="16"/>
      <c r="J6" s="47" t="s">
        <v>51</v>
      </c>
      <c r="K6" s="18"/>
      <c r="L6" s="18"/>
      <c r="M6" s="18"/>
      <c r="N6" s="18"/>
      <c r="O6" s="18"/>
      <c r="P6" s="48" t="s">
        <v>52</v>
      </c>
      <c r="Q6" s="47" t="s">
        <v>53</v>
      </c>
      <c r="R6" s="18"/>
      <c r="S6" s="18"/>
      <c r="T6" s="18"/>
      <c r="U6" s="18"/>
      <c r="V6" s="18"/>
      <c r="W6" s="48" t="s">
        <v>54</v>
      </c>
    </row>
    <row r="7" spans="1:23" ht="36" customHeight="1" x14ac:dyDescent="0.25">
      <c r="A7" s="104" t="s">
        <v>55</v>
      </c>
      <c r="B7" s="103" t="s">
        <v>56</v>
      </c>
      <c r="C7" s="104"/>
      <c r="D7" s="103" t="s">
        <v>57</v>
      </c>
      <c r="E7" s="104"/>
      <c r="F7" s="103" t="s">
        <v>58</v>
      </c>
      <c r="G7" s="104"/>
      <c r="H7" s="105" t="s">
        <v>59</v>
      </c>
      <c r="I7" s="105"/>
      <c r="J7" s="104" t="s">
        <v>55</v>
      </c>
      <c r="K7" s="103" t="s">
        <v>60</v>
      </c>
      <c r="L7" s="104"/>
      <c r="M7" s="103" t="s">
        <v>61</v>
      </c>
      <c r="N7" s="104"/>
      <c r="O7" s="105" t="s">
        <v>62</v>
      </c>
      <c r="P7" s="105"/>
      <c r="Q7" s="104" t="s">
        <v>55</v>
      </c>
      <c r="R7" s="103" t="s">
        <v>63</v>
      </c>
      <c r="S7" s="104"/>
      <c r="T7" s="103" t="s">
        <v>64</v>
      </c>
      <c r="U7" s="104"/>
      <c r="V7" s="105" t="s">
        <v>65</v>
      </c>
      <c r="W7" s="105"/>
    </row>
    <row r="8" spans="1:23" ht="48" customHeight="1" x14ac:dyDescent="0.25">
      <c r="A8" s="112"/>
      <c r="B8" s="107" t="s">
        <v>66</v>
      </c>
      <c r="C8" s="108"/>
      <c r="D8" s="107" t="s">
        <v>67</v>
      </c>
      <c r="E8" s="108"/>
      <c r="F8" s="107" t="s">
        <v>68</v>
      </c>
      <c r="G8" s="108"/>
      <c r="H8" s="109" t="s">
        <v>69</v>
      </c>
      <c r="I8" s="109"/>
      <c r="J8" s="112"/>
      <c r="K8" s="107" t="s">
        <v>70</v>
      </c>
      <c r="L8" s="108"/>
      <c r="M8" s="107" t="s">
        <v>71</v>
      </c>
      <c r="N8" s="108"/>
      <c r="O8" s="109" t="s">
        <v>72</v>
      </c>
      <c r="P8" s="109"/>
      <c r="Q8" s="112"/>
      <c r="R8" s="107" t="s">
        <v>73</v>
      </c>
      <c r="S8" s="108"/>
      <c r="T8" s="107" t="s">
        <v>74</v>
      </c>
      <c r="U8" s="108"/>
      <c r="V8" s="109" t="s">
        <v>75</v>
      </c>
      <c r="W8" s="109"/>
    </row>
    <row r="9" spans="1:23" x14ac:dyDescent="0.25">
      <c r="A9" s="112"/>
      <c r="B9" s="24" t="s">
        <v>25</v>
      </c>
      <c r="C9" s="25" t="s">
        <v>26</v>
      </c>
      <c r="D9" s="24" t="s">
        <v>25</v>
      </c>
      <c r="E9" s="25" t="s">
        <v>26</v>
      </c>
      <c r="F9" s="24" t="s">
        <v>25</v>
      </c>
      <c r="G9" s="25" t="s">
        <v>26</v>
      </c>
      <c r="H9" s="24" t="s">
        <v>25</v>
      </c>
      <c r="I9" s="26" t="s">
        <v>26</v>
      </c>
      <c r="J9" s="112"/>
      <c r="K9" s="24" t="s">
        <v>25</v>
      </c>
      <c r="L9" s="25" t="s">
        <v>26</v>
      </c>
      <c r="M9" s="24" t="s">
        <v>25</v>
      </c>
      <c r="N9" s="25" t="s">
        <v>26</v>
      </c>
      <c r="O9" s="24" t="s">
        <v>25</v>
      </c>
      <c r="P9" s="26" t="s">
        <v>26</v>
      </c>
      <c r="Q9" s="112"/>
      <c r="R9" s="24" t="s">
        <v>25</v>
      </c>
      <c r="S9" s="26" t="s">
        <v>26</v>
      </c>
      <c r="T9" s="24" t="s">
        <v>25</v>
      </c>
      <c r="U9" s="25" t="s">
        <v>26</v>
      </c>
      <c r="V9" s="24" t="s">
        <v>25</v>
      </c>
      <c r="W9" s="26" t="s">
        <v>26</v>
      </c>
    </row>
    <row r="10" spans="1:23" ht="15.75" thickBot="1" x14ac:dyDescent="0.3">
      <c r="A10" s="113"/>
      <c r="B10" s="27" t="s">
        <v>27</v>
      </c>
      <c r="C10" s="28" t="s">
        <v>28</v>
      </c>
      <c r="D10" s="27" t="s">
        <v>27</v>
      </c>
      <c r="E10" s="28" t="s">
        <v>28</v>
      </c>
      <c r="F10" s="27" t="s">
        <v>27</v>
      </c>
      <c r="G10" s="28" t="s">
        <v>28</v>
      </c>
      <c r="H10" s="27" t="s">
        <v>27</v>
      </c>
      <c r="I10" s="29" t="s">
        <v>28</v>
      </c>
      <c r="J10" s="113"/>
      <c r="K10" s="27" t="s">
        <v>27</v>
      </c>
      <c r="L10" s="28" t="s">
        <v>28</v>
      </c>
      <c r="M10" s="27" t="s">
        <v>27</v>
      </c>
      <c r="N10" s="28" t="s">
        <v>28</v>
      </c>
      <c r="O10" s="27" t="s">
        <v>27</v>
      </c>
      <c r="P10" s="29" t="s">
        <v>28</v>
      </c>
      <c r="Q10" s="113"/>
      <c r="R10" s="27" t="s">
        <v>27</v>
      </c>
      <c r="S10" s="29" t="s">
        <v>28</v>
      </c>
      <c r="T10" s="27" t="s">
        <v>27</v>
      </c>
      <c r="U10" s="28" t="s">
        <v>28</v>
      </c>
      <c r="V10" s="27" t="s">
        <v>27</v>
      </c>
      <c r="W10" s="29" t="s">
        <v>28</v>
      </c>
    </row>
    <row r="11" spans="1:23" ht="18.75" customHeight="1" x14ac:dyDescent="0.25">
      <c r="A11" s="30" t="s">
        <v>29</v>
      </c>
      <c r="B11" s="39">
        <f t="shared" ref="B11:I11" si="0">SUM(B13:B15)</f>
        <v>952</v>
      </c>
      <c r="C11" s="49">
        <f t="shared" si="0"/>
        <v>6736</v>
      </c>
      <c r="D11" s="39">
        <f t="shared" si="0"/>
        <v>364</v>
      </c>
      <c r="E11" s="49">
        <f t="shared" si="0"/>
        <v>2378</v>
      </c>
      <c r="F11" s="39">
        <f t="shared" si="0"/>
        <v>766</v>
      </c>
      <c r="G11" s="49">
        <f t="shared" si="0"/>
        <v>6837</v>
      </c>
      <c r="H11" s="39">
        <f t="shared" si="0"/>
        <v>308</v>
      </c>
      <c r="I11" s="41">
        <f t="shared" si="0"/>
        <v>2782</v>
      </c>
      <c r="J11" s="30" t="s">
        <v>29</v>
      </c>
      <c r="K11" s="39">
        <f t="shared" ref="K11:P11" si="1">SUM(K13:K15)</f>
        <v>1654</v>
      </c>
      <c r="L11" s="49">
        <f t="shared" si="1"/>
        <v>5767</v>
      </c>
      <c r="M11" s="39">
        <f t="shared" si="1"/>
        <v>3903</v>
      </c>
      <c r="N11" s="49">
        <f t="shared" si="1"/>
        <v>9304</v>
      </c>
      <c r="O11" s="39">
        <f t="shared" si="1"/>
        <v>11670</v>
      </c>
      <c r="P11" s="41">
        <f t="shared" si="1"/>
        <v>46027</v>
      </c>
      <c r="Q11" s="30" t="s">
        <v>29</v>
      </c>
      <c r="R11" s="39">
        <f t="shared" ref="R11:W11" si="2">SUM(R13:R15)</f>
        <v>6815</v>
      </c>
      <c r="S11" s="49">
        <f t="shared" si="2"/>
        <v>39563</v>
      </c>
      <c r="T11" s="39">
        <f t="shared" si="2"/>
        <v>6894</v>
      </c>
      <c r="U11" s="49">
        <f t="shared" si="2"/>
        <v>28876</v>
      </c>
      <c r="V11" s="39">
        <f t="shared" si="2"/>
        <v>1312</v>
      </c>
      <c r="W11" s="41">
        <f t="shared" si="2"/>
        <v>8164</v>
      </c>
    </row>
    <row r="12" spans="1:23" ht="37.5" customHeight="1" x14ac:dyDescent="0.25">
      <c r="A12" s="34" t="s">
        <v>30</v>
      </c>
      <c r="B12" s="50"/>
      <c r="C12" s="51"/>
      <c r="D12" s="50"/>
      <c r="E12" s="51"/>
      <c r="F12" s="50"/>
      <c r="G12" s="51"/>
      <c r="H12" s="50"/>
      <c r="I12" s="52"/>
      <c r="J12" s="34" t="s">
        <v>30</v>
      </c>
      <c r="K12" s="50"/>
      <c r="L12" s="51"/>
      <c r="M12" s="50"/>
      <c r="N12" s="51"/>
      <c r="O12" s="50"/>
      <c r="P12" s="52"/>
      <c r="Q12" s="34" t="s">
        <v>30</v>
      </c>
      <c r="R12" s="50"/>
      <c r="S12" s="51"/>
      <c r="T12" s="50"/>
      <c r="U12" s="51"/>
      <c r="V12" s="50"/>
      <c r="W12" s="52"/>
    </row>
    <row r="13" spans="1:23" x14ac:dyDescent="0.25">
      <c r="A13" s="38" t="s">
        <v>31</v>
      </c>
      <c r="B13" s="39">
        <v>100</v>
      </c>
      <c r="C13" s="40">
        <v>943</v>
      </c>
      <c r="D13" s="39">
        <v>85</v>
      </c>
      <c r="E13" s="40">
        <v>457</v>
      </c>
      <c r="F13" s="39">
        <v>121</v>
      </c>
      <c r="G13" s="40">
        <v>797</v>
      </c>
      <c r="H13" s="39">
        <v>96</v>
      </c>
      <c r="I13" s="41">
        <v>669</v>
      </c>
      <c r="J13" s="38" t="s">
        <v>31</v>
      </c>
      <c r="K13" s="39">
        <v>133</v>
      </c>
      <c r="L13" s="40">
        <v>648</v>
      </c>
      <c r="M13" s="39">
        <v>585</v>
      </c>
      <c r="N13" s="40">
        <v>1366</v>
      </c>
      <c r="O13" s="39">
        <v>940</v>
      </c>
      <c r="P13" s="41">
        <v>3820</v>
      </c>
      <c r="Q13" s="38" t="s">
        <v>31</v>
      </c>
      <c r="R13" s="39">
        <v>612</v>
      </c>
      <c r="S13" s="40">
        <v>3889</v>
      </c>
      <c r="T13" s="39">
        <v>737</v>
      </c>
      <c r="U13" s="40">
        <v>3440</v>
      </c>
      <c r="V13" s="39">
        <v>142</v>
      </c>
      <c r="W13" s="41">
        <v>762</v>
      </c>
    </row>
    <row r="14" spans="1:23" x14ac:dyDescent="0.25">
      <c r="A14" s="38" t="s">
        <v>32</v>
      </c>
      <c r="B14" s="39">
        <v>730</v>
      </c>
      <c r="C14" s="40">
        <v>4905</v>
      </c>
      <c r="D14" s="39">
        <v>276</v>
      </c>
      <c r="E14" s="40">
        <v>1894</v>
      </c>
      <c r="F14" s="39">
        <v>552</v>
      </c>
      <c r="G14" s="40">
        <v>4763</v>
      </c>
      <c r="H14" s="39">
        <v>212</v>
      </c>
      <c r="I14" s="41">
        <v>2095</v>
      </c>
      <c r="J14" s="38" t="s">
        <v>32</v>
      </c>
      <c r="K14" s="39">
        <v>1186</v>
      </c>
      <c r="L14" s="40">
        <v>3734</v>
      </c>
      <c r="M14" s="39">
        <v>2436</v>
      </c>
      <c r="N14" s="40">
        <v>4987</v>
      </c>
      <c r="O14" s="39">
        <v>9842</v>
      </c>
      <c r="P14" s="41">
        <v>36205</v>
      </c>
      <c r="Q14" s="38" t="s">
        <v>32</v>
      </c>
      <c r="R14" s="39">
        <v>4849</v>
      </c>
      <c r="S14" s="40">
        <v>25580</v>
      </c>
      <c r="T14" s="39">
        <v>5210</v>
      </c>
      <c r="U14" s="40">
        <v>20088</v>
      </c>
      <c r="V14" s="39">
        <v>1059</v>
      </c>
      <c r="W14" s="41">
        <v>6121</v>
      </c>
    </row>
    <row r="15" spans="1:23" x14ac:dyDescent="0.25">
      <c r="A15" s="38" t="s">
        <v>33</v>
      </c>
      <c r="B15" s="39">
        <v>122</v>
      </c>
      <c r="C15" s="40">
        <v>888</v>
      </c>
      <c r="D15" s="39">
        <v>3</v>
      </c>
      <c r="E15" s="40">
        <v>27</v>
      </c>
      <c r="F15" s="39">
        <v>93</v>
      </c>
      <c r="G15" s="40">
        <v>1277</v>
      </c>
      <c r="H15" s="39">
        <v>0</v>
      </c>
      <c r="I15" s="41">
        <v>18</v>
      </c>
      <c r="J15" s="38" t="s">
        <v>33</v>
      </c>
      <c r="K15" s="39">
        <v>335</v>
      </c>
      <c r="L15" s="40">
        <v>1385</v>
      </c>
      <c r="M15" s="39">
        <v>882</v>
      </c>
      <c r="N15" s="40">
        <v>2951</v>
      </c>
      <c r="O15" s="39">
        <v>888</v>
      </c>
      <c r="P15" s="41">
        <v>6002</v>
      </c>
      <c r="Q15" s="38" t="s">
        <v>33</v>
      </c>
      <c r="R15" s="39">
        <v>1354</v>
      </c>
      <c r="S15" s="40">
        <v>10094</v>
      </c>
      <c r="T15" s="39">
        <v>947</v>
      </c>
      <c r="U15" s="40">
        <v>5348</v>
      </c>
      <c r="V15" s="39">
        <v>111</v>
      </c>
      <c r="W15" s="41">
        <v>1281</v>
      </c>
    </row>
    <row r="16" spans="1:23" ht="18.75" customHeight="1" x14ac:dyDescent="0.25">
      <c r="A16" s="30" t="s">
        <v>34</v>
      </c>
      <c r="B16" s="39"/>
      <c r="C16" s="40"/>
      <c r="D16" s="39"/>
      <c r="E16" s="40"/>
      <c r="F16" s="39"/>
      <c r="G16" s="40"/>
      <c r="H16" s="39"/>
      <c r="I16" s="41"/>
      <c r="J16" s="30" t="s">
        <v>34</v>
      </c>
      <c r="K16" s="39"/>
      <c r="L16" s="40"/>
      <c r="M16" s="39"/>
      <c r="N16" s="40"/>
      <c r="O16" s="39"/>
      <c r="P16" s="41"/>
      <c r="Q16" s="30" t="s">
        <v>34</v>
      </c>
      <c r="R16" s="39"/>
      <c r="S16" s="40"/>
      <c r="T16" s="39"/>
      <c r="U16" s="40"/>
      <c r="V16" s="39"/>
      <c r="W16" s="41"/>
    </row>
    <row r="17" spans="1:23" x14ac:dyDescent="0.25">
      <c r="A17" s="38" t="s">
        <v>35</v>
      </c>
      <c r="B17" s="39">
        <v>84</v>
      </c>
      <c r="C17" s="40">
        <v>626</v>
      </c>
      <c r="D17" s="39">
        <v>44</v>
      </c>
      <c r="E17" s="40">
        <v>292</v>
      </c>
      <c r="F17" s="39">
        <v>59</v>
      </c>
      <c r="G17" s="40">
        <v>443</v>
      </c>
      <c r="H17" s="39">
        <v>35</v>
      </c>
      <c r="I17" s="41">
        <v>425</v>
      </c>
      <c r="J17" s="38" t="s">
        <v>35</v>
      </c>
      <c r="K17" s="39">
        <v>234</v>
      </c>
      <c r="L17" s="40">
        <v>933</v>
      </c>
      <c r="M17" s="39">
        <v>605</v>
      </c>
      <c r="N17" s="40">
        <v>1710</v>
      </c>
      <c r="O17" s="39">
        <v>1222</v>
      </c>
      <c r="P17" s="41">
        <v>4388</v>
      </c>
      <c r="Q17" s="38" t="s">
        <v>35</v>
      </c>
      <c r="R17" s="39">
        <v>275</v>
      </c>
      <c r="S17" s="40">
        <v>2379</v>
      </c>
      <c r="T17" s="39">
        <v>970</v>
      </c>
      <c r="U17" s="40">
        <v>4485</v>
      </c>
      <c r="V17" s="39">
        <v>71</v>
      </c>
      <c r="W17" s="41">
        <v>290</v>
      </c>
    </row>
    <row r="18" spans="1:23" x14ac:dyDescent="0.25">
      <c r="A18" s="38" t="s">
        <v>36</v>
      </c>
      <c r="B18" s="39">
        <v>143</v>
      </c>
      <c r="C18" s="40">
        <v>905</v>
      </c>
      <c r="D18" s="39">
        <v>40</v>
      </c>
      <c r="E18" s="40">
        <v>219</v>
      </c>
      <c r="F18" s="39">
        <v>97</v>
      </c>
      <c r="G18" s="40">
        <v>851</v>
      </c>
      <c r="H18" s="39">
        <v>55</v>
      </c>
      <c r="I18" s="41">
        <v>300</v>
      </c>
      <c r="J18" s="38" t="s">
        <v>36</v>
      </c>
      <c r="K18" s="39">
        <v>66</v>
      </c>
      <c r="L18" s="40">
        <v>214</v>
      </c>
      <c r="M18" s="39">
        <v>504</v>
      </c>
      <c r="N18" s="40">
        <v>1083</v>
      </c>
      <c r="O18" s="39">
        <v>852</v>
      </c>
      <c r="P18" s="41">
        <v>3010</v>
      </c>
      <c r="Q18" s="38" t="s">
        <v>36</v>
      </c>
      <c r="R18" s="39">
        <v>674</v>
      </c>
      <c r="S18" s="40">
        <v>3847</v>
      </c>
      <c r="T18" s="39">
        <v>427</v>
      </c>
      <c r="U18" s="40">
        <v>1660</v>
      </c>
      <c r="V18" s="39">
        <v>177</v>
      </c>
      <c r="W18" s="41">
        <v>1101</v>
      </c>
    </row>
    <row r="19" spans="1:23" x14ac:dyDescent="0.25">
      <c r="A19" s="38" t="s">
        <v>37</v>
      </c>
      <c r="B19" s="39">
        <v>44</v>
      </c>
      <c r="C19" s="40">
        <v>431</v>
      </c>
      <c r="D19" s="39">
        <v>12</v>
      </c>
      <c r="E19" s="40">
        <v>105</v>
      </c>
      <c r="F19" s="39">
        <v>35</v>
      </c>
      <c r="G19" s="40">
        <v>366</v>
      </c>
      <c r="H19" s="39">
        <v>15</v>
      </c>
      <c r="I19" s="41">
        <v>114</v>
      </c>
      <c r="J19" s="38" t="s">
        <v>37</v>
      </c>
      <c r="K19" s="39">
        <v>167</v>
      </c>
      <c r="L19" s="40">
        <v>513</v>
      </c>
      <c r="M19" s="39">
        <v>239</v>
      </c>
      <c r="N19" s="40">
        <v>518</v>
      </c>
      <c r="O19" s="39">
        <v>688</v>
      </c>
      <c r="P19" s="41">
        <v>1990</v>
      </c>
      <c r="Q19" s="38" t="s">
        <v>37</v>
      </c>
      <c r="R19" s="39">
        <v>476</v>
      </c>
      <c r="S19" s="40">
        <v>2251</v>
      </c>
      <c r="T19" s="39">
        <v>458</v>
      </c>
      <c r="U19" s="40">
        <v>1811</v>
      </c>
      <c r="V19" s="39">
        <v>113</v>
      </c>
      <c r="W19" s="41">
        <v>669</v>
      </c>
    </row>
    <row r="20" spans="1:23" x14ac:dyDescent="0.25">
      <c r="A20" s="38" t="s">
        <v>38</v>
      </c>
      <c r="B20" s="39">
        <v>63</v>
      </c>
      <c r="C20" s="40">
        <v>367</v>
      </c>
      <c r="D20" s="39">
        <v>32</v>
      </c>
      <c r="E20" s="40">
        <v>216</v>
      </c>
      <c r="F20" s="39">
        <v>36</v>
      </c>
      <c r="G20" s="40">
        <v>343</v>
      </c>
      <c r="H20" s="39">
        <v>25</v>
      </c>
      <c r="I20" s="41">
        <v>229</v>
      </c>
      <c r="J20" s="38" t="s">
        <v>38</v>
      </c>
      <c r="K20" s="39">
        <v>70</v>
      </c>
      <c r="L20" s="40">
        <v>204</v>
      </c>
      <c r="M20" s="39">
        <v>274</v>
      </c>
      <c r="N20" s="40">
        <v>651</v>
      </c>
      <c r="O20" s="39">
        <v>394</v>
      </c>
      <c r="P20" s="41">
        <v>1476</v>
      </c>
      <c r="Q20" s="38" t="s">
        <v>38</v>
      </c>
      <c r="R20" s="39">
        <v>328</v>
      </c>
      <c r="S20" s="40">
        <v>1448</v>
      </c>
      <c r="T20" s="39">
        <v>306</v>
      </c>
      <c r="U20" s="40">
        <v>1329</v>
      </c>
      <c r="V20" s="39">
        <v>49</v>
      </c>
      <c r="W20" s="41">
        <v>319</v>
      </c>
    </row>
    <row r="21" spans="1:23" x14ac:dyDescent="0.25">
      <c r="A21" s="38" t="s">
        <v>39</v>
      </c>
      <c r="B21" s="39">
        <v>38</v>
      </c>
      <c r="C21" s="40">
        <v>214</v>
      </c>
      <c r="D21" s="39">
        <v>18</v>
      </c>
      <c r="E21" s="40">
        <v>83</v>
      </c>
      <c r="F21" s="39">
        <v>16</v>
      </c>
      <c r="G21" s="40">
        <v>113</v>
      </c>
      <c r="H21" s="39">
        <v>6</v>
      </c>
      <c r="I21" s="41">
        <v>113</v>
      </c>
      <c r="J21" s="38" t="s">
        <v>39</v>
      </c>
      <c r="K21" s="39">
        <v>68</v>
      </c>
      <c r="L21" s="40">
        <v>171</v>
      </c>
      <c r="M21" s="39">
        <v>99</v>
      </c>
      <c r="N21" s="40">
        <v>226</v>
      </c>
      <c r="O21" s="39">
        <v>129</v>
      </c>
      <c r="P21" s="41">
        <v>389</v>
      </c>
      <c r="Q21" s="38" t="s">
        <v>39</v>
      </c>
      <c r="R21" s="39">
        <v>298</v>
      </c>
      <c r="S21" s="40">
        <v>1612</v>
      </c>
      <c r="T21" s="39">
        <v>102</v>
      </c>
      <c r="U21" s="40">
        <v>394</v>
      </c>
      <c r="V21" s="39">
        <v>62</v>
      </c>
      <c r="W21" s="41">
        <v>294</v>
      </c>
    </row>
    <row r="22" spans="1:23" x14ac:dyDescent="0.25">
      <c r="A22" s="38" t="s">
        <v>40</v>
      </c>
      <c r="B22" s="39">
        <v>66</v>
      </c>
      <c r="C22" s="40">
        <v>493</v>
      </c>
      <c r="D22" s="39">
        <v>30</v>
      </c>
      <c r="E22" s="40">
        <v>176</v>
      </c>
      <c r="F22" s="39">
        <v>36</v>
      </c>
      <c r="G22" s="40">
        <v>335</v>
      </c>
      <c r="H22" s="39">
        <v>28</v>
      </c>
      <c r="I22" s="41">
        <v>276</v>
      </c>
      <c r="J22" s="38" t="s">
        <v>40</v>
      </c>
      <c r="K22" s="39">
        <v>46</v>
      </c>
      <c r="L22" s="40">
        <v>168</v>
      </c>
      <c r="M22" s="39">
        <v>328</v>
      </c>
      <c r="N22" s="40">
        <v>797</v>
      </c>
      <c r="O22" s="39">
        <v>320</v>
      </c>
      <c r="P22" s="41">
        <v>904</v>
      </c>
      <c r="Q22" s="38" t="s">
        <v>40</v>
      </c>
      <c r="R22" s="39">
        <v>674</v>
      </c>
      <c r="S22" s="40">
        <v>3139</v>
      </c>
      <c r="T22" s="39">
        <v>463</v>
      </c>
      <c r="U22" s="40">
        <v>1940</v>
      </c>
      <c r="V22" s="39">
        <v>110</v>
      </c>
      <c r="W22" s="41">
        <v>583</v>
      </c>
    </row>
    <row r="23" spans="1:23" x14ac:dyDescent="0.25">
      <c r="A23" s="38" t="s">
        <v>41</v>
      </c>
      <c r="B23" s="39">
        <v>38</v>
      </c>
      <c r="C23" s="40">
        <v>360</v>
      </c>
      <c r="D23" s="39">
        <v>13</v>
      </c>
      <c r="E23" s="40">
        <v>97</v>
      </c>
      <c r="F23" s="39">
        <v>28</v>
      </c>
      <c r="G23" s="40">
        <v>266</v>
      </c>
      <c r="H23" s="39">
        <v>13</v>
      </c>
      <c r="I23" s="41">
        <v>163</v>
      </c>
      <c r="J23" s="38" t="s">
        <v>41</v>
      </c>
      <c r="K23" s="39">
        <v>46</v>
      </c>
      <c r="L23" s="40">
        <v>142</v>
      </c>
      <c r="M23" s="39">
        <v>163</v>
      </c>
      <c r="N23" s="40">
        <v>372</v>
      </c>
      <c r="O23" s="39">
        <v>425</v>
      </c>
      <c r="P23" s="41">
        <v>1338</v>
      </c>
      <c r="Q23" s="38" t="s">
        <v>41</v>
      </c>
      <c r="R23" s="39">
        <v>515</v>
      </c>
      <c r="S23" s="40">
        <v>2716</v>
      </c>
      <c r="T23" s="39">
        <v>169</v>
      </c>
      <c r="U23" s="40">
        <v>754</v>
      </c>
      <c r="V23" s="39">
        <v>22</v>
      </c>
      <c r="W23" s="41">
        <v>225</v>
      </c>
    </row>
    <row r="24" spans="1:23" x14ac:dyDescent="0.25">
      <c r="A24" s="38" t="s">
        <v>42</v>
      </c>
      <c r="B24" s="39">
        <v>41</v>
      </c>
      <c r="C24" s="40">
        <v>315</v>
      </c>
      <c r="D24" s="39">
        <v>14</v>
      </c>
      <c r="E24" s="40">
        <v>99</v>
      </c>
      <c r="F24" s="39">
        <v>38</v>
      </c>
      <c r="G24" s="40">
        <v>309</v>
      </c>
      <c r="H24" s="39">
        <v>28</v>
      </c>
      <c r="I24" s="41">
        <v>138</v>
      </c>
      <c r="J24" s="38" t="s">
        <v>42</v>
      </c>
      <c r="K24" s="39">
        <v>61</v>
      </c>
      <c r="L24" s="40">
        <v>154</v>
      </c>
      <c r="M24" s="39">
        <v>190</v>
      </c>
      <c r="N24" s="40">
        <v>395</v>
      </c>
      <c r="O24" s="39">
        <v>516</v>
      </c>
      <c r="P24" s="41">
        <v>1762</v>
      </c>
      <c r="Q24" s="38" t="s">
        <v>42</v>
      </c>
      <c r="R24" s="39">
        <v>469</v>
      </c>
      <c r="S24" s="40">
        <v>2327</v>
      </c>
      <c r="T24" s="39">
        <v>485</v>
      </c>
      <c r="U24" s="40">
        <v>2184</v>
      </c>
      <c r="V24" s="39">
        <v>120</v>
      </c>
      <c r="W24" s="41">
        <v>748</v>
      </c>
    </row>
    <row r="25" spans="1:23" x14ac:dyDescent="0.25">
      <c r="A25" s="38" t="s">
        <v>43</v>
      </c>
      <c r="B25" s="39">
        <v>48</v>
      </c>
      <c r="C25" s="40">
        <v>304</v>
      </c>
      <c r="D25" s="39">
        <v>17</v>
      </c>
      <c r="E25" s="40">
        <v>83</v>
      </c>
      <c r="F25" s="39">
        <v>48</v>
      </c>
      <c r="G25" s="40">
        <v>304</v>
      </c>
      <c r="H25" s="39">
        <v>25</v>
      </c>
      <c r="I25" s="41">
        <v>225</v>
      </c>
      <c r="J25" s="38" t="s">
        <v>43</v>
      </c>
      <c r="K25" s="39">
        <v>95</v>
      </c>
      <c r="L25" s="40">
        <v>344</v>
      </c>
      <c r="M25" s="39">
        <v>184</v>
      </c>
      <c r="N25" s="40">
        <v>427</v>
      </c>
      <c r="O25" s="39">
        <v>405</v>
      </c>
      <c r="P25" s="41">
        <v>1264</v>
      </c>
      <c r="Q25" s="38" t="s">
        <v>43</v>
      </c>
      <c r="R25" s="39">
        <v>323</v>
      </c>
      <c r="S25" s="40">
        <v>1526</v>
      </c>
      <c r="T25" s="39">
        <v>566</v>
      </c>
      <c r="U25" s="40">
        <v>2482</v>
      </c>
      <c r="V25" s="39">
        <v>31</v>
      </c>
      <c r="W25" s="41">
        <v>182</v>
      </c>
    </row>
    <row r="26" spans="1:23" x14ac:dyDescent="0.25">
      <c r="A26" s="38" t="s">
        <v>44</v>
      </c>
      <c r="B26" s="39">
        <v>38</v>
      </c>
      <c r="C26" s="40">
        <v>381</v>
      </c>
      <c r="D26" s="39">
        <v>12</v>
      </c>
      <c r="E26" s="40">
        <v>71</v>
      </c>
      <c r="F26" s="39">
        <v>42</v>
      </c>
      <c r="G26" s="40">
        <v>415</v>
      </c>
      <c r="H26" s="39">
        <v>14</v>
      </c>
      <c r="I26" s="41">
        <v>162</v>
      </c>
      <c r="J26" s="38" t="s">
        <v>44</v>
      </c>
      <c r="K26" s="39">
        <v>66</v>
      </c>
      <c r="L26" s="40">
        <v>241</v>
      </c>
      <c r="M26" s="39">
        <v>174</v>
      </c>
      <c r="N26" s="40">
        <v>422</v>
      </c>
      <c r="O26" s="39">
        <v>575</v>
      </c>
      <c r="P26" s="41">
        <v>3510</v>
      </c>
      <c r="Q26" s="38" t="s">
        <v>44</v>
      </c>
      <c r="R26" s="39">
        <v>658</v>
      </c>
      <c r="S26" s="40">
        <v>5429</v>
      </c>
      <c r="T26" s="39">
        <v>381</v>
      </c>
      <c r="U26" s="40">
        <v>1593</v>
      </c>
      <c r="V26" s="39">
        <v>111</v>
      </c>
      <c r="W26" s="41">
        <v>714</v>
      </c>
    </row>
    <row r="27" spans="1:23" x14ac:dyDescent="0.25">
      <c r="A27" s="38" t="s">
        <v>45</v>
      </c>
      <c r="B27" s="39">
        <v>129</v>
      </c>
      <c r="C27" s="40">
        <v>769</v>
      </c>
      <c r="D27" s="39">
        <v>38</v>
      </c>
      <c r="E27" s="40">
        <v>294</v>
      </c>
      <c r="F27" s="39">
        <v>85</v>
      </c>
      <c r="G27" s="40">
        <v>891</v>
      </c>
      <c r="H27" s="39">
        <v>6</v>
      </c>
      <c r="I27" s="41">
        <v>107</v>
      </c>
      <c r="J27" s="38" t="s">
        <v>45</v>
      </c>
      <c r="K27" s="39">
        <v>269</v>
      </c>
      <c r="L27" s="40">
        <v>973</v>
      </c>
      <c r="M27" s="39">
        <v>441</v>
      </c>
      <c r="N27" s="40">
        <v>952</v>
      </c>
      <c r="O27" s="39">
        <v>3644</v>
      </c>
      <c r="P27" s="41">
        <v>15722</v>
      </c>
      <c r="Q27" s="38" t="s">
        <v>45</v>
      </c>
      <c r="R27" s="39">
        <v>691</v>
      </c>
      <c r="S27" s="40">
        <v>3744</v>
      </c>
      <c r="T27" s="39">
        <v>997</v>
      </c>
      <c r="U27" s="40">
        <v>3469</v>
      </c>
      <c r="V27" s="39">
        <v>146</v>
      </c>
      <c r="W27" s="41">
        <v>849</v>
      </c>
    </row>
    <row r="28" spans="1:23" x14ac:dyDescent="0.25">
      <c r="A28" s="38" t="s">
        <v>46</v>
      </c>
      <c r="B28" s="39">
        <v>64</v>
      </c>
      <c r="C28" s="40">
        <v>459</v>
      </c>
      <c r="D28" s="39">
        <v>33</v>
      </c>
      <c r="E28" s="40">
        <v>198</v>
      </c>
      <c r="F28" s="39">
        <v>51</v>
      </c>
      <c r="G28" s="40">
        <v>523</v>
      </c>
      <c r="H28" s="39">
        <v>20</v>
      </c>
      <c r="I28" s="41">
        <v>201</v>
      </c>
      <c r="J28" s="38" t="s">
        <v>46</v>
      </c>
      <c r="K28" s="39">
        <v>80</v>
      </c>
      <c r="L28" s="40">
        <v>260</v>
      </c>
      <c r="M28" s="39">
        <v>198</v>
      </c>
      <c r="N28" s="40">
        <v>451</v>
      </c>
      <c r="O28" s="39">
        <v>393</v>
      </c>
      <c r="P28" s="41">
        <v>1143</v>
      </c>
      <c r="Q28" s="38" t="s">
        <v>46</v>
      </c>
      <c r="R28" s="39">
        <v>337</v>
      </c>
      <c r="S28" s="40">
        <v>1905</v>
      </c>
      <c r="T28" s="39">
        <v>360</v>
      </c>
      <c r="U28" s="40">
        <v>1438</v>
      </c>
      <c r="V28" s="39">
        <v>63</v>
      </c>
      <c r="W28" s="41">
        <v>472</v>
      </c>
    </row>
    <row r="29" spans="1:23" x14ac:dyDescent="0.25">
      <c r="A29" s="38" t="s">
        <v>47</v>
      </c>
      <c r="B29" s="39">
        <v>76</v>
      </c>
      <c r="C29" s="40">
        <v>465</v>
      </c>
      <c r="D29" s="39">
        <v>25</v>
      </c>
      <c r="E29" s="40">
        <v>165</v>
      </c>
      <c r="F29" s="39">
        <v>110</v>
      </c>
      <c r="G29" s="40">
        <v>877</v>
      </c>
      <c r="H29" s="39">
        <v>20</v>
      </c>
      <c r="I29" s="41">
        <v>117</v>
      </c>
      <c r="J29" s="38" t="s">
        <v>47</v>
      </c>
      <c r="K29" s="39">
        <v>167</v>
      </c>
      <c r="L29" s="40">
        <v>600</v>
      </c>
      <c r="M29" s="39">
        <v>160</v>
      </c>
      <c r="N29" s="40">
        <v>354</v>
      </c>
      <c r="O29" s="39">
        <v>1094</v>
      </c>
      <c r="P29" s="41">
        <v>4341</v>
      </c>
      <c r="Q29" s="38" t="s">
        <v>47</v>
      </c>
      <c r="R29" s="39">
        <v>498</v>
      </c>
      <c r="S29" s="40">
        <v>2983</v>
      </c>
      <c r="T29" s="39">
        <v>340</v>
      </c>
      <c r="U29" s="40">
        <v>1397</v>
      </c>
      <c r="V29" s="39">
        <v>77</v>
      </c>
      <c r="W29" s="41">
        <v>697</v>
      </c>
    </row>
    <row r="30" spans="1:23" x14ac:dyDescent="0.25">
      <c r="A30" s="38" t="s">
        <v>48</v>
      </c>
      <c r="B30" s="39">
        <v>80</v>
      </c>
      <c r="C30" s="40">
        <v>647</v>
      </c>
      <c r="D30" s="39">
        <v>36</v>
      </c>
      <c r="E30" s="40">
        <v>280</v>
      </c>
      <c r="F30" s="39">
        <v>85</v>
      </c>
      <c r="G30" s="40">
        <v>801</v>
      </c>
      <c r="H30" s="39">
        <v>18</v>
      </c>
      <c r="I30" s="41">
        <v>212</v>
      </c>
      <c r="J30" s="38" t="s">
        <v>48</v>
      </c>
      <c r="K30" s="39">
        <v>219</v>
      </c>
      <c r="L30" s="40">
        <v>850</v>
      </c>
      <c r="M30" s="39">
        <v>344</v>
      </c>
      <c r="N30" s="40">
        <v>946</v>
      </c>
      <c r="O30" s="39">
        <v>1013</v>
      </c>
      <c r="P30" s="41">
        <v>4790</v>
      </c>
      <c r="Q30" s="38" t="s">
        <v>48</v>
      </c>
      <c r="R30" s="39">
        <v>599</v>
      </c>
      <c r="S30" s="40">
        <v>4257</v>
      </c>
      <c r="T30" s="39">
        <v>870</v>
      </c>
      <c r="U30" s="40">
        <v>3940</v>
      </c>
      <c r="V30" s="39">
        <v>160</v>
      </c>
      <c r="W30" s="41">
        <v>1021</v>
      </c>
    </row>
    <row r="31" spans="1:23" ht="6.75" customHeight="1" x14ac:dyDescent="0.25">
      <c r="A31" s="53"/>
      <c r="B31" s="41"/>
      <c r="C31" s="41"/>
      <c r="D31" s="41"/>
      <c r="E31" s="41"/>
      <c r="F31" s="41"/>
      <c r="G31" s="41"/>
      <c r="H31" s="41"/>
      <c r="I31" s="41"/>
      <c r="J31" s="53"/>
      <c r="K31" s="41"/>
      <c r="L31" s="41"/>
      <c r="M31" s="41"/>
      <c r="N31" s="41"/>
      <c r="O31" s="41"/>
      <c r="P31" s="41"/>
      <c r="Q31" s="53"/>
      <c r="R31" s="41"/>
      <c r="S31" s="41"/>
      <c r="T31" s="41"/>
      <c r="U31" s="41"/>
      <c r="V31" s="41"/>
      <c r="W31" s="41"/>
    </row>
    <row r="32" spans="1:23" ht="34.5" customHeight="1" x14ac:dyDescent="0.25">
      <c r="A32" s="18"/>
      <c r="B32" s="18"/>
      <c r="C32" s="18"/>
      <c r="D32" s="18"/>
      <c r="E32" s="18"/>
      <c r="F32" s="18"/>
      <c r="G32" s="18"/>
      <c r="H32" s="18"/>
      <c r="I32" s="18"/>
      <c r="J32" s="114" t="s">
        <v>76</v>
      </c>
      <c r="K32" s="114"/>
      <c r="L32" s="114"/>
      <c r="M32" s="115" t="s">
        <v>77</v>
      </c>
      <c r="N32" s="115"/>
      <c r="O32" s="115"/>
      <c r="P32" s="115"/>
      <c r="Q32" s="18"/>
      <c r="R32" s="18"/>
      <c r="S32" s="18"/>
      <c r="T32" s="18"/>
      <c r="U32" s="18"/>
      <c r="V32" s="18"/>
      <c r="W32" s="18"/>
    </row>
    <row r="33" spans="6:23" ht="15" customHeight="1" x14ac:dyDescent="0.25">
      <c r="F33" s="54"/>
      <c r="G33" s="54"/>
      <c r="H33" s="54"/>
      <c r="I33" s="54"/>
      <c r="J33" s="55"/>
      <c r="K33" s="55"/>
      <c r="L33" s="55"/>
      <c r="M33" s="55"/>
      <c r="N33" s="55"/>
      <c r="O33" s="54"/>
      <c r="P33" s="54"/>
      <c r="R33" s="56"/>
      <c r="S33" s="56"/>
      <c r="T33" s="55"/>
      <c r="U33" s="55"/>
      <c r="V33" s="55"/>
      <c r="W33" s="55"/>
    </row>
    <row r="34" spans="6:23" x14ac:dyDescent="0.25"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5"/>
      <c r="R34" s="55"/>
      <c r="S34" s="55"/>
      <c r="T34" s="55"/>
      <c r="U34" s="55"/>
      <c r="V34" s="55"/>
      <c r="W34" s="55"/>
    </row>
  </sheetData>
  <mergeCells count="31">
    <mergeCell ref="V8:W8"/>
    <mergeCell ref="J32:L32"/>
    <mergeCell ref="M32:P32"/>
    <mergeCell ref="V7:W7"/>
    <mergeCell ref="B8:C8"/>
    <mergeCell ref="D8:E8"/>
    <mergeCell ref="F8:G8"/>
    <mergeCell ref="H8:I8"/>
    <mergeCell ref="K8:L8"/>
    <mergeCell ref="M8:N8"/>
    <mergeCell ref="O8:P8"/>
    <mergeCell ref="R8:S8"/>
    <mergeCell ref="T8:U8"/>
    <mergeCell ref="K7:L7"/>
    <mergeCell ref="M7:N7"/>
    <mergeCell ref="O7:P7"/>
    <mergeCell ref="Q7:Q10"/>
    <mergeCell ref="R7:S7"/>
    <mergeCell ref="T7:U7"/>
    <mergeCell ref="A7:A10"/>
    <mergeCell ref="B7:C7"/>
    <mergeCell ref="D7:E7"/>
    <mergeCell ref="F7:G7"/>
    <mergeCell ref="H7:I7"/>
    <mergeCell ref="J7:J10"/>
    <mergeCell ref="A3:I3"/>
    <mergeCell ref="J3:P3"/>
    <mergeCell ref="Q3:W3"/>
    <mergeCell ref="A4:I4"/>
    <mergeCell ref="J4:P4"/>
    <mergeCell ref="Q4:W4"/>
  </mergeCells>
  <pageMargins left="0.78740157480314965" right="0.78740157480314965" top="0.78740157480314965" bottom="0.98425196850393704" header="0.35433070866141736" footer="0.47244094488188981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zoomScaleNormal="100" workbookViewId="0"/>
  </sheetViews>
  <sheetFormatPr defaultColWidth="9.140625" defaultRowHeight="12.75" x14ac:dyDescent="0.2"/>
  <cols>
    <col min="1" max="1" width="11.7109375" style="18" customWidth="1"/>
    <col min="2" max="9" width="9.42578125" style="18" customWidth="1"/>
    <col min="10" max="16384" width="9.140625" style="18"/>
  </cols>
  <sheetData>
    <row r="1" spans="1:21" ht="15" customHeight="1" x14ac:dyDescent="0.2">
      <c r="A1" s="14" t="s">
        <v>4</v>
      </c>
      <c r="B1" s="15"/>
      <c r="C1" s="15"/>
      <c r="D1" s="15"/>
      <c r="E1" s="15"/>
      <c r="F1" s="15"/>
      <c r="G1" s="16"/>
      <c r="H1" s="16"/>
      <c r="I1" s="17" t="s">
        <v>5</v>
      </c>
    </row>
    <row r="2" spans="1:21" ht="9" customHeight="1" x14ac:dyDescent="0.2"/>
    <row r="3" spans="1:21" ht="15" customHeight="1" x14ac:dyDescent="0.25">
      <c r="A3" s="110" t="s">
        <v>78</v>
      </c>
      <c r="B3" s="110"/>
      <c r="C3" s="110"/>
      <c r="D3" s="110"/>
      <c r="E3" s="110"/>
      <c r="F3" s="110"/>
      <c r="G3" s="110"/>
      <c r="H3" s="110"/>
      <c r="I3" s="110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</row>
    <row r="4" spans="1:21" ht="15" customHeight="1" x14ac:dyDescent="0.2">
      <c r="A4" s="58" t="s">
        <v>79</v>
      </c>
    </row>
    <row r="5" spans="1:21" ht="15" customHeight="1" thickBot="1" x14ac:dyDescent="0.25">
      <c r="A5" s="21" t="s">
        <v>14</v>
      </c>
      <c r="G5" s="59"/>
      <c r="I5" s="48" t="s">
        <v>15</v>
      </c>
    </row>
    <row r="6" spans="1:21" ht="15" customHeight="1" x14ac:dyDescent="0.2">
      <c r="A6" s="104" t="s">
        <v>80</v>
      </c>
      <c r="B6" s="120" t="s">
        <v>81</v>
      </c>
      <c r="C6" s="121"/>
      <c r="D6" s="121"/>
      <c r="E6" s="121"/>
      <c r="F6" s="121"/>
      <c r="G6" s="121"/>
      <c r="H6" s="121"/>
      <c r="I6" s="121"/>
    </row>
    <row r="7" spans="1:21" ht="15" customHeight="1" x14ac:dyDescent="0.2">
      <c r="A7" s="112"/>
      <c r="B7" s="122" t="s">
        <v>82</v>
      </c>
      <c r="C7" s="123"/>
      <c r="D7" s="122" t="s">
        <v>31</v>
      </c>
      <c r="E7" s="123"/>
      <c r="F7" s="122" t="s">
        <v>83</v>
      </c>
      <c r="G7" s="123"/>
      <c r="H7" s="117" t="s">
        <v>33</v>
      </c>
      <c r="I7" s="117"/>
    </row>
    <row r="8" spans="1:21" ht="15" customHeight="1" x14ac:dyDescent="0.2">
      <c r="A8" s="112"/>
      <c r="B8" s="24" t="s">
        <v>84</v>
      </c>
      <c r="C8" s="60" t="s">
        <v>26</v>
      </c>
      <c r="D8" s="61" t="s">
        <v>84</v>
      </c>
      <c r="E8" s="60" t="s">
        <v>26</v>
      </c>
      <c r="F8" s="61" t="s">
        <v>84</v>
      </c>
      <c r="G8" s="60" t="s">
        <v>26</v>
      </c>
      <c r="H8" s="61" t="s">
        <v>84</v>
      </c>
      <c r="I8" s="62" t="s">
        <v>26</v>
      </c>
      <c r="J8" s="63"/>
    </row>
    <row r="9" spans="1:21" ht="15" customHeight="1" thickBot="1" x14ac:dyDescent="0.25">
      <c r="A9" s="113"/>
      <c r="B9" s="27" t="s">
        <v>27</v>
      </c>
      <c r="C9" s="28" t="s">
        <v>28</v>
      </c>
      <c r="D9" s="27" t="s">
        <v>27</v>
      </c>
      <c r="E9" s="28" t="s">
        <v>28</v>
      </c>
      <c r="F9" s="27" t="s">
        <v>27</v>
      </c>
      <c r="G9" s="28" t="s">
        <v>28</v>
      </c>
      <c r="H9" s="27" t="s">
        <v>27</v>
      </c>
      <c r="I9" s="29" t="s">
        <v>28</v>
      </c>
      <c r="J9" s="63"/>
    </row>
    <row r="10" spans="1:21" ht="15.75" customHeight="1" x14ac:dyDescent="0.2">
      <c r="A10" s="64">
        <v>2010</v>
      </c>
      <c r="B10" s="65">
        <f>D10+F10+H10</f>
        <v>1266</v>
      </c>
      <c r="C10" s="66">
        <f>E10+G10+I10</f>
        <v>22415</v>
      </c>
      <c r="D10" s="67">
        <v>166</v>
      </c>
      <c r="E10" s="68">
        <v>4059</v>
      </c>
      <c r="F10" s="69">
        <v>1047</v>
      </c>
      <c r="G10" s="68">
        <v>16950</v>
      </c>
      <c r="H10" s="69">
        <v>53</v>
      </c>
      <c r="I10" s="70">
        <v>1406</v>
      </c>
    </row>
    <row r="11" spans="1:21" ht="15.75" customHeight="1" x14ac:dyDescent="0.2">
      <c r="A11" s="71">
        <v>2015</v>
      </c>
      <c r="B11" s="65">
        <f t="shared" ref="B11:C12" si="0">D11+F11+H11</f>
        <v>2253</v>
      </c>
      <c r="C11" s="65">
        <f t="shared" si="0"/>
        <v>29105</v>
      </c>
      <c r="D11" s="69">
        <v>180</v>
      </c>
      <c r="E11" s="72">
        <v>2526</v>
      </c>
      <c r="F11" s="69">
        <v>1921</v>
      </c>
      <c r="G11" s="72">
        <v>23735</v>
      </c>
      <c r="H11" s="69">
        <v>152</v>
      </c>
      <c r="I11" s="70">
        <v>2844</v>
      </c>
    </row>
    <row r="12" spans="1:21" ht="15.75" customHeight="1" x14ac:dyDescent="0.2">
      <c r="A12" s="73">
        <v>2020</v>
      </c>
      <c r="B12" s="74">
        <f t="shared" si="0"/>
        <v>2930</v>
      </c>
      <c r="C12" s="74">
        <f t="shared" si="0"/>
        <v>30993</v>
      </c>
      <c r="D12" s="75">
        <v>149</v>
      </c>
      <c r="E12" s="76">
        <v>1522</v>
      </c>
      <c r="F12" s="69">
        <v>2498</v>
      </c>
      <c r="G12" s="76">
        <v>24721</v>
      </c>
      <c r="H12" s="69">
        <v>283</v>
      </c>
      <c r="I12" s="70">
        <v>4750</v>
      </c>
    </row>
    <row r="13" spans="1:21" ht="28.5" customHeight="1" x14ac:dyDescent="0.2">
      <c r="A13" s="116" t="s">
        <v>85</v>
      </c>
      <c r="B13" s="117"/>
      <c r="C13" s="117"/>
      <c r="D13" s="117"/>
      <c r="E13" s="117"/>
      <c r="F13" s="117"/>
      <c r="G13" s="117"/>
      <c r="H13" s="117"/>
      <c r="I13" s="117"/>
      <c r="K13" s="48"/>
    </row>
    <row r="14" spans="1:21" ht="15" customHeight="1" x14ac:dyDescent="0.2">
      <c r="A14" s="77">
        <v>2010</v>
      </c>
      <c r="B14" s="78">
        <f>D14+F14+H14</f>
        <v>623</v>
      </c>
      <c r="C14" s="78">
        <f>E14+G14+I14</f>
        <v>10555</v>
      </c>
      <c r="D14" s="79">
        <v>107</v>
      </c>
      <c r="E14" s="80">
        <v>2341</v>
      </c>
      <c r="F14" s="39">
        <v>493</v>
      </c>
      <c r="G14" s="80">
        <v>7583</v>
      </c>
      <c r="H14" s="39">
        <v>23</v>
      </c>
      <c r="I14" s="41">
        <v>631</v>
      </c>
    </row>
    <row r="15" spans="1:21" ht="15" customHeight="1" x14ac:dyDescent="0.2">
      <c r="A15" s="71">
        <v>2015</v>
      </c>
      <c r="B15" s="81">
        <f t="shared" ref="B15:C16" si="1">D15+F15+H15</f>
        <v>564</v>
      </c>
      <c r="C15" s="81">
        <f t="shared" si="1"/>
        <v>6269</v>
      </c>
      <c r="D15" s="39">
        <v>116</v>
      </c>
      <c r="E15" s="40">
        <v>1359</v>
      </c>
      <c r="F15" s="39">
        <v>421</v>
      </c>
      <c r="G15" s="40">
        <v>4461</v>
      </c>
      <c r="H15" s="39">
        <v>27</v>
      </c>
      <c r="I15" s="41">
        <v>449</v>
      </c>
      <c r="M15" s="82"/>
    </row>
    <row r="16" spans="1:21" ht="15" customHeight="1" x14ac:dyDescent="0.2">
      <c r="A16" s="71">
        <v>2020</v>
      </c>
      <c r="B16" s="81">
        <f t="shared" si="1"/>
        <v>494</v>
      </c>
      <c r="C16" s="81">
        <f t="shared" si="1"/>
        <v>4723</v>
      </c>
      <c r="D16" s="39">
        <v>90</v>
      </c>
      <c r="E16" s="40">
        <v>800</v>
      </c>
      <c r="F16" s="39">
        <v>389</v>
      </c>
      <c r="G16" s="40">
        <v>3570</v>
      </c>
      <c r="H16" s="39">
        <v>15</v>
      </c>
      <c r="I16" s="41">
        <v>353</v>
      </c>
    </row>
    <row r="17" spans="1:11" ht="6.75" customHeight="1" x14ac:dyDescent="0.2"/>
    <row r="18" spans="1:11" ht="12" customHeight="1" x14ac:dyDescent="0.2">
      <c r="A18" s="83" t="s">
        <v>86</v>
      </c>
      <c r="B18" s="83"/>
      <c r="C18" s="83"/>
      <c r="D18" s="83"/>
      <c r="E18" s="84"/>
      <c r="G18" s="85"/>
      <c r="H18" s="85"/>
      <c r="I18" s="86" t="s">
        <v>87</v>
      </c>
      <c r="J18" s="87"/>
      <c r="K18" s="87"/>
    </row>
    <row r="21" spans="1:11" x14ac:dyDescent="0.2">
      <c r="A21" s="118" t="s">
        <v>88</v>
      </c>
      <c r="B21" s="118"/>
      <c r="C21" s="118"/>
      <c r="D21" s="118"/>
      <c r="E21" s="118"/>
      <c r="F21" s="118"/>
      <c r="G21" s="118"/>
      <c r="H21" s="118"/>
      <c r="I21" s="118"/>
      <c r="J21" s="88"/>
      <c r="K21" s="88"/>
    </row>
    <row r="22" spans="1:11" x14ac:dyDescent="0.2">
      <c r="A22" s="119" t="s">
        <v>89</v>
      </c>
      <c r="B22" s="119"/>
      <c r="C22" s="119"/>
      <c r="D22" s="119"/>
      <c r="E22" s="119"/>
      <c r="F22" s="119"/>
      <c r="G22" s="119"/>
      <c r="H22" s="119"/>
      <c r="I22" s="119"/>
      <c r="J22" s="89"/>
      <c r="K22" s="89"/>
    </row>
    <row r="26" spans="1:11" x14ac:dyDescent="0.2">
      <c r="K26" s="47"/>
    </row>
  </sheetData>
  <mergeCells count="10">
    <mergeCell ref="A13:I13"/>
    <mergeCell ref="A21:I21"/>
    <mergeCell ref="A22:I22"/>
    <mergeCell ref="A3:I3"/>
    <mergeCell ref="A6:A9"/>
    <mergeCell ref="B6:I6"/>
    <mergeCell ref="B7:C7"/>
    <mergeCell ref="D7:E7"/>
    <mergeCell ref="F7:G7"/>
    <mergeCell ref="H7:I7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zoomScaleNormal="100" workbookViewId="0"/>
  </sheetViews>
  <sheetFormatPr defaultColWidth="9.140625" defaultRowHeight="12.75" x14ac:dyDescent="0.2"/>
  <cols>
    <col min="1" max="1" width="15.7109375" style="18" customWidth="1"/>
    <col min="2" max="9" width="6.7109375" style="18" customWidth="1"/>
    <col min="10" max="10" width="7.140625" style="18" customWidth="1"/>
    <col min="11" max="11" width="8.5703125" style="18" customWidth="1"/>
    <col min="12" max="16384" width="9.140625" style="18"/>
  </cols>
  <sheetData>
    <row r="1" spans="1:21" ht="15" customHeight="1" x14ac:dyDescent="0.2">
      <c r="A1" s="14" t="s">
        <v>4</v>
      </c>
      <c r="B1" s="15"/>
      <c r="C1" s="15"/>
      <c r="D1" s="15"/>
      <c r="E1" s="15"/>
      <c r="F1" s="15"/>
      <c r="G1" s="16"/>
      <c r="H1" s="16"/>
      <c r="K1" s="17" t="s">
        <v>5</v>
      </c>
    </row>
    <row r="2" spans="1:21" ht="9" customHeight="1" x14ac:dyDescent="0.2">
      <c r="A2" s="14"/>
      <c r="B2" s="15"/>
      <c r="C2" s="15"/>
      <c r="D2" s="15"/>
      <c r="E2" s="15"/>
      <c r="F2" s="15"/>
      <c r="G2" s="16"/>
      <c r="H2" s="16"/>
      <c r="K2" s="17"/>
    </row>
    <row r="3" spans="1:21" ht="15" customHeight="1" x14ac:dyDescent="0.25">
      <c r="A3" s="124" t="s">
        <v>90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57"/>
      <c r="M3" s="57"/>
      <c r="N3" s="57"/>
      <c r="O3" s="57"/>
      <c r="P3" s="57"/>
      <c r="Q3" s="57"/>
      <c r="R3" s="57"/>
      <c r="S3" s="57"/>
      <c r="T3" s="57"/>
      <c r="U3" s="57"/>
    </row>
    <row r="4" spans="1:21" ht="26.25" customHeight="1" x14ac:dyDescent="0.25">
      <c r="A4" s="99" t="s">
        <v>91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57"/>
      <c r="M4" s="57"/>
      <c r="N4" s="57"/>
      <c r="O4" s="57"/>
      <c r="P4" s="57"/>
      <c r="Q4" s="57"/>
      <c r="R4" s="57"/>
      <c r="S4" s="57"/>
      <c r="T4" s="57"/>
      <c r="U4" s="57"/>
    </row>
    <row r="5" spans="1:21" ht="15" customHeight="1" thickBot="1" x14ac:dyDescent="0.25">
      <c r="A5" s="21" t="s">
        <v>14</v>
      </c>
      <c r="G5" s="59"/>
      <c r="J5" s="59"/>
      <c r="K5" s="48" t="s">
        <v>15</v>
      </c>
    </row>
    <row r="6" spans="1:21" ht="54" customHeight="1" x14ac:dyDescent="0.2">
      <c r="A6" s="104" t="s">
        <v>55</v>
      </c>
      <c r="B6" s="126" t="s">
        <v>17</v>
      </c>
      <c r="C6" s="127"/>
      <c r="D6" s="126" t="s">
        <v>18</v>
      </c>
      <c r="E6" s="127"/>
      <c r="F6" s="126" t="s">
        <v>19</v>
      </c>
      <c r="G6" s="127"/>
      <c r="H6" s="126" t="s">
        <v>92</v>
      </c>
      <c r="I6" s="127"/>
      <c r="J6" s="105" t="s">
        <v>93</v>
      </c>
      <c r="K6" s="105"/>
      <c r="L6" s="63"/>
    </row>
    <row r="7" spans="1:21" ht="70.5" customHeight="1" x14ac:dyDescent="0.2">
      <c r="A7" s="112"/>
      <c r="B7" s="107" t="s">
        <v>94</v>
      </c>
      <c r="C7" s="108"/>
      <c r="D7" s="107" t="s">
        <v>95</v>
      </c>
      <c r="E7" s="108"/>
      <c r="F7" s="107" t="s">
        <v>96</v>
      </c>
      <c r="G7" s="108"/>
      <c r="H7" s="107" t="s">
        <v>97</v>
      </c>
      <c r="I7" s="108"/>
      <c r="J7" s="107" t="s">
        <v>98</v>
      </c>
      <c r="K7" s="109"/>
      <c r="L7" s="63"/>
    </row>
    <row r="8" spans="1:21" ht="15" customHeight="1" x14ac:dyDescent="0.2">
      <c r="A8" s="112"/>
      <c r="B8" s="24" t="s">
        <v>25</v>
      </c>
      <c r="C8" s="25" t="s">
        <v>26</v>
      </c>
      <c r="D8" s="24" t="s">
        <v>25</v>
      </c>
      <c r="E8" s="25" t="s">
        <v>26</v>
      </c>
      <c r="F8" s="24" t="s">
        <v>25</v>
      </c>
      <c r="G8" s="25" t="s">
        <v>26</v>
      </c>
      <c r="H8" s="24" t="s">
        <v>25</v>
      </c>
      <c r="I8" s="25" t="s">
        <v>26</v>
      </c>
      <c r="J8" s="24" t="s">
        <v>25</v>
      </c>
      <c r="K8" s="26" t="s">
        <v>26</v>
      </c>
      <c r="L8" s="63"/>
    </row>
    <row r="9" spans="1:21" ht="15" customHeight="1" thickBot="1" x14ac:dyDescent="0.25">
      <c r="A9" s="113"/>
      <c r="B9" s="27" t="s">
        <v>27</v>
      </c>
      <c r="C9" s="28" t="s">
        <v>28</v>
      </c>
      <c r="D9" s="27" t="s">
        <v>27</v>
      </c>
      <c r="E9" s="28" t="s">
        <v>28</v>
      </c>
      <c r="F9" s="27" t="s">
        <v>27</v>
      </c>
      <c r="G9" s="28" t="s">
        <v>28</v>
      </c>
      <c r="H9" s="27" t="s">
        <v>27</v>
      </c>
      <c r="I9" s="28" t="s">
        <v>28</v>
      </c>
      <c r="J9" s="27" t="s">
        <v>27</v>
      </c>
      <c r="K9" s="29" t="s">
        <v>28</v>
      </c>
      <c r="L9" s="63"/>
    </row>
    <row r="10" spans="1:21" ht="18.75" customHeight="1" x14ac:dyDescent="0.2">
      <c r="A10" s="30" t="s">
        <v>29</v>
      </c>
      <c r="B10" s="39">
        <v>2051</v>
      </c>
      <c r="C10" s="49">
        <v>27081</v>
      </c>
      <c r="D10" s="39">
        <v>836</v>
      </c>
      <c r="E10" s="49">
        <v>11751</v>
      </c>
      <c r="F10" s="39">
        <v>56</v>
      </c>
      <c r="G10" s="49">
        <v>1373</v>
      </c>
      <c r="H10" s="39">
        <v>92</v>
      </c>
      <c r="I10" s="49">
        <v>2440</v>
      </c>
      <c r="J10" s="90">
        <v>3.8437183383991895</v>
      </c>
      <c r="K10" s="91">
        <v>12.472033340644877</v>
      </c>
      <c r="L10" s="63"/>
      <c r="M10" s="59"/>
    </row>
    <row r="11" spans="1:21" ht="37.5" customHeight="1" x14ac:dyDescent="0.2">
      <c r="A11" s="34" t="s">
        <v>30</v>
      </c>
      <c r="B11" s="92"/>
      <c r="C11" s="93"/>
      <c r="D11" s="92"/>
      <c r="E11" s="93"/>
      <c r="F11" s="92"/>
      <c r="G11" s="93"/>
      <c r="H11" s="92"/>
      <c r="I11" s="93"/>
      <c r="J11" s="94"/>
      <c r="K11" s="95"/>
      <c r="L11" s="63"/>
      <c r="M11" s="59"/>
    </row>
    <row r="12" spans="1:21" ht="15" customHeight="1" x14ac:dyDescent="0.2">
      <c r="A12" s="38" t="s">
        <v>31</v>
      </c>
      <c r="B12" s="39">
        <v>111</v>
      </c>
      <c r="C12" s="40">
        <v>1793</v>
      </c>
      <c r="D12" s="39">
        <v>70</v>
      </c>
      <c r="E12" s="40">
        <v>1095</v>
      </c>
      <c r="F12" s="39">
        <v>4</v>
      </c>
      <c r="G12" s="40">
        <v>123</v>
      </c>
      <c r="H12" s="39">
        <v>3</v>
      </c>
      <c r="I12" s="40">
        <v>83</v>
      </c>
      <c r="J12" s="90">
        <v>2.7489399034946631</v>
      </c>
      <c r="K12" s="91">
        <v>10.872926623559179</v>
      </c>
      <c r="L12" s="96"/>
      <c r="M12" s="97"/>
    </row>
    <row r="13" spans="1:21" ht="15" customHeight="1" x14ac:dyDescent="0.2">
      <c r="A13" s="38" t="s">
        <v>83</v>
      </c>
      <c r="B13" s="39">
        <v>1756</v>
      </c>
      <c r="C13" s="40">
        <v>21442</v>
      </c>
      <c r="D13" s="39">
        <v>700</v>
      </c>
      <c r="E13" s="40">
        <v>9291</v>
      </c>
      <c r="F13" s="39">
        <v>47</v>
      </c>
      <c r="G13" s="40">
        <v>1128</v>
      </c>
      <c r="H13" s="39">
        <v>74</v>
      </c>
      <c r="I13" s="40">
        <v>1992</v>
      </c>
      <c r="J13" s="90">
        <v>4.3050451052455729</v>
      </c>
      <c r="K13" s="91">
        <v>13.880950135516912</v>
      </c>
      <c r="L13" s="96"/>
      <c r="M13" s="97"/>
    </row>
    <row r="14" spans="1:21" ht="15" customHeight="1" x14ac:dyDescent="0.2">
      <c r="A14" s="38" t="s">
        <v>33</v>
      </c>
      <c r="B14" s="39">
        <v>184</v>
      </c>
      <c r="C14" s="40">
        <v>3846</v>
      </c>
      <c r="D14" s="39">
        <v>66</v>
      </c>
      <c r="E14" s="40">
        <v>1365</v>
      </c>
      <c r="F14" s="39">
        <v>5</v>
      </c>
      <c r="G14" s="40">
        <v>122</v>
      </c>
      <c r="H14" s="39">
        <v>15</v>
      </c>
      <c r="I14" s="40">
        <v>365</v>
      </c>
      <c r="J14" s="90">
        <v>2.2021042329336922</v>
      </c>
      <c r="K14" s="91">
        <v>8.1881933666724152</v>
      </c>
      <c r="L14" s="96"/>
      <c r="M14" s="97"/>
    </row>
    <row r="15" spans="1:21" ht="18.75" customHeight="1" x14ac:dyDescent="0.2">
      <c r="A15" s="30" t="s">
        <v>34</v>
      </c>
      <c r="B15" s="92"/>
      <c r="C15" s="93"/>
      <c r="D15" s="92"/>
      <c r="E15" s="93"/>
      <c r="F15" s="92"/>
      <c r="G15" s="93"/>
      <c r="H15" s="92"/>
      <c r="I15" s="93"/>
      <c r="J15" s="94"/>
      <c r="K15" s="95"/>
      <c r="L15" s="63"/>
    </row>
    <row r="16" spans="1:21" ht="15" customHeight="1" x14ac:dyDescent="0.2">
      <c r="A16" s="38" t="s">
        <v>35</v>
      </c>
      <c r="B16" s="39">
        <v>421</v>
      </c>
      <c r="C16" s="40">
        <v>3547</v>
      </c>
      <c r="D16" s="39">
        <v>239</v>
      </c>
      <c r="E16" s="40">
        <v>2311</v>
      </c>
      <c r="F16" s="39">
        <v>14</v>
      </c>
      <c r="G16" s="40">
        <v>278</v>
      </c>
      <c r="H16" s="39">
        <v>21</v>
      </c>
      <c r="I16" s="40">
        <v>495</v>
      </c>
      <c r="J16" s="90">
        <v>9.7243598712746611</v>
      </c>
      <c r="K16" s="91">
        <v>20.325527219225108</v>
      </c>
      <c r="L16" s="96"/>
      <c r="M16" s="97"/>
    </row>
    <row r="17" spans="1:13" ht="15" customHeight="1" x14ac:dyDescent="0.2">
      <c r="A17" s="38" t="s">
        <v>36</v>
      </c>
      <c r="B17" s="39">
        <v>252</v>
      </c>
      <c r="C17" s="40">
        <v>2728</v>
      </c>
      <c r="D17" s="39">
        <v>112</v>
      </c>
      <c r="E17" s="40">
        <v>1612</v>
      </c>
      <c r="F17" s="39">
        <v>6</v>
      </c>
      <c r="G17" s="40">
        <v>203</v>
      </c>
      <c r="H17" s="39">
        <v>10</v>
      </c>
      <c r="I17" s="40">
        <v>387</v>
      </c>
      <c r="J17" s="90">
        <v>4.1129992423422443</v>
      </c>
      <c r="K17" s="91">
        <v>12.802202082630036</v>
      </c>
      <c r="L17" s="96"/>
      <c r="M17" s="97"/>
    </row>
    <row r="18" spans="1:13" ht="15" customHeight="1" x14ac:dyDescent="0.2">
      <c r="A18" s="38" t="s">
        <v>37</v>
      </c>
      <c r="B18" s="39">
        <v>93</v>
      </c>
      <c r="C18" s="40">
        <v>886</v>
      </c>
      <c r="D18" s="39">
        <v>33</v>
      </c>
      <c r="E18" s="40">
        <v>465</v>
      </c>
      <c r="F18" s="39">
        <v>2</v>
      </c>
      <c r="G18" s="40">
        <v>56</v>
      </c>
      <c r="H18" s="39">
        <v>3</v>
      </c>
      <c r="I18" s="40">
        <v>103</v>
      </c>
      <c r="J18" s="90">
        <v>2.5182622068435219</v>
      </c>
      <c r="K18" s="91">
        <v>7.4321996357729985</v>
      </c>
      <c r="L18" s="96"/>
      <c r="M18" s="97"/>
    </row>
    <row r="19" spans="1:13" ht="15" customHeight="1" x14ac:dyDescent="0.2">
      <c r="A19" s="38" t="s">
        <v>38</v>
      </c>
      <c r="B19" s="39">
        <v>120</v>
      </c>
      <c r="C19" s="40">
        <v>1632</v>
      </c>
      <c r="D19" s="39">
        <v>54</v>
      </c>
      <c r="E19" s="40">
        <v>860</v>
      </c>
      <c r="F19" s="39">
        <v>6</v>
      </c>
      <c r="G19" s="40">
        <v>111</v>
      </c>
      <c r="H19" s="39">
        <v>6</v>
      </c>
      <c r="I19" s="40">
        <v>161</v>
      </c>
      <c r="J19" s="90">
        <v>4.1666666666666661</v>
      </c>
      <c r="K19" s="91">
        <v>15.414645028163514</v>
      </c>
      <c r="L19" s="96"/>
      <c r="M19" s="97"/>
    </row>
    <row r="20" spans="1:13" ht="15" customHeight="1" x14ac:dyDescent="0.2">
      <c r="A20" s="38" t="s">
        <v>39</v>
      </c>
      <c r="B20" s="39">
        <v>70</v>
      </c>
      <c r="C20" s="40">
        <v>614</v>
      </c>
      <c r="D20" s="39">
        <v>33</v>
      </c>
      <c r="E20" s="40">
        <v>261</v>
      </c>
      <c r="F20" s="39">
        <v>2</v>
      </c>
      <c r="G20" s="40">
        <v>29</v>
      </c>
      <c r="H20" s="39">
        <v>8</v>
      </c>
      <c r="I20" s="40">
        <v>136</v>
      </c>
      <c r="J20" s="90">
        <v>4.4071762870514819</v>
      </c>
      <c r="K20" s="91">
        <v>10.144362075692548</v>
      </c>
      <c r="L20" s="96"/>
      <c r="M20" s="97"/>
    </row>
    <row r="21" spans="1:13" ht="15" customHeight="1" x14ac:dyDescent="0.2">
      <c r="A21" s="38" t="s">
        <v>40</v>
      </c>
      <c r="B21" s="39">
        <v>79</v>
      </c>
      <c r="C21" s="40">
        <v>1356</v>
      </c>
      <c r="D21" s="39">
        <v>46</v>
      </c>
      <c r="E21" s="40">
        <v>631</v>
      </c>
      <c r="F21" s="39">
        <v>2</v>
      </c>
      <c r="G21" s="40">
        <v>59</v>
      </c>
      <c r="H21" s="39">
        <v>3</v>
      </c>
      <c r="I21" s="40">
        <v>207</v>
      </c>
      <c r="J21" s="90">
        <v>2.028397565922921</v>
      </c>
      <c r="K21" s="91">
        <v>8.1054828032810473</v>
      </c>
      <c r="L21" s="96"/>
      <c r="M21" s="97"/>
    </row>
    <row r="22" spans="1:13" ht="15" customHeight="1" x14ac:dyDescent="0.2">
      <c r="A22" s="38" t="s">
        <v>41</v>
      </c>
      <c r="B22" s="39">
        <v>93</v>
      </c>
      <c r="C22" s="40">
        <v>709</v>
      </c>
      <c r="D22" s="39">
        <v>38</v>
      </c>
      <c r="E22" s="40">
        <v>538</v>
      </c>
      <c r="F22" s="39">
        <v>4</v>
      </c>
      <c r="G22" s="40">
        <v>76</v>
      </c>
      <c r="H22" s="39">
        <v>8</v>
      </c>
      <c r="I22" s="40">
        <v>133</v>
      </c>
      <c r="J22" s="90">
        <v>4.1533546325878596</v>
      </c>
      <c r="K22" s="91">
        <v>9.4600740692612568</v>
      </c>
      <c r="L22" s="96"/>
      <c r="M22" s="97"/>
    </row>
    <row r="23" spans="1:13" ht="15" customHeight="1" x14ac:dyDescent="0.2">
      <c r="A23" s="38" t="s">
        <v>42</v>
      </c>
      <c r="B23" s="39">
        <v>54</v>
      </c>
      <c r="C23" s="40">
        <v>806</v>
      </c>
      <c r="D23" s="39">
        <v>23</v>
      </c>
      <c r="E23" s="40">
        <v>449</v>
      </c>
      <c r="F23" s="39">
        <v>4</v>
      </c>
      <c r="G23" s="40">
        <v>70</v>
      </c>
      <c r="H23" s="39">
        <v>1</v>
      </c>
      <c r="I23" s="40">
        <v>72</v>
      </c>
      <c r="J23" s="90">
        <v>1.7680034497628287</v>
      </c>
      <c r="K23" s="91">
        <v>7.5714053438838</v>
      </c>
      <c r="L23" s="96"/>
      <c r="M23" s="97"/>
    </row>
    <row r="24" spans="1:13" ht="15" customHeight="1" x14ac:dyDescent="0.2">
      <c r="A24" s="38" t="s">
        <v>43</v>
      </c>
      <c r="B24" s="39">
        <v>127</v>
      </c>
      <c r="C24" s="40">
        <v>1530</v>
      </c>
      <c r="D24" s="39">
        <v>29</v>
      </c>
      <c r="E24" s="40">
        <v>572</v>
      </c>
      <c r="F24" s="39">
        <v>1</v>
      </c>
      <c r="G24" s="40">
        <v>51</v>
      </c>
      <c r="H24" s="39">
        <v>2</v>
      </c>
      <c r="I24" s="40">
        <v>88</v>
      </c>
      <c r="J24" s="90">
        <v>3.0039675042508973</v>
      </c>
      <c r="K24" s="91">
        <v>10.984755649232881</v>
      </c>
      <c r="L24" s="96"/>
      <c r="M24" s="97"/>
    </row>
    <row r="25" spans="1:13" ht="15" customHeight="1" x14ac:dyDescent="0.2">
      <c r="A25" s="38" t="s">
        <v>44</v>
      </c>
      <c r="B25" s="39">
        <v>54</v>
      </c>
      <c r="C25" s="40">
        <v>2684</v>
      </c>
      <c r="D25" s="39">
        <v>17</v>
      </c>
      <c r="E25" s="40">
        <v>621</v>
      </c>
      <c r="F25" s="39">
        <v>1</v>
      </c>
      <c r="G25" s="40">
        <v>75</v>
      </c>
      <c r="H25" s="39">
        <v>1</v>
      </c>
      <c r="I25" s="40">
        <v>91</v>
      </c>
      <c r="J25" s="90">
        <v>1.97778379842861</v>
      </c>
      <c r="K25" s="91">
        <v>18.439226519337016</v>
      </c>
      <c r="L25" s="96"/>
      <c r="M25" s="97"/>
    </row>
    <row r="26" spans="1:13" ht="15" customHeight="1" x14ac:dyDescent="0.2">
      <c r="A26" s="38" t="s">
        <v>45</v>
      </c>
      <c r="B26" s="39">
        <v>260</v>
      </c>
      <c r="C26" s="40">
        <v>4117</v>
      </c>
      <c r="D26" s="39">
        <v>78</v>
      </c>
      <c r="E26" s="40">
        <v>1133</v>
      </c>
      <c r="F26" s="39">
        <v>7</v>
      </c>
      <c r="G26" s="40">
        <v>119</v>
      </c>
      <c r="H26" s="39">
        <v>5</v>
      </c>
      <c r="I26" s="40">
        <v>182</v>
      </c>
      <c r="J26" s="90">
        <v>3.2774604363704469</v>
      </c>
      <c r="K26" s="91">
        <v>11.770069123446843</v>
      </c>
      <c r="L26" s="96"/>
      <c r="M26" s="97"/>
    </row>
    <row r="27" spans="1:13" ht="15" customHeight="1" x14ac:dyDescent="0.2">
      <c r="A27" s="38" t="s">
        <v>46</v>
      </c>
      <c r="B27" s="39">
        <v>63</v>
      </c>
      <c r="C27" s="40">
        <v>1204</v>
      </c>
      <c r="D27" s="39">
        <v>17</v>
      </c>
      <c r="E27" s="40">
        <v>370</v>
      </c>
      <c r="F27" s="98" t="s">
        <v>99</v>
      </c>
      <c r="G27" s="40">
        <v>44</v>
      </c>
      <c r="H27" s="39">
        <v>5</v>
      </c>
      <c r="I27" s="40">
        <v>73</v>
      </c>
      <c r="J27" s="90">
        <v>2.1766965428937262</v>
      </c>
      <c r="K27" s="91">
        <v>9.1847265221878214</v>
      </c>
      <c r="L27" s="96"/>
      <c r="M27" s="97"/>
    </row>
    <row r="28" spans="1:13" ht="15" customHeight="1" x14ac:dyDescent="0.2">
      <c r="A28" s="38" t="s">
        <v>47</v>
      </c>
      <c r="B28" s="39">
        <v>103</v>
      </c>
      <c r="C28" s="40">
        <v>1291</v>
      </c>
      <c r="D28" s="39">
        <v>30</v>
      </c>
      <c r="E28" s="40">
        <v>533</v>
      </c>
      <c r="F28" s="39">
        <v>2</v>
      </c>
      <c r="G28" s="40">
        <v>54</v>
      </c>
      <c r="H28" s="39">
        <v>4</v>
      </c>
      <c r="I28" s="40">
        <v>59</v>
      </c>
      <c r="J28" s="90">
        <v>2.7557494052339413</v>
      </c>
      <c r="K28" s="91">
        <v>9.3520664349169564</v>
      </c>
      <c r="L28" s="96"/>
      <c r="M28" s="97"/>
    </row>
    <row r="29" spans="1:13" ht="15" customHeight="1" x14ac:dyDescent="0.2">
      <c r="A29" s="38" t="s">
        <v>48</v>
      </c>
      <c r="B29" s="39">
        <v>262</v>
      </c>
      <c r="C29" s="40">
        <v>3977</v>
      </c>
      <c r="D29" s="39">
        <v>87</v>
      </c>
      <c r="E29" s="40">
        <v>1395</v>
      </c>
      <c r="F29" s="39">
        <v>5</v>
      </c>
      <c r="G29" s="40">
        <v>148</v>
      </c>
      <c r="H29" s="39">
        <v>15</v>
      </c>
      <c r="I29" s="40">
        <v>253</v>
      </c>
      <c r="J29" s="90">
        <v>5.0952775476387737</v>
      </c>
      <c r="K29" s="91">
        <v>16.426701570680631</v>
      </c>
      <c r="L29" s="96"/>
      <c r="M29" s="97"/>
    </row>
  </sheetData>
  <mergeCells count="13">
    <mergeCell ref="F7:G7"/>
    <mergeCell ref="H7:I7"/>
    <mergeCell ref="J7:K7"/>
    <mergeCell ref="A3:K3"/>
    <mergeCell ref="A4:K4"/>
    <mergeCell ref="A6:A9"/>
    <mergeCell ref="B6:C6"/>
    <mergeCell ref="D6:E6"/>
    <mergeCell ref="F6:G6"/>
    <mergeCell ref="H6:I6"/>
    <mergeCell ref="J6:K6"/>
    <mergeCell ref="B7:C7"/>
    <mergeCell ref="D7:E7"/>
  </mergeCells>
  <pageMargins left="0.78740157480314965" right="0.78740157480314965" top="0.78740157480314965" bottom="0.98425196850393704" header="0.35433070866141736" footer="0.4724409448818898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Obsah</vt:lpstr>
      <vt:lpstr>10-1</vt:lpstr>
      <vt:lpstr>10-2</vt:lpstr>
      <vt:lpstr>10-3</vt:lpstr>
      <vt:lpstr>10-4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palivcova5849</dc:creator>
  <cp:lastModifiedBy>palivcova5849</cp:lastModifiedBy>
  <dcterms:created xsi:type="dcterms:W3CDTF">2021-11-29T11:23:54Z</dcterms:created>
  <dcterms:modified xsi:type="dcterms:W3CDTF">2022-01-03T11:39:18Z</dcterms:modified>
</cp:coreProperties>
</file>