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01_Zdravotnictví\01_Zdravotnické účty\Publikace_2017-2020\PDFA_26000522\tabulky\"/>
    </mc:Choice>
  </mc:AlternateContent>
  <bookViews>
    <workbookView xWindow="0" yWindow="0" windowWidth="28800" windowHeight="12000"/>
  </bookViews>
  <sheets>
    <sheet name="OBSAH" sheetId="1" r:id="rId1"/>
    <sheet name="T6.1" sheetId="2" r:id="rId2"/>
  </sheets>
  <externalReferences>
    <externalReference r:id="rId3"/>
  </externalReferences>
  <definedNames>
    <definedName name="_Key1" localSheetId="0" hidden="1">#REF!</definedName>
    <definedName name="_Key1" hidden="1">#REF!</definedName>
    <definedName name="_Order1" hidden="1">255</definedName>
    <definedName name="_Počet_TDU_Dlouhodobý_AktuálníPobyt" localSheetId="0">#REF!</definedName>
    <definedName name="_Počet_TDU_Dlouhodobý_AktuálníPobyt">#REF!</definedName>
    <definedName name="_Počet_TDU_Trvalý_AktuálníPobyt" localSheetId="0">#REF!</definedName>
    <definedName name="_Počet_TDU_Trvalý_AktuálníPobyt">#REF!</definedName>
    <definedName name="_Sort" localSheetId="0" hidden="1">#REF!</definedName>
    <definedName name="_Sort" hidden="1">#REF!</definedName>
    <definedName name="Cizinci_k_31_12_04" localSheetId="0">#REF!</definedName>
    <definedName name="Cizinci_k_31_12_04">#REF!</definedName>
    <definedName name="f" localSheetId="0" hidden="1">#REF!</definedName>
    <definedName name="f" hidden="1">#REF!</definedName>
    <definedName name="fff" localSheetId="0" hidden="1">#REF!</definedName>
    <definedName name="fff" hidden="1">#REF!</definedName>
    <definedName name="g" localSheetId="0" hidden="1">#REF!</definedName>
    <definedName name="g" hidden="1">#REF!</definedName>
    <definedName name="jj" localSheetId="0" hidden="1">#REF!</definedName>
    <definedName name="jj" hidden="1">#REF!</definedName>
    <definedName name="kkk" localSheetId="0" hidden="1">#REF!</definedName>
    <definedName name="kkk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  <c r="E7" i="2"/>
  <c r="D7" i="2"/>
  <c r="C7" i="2"/>
  <c r="B7" i="2"/>
</calcChain>
</file>

<file path=xl/sharedStrings.xml><?xml version="1.0" encoding="utf-8"?>
<sst xmlns="http://schemas.openxmlformats.org/spreadsheetml/2006/main" count="66" uniqueCount="57">
  <si>
    <t>TABULKOVÁ PŘÍLOHA – SEZNAM TABULEK</t>
  </si>
  <si>
    <t>Český statistický úřad 2022, Zdravotnické účty 2017–2020</t>
  </si>
  <si>
    <t>6. Mezinárodní srovnání</t>
  </si>
  <si>
    <t>Tab 6.1</t>
  </si>
  <si>
    <r>
      <t xml:space="preserve">Celkové výdaje na zdravotní péči v evropských zemích podle </t>
    </r>
    <r>
      <rPr>
        <b/>
        <sz val="9"/>
        <color theme="1"/>
        <rFont val="Arial"/>
        <family val="2"/>
        <charset val="238"/>
      </rPr>
      <t>zdroje financování</t>
    </r>
    <r>
      <rPr>
        <sz val="9"/>
        <color theme="1"/>
        <rFont val="Arial"/>
        <family val="2"/>
        <charset val="238"/>
      </rPr>
      <t xml:space="preserve"> v roce 2019</t>
    </r>
  </si>
  <si>
    <t>Tab. 6.1: Celkové výdaje na zdravotní péči v evropských zemích podle zdroje financování v roce 2019</t>
  </si>
  <si>
    <t>zpět na obsah</t>
  </si>
  <si>
    <t>mil. EUR</t>
  </si>
  <si>
    <t>Země</t>
  </si>
  <si>
    <t>Hlavní zdroje financování zdravotní péče</t>
  </si>
  <si>
    <r>
      <t>Celkem</t>
    </r>
    <r>
      <rPr>
        <b/>
        <vertAlign val="superscript"/>
        <sz val="8"/>
        <color theme="1"/>
        <rFont val="Arial"/>
        <family val="2"/>
        <charset val="238"/>
      </rPr>
      <t>1)</t>
    </r>
  </si>
  <si>
    <t>Veřejné zdroje</t>
  </si>
  <si>
    <t>Domácnosti</t>
  </si>
  <si>
    <t>Soukromé zdroje</t>
  </si>
  <si>
    <t>Celkem</t>
  </si>
  <si>
    <t>Veřejné rozpočty</t>
  </si>
  <si>
    <t>Zdravotní pojišťovny</t>
  </si>
  <si>
    <t>Dobrovolné zdravotní pojištění</t>
  </si>
  <si>
    <t>Neziskové instituce</t>
  </si>
  <si>
    <t>Závodní preventivní péče</t>
  </si>
  <si>
    <t>EU27 celkem</t>
  </si>
  <si>
    <t>Belgie</t>
  </si>
  <si>
    <t>.</t>
  </si>
  <si>
    <t>Bulharsko</t>
  </si>
  <si>
    <r>
      <t xml:space="preserve">Česko </t>
    </r>
    <r>
      <rPr>
        <b/>
        <vertAlign val="superscript"/>
        <sz val="8"/>
        <color indexed="8"/>
        <rFont val="Arial"/>
        <family val="2"/>
        <charset val="238"/>
      </rPr>
      <t>2)</t>
    </r>
  </si>
  <si>
    <t>Dánsko</t>
  </si>
  <si>
    <t>Estonsko</t>
  </si>
  <si>
    <t>Finsko</t>
  </si>
  <si>
    <t>Francie</t>
  </si>
  <si>
    <t>Chorvatsko</t>
  </si>
  <si>
    <t>Irsko</t>
  </si>
  <si>
    <t>Itálie</t>
  </si>
  <si>
    <t>Kypr</t>
  </si>
  <si>
    <t>Litva</t>
  </si>
  <si>
    <t>Lotyšsko</t>
  </si>
  <si>
    <t>Lucembursko</t>
  </si>
  <si>
    <t>Maďarsko</t>
  </si>
  <si>
    <r>
      <t xml:space="preserve">Malta </t>
    </r>
    <r>
      <rPr>
        <vertAlign val="superscript"/>
        <sz val="8"/>
        <color indexed="8"/>
        <rFont val="Arial"/>
        <family val="2"/>
        <charset val="238"/>
      </rPr>
      <t>3)</t>
    </r>
  </si>
  <si>
    <t>Německo</t>
  </si>
  <si>
    <t>Nizozemsko</t>
  </si>
  <si>
    <t>Polsko</t>
  </si>
  <si>
    <t>Portugalsko</t>
  </si>
  <si>
    <t>Rakousko</t>
  </si>
  <si>
    <t>Rumunsko</t>
  </si>
  <si>
    <t>Řecko</t>
  </si>
  <si>
    <t>Slovensko</t>
  </si>
  <si>
    <t>Slovinsko</t>
  </si>
  <si>
    <t>Španělsko</t>
  </si>
  <si>
    <t>Švédsko</t>
  </si>
  <si>
    <t>Norsko</t>
  </si>
  <si>
    <t>Švýcarsko</t>
  </si>
  <si>
    <t>Velká Británie</t>
  </si>
  <si>
    <t xml:space="preserve">Poznámky: 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</si>
  <si>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Údaje v tabulkách s mezinárodním srovnáním (včetně údajů za ČR) </t>
    </r>
    <r>
      <rPr>
        <b/>
        <sz val="8"/>
        <rFont val="Arial"/>
        <family val="2"/>
        <charset val="238"/>
      </rPr>
      <t xml:space="preserve">nezahrnují </t>
    </r>
    <r>
      <rPr>
        <sz val="8"/>
        <rFont val="Arial"/>
        <family val="2"/>
        <charset val="238"/>
      </rPr>
      <t xml:space="preserve">výdaje na </t>
    </r>
    <r>
      <rPr>
        <b/>
        <sz val="8"/>
        <rFont val="Arial"/>
        <family val="2"/>
        <charset val="238"/>
      </rPr>
      <t>dlouhodobou sociální péči</t>
    </r>
    <r>
      <rPr>
        <sz val="8"/>
        <rFont val="Arial"/>
        <family val="2"/>
        <charset val="238"/>
      </rPr>
      <t xml:space="preserve">. Tyto údaje nejsou pro většinu zemí EU k dispozici. 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</si>
  <si>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Jedná se o nově revidované výdaje na zdravotní péči v Česku přepočítané příslušným kurzem na EUR. V databázi EST nejsou výdaje za rok 2019 k datu vydání publikace aktualizované.</t>
    </r>
  </si>
  <si>
    <r>
      <rPr>
        <vertAlign val="superscript"/>
        <sz val="8"/>
        <rFont val="Arial"/>
        <family val="2"/>
        <charset val="238"/>
      </rPr>
      <t xml:space="preserve">3) </t>
    </r>
    <r>
      <rPr>
        <sz val="8"/>
        <rFont val="Arial"/>
        <family val="2"/>
        <charset val="238"/>
      </rPr>
      <t>Výdaje za rok 2018, za rok 2019 nejsou k dispozici.</t>
    </r>
  </si>
  <si>
    <t>Zdroj: Eurostat, prosinec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</si>
</sst>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F2DCDB"/>
        <bgColor indexed="64"/>
      </patternFill>
    </fill>
  </fills>
  <borders count="2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1" fillId="0" borderId="0"/>
  </cellStyleXfs>
  <cellXfs count="62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3" fillId="0" borderId="0" xfId="1" applyFont="1"/>
    <xf numFmtId="0" fontId="2" fillId="0" borderId="0" xfId="1" applyFont="1"/>
    <xf numFmtId="0" fontId="4" fillId="0" borderId="0" xfId="1" applyFont="1"/>
    <xf numFmtId="0" fontId="5" fillId="0" borderId="0" xfId="2"/>
    <xf numFmtId="0" fontId="6" fillId="0" borderId="0" xfId="1" applyFont="1" applyFill="1"/>
    <xf numFmtId="0" fontId="9" fillId="0" borderId="0" xfId="1" applyFont="1" applyAlignment="1">
      <alignment horizontal="left"/>
    </xf>
    <xf numFmtId="0" fontId="1" fillId="0" borderId="0" xfId="1" applyAlignment="1"/>
    <xf numFmtId="0" fontId="7" fillId="0" borderId="0" xfId="3" applyFont="1" applyAlignment="1">
      <alignment horizontal="left"/>
    </xf>
    <xf numFmtId="0" fontId="1" fillId="0" borderId="0" xfId="3"/>
    <xf numFmtId="0" fontId="8" fillId="0" borderId="0" xfId="2" applyFont="1" applyAlignment="1"/>
    <xf numFmtId="164" fontId="10" fillId="0" borderId="0" xfId="3" applyNumberFormat="1" applyFont="1" applyBorder="1" applyAlignment="1">
      <alignment horizontal="right"/>
    </xf>
    <xf numFmtId="0" fontId="10" fillId="2" borderId="1" xfId="4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3" fontId="12" fillId="2" borderId="5" xfId="3" applyNumberFormat="1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3" fontId="12" fillId="2" borderId="10" xfId="3" applyNumberFormat="1" applyFont="1" applyFill="1" applyBorder="1" applyAlignment="1">
      <alignment horizontal="center" vertical="center" textRotation="90" wrapText="1"/>
    </xf>
    <xf numFmtId="3" fontId="12" fillId="2" borderId="11" xfId="3" applyNumberFormat="1" applyFont="1" applyFill="1" applyBorder="1" applyAlignment="1">
      <alignment horizontal="center" vertical="center" wrapText="1"/>
    </xf>
    <xf numFmtId="0" fontId="10" fillId="2" borderId="12" xfId="4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 wrapText="1"/>
    </xf>
    <xf numFmtId="3" fontId="14" fillId="3" borderId="14" xfId="3" applyNumberFormat="1" applyFont="1" applyFill="1" applyBorder="1" applyAlignment="1">
      <alignment horizontal="center" vertical="center" wrapText="1"/>
    </xf>
    <xf numFmtId="3" fontId="14" fillId="3" borderId="15" xfId="3" applyNumberFormat="1" applyFont="1" applyFill="1" applyBorder="1" applyAlignment="1">
      <alignment horizontal="center" vertical="center" wrapText="1"/>
    </xf>
    <xf numFmtId="3" fontId="12" fillId="2" borderId="16" xfId="3" applyNumberFormat="1" applyFont="1" applyFill="1" applyBorder="1" applyAlignment="1">
      <alignment horizontal="center" vertical="center" textRotation="90" wrapText="1"/>
    </xf>
    <xf numFmtId="3" fontId="14" fillId="3" borderId="17" xfId="3" applyNumberFormat="1" applyFont="1" applyFill="1" applyBorder="1" applyAlignment="1">
      <alignment horizontal="center" vertical="center" wrapText="1"/>
    </xf>
    <xf numFmtId="3" fontId="12" fillId="2" borderId="18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vertical="center"/>
    </xf>
    <xf numFmtId="3" fontId="12" fillId="0" borderId="19" xfId="3" applyNumberFormat="1" applyFont="1" applyFill="1" applyBorder="1" applyAlignment="1">
      <alignment horizontal="right" vertical="center"/>
    </xf>
    <xf numFmtId="3" fontId="14" fillId="0" borderId="20" xfId="3" applyNumberFormat="1" applyFont="1" applyFill="1" applyBorder="1" applyAlignment="1">
      <alignment horizontal="right" vertical="center"/>
    </xf>
    <xf numFmtId="3" fontId="14" fillId="0" borderId="21" xfId="3" applyNumberFormat="1" applyFont="1" applyFill="1" applyBorder="1" applyAlignment="1">
      <alignment horizontal="right" vertical="center"/>
    </xf>
    <xf numFmtId="3" fontId="12" fillId="0" borderId="22" xfId="3" applyNumberFormat="1" applyFont="1" applyFill="1" applyBorder="1" applyAlignment="1">
      <alignment horizontal="right" vertical="center"/>
    </xf>
    <xf numFmtId="3" fontId="14" fillId="0" borderId="23" xfId="3" applyNumberFormat="1" applyFont="1" applyFill="1" applyBorder="1" applyAlignment="1">
      <alignment horizontal="right" vertical="center"/>
    </xf>
    <xf numFmtId="3" fontId="12" fillId="0" borderId="11" xfId="3" applyNumberFormat="1" applyFont="1" applyFill="1" applyBorder="1" applyAlignment="1">
      <alignment horizontal="right" vertical="center"/>
    </xf>
    <xf numFmtId="3" fontId="1" fillId="0" borderId="0" xfId="3" applyNumberFormat="1"/>
    <xf numFmtId="0" fontId="16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lef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8" fillId="0" borderId="20" xfId="3" applyNumberFormat="1" applyFont="1" applyFill="1" applyBorder="1" applyAlignment="1">
      <alignment horizontal="right" vertical="center"/>
    </xf>
    <xf numFmtId="3" fontId="18" fillId="0" borderId="21" xfId="3" applyNumberFormat="1" applyFont="1" applyFill="1" applyBorder="1" applyAlignment="1">
      <alignment horizontal="right" vertical="center"/>
    </xf>
    <xf numFmtId="3" fontId="10" fillId="0" borderId="22" xfId="3" applyNumberFormat="1" applyFont="1" applyFill="1" applyBorder="1" applyAlignment="1">
      <alignment horizontal="right" vertical="center"/>
    </xf>
    <xf numFmtId="3" fontId="18" fillId="0" borderId="23" xfId="3" applyNumberFormat="1" applyFont="1" applyFill="1" applyBorder="1" applyAlignment="1">
      <alignment horizontal="right" vertical="center"/>
    </xf>
    <xf numFmtId="3" fontId="10" fillId="0" borderId="11" xfId="3" applyNumberFormat="1" applyFont="1" applyFill="1" applyBorder="1" applyAlignment="1">
      <alignment horizontal="right" vertical="center"/>
    </xf>
    <xf numFmtId="0" fontId="16" fillId="0" borderId="24" xfId="3" applyFont="1" applyFill="1" applyBorder="1" applyAlignment="1">
      <alignment horizontal="left" vertical="center"/>
    </xf>
    <xf numFmtId="3" fontId="12" fillId="0" borderId="25" xfId="3" applyNumberFormat="1" applyFont="1" applyFill="1" applyBorder="1" applyAlignment="1">
      <alignment horizontal="right" vertical="center"/>
    </xf>
    <xf numFmtId="3" fontId="14" fillId="0" borderId="26" xfId="3" applyNumberFormat="1" applyFont="1" applyFill="1" applyBorder="1" applyAlignment="1">
      <alignment horizontal="right" vertical="center"/>
    </xf>
    <xf numFmtId="3" fontId="14" fillId="0" borderId="27" xfId="3" applyNumberFormat="1" applyFont="1" applyFill="1" applyBorder="1" applyAlignment="1">
      <alignment horizontal="right" vertical="center"/>
    </xf>
    <xf numFmtId="3" fontId="12" fillId="0" borderId="16" xfId="3" applyNumberFormat="1" applyFont="1" applyFill="1" applyBorder="1" applyAlignment="1">
      <alignment horizontal="right" vertical="center"/>
    </xf>
    <xf numFmtId="3" fontId="14" fillId="0" borderId="28" xfId="3" applyNumberFormat="1" applyFont="1" applyFill="1" applyBorder="1" applyAlignment="1">
      <alignment horizontal="right" vertical="center"/>
    </xf>
    <xf numFmtId="3" fontId="12" fillId="0" borderId="18" xfId="3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vertical="center"/>
    </xf>
    <xf numFmtId="164" fontId="18" fillId="0" borderId="0" xfId="3" applyNumberFormat="1" applyFont="1" applyBorder="1" applyAlignment="1">
      <alignment horizontal="left"/>
    </xf>
    <xf numFmtId="0" fontId="14" fillId="0" borderId="0" xfId="3" applyFont="1" applyFill="1" applyBorder="1"/>
    <xf numFmtId="0" fontId="20" fillId="0" borderId="0" xfId="3" applyFont="1"/>
    <xf numFmtId="164" fontId="18" fillId="0" borderId="0" xfId="3" applyNumberFormat="1" applyFont="1" applyFill="1" applyBorder="1" applyAlignment="1">
      <alignment horizontal="left" wrapText="1"/>
    </xf>
    <xf numFmtId="164" fontId="18" fillId="0" borderId="0" xfId="3" applyNumberFormat="1" applyFont="1" applyFill="1" applyBorder="1" applyAlignment="1">
      <alignment horizontal="left"/>
    </xf>
    <xf numFmtId="164" fontId="18" fillId="0" borderId="0" xfId="3" applyNumberFormat="1" applyFont="1" applyFill="1" applyBorder="1" applyAlignment="1">
      <alignment wrapText="1"/>
    </xf>
  </cellXfs>
  <cellStyles count="5">
    <cellStyle name="Hypertextový odkaz" xfId="2" builtinId="8"/>
    <cellStyle name="Normální" xfId="0" builtinId="0"/>
    <cellStyle name="Normální 4 3" xfId="3"/>
    <cellStyle name="Normální 5" xfId="1"/>
    <cellStyle name="Normální 6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CHNOL/oddeleni_6301/01_Zdravotnictv&#237;/01_Zdravotnick&#233;%20&#250;&#269;ty/Publikace_2017-2020/PUBLIKACE_2020_tabulky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T1.1"/>
      <sheetName val="T1.2"/>
      <sheetName val="T1.3"/>
      <sheetName val="T1.4"/>
      <sheetName val="T1.5"/>
      <sheetName val="T1.6"/>
      <sheetName val="T1.7"/>
      <sheetName val="T1.8"/>
      <sheetName val="T1.9"/>
      <sheetName val="T1.10"/>
      <sheetName val="T2.1"/>
      <sheetName val="T2.2"/>
      <sheetName val="T2.3"/>
      <sheetName val="T2.4"/>
      <sheetName val="T2.5"/>
      <sheetName val="T2.6"/>
      <sheetName val="T2.7"/>
      <sheetName val="T2.8"/>
      <sheetName val="T2.9"/>
      <sheetName val="T2.10"/>
      <sheetName val="T2.11"/>
      <sheetName val="T2.12"/>
      <sheetName val="T2.13"/>
      <sheetName val="T3.1"/>
      <sheetName val="T3.2a"/>
      <sheetName val="T3.2b"/>
      <sheetName val="T4.1"/>
      <sheetName val="T4.2"/>
      <sheetName val="T4.3"/>
      <sheetName val="T4.4"/>
      <sheetName val="T5.1"/>
      <sheetName val="T5.2"/>
      <sheetName val="T6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E17" sqref="E17"/>
    </sheetView>
  </sheetViews>
  <sheetFormatPr defaultColWidth="9.140625" defaultRowHeight="15" x14ac:dyDescent="0.25"/>
  <cols>
    <col min="1" max="1" width="8.7109375" style="2" customWidth="1"/>
    <col min="2" max="2" width="78.7109375" style="2" customWidth="1"/>
    <col min="3" max="16384" width="9.140625" style="2"/>
  </cols>
  <sheetData>
    <row r="1" spans="1:15" ht="15.75" x14ac:dyDescent="0.25">
      <c r="A1" s="1" t="s">
        <v>0</v>
      </c>
      <c r="B1" s="1"/>
    </row>
    <row r="2" spans="1:15" x14ac:dyDescent="0.25">
      <c r="A2" s="3" t="s">
        <v>1</v>
      </c>
    </row>
    <row r="3" spans="1:15" x14ac:dyDescent="0.25">
      <c r="A3" s="3"/>
    </row>
    <row r="4" spans="1:15" ht="15.75" x14ac:dyDescent="0.25">
      <c r="A4" s="4"/>
    </row>
    <row r="5" spans="1:15" x14ac:dyDescent="0.25">
      <c r="A5" s="5" t="s">
        <v>2</v>
      </c>
    </row>
    <row r="6" spans="1:15" ht="6.75" customHeight="1" x14ac:dyDescent="0.25"/>
    <row r="7" spans="1:15" x14ac:dyDescent="0.25">
      <c r="A7" s="6" t="s">
        <v>3</v>
      </c>
      <c r="B7" s="7" t="s">
        <v>4</v>
      </c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9"/>
    </row>
  </sheetData>
  <mergeCells count="1">
    <mergeCell ref="A1:B1"/>
  </mergeCells>
  <hyperlinks>
    <hyperlink ref="A7" location="T6.1!A1" display="Tab 6.1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O27" sqref="O27"/>
    </sheetView>
  </sheetViews>
  <sheetFormatPr defaultColWidth="9.140625" defaultRowHeight="15" x14ac:dyDescent="0.25"/>
  <cols>
    <col min="1" max="1" width="11.7109375" style="11" customWidth="1"/>
    <col min="2" max="2" width="8.140625" style="11" customWidth="1"/>
    <col min="3" max="4" width="8.28515625" style="11" customWidth="1"/>
    <col min="5" max="5" width="7.7109375" style="11" customWidth="1"/>
    <col min="6" max="6" width="8.140625" style="11" customWidth="1"/>
    <col min="7" max="10" width="8.5703125" style="11" customWidth="1"/>
    <col min="11" max="16384" width="9.140625" style="11"/>
  </cols>
  <sheetData>
    <row r="1" spans="1:14" x14ac:dyDescent="0.25">
      <c r="A1" s="10" t="s">
        <v>5</v>
      </c>
      <c r="B1" s="10"/>
      <c r="C1" s="10"/>
      <c r="D1" s="10"/>
      <c r="E1" s="10"/>
      <c r="F1" s="10"/>
      <c r="G1" s="10"/>
      <c r="H1" s="10"/>
      <c r="I1" s="10"/>
      <c r="J1" s="10"/>
    </row>
    <row r="2" spans="1:14" x14ac:dyDescent="0.25">
      <c r="A2" s="12" t="s">
        <v>6</v>
      </c>
    </row>
    <row r="3" spans="1:14" ht="15.75" thickBot="1" x14ac:dyDescent="0.3">
      <c r="A3" s="6"/>
      <c r="J3" s="13" t="s">
        <v>7</v>
      </c>
    </row>
    <row r="4" spans="1:14" x14ac:dyDescent="0.25">
      <c r="A4" s="14" t="s">
        <v>8</v>
      </c>
      <c r="B4" s="15" t="s">
        <v>9</v>
      </c>
      <c r="C4" s="16"/>
      <c r="D4" s="16"/>
      <c r="E4" s="16"/>
      <c r="F4" s="16"/>
      <c r="G4" s="16"/>
      <c r="H4" s="16"/>
      <c r="I4" s="17"/>
      <c r="J4" s="18" t="s">
        <v>10</v>
      </c>
    </row>
    <row r="5" spans="1:14" ht="15" customHeight="1" x14ac:dyDescent="0.25">
      <c r="A5" s="19"/>
      <c r="B5" s="20" t="s">
        <v>11</v>
      </c>
      <c r="C5" s="21"/>
      <c r="D5" s="22"/>
      <c r="E5" s="23" t="s">
        <v>12</v>
      </c>
      <c r="F5" s="20" t="s">
        <v>13</v>
      </c>
      <c r="G5" s="21"/>
      <c r="H5" s="21"/>
      <c r="I5" s="22"/>
      <c r="J5" s="24"/>
    </row>
    <row r="6" spans="1:14" ht="51.75" customHeight="1" thickBot="1" x14ac:dyDescent="0.3">
      <c r="A6" s="25"/>
      <c r="B6" s="26" t="s">
        <v>14</v>
      </c>
      <c r="C6" s="27" t="s">
        <v>15</v>
      </c>
      <c r="D6" s="28" t="s">
        <v>16</v>
      </c>
      <c r="E6" s="29"/>
      <c r="F6" s="26" t="s">
        <v>14</v>
      </c>
      <c r="G6" s="27" t="s">
        <v>17</v>
      </c>
      <c r="H6" s="30" t="s">
        <v>18</v>
      </c>
      <c r="I6" s="28" t="s">
        <v>19</v>
      </c>
      <c r="J6" s="31"/>
    </row>
    <row r="7" spans="1:14" x14ac:dyDescent="0.25">
      <c r="A7" s="32" t="s">
        <v>20</v>
      </c>
      <c r="B7" s="33">
        <f>SUM(B8:B34)</f>
        <v>1105306.4443004748</v>
      </c>
      <c r="C7" s="34">
        <f t="shared" ref="C7:J7" si="0">SUM(C8:C34)</f>
        <v>390723.91533135297</v>
      </c>
      <c r="D7" s="35">
        <f t="shared" si="0"/>
        <v>714582.52896912186</v>
      </c>
      <c r="E7" s="36">
        <f t="shared" si="0"/>
        <v>213565.8822790574</v>
      </c>
      <c r="F7" s="33">
        <f t="shared" si="0"/>
        <v>66923.009424900883</v>
      </c>
      <c r="G7" s="34">
        <f t="shared" si="0"/>
        <v>53618.002913907294</v>
      </c>
      <c r="H7" s="37">
        <f t="shared" si="0"/>
        <v>6000.0940606624581</v>
      </c>
      <c r="I7" s="35">
        <f t="shared" si="0"/>
        <v>7304.9124503311259</v>
      </c>
      <c r="J7" s="38">
        <f t="shared" si="0"/>
        <v>1385795.5060044329</v>
      </c>
      <c r="L7" s="39"/>
      <c r="M7" s="39"/>
      <c r="N7" s="39"/>
    </row>
    <row r="8" spans="1:14" x14ac:dyDescent="0.25">
      <c r="A8" s="40" t="s">
        <v>21</v>
      </c>
      <c r="B8" s="33">
        <v>38986.800000000003</v>
      </c>
      <c r="C8" s="34">
        <v>11155.97</v>
      </c>
      <c r="D8" s="35">
        <v>27830.83</v>
      </c>
      <c r="E8" s="36">
        <v>9223.3799999999992</v>
      </c>
      <c r="F8" s="33">
        <v>2549.23</v>
      </c>
      <c r="G8" s="34">
        <v>2543.3000000000002</v>
      </c>
      <c r="H8" s="37">
        <v>5.93</v>
      </c>
      <c r="I8" s="35" t="s">
        <v>22</v>
      </c>
      <c r="J8" s="38">
        <v>50759.41</v>
      </c>
      <c r="L8" s="39"/>
      <c r="M8" s="39"/>
      <c r="N8" s="39"/>
    </row>
    <row r="9" spans="1:14" x14ac:dyDescent="0.25">
      <c r="A9" s="40" t="s">
        <v>23</v>
      </c>
      <c r="B9" s="33">
        <v>2644.15</v>
      </c>
      <c r="C9" s="34">
        <v>455.29</v>
      </c>
      <c r="D9" s="35">
        <v>2188.86</v>
      </c>
      <c r="E9" s="36">
        <v>1649.4</v>
      </c>
      <c r="F9" s="33">
        <v>70.44</v>
      </c>
      <c r="G9" s="34">
        <v>34.83</v>
      </c>
      <c r="H9" s="37">
        <v>23.14</v>
      </c>
      <c r="I9" s="35">
        <v>12.47</v>
      </c>
      <c r="J9" s="38">
        <v>4363.99</v>
      </c>
      <c r="L9" s="39"/>
      <c r="M9" s="39"/>
      <c r="N9" s="39"/>
    </row>
    <row r="10" spans="1:14" x14ac:dyDescent="0.25">
      <c r="A10" s="41" t="s">
        <v>24</v>
      </c>
      <c r="B10" s="42">
        <v>14578.824300474871</v>
      </c>
      <c r="C10" s="43">
        <v>2214.0153313529408</v>
      </c>
      <c r="D10" s="44">
        <v>12364.80896912193</v>
      </c>
      <c r="E10" s="45">
        <v>2417.4522790573837</v>
      </c>
      <c r="F10" s="42">
        <v>157.92942490086833</v>
      </c>
      <c r="G10" s="43">
        <v>26.642913907284765</v>
      </c>
      <c r="H10" s="46">
        <v>82.554060662457744</v>
      </c>
      <c r="I10" s="44">
        <v>48.732450331125825</v>
      </c>
      <c r="J10" s="47">
        <v>17154.206004433123</v>
      </c>
      <c r="L10" s="39"/>
      <c r="M10" s="39"/>
      <c r="N10" s="39"/>
    </row>
    <row r="11" spans="1:14" x14ac:dyDescent="0.25">
      <c r="A11" s="40" t="s">
        <v>25</v>
      </c>
      <c r="B11" s="33">
        <v>25933.55</v>
      </c>
      <c r="C11" s="34">
        <v>25933.55</v>
      </c>
      <c r="D11" s="35">
        <v>0</v>
      </c>
      <c r="E11" s="36">
        <v>4411.82</v>
      </c>
      <c r="F11" s="33">
        <v>791.20999999999992</v>
      </c>
      <c r="G11" s="34">
        <v>765.55</v>
      </c>
      <c r="H11" s="37">
        <v>25.66</v>
      </c>
      <c r="I11" s="35" t="s">
        <v>22</v>
      </c>
      <c r="J11" s="38">
        <v>31136.579999999998</v>
      </c>
      <c r="L11" s="39"/>
      <c r="M11" s="39"/>
      <c r="N11" s="39"/>
    </row>
    <row r="12" spans="1:14" x14ac:dyDescent="0.25">
      <c r="A12" s="40" t="s">
        <v>26</v>
      </c>
      <c r="B12" s="33">
        <v>1409.47</v>
      </c>
      <c r="C12" s="34">
        <v>153.55000000000001</v>
      </c>
      <c r="D12" s="35">
        <v>1255.92</v>
      </c>
      <c r="E12" s="36">
        <v>452.87</v>
      </c>
      <c r="F12" s="33">
        <v>29.75</v>
      </c>
      <c r="G12" s="34">
        <v>5.28</v>
      </c>
      <c r="H12" s="37">
        <v>2.81</v>
      </c>
      <c r="I12" s="35">
        <v>21.66</v>
      </c>
      <c r="J12" s="38">
        <v>1892.0900000000001</v>
      </c>
      <c r="L12" s="39"/>
      <c r="M12" s="39"/>
      <c r="N12" s="39"/>
    </row>
    <row r="13" spans="1:14" x14ac:dyDescent="0.25">
      <c r="A13" s="40" t="s">
        <v>27</v>
      </c>
      <c r="B13" s="33">
        <v>17114.78</v>
      </c>
      <c r="C13" s="34">
        <v>14055.17</v>
      </c>
      <c r="D13" s="35">
        <v>3059.61</v>
      </c>
      <c r="E13" s="36">
        <v>3837.42</v>
      </c>
      <c r="F13" s="33">
        <v>1040.05</v>
      </c>
      <c r="G13" s="34">
        <v>439.52</v>
      </c>
      <c r="H13" s="37">
        <v>90.27</v>
      </c>
      <c r="I13" s="35">
        <v>510.26</v>
      </c>
      <c r="J13" s="38">
        <v>21992.249999999996</v>
      </c>
      <c r="L13" s="39"/>
      <c r="M13" s="39"/>
      <c r="N13" s="39"/>
    </row>
    <row r="14" spans="1:14" x14ac:dyDescent="0.25">
      <c r="A14" s="40" t="s">
        <v>28</v>
      </c>
      <c r="B14" s="33">
        <v>225627.35</v>
      </c>
      <c r="C14" s="34">
        <v>14854.01</v>
      </c>
      <c r="D14" s="35">
        <v>210773.34</v>
      </c>
      <c r="E14" s="36">
        <v>24962.39</v>
      </c>
      <c r="F14" s="33">
        <v>18951.07</v>
      </c>
      <c r="G14" s="34">
        <v>17264.189999999999</v>
      </c>
      <c r="H14" s="37">
        <v>12.97</v>
      </c>
      <c r="I14" s="35">
        <v>1673.91</v>
      </c>
      <c r="J14" s="38">
        <v>269540.81</v>
      </c>
      <c r="L14" s="39"/>
      <c r="M14" s="39"/>
      <c r="N14" s="39"/>
    </row>
    <row r="15" spans="1:14" x14ac:dyDescent="0.25">
      <c r="A15" s="40" t="s">
        <v>29</v>
      </c>
      <c r="B15" s="33">
        <v>3100.2</v>
      </c>
      <c r="C15" s="34">
        <v>197.98</v>
      </c>
      <c r="D15" s="35">
        <v>2902.22</v>
      </c>
      <c r="E15" s="36">
        <v>433.94</v>
      </c>
      <c r="F15" s="33">
        <v>250.86</v>
      </c>
      <c r="G15" s="34">
        <v>249.37</v>
      </c>
      <c r="H15" s="37">
        <v>0.96</v>
      </c>
      <c r="I15" s="35">
        <v>0.53</v>
      </c>
      <c r="J15" s="38">
        <v>3785</v>
      </c>
      <c r="L15" s="39"/>
      <c r="M15" s="39"/>
      <c r="N15" s="39"/>
    </row>
    <row r="16" spans="1:14" x14ac:dyDescent="0.25">
      <c r="A16" s="40" t="s">
        <v>30</v>
      </c>
      <c r="B16" s="33">
        <v>17735.98</v>
      </c>
      <c r="C16" s="34">
        <v>17591.41</v>
      </c>
      <c r="D16" s="35">
        <v>144.57</v>
      </c>
      <c r="E16" s="36">
        <v>2786.17</v>
      </c>
      <c r="F16" s="33">
        <v>3259.63</v>
      </c>
      <c r="G16" s="34">
        <v>2800.09</v>
      </c>
      <c r="H16" s="37" t="s">
        <v>22</v>
      </c>
      <c r="I16" s="35">
        <v>459.54</v>
      </c>
      <c r="J16" s="38">
        <v>23781.780000000002</v>
      </c>
      <c r="L16" s="39"/>
      <c r="M16" s="39"/>
      <c r="N16" s="39"/>
    </row>
    <row r="17" spans="1:14" x14ac:dyDescent="0.25">
      <c r="A17" s="40" t="s">
        <v>31</v>
      </c>
      <c r="B17" s="33">
        <v>114759</v>
      </c>
      <c r="C17" s="34">
        <v>114502</v>
      </c>
      <c r="D17" s="35">
        <v>257</v>
      </c>
      <c r="E17" s="36">
        <v>36196</v>
      </c>
      <c r="F17" s="33">
        <v>4294</v>
      </c>
      <c r="G17" s="34">
        <v>3230</v>
      </c>
      <c r="H17" s="37">
        <v>337</v>
      </c>
      <c r="I17" s="35">
        <v>727</v>
      </c>
      <c r="J17" s="38">
        <v>155249</v>
      </c>
      <c r="L17" s="39"/>
      <c r="M17" s="39"/>
      <c r="N17" s="39"/>
    </row>
    <row r="18" spans="1:14" x14ac:dyDescent="0.25">
      <c r="A18" s="40" t="s">
        <v>32</v>
      </c>
      <c r="B18" s="33">
        <v>882.45</v>
      </c>
      <c r="C18" s="34">
        <v>657.71</v>
      </c>
      <c r="D18" s="35">
        <v>224.74</v>
      </c>
      <c r="E18" s="36">
        <v>477.51</v>
      </c>
      <c r="F18" s="33">
        <v>202.14000000000001</v>
      </c>
      <c r="G18" s="34">
        <v>179.65</v>
      </c>
      <c r="H18" s="37">
        <v>22.49</v>
      </c>
      <c r="I18" s="35">
        <v>0</v>
      </c>
      <c r="J18" s="38">
        <v>1562.1000000000001</v>
      </c>
      <c r="L18" s="39"/>
      <c r="M18" s="39"/>
      <c r="N18" s="39"/>
    </row>
    <row r="19" spans="1:14" x14ac:dyDescent="0.25">
      <c r="A19" s="40" t="s">
        <v>33</v>
      </c>
      <c r="B19" s="33">
        <v>2269.9700000000003</v>
      </c>
      <c r="C19" s="34">
        <v>280.75</v>
      </c>
      <c r="D19" s="35">
        <v>1989.22</v>
      </c>
      <c r="E19" s="36">
        <v>1103.49</v>
      </c>
      <c r="F19" s="33">
        <v>45.29</v>
      </c>
      <c r="G19" s="34">
        <v>43.19</v>
      </c>
      <c r="H19" s="37">
        <v>0.21</v>
      </c>
      <c r="I19" s="35">
        <v>1.89</v>
      </c>
      <c r="J19" s="38">
        <v>3418.75</v>
      </c>
      <c r="L19" s="39"/>
      <c r="M19" s="39"/>
      <c r="N19" s="39"/>
    </row>
    <row r="20" spans="1:14" x14ac:dyDescent="0.25">
      <c r="A20" s="40" t="s">
        <v>34</v>
      </c>
      <c r="B20" s="33">
        <v>1217.23</v>
      </c>
      <c r="C20" s="34">
        <v>1217.23</v>
      </c>
      <c r="D20" s="35" t="s">
        <v>22</v>
      </c>
      <c r="E20" s="36">
        <v>712.32</v>
      </c>
      <c r="F20" s="33">
        <v>71.569999999999993</v>
      </c>
      <c r="G20" s="34">
        <v>69</v>
      </c>
      <c r="H20" s="37">
        <v>2.4700000000000002</v>
      </c>
      <c r="I20" s="35">
        <v>0.1</v>
      </c>
      <c r="J20" s="38">
        <v>2001.1200000000001</v>
      </c>
      <c r="L20" s="39"/>
      <c r="M20" s="39"/>
      <c r="N20" s="39"/>
    </row>
    <row r="21" spans="1:14" x14ac:dyDescent="0.25">
      <c r="A21" s="40" t="s">
        <v>35</v>
      </c>
      <c r="B21" s="33">
        <v>2898.17</v>
      </c>
      <c r="C21" s="34">
        <v>158.75</v>
      </c>
      <c r="D21" s="35">
        <v>2739.42</v>
      </c>
      <c r="E21" s="36">
        <v>327.12</v>
      </c>
      <c r="F21" s="33">
        <v>140.6</v>
      </c>
      <c r="G21" s="34">
        <v>106</v>
      </c>
      <c r="H21" s="37">
        <v>34.6</v>
      </c>
      <c r="I21" s="35">
        <v>0</v>
      </c>
      <c r="J21" s="38">
        <v>3365.89</v>
      </c>
      <c r="L21" s="39"/>
      <c r="M21" s="39"/>
      <c r="N21" s="39"/>
    </row>
    <row r="22" spans="1:14" x14ac:dyDescent="0.25">
      <c r="A22" s="40" t="s">
        <v>36</v>
      </c>
      <c r="B22" s="33">
        <v>6338.5199999999995</v>
      </c>
      <c r="C22" s="34">
        <v>795.4</v>
      </c>
      <c r="D22" s="35">
        <v>5543.12</v>
      </c>
      <c r="E22" s="36">
        <v>2612.34</v>
      </c>
      <c r="F22" s="33">
        <v>326.06</v>
      </c>
      <c r="G22" s="34">
        <v>161.13</v>
      </c>
      <c r="H22" s="37">
        <v>114.07</v>
      </c>
      <c r="I22" s="35">
        <v>50.86</v>
      </c>
      <c r="J22" s="38">
        <v>9276.92</v>
      </c>
      <c r="L22" s="39"/>
      <c r="M22" s="39"/>
      <c r="N22" s="39"/>
    </row>
    <row r="23" spans="1:14" x14ac:dyDescent="0.25">
      <c r="A23" s="40" t="s">
        <v>37</v>
      </c>
      <c r="B23" s="33">
        <v>704.42</v>
      </c>
      <c r="C23" s="34">
        <v>704.42</v>
      </c>
      <c r="D23" s="35" t="s">
        <v>22</v>
      </c>
      <c r="E23" s="36">
        <v>380.58</v>
      </c>
      <c r="F23" s="33">
        <v>24.53</v>
      </c>
      <c r="G23" s="34">
        <v>24.53</v>
      </c>
      <c r="H23" s="37" t="s">
        <v>22</v>
      </c>
      <c r="I23" s="35" t="s">
        <v>22</v>
      </c>
      <c r="J23" s="38">
        <v>1109.7</v>
      </c>
      <c r="L23" s="39"/>
      <c r="M23" s="39"/>
      <c r="N23" s="39"/>
    </row>
    <row r="24" spans="1:14" x14ac:dyDescent="0.25">
      <c r="A24" s="40" t="s">
        <v>38</v>
      </c>
      <c r="B24" s="33">
        <v>341325</v>
      </c>
      <c r="C24" s="34">
        <v>26345</v>
      </c>
      <c r="D24" s="35">
        <v>314980</v>
      </c>
      <c r="E24" s="36">
        <v>51223</v>
      </c>
      <c r="F24" s="33">
        <v>10895</v>
      </c>
      <c r="G24" s="34">
        <v>5615</v>
      </c>
      <c r="H24" s="37">
        <v>3618</v>
      </c>
      <c r="I24" s="35">
        <v>1662</v>
      </c>
      <c r="J24" s="38">
        <v>403443</v>
      </c>
      <c r="L24" s="39"/>
      <c r="M24" s="39"/>
      <c r="N24" s="39"/>
    </row>
    <row r="25" spans="1:14" x14ac:dyDescent="0.25">
      <c r="A25" s="40" t="s">
        <v>39</v>
      </c>
      <c r="B25" s="33">
        <v>68067</v>
      </c>
      <c r="C25" s="34">
        <v>5333</v>
      </c>
      <c r="D25" s="35">
        <v>62734</v>
      </c>
      <c r="E25" s="36">
        <v>8712</v>
      </c>
      <c r="F25" s="33">
        <v>5585</v>
      </c>
      <c r="G25" s="34">
        <v>4356</v>
      </c>
      <c r="H25" s="37">
        <v>0</v>
      </c>
      <c r="I25" s="35">
        <v>1229</v>
      </c>
      <c r="J25" s="38">
        <v>82364</v>
      </c>
      <c r="L25" s="39"/>
      <c r="M25" s="39"/>
      <c r="N25" s="39"/>
    </row>
    <row r="26" spans="1:14" x14ac:dyDescent="0.25">
      <c r="A26" s="40" t="s">
        <v>40</v>
      </c>
      <c r="B26" s="33">
        <v>24691.43</v>
      </c>
      <c r="C26" s="34">
        <v>3419.03</v>
      </c>
      <c r="D26" s="35">
        <v>21272.400000000001</v>
      </c>
      <c r="E26" s="36">
        <v>6911.28</v>
      </c>
      <c r="F26" s="33">
        <v>2797.54</v>
      </c>
      <c r="G26" s="34">
        <v>2132.94</v>
      </c>
      <c r="H26" s="37">
        <v>382.17</v>
      </c>
      <c r="I26" s="35">
        <v>282.43</v>
      </c>
      <c r="J26" s="38">
        <v>34400.25</v>
      </c>
      <c r="L26" s="39"/>
      <c r="M26" s="39"/>
      <c r="N26" s="39"/>
    </row>
    <row r="27" spans="1:14" x14ac:dyDescent="0.25">
      <c r="A27" s="40" t="s">
        <v>41</v>
      </c>
      <c r="B27" s="33">
        <v>12434.59</v>
      </c>
      <c r="C27" s="34">
        <v>11947.73</v>
      </c>
      <c r="D27" s="35">
        <v>486.86</v>
      </c>
      <c r="E27" s="36">
        <v>6210.07</v>
      </c>
      <c r="F27" s="33">
        <v>1747.83</v>
      </c>
      <c r="G27" s="34">
        <v>1561.91</v>
      </c>
      <c r="H27" s="37">
        <v>22.58</v>
      </c>
      <c r="I27" s="35">
        <v>163.34</v>
      </c>
      <c r="J27" s="38">
        <v>20392.489999999998</v>
      </c>
      <c r="L27" s="39"/>
      <c r="M27" s="39"/>
      <c r="N27" s="39"/>
    </row>
    <row r="28" spans="1:14" x14ac:dyDescent="0.25">
      <c r="A28" s="40" t="s">
        <v>42</v>
      </c>
      <c r="B28" s="33">
        <v>31209.05</v>
      </c>
      <c r="C28" s="34">
        <v>12646</v>
      </c>
      <c r="D28" s="35">
        <v>18563.05</v>
      </c>
      <c r="E28" s="36">
        <v>7332.02</v>
      </c>
      <c r="F28" s="33">
        <v>2942.05</v>
      </c>
      <c r="G28" s="34">
        <v>2155.96</v>
      </c>
      <c r="H28" s="37">
        <v>692.22</v>
      </c>
      <c r="I28" s="35">
        <v>93.87</v>
      </c>
      <c r="J28" s="38">
        <v>41483.120000000003</v>
      </c>
      <c r="L28" s="39"/>
      <c r="M28" s="39"/>
      <c r="N28" s="39"/>
    </row>
    <row r="29" spans="1:14" x14ac:dyDescent="0.25">
      <c r="A29" s="40" t="s">
        <v>43</v>
      </c>
      <c r="B29" s="33">
        <v>10305.109999999999</v>
      </c>
      <c r="C29" s="34">
        <v>1977.9</v>
      </c>
      <c r="D29" s="35">
        <v>8327.2099999999991</v>
      </c>
      <c r="E29" s="36">
        <v>2418.17</v>
      </c>
      <c r="F29" s="33">
        <v>86.76</v>
      </c>
      <c r="G29" s="34">
        <v>56.59</v>
      </c>
      <c r="H29" s="37">
        <v>20.420000000000002</v>
      </c>
      <c r="I29" s="35">
        <v>9.75</v>
      </c>
      <c r="J29" s="38">
        <v>12810.039999999999</v>
      </c>
      <c r="L29" s="39"/>
      <c r="M29" s="39"/>
      <c r="N29" s="39"/>
    </row>
    <row r="30" spans="1:14" x14ac:dyDescent="0.25">
      <c r="A30" s="40" t="s">
        <v>44</v>
      </c>
      <c r="B30" s="33">
        <v>8590.61</v>
      </c>
      <c r="C30" s="34">
        <v>4108.5600000000004</v>
      </c>
      <c r="D30" s="35">
        <v>4482.05</v>
      </c>
      <c r="E30" s="36">
        <v>5056.95</v>
      </c>
      <c r="F30" s="33">
        <v>708.37</v>
      </c>
      <c r="G30" s="34">
        <v>672.28</v>
      </c>
      <c r="H30" s="37">
        <v>13.69</v>
      </c>
      <c r="I30" s="35">
        <v>22.4</v>
      </c>
      <c r="J30" s="38">
        <v>14355.930000000002</v>
      </c>
      <c r="L30" s="39"/>
      <c r="M30" s="39"/>
      <c r="N30" s="39"/>
    </row>
    <row r="31" spans="1:14" x14ac:dyDescent="0.25">
      <c r="A31" s="40" t="s">
        <v>45</v>
      </c>
      <c r="B31" s="33">
        <v>5213.87</v>
      </c>
      <c r="C31" s="34">
        <v>158.49</v>
      </c>
      <c r="D31" s="35">
        <v>5055.38</v>
      </c>
      <c r="E31" s="36">
        <v>1251.9100000000001</v>
      </c>
      <c r="F31" s="33">
        <v>68.430000000000007</v>
      </c>
      <c r="G31" s="34" t="s">
        <v>22</v>
      </c>
      <c r="H31" s="37">
        <v>55.64</v>
      </c>
      <c r="I31" s="35">
        <v>12.79</v>
      </c>
      <c r="J31" s="38">
        <v>6534.21</v>
      </c>
      <c r="L31" s="39"/>
      <c r="M31" s="39"/>
      <c r="N31" s="39"/>
    </row>
    <row r="32" spans="1:14" x14ac:dyDescent="0.25">
      <c r="A32" s="40" t="s">
        <v>46</v>
      </c>
      <c r="B32" s="33">
        <v>3002.31</v>
      </c>
      <c r="C32" s="34">
        <v>173.46</v>
      </c>
      <c r="D32" s="35">
        <v>2828.85</v>
      </c>
      <c r="E32" s="36">
        <v>481.02</v>
      </c>
      <c r="F32" s="33">
        <v>641.57999999999993</v>
      </c>
      <c r="G32" s="34">
        <v>589.91</v>
      </c>
      <c r="H32" s="37">
        <v>3.91</v>
      </c>
      <c r="I32" s="35">
        <v>47.76</v>
      </c>
      <c r="J32" s="38">
        <v>4124.91</v>
      </c>
      <c r="L32" s="39"/>
      <c r="M32" s="39"/>
      <c r="N32" s="39"/>
    </row>
    <row r="33" spans="1:14" x14ac:dyDescent="0.25">
      <c r="A33" s="40" t="s">
        <v>47</v>
      </c>
      <c r="B33" s="33">
        <v>80276.19</v>
      </c>
      <c r="C33" s="34">
        <v>75697.119999999995</v>
      </c>
      <c r="D33" s="35">
        <v>4579.07</v>
      </c>
      <c r="E33" s="36">
        <v>24794</v>
      </c>
      <c r="F33" s="33">
        <v>8604.02</v>
      </c>
      <c r="G33" s="34">
        <v>8196.02</v>
      </c>
      <c r="H33" s="37">
        <v>408</v>
      </c>
      <c r="I33" s="35" t="s">
        <v>22</v>
      </c>
      <c r="J33" s="38">
        <v>113674.21</v>
      </c>
      <c r="L33" s="39"/>
      <c r="M33" s="39"/>
      <c r="N33" s="39"/>
    </row>
    <row r="34" spans="1:14" ht="15.75" thickBot="1" x14ac:dyDescent="0.3">
      <c r="A34" s="48" t="s">
        <v>48</v>
      </c>
      <c r="B34" s="49">
        <v>43990.42</v>
      </c>
      <c r="C34" s="50">
        <v>43990.42</v>
      </c>
      <c r="D34" s="51">
        <v>0</v>
      </c>
      <c r="E34" s="52">
        <v>7191.26</v>
      </c>
      <c r="F34" s="49">
        <v>642.06999999999994</v>
      </c>
      <c r="G34" s="50">
        <v>339.12</v>
      </c>
      <c r="H34" s="53">
        <v>28.33</v>
      </c>
      <c r="I34" s="51">
        <v>274.62</v>
      </c>
      <c r="J34" s="54">
        <v>51823.75</v>
      </c>
      <c r="L34" s="39"/>
      <c r="M34" s="39"/>
      <c r="N34" s="39"/>
    </row>
    <row r="35" spans="1:14" x14ac:dyDescent="0.25">
      <c r="A35" s="55" t="s">
        <v>49</v>
      </c>
      <c r="B35" s="33">
        <v>32708.43</v>
      </c>
      <c r="C35" s="34">
        <v>32708.43</v>
      </c>
      <c r="D35" s="35">
        <v>0</v>
      </c>
      <c r="E35" s="36">
        <v>5282.35</v>
      </c>
      <c r="F35" s="33">
        <v>122.02</v>
      </c>
      <c r="G35" s="34">
        <v>0</v>
      </c>
      <c r="H35" s="37">
        <v>0</v>
      </c>
      <c r="I35" s="35">
        <v>122.02</v>
      </c>
      <c r="J35" s="38">
        <v>38112.799999999996</v>
      </c>
      <c r="L35" s="39"/>
      <c r="M35" s="39"/>
      <c r="N35" s="39"/>
    </row>
    <row r="36" spans="1:14" x14ac:dyDescent="0.25">
      <c r="A36" s="55" t="s">
        <v>50</v>
      </c>
      <c r="B36" s="33">
        <v>49262.979999999996</v>
      </c>
      <c r="C36" s="34">
        <v>16604.23</v>
      </c>
      <c r="D36" s="35">
        <v>32658.75</v>
      </c>
      <c r="E36" s="36">
        <v>18662.96</v>
      </c>
      <c r="F36" s="33">
        <v>5860.59</v>
      </c>
      <c r="G36" s="34">
        <v>5134.83</v>
      </c>
      <c r="H36" s="37">
        <v>290.88</v>
      </c>
      <c r="I36" s="35">
        <v>434.88</v>
      </c>
      <c r="J36" s="38">
        <v>73786.53</v>
      </c>
      <c r="L36" s="39"/>
      <c r="M36" s="39"/>
      <c r="N36" s="39"/>
    </row>
    <row r="37" spans="1:14" x14ac:dyDescent="0.25">
      <c r="A37" s="55" t="s">
        <v>51</v>
      </c>
      <c r="B37" s="33">
        <v>201428.49</v>
      </c>
      <c r="C37" s="34">
        <v>201428.49</v>
      </c>
      <c r="D37" s="35">
        <v>0</v>
      </c>
      <c r="E37" s="36">
        <v>40720.800000000003</v>
      </c>
      <c r="F37" s="33">
        <v>14403.89</v>
      </c>
      <c r="G37" s="34">
        <v>7232.99</v>
      </c>
      <c r="H37" s="37">
        <v>6158.31</v>
      </c>
      <c r="I37" s="35">
        <v>1012.59</v>
      </c>
      <c r="J37" s="38">
        <v>256553.18</v>
      </c>
      <c r="L37" s="39"/>
      <c r="M37" s="39"/>
      <c r="N37" s="39"/>
    </row>
    <row r="38" spans="1:14" ht="9.75" customHeight="1" x14ac:dyDescent="0.25"/>
    <row r="39" spans="1:14" x14ac:dyDescent="0.25">
      <c r="A39" s="56" t="s">
        <v>52</v>
      </c>
      <c r="B39" s="57"/>
      <c r="C39" s="58"/>
      <c r="D39" s="58"/>
      <c r="E39" s="58"/>
    </row>
    <row r="40" spans="1:14" ht="27" customHeight="1" x14ac:dyDescent="0.25">
      <c r="A40" s="59" t="s">
        <v>53</v>
      </c>
      <c r="B40" s="59"/>
      <c r="C40" s="59"/>
      <c r="D40" s="59"/>
      <c r="E40" s="59"/>
      <c r="F40" s="59"/>
      <c r="G40" s="59"/>
      <c r="H40" s="59"/>
      <c r="I40" s="59"/>
      <c r="J40" s="59"/>
    </row>
    <row r="41" spans="1:14" ht="27" customHeight="1" x14ac:dyDescent="0.25">
      <c r="A41" s="59" t="s">
        <v>54</v>
      </c>
      <c r="B41" s="59"/>
      <c r="C41" s="59"/>
      <c r="D41" s="59"/>
      <c r="E41" s="59"/>
      <c r="F41" s="59"/>
      <c r="G41" s="59"/>
      <c r="H41" s="59"/>
      <c r="I41" s="59"/>
      <c r="J41" s="59"/>
    </row>
    <row r="42" spans="1:14" ht="11.25" customHeight="1" x14ac:dyDescent="0.25">
      <c r="A42" s="59" t="s">
        <v>55</v>
      </c>
      <c r="B42" s="59"/>
      <c r="C42" s="59"/>
      <c r="D42" s="59"/>
      <c r="E42" s="59"/>
      <c r="F42" s="59"/>
      <c r="G42" s="59"/>
      <c r="H42" s="59"/>
      <c r="I42" s="59"/>
      <c r="J42" s="59"/>
    </row>
    <row r="43" spans="1:14" ht="14.25" customHeight="1" x14ac:dyDescent="0.25">
      <c r="A43" s="60" t="s">
        <v>56</v>
      </c>
      <c r="B43" s="61"/>
      <c r="C43" s="61"/>
      <c r="D43" s="61"/>
      <c r="E43" s="61"/>
      <c r="F43" s="61"/>
      <c r="G43" s="61"/>
      <c r="H43" s="61"/>
      <c r="I43" s="61"/>
      <c r="J43" s="61"/>
    </row>
    <row r="44" spans="1:14" ht="59.25" customHeight="1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</row>
    <row r="45" spans="1:14" ht="46.5" customHeigh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</row>
  </sheetData>
  <mergeCells count="10">
    <mergeCell ref="A40:J40"/>
    <mergeCell ref="A41:J41"/>
    <mergeCell ref="A42:J42"/>
    <mergeCell ref="A1:J1"/>
    <mergeCell ref="A4:A6"/>
    <mergeCell ref="B4:I4"/>
    <mergeCell ref="J4:J6"/>
    <mergeCell ref="B5:D5"/>
    <mergeCell ref="E5:E6"/>
    <mergeCell ref="F5:I5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OBSAH</vt:lpstr>
      <vt:lpstr>T6.1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Čermáková Nikola</dc:creator>
  <cp:lastModifiedBy>Čermáková Nikola</cp:lastModifiedBy>
  <cp:lastPrinted>2022-08-24T06:58:59Z</cp:lastPrinted>
  <dcterms:created xsi:type="dcterms:W3CDTF">2022-08-24T06:57:56Z</dcterms:created>
  <dcterms:modified xsi:type="dcterms:W3CDTF">2022-08-24T06:59:18Z</dcterms:modified>
</cp:coreProperties>
</file>