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Ženy a muži\2019\Tabulky\Přílohové\tabulky pro web\"/>
    </mc:Choice>
  </mc:AlternateContent>
  <bookViews>
    <workbookView xWindow="10305" yWindow="-15" windowWidth="10200" windowHeight="8160"/>
  </bookViews>
  <sheets>
    <sheet name="Obyvatelstvo kraj" sheetId="1" r:id="rId1"/>
  </sheets>
  <calcPr calcId="162913"/>
</workbook>
</file>

<file path=xl/calcChain.xml><?xml version="1.0" encoding="utf-8"?>
<calcChain xmlns="http://schemas.openxmlformats.org/spreadsheetml/2006/main">
  <c r="G64" i="1" l="1"/>
  <c r="F64" i="1"/>
  <c r="E64" i="1"/>
  <c r="D64" i="1"/>
  <c r="C64" i="1"/>
  <c r="B64" i="1"/>
  <c r="G58" i="1"/>
  <c r="F58" i="1"/>
  <c r="E58" i="1"/>
  <c r="D58" i="1"/>
  <c r="C58" i="1"/>
  <c r="B58" i="1"/>
  <c r="N52" i="1"/>
  <c r="M52" i="1"/>
  <c r="L52" i="1"/>
  <c r="K52" i="1"/>
  <c r="J52" i="1"/>
  <c r="I52" i="1"/>
  <c r="G52" i="1"/>
  <c r="F52" i="1"/>
  <c r="E52" i="1"/>
  <c r="D52" i="1"/>
  <c r="C52" i="1"/>
  <c r="B52" i="1"/>
  <c r="N46" i="1"/>
  <c r="M46" i="1"/>
  <c r="L46" i="1"/>
  <c r="K46" i="1"/>
  <c r="J46" i="1"/>
  <c r="I46" i="1"/>
  <c r="G46" i="1"/>
  <c r="F46" i="1"/>
  <c r="E46" i="1"/>
  <c r="D46" i="1"/>
  <c r="C46" i="1"/>
  <c r="B46" i="1"/>
  <c r="N40" i="1"/>
  <c r="M40" i="1"/>
  <c r="L40" i="1"/>
  <c r="K40" i="1"/>
  <c r="J40" i="1"/>
  <c r="I40" i="1"/>
  <c r="G40" i="1"/>
  <c r="F40" i="1"/>
  <c r="E40" i="1"/>
  <c r="D40" i="1"/>
  <c r="C40" i="1"/>
  <c r="B40" i="1"/>
  <c r="N34" i="1"/>
  <c r="M34" i="1"/>
  <c r="L34" i="1"/>
  <c r="K34" i="1"/>
  <c r="J34" i="1"/>
  <c r="I34" i="1"/>
  <c r="G34" i="1"/>
  <c r="F34" i="1"/>
  <c r="E34" i="1"/>
  <c r="D34" i="1"/>
  <c r="C34" i="1"/>
  <c r="B34" i="1"/>
  <c r="N28" i="1"/>
  <c r="M28" i="1"/>
  <c r="L28" i="1"/>
  <c r="K28" i="1"/>
  <c r="J28" i="1"/>
  <c r="I28" i="1"/>
  <c r="G28" i="1"/>
  <c r="F28" i="1"/>
  <c r="E28" i="1"/>
  <c r="D28" i="1"/>
  <c r="C28" i="1"/>
  <c r="B28" i="1"/>
  <c r="N22" i="1"/>
  <c r="M22" i="1"/>
  <c r="L22" i="1"/>
  <c r="K22" i="1"/>
  <c r="J22" i="1"/>
  <c r="I22" i="1"/>
  <c r="G22" i="1"/>
  <c r="F22" i="1"/>
  <c r="E22" i="1"/>
  <c r="D22" i="1"/>
  <c r="C22" i="1"/>
  <c r="B22" i="1"/>
  <c r="N16" i="1"/>
  <c r="M16" i="1"/>
  <c r="L16" i="1"/>
  <c r="K16" i="1"/>
  <c r="J16" i="1"/>
  <c r="I16" i="1"/>
  <c r="G16" i="1"/>
  <c r="F16" i="1"/>
  <c r="E16" i="1"/>
  <c r="D16" i="1"/>
  <c r="C16" i="1"/>
  <c r="B16" i="1"/>
  <c r="N10" i="1"/>
  <c r="M10" i="1"/>
  <c r="L10" i="1"/>
  <c r="K10" i="1"/>
  <c r="J10" i="1"/>
  <c r="I10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<sst xmlns="http://schemas.openxmlformats.org/spreadsheetml/2006/main" count="130" uniqueCount="120">
  <si>
    <t>Celkem</t>
  </si>
  <si>
    <t>5–9</t>
  </si>
  <si>
    <t>10–14</t>
  </si>
  <si>
    <t>15–19</t>
  </si>
  <si>
    <t>20–24</t>
  </si>
  <si>
    <t>25–29</t>
  </si>
  <si>
    <t>Věk</t>
  </si>
  <si>
    <t>celkem</t>
  </si>
  <si>
    <t>muži</t>
  </si>
  <si>
    <t>ženy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</si>
  <si>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</si>
  <si>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</si>
  <si>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</si>
  <si>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</si>
  <si>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</si>
  <si>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</si>
  <si>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</si>
  <si>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</si>
  <si>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</si>
  <si>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</si>
  <si>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</si>
  <si>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</si>
  <si>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</si>
  <si>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</si>
  <si>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</si>
  <si>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</si>
  <si>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</si>
  <si>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</si>
  <si>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</si>
  <si>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</si>
  <si>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</si>
  <si>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</si>
  <si>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</si>
  <si>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</si>
  <si>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</si>
  <si>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</si>
  <si>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</si>
  <si>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</si>
  <si>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</si>
  <si>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</si>
  <si>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</si>
  <si>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</si>
  <si>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</si>
  <si>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</si>
  <si>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</si>
  <si>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</si>
  <si>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</si>
  <si>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</si>
  <si>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</si>
  <si>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</si>
  <si>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</si>
  <si>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</si>
  <si>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</si>
  <si>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</si>
  <si>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</si>
  <si>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</si>
  <si>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</si>
  <si>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</si>
  <si>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</si>
  <si>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</si>
  <si>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</si>
  <si>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</si>
  <si>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</si>
  <si>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</si>
  <si>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</si>
  <si>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</si>
  <si>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</si>
  <si>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</si>
  <si>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</si>
  <si>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</si>
  <si>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</si>
  <si>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</si>
  <si>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</si>
  <si>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</si>
  <si>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</si>
  <si>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</si>
  <si>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</si>
  <si>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</si>
  <si>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</si>
  <si>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</si>
  <si>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</si>
  <si>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</si>
  <si>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</si>
  <si>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</si>
  <si>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</si>
  <si>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</si>
  <si>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</si>
  <si>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</si>
  <si>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</si>
  <si>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</si>
  <si>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</si>
  <si>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</si>
  <si>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</si>
  <si>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</si>
  <si>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</si>
  <si>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</si>
  <si>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</si>
  <si>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</si>
  <si>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</si>
  <si>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</si>
  <si>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15–64</t>
  </si>
  <si>
    <t>50–54</t>
  </si>
  <si>
    <t>55–59</t>
  </si>
  <si>
    <t>60–64</t>
  </si>
  <si>
    <t>65–69</t>
  </si>
  <si>
    <t>70–74</t>
  </si>
  <si>
    <t>75–79</t>
  </si>
  <si>
    <t>80–84</t>
  </si>
  <si>
    <t>0–4</t>
  </si>
  <si>
    <t>30–34</t>
  </si>
  <si>
    <t>35–39</t>
  </si>
  <si>
    <t>85–89</t>
  </si>
  <si>
    <t>90–94</t>
  </si>
  <si>
    <t>40–44</t>
  </si>
  <si>
    <t>45–49</t>
  </si>
  <si>
    <t>65 a více</t>
  </si>
  <si>
    <t>95 a více</t>
  </si>
  <si>
    <r>
      <t>0</t>
    </r>
    <r>
      <rPr>
        <b/>
        <sz val="8"/>
        <rFont val="Calibri"/>
        <family val="2"/>
        <charset val="238"/>
      </rPr>
      <t>–</t>
    </r>
    <r>
      <rPr>
        <b/>
        <sz val="8"/>
        <rFont val="Arial"/>
        <family val="2"/>
      </rPr>
      <t>14</t>
    </r>
  </si>
  <si>
    <t>Průměrný 
věk (roky)</t>
  </si>
  <si>
    <t>Obyvatelstvo Libereckého kraje podle pohlaví a jednotek věku k 31. 12. 2011 a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</si>
</sst>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0.0"/>
    <numFmt numFmtId="166" formatCode="0.0_ ;\-0.0\ "/>
  </numFmts>
  <fonts count="16" x14ac:knownFonts="1">
    <font>
      <sz val="8"/>
      <name val="Arial CE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sz val="8"/>
      <name val="Arial"/>
      <family val="2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Courier"/>
      <family val="3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8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26">
    <xf numFmtId="0" fontId="0" fillId="0" borderId="0"/>
    <xf numFmtId="0" fontId="2" fillId="0" borderId="0"/>
    <xf numFmtId="10" fontId="4" fillId="2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2" borderId="0" applyFont="0" applyFill="0" applyBorder="0" applyAlignment="0" applyProtection="0"/>
    <xf numFmtId="3" fontId="5" fillId="0" borderId="0" applyFont="0" applyFill="0" applyBorder="0" applyAlignment="0" applyProtection="0"/>
    <xf numFmtId="0" fontId="6" fillId="2" borderId="0" applyFont="0" applyFill="0" applyBorder="0" applyAlignment="0" applyProtection="0"/>
    <xf numFmtId="0" fontId="7" fillId="2" borderId="0" applyFont="0" applyFill="0" applyBorder="0" applyAlignment="0" applyProtection="0"/>
    <xf numFmtId="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5" fillId="0" borderId="0">
      <alignment vertical="top"/>
    </xf>
    <xf numFmtId="0" fontId="1" fillId="0" borderId="0"/>
    <xf numFmtId="0" fontId="9" fillId="0" borderId="0"/>
    <xf numFmtId="2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1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164" fontId="3" fillId="0" borderId="1" xfId="1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164" fontId="3" fillId="0" borderId="2" xfId="1" applyNumberFormat="1" applyFont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0" fontId="3" fillId="0" borderId="0" xfId="1" applyFont="1"/>
    <xf numFmtId="49" fontId="3" fillId="0" borderId="9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right"/>
    </xf>
    <xf numFmtId="164" fontId="11" fillId="0" borderId="4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64" fontId="0" fillId="0" borderId="2" xfId="0" applyNumberFormat="1" applyFont="1" applyBorder="1" applyAlignment="1">
      <alignment horizontal="right"/>
    </xf>
    <xf numFmtId="1" fontId="12" fillId="0" borderId="0" xfId="0" applyNumberFormat="1" applyFont="1" applyFill="1" applyAlignment="1">
      <alignment horizontal="left"/>
    </xf>
    <xf numFmtId="1" fontId="11" fillId="0" borderId="0" xfId="0" applyNumberFormat="1" applyFont="1" applyFill="1"/>
    <xf numFmtId="0" fontId="11" fillId="0" borderId="0" xfId="0" applyFont="1" applyFill="1"/>
    <xf numFmtId="164" fontId="3" fillId="0" borderId="15" xfId="0" applyNumberFormat="1" applyFont="1" applyFill="1" applyBorder="1" applyAlignment="1">
      <alignment horizontal="right"/>
    </xf>
    <xf numFmtId="49" fontId="3" fillId="0" borderId="20" xfId="0" applyNumberFormat="1" applyFont="1" applyFill="1" applyBorder="1" applyAlignment="1">
      <alignment horizontal="center" vertical="center"/>
    </xf>
    <xf numFmtId="164" fontId="11" fillId="0" borderId="21" xfId="0" applyNumberFormat="1" applyFont="1" applyFill="1" applyBorder="1" applyAlignment="1">
      <alignment horizontal="right"/>
    </xf>
    <xf numFmtId="164" fontId="11" fillId="0" borderId="22" xfId="0" applyNumberFormat="1" applyFont="1" applyFill="1" applyBorder="1" applyAlignment="1">
      <alignment horizontal="right"/>
    </xf>
    <xf numFmtId="164" fontId="0" fillId="0" borderId="22" xfId="0" applyNumberFormat="1" applyFill="1" applyBorder="1" applyAlignment="1">
      <alignment horizontal="right"/>
    </xf>
    <xf numFmtId="164" fontId="3" fillId="0" borderId="22" xfId="0" applyNumberFormat="1" applyFont="1" applyFill="1" applyBorder="1" applyAlignment="1">
      <alignment horizontal="right"/>
    </xf>
    <xf numFmtId="164" fontId="3" fillId="0" borderId="22" xfId="1" applyNumberFormat="1" applyFont="1" applyFill="1" applyBorder="1" applyAlignment="1">
      <alignment horizontal="right"/>
    </xf>
    <xf numFmtId="164" fontId="3" fillId="0" borderId="22" xfId="1" applyNumberFormat="1" applyFont="1" applyBorder="1" applyAlignment="1">
      <alignment horizontal="right"/>
    </xf>
    <xf numFmtId="164" fontId="13" fillId="0" borderId="1" xfId="1" applyNumberFormat="1" applyFont="1" applyFill="1" applyBorder="1" applyAlignment="1">
      <alignment horizontal="right" vertical="center"/>
    </xf>
    <xf numFmtId="0" fontId="13" fillId="0" borderId="0" xfId="1" applyFont="1" applyAlignment="1">
      <alignment vertical="center"/>
    </xf>
    <xf numFmtId="164" fontId="13" fillId="0" borderId="1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3" fillId="0" borderId="16" xfId="0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13" fillId="0" borderId="1" xfId="0" applyNumberFormat="1" applyFont="1" applyFill="1" applyBorder="1" applyAlignment="1">
      <alignment vertical="center"/>
    </xf>
    <xf numFmtId="164" fontId="3" fillId="0" borderId="14" xfId="0" applyNumberFormat="1" applyFont="1" applyFill="1" applyBorder="1"/>
    <xf numFmtId="164" fontId="13" fillId="0" borderId="14" xfId="0" applyNumberFormat="1" applyFont="1" applyFill="1" applyBorder="1" applyAlignment="1">
      <alignment vertical="center"/>
    </xf>
    <xf numFmtId="164" fontId="14" fillId="0" borderId="1" xfId="0" applyNumberFormat="1" applyFont="1" applyFill="1" applyBorder="1"/>
    <xf numFmtId="0" fontId="3" fillId="0" borderId="1" xfId="0" applyFont="1" applyFill="1" applyBorder="1"/>
    <xf numFmtId="0" fontId="11" fillId="0" borderId="16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3" fillId="0" borderId="16" xfId="0" applyFont="1" applyFill="1" applyBorder="1" applyAlignment="1">
      <alignment horizontal="center" wrapText="1"/>
    </xf>
    <xf numFmtId="164" fontId="13" fillId="0" borderId="2" xfId="0" applyNumberFormat="1" applyFont="1" applyFill="1" applyBorder="1" applyAlignment="1">
      <alignment horizontal="right"/>
    </xf>
    <xf numFmtId="164" fontId="13" fillId="0" borderId="2" xfId="1" applyNumberFormat="1" applyFont="1" applyBorder="1" applyAlignment="1">
      <alignment horizontal="right"/>
    </xf>
    <xf numFmtId="164" fontId="13" fillId="0" borderId="2" xfId="1" applyNumberFormat="1" applyFont="1" applyFill="1" applyBorder="1" applyAlignment="1">
      <alignment horizontal="right"/>
    </xf>
    <xf numFmtId="164" fontId="13" fillId="0" borderId="22" xfId="1" applyNumberFormat="1" applyFont="1" applyFill="1" applyBorder="1" applyAlignment="1">
      <alignment horizontal="right"/>
    </xf>
    <xf numFmtId="164" fontId="13" fillId="0" borderId="22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/>
    <xf numFmtId="164" fontId="3" fillId="0" borderId="24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3" fillId="0" borderId="22" xfId="0" applyNumberFormat="1" applyFont="1" applyFill="1" applyBorder="1" applyAlignment="1"/>
    <xf numFmtId="164" fontId="3" fillId="0" borderId="17" xfId="0" applyNumberFormat="1" applyFont="1" applyFill="1" applyBorder="1" applyAlignment="1"/>
    <xf numFmtId="164" fontId="13" fillId="0" borderId="15" xfId="0" applyNumberFormat="1" applyFont="1" applyFill="1" applyBorder="1" applyAlignment="1">
      <alignment horizontal="right"/>
    </xf>
    <xf numFmtId="164" fontId="13" fillId="0" borderId="2" xfId="0" applyNumberFormat="1" applyFont="1" applyFill="1" applyBorder="1" applyAlignment="1"/>
    <xf numFmtId="164" fontId="13" fillId="0" borderId="22" xfId="0" applyNumberFormat="1" applyFont="1" applyFill="1" applyBorder="1" applyAlignment="1"/>
    <xf numFmtId="0" fontId="13" fillId="0" borderId="3" xfId="0" applyFont="1" applyFill="1" applyBorder="1" applyAlignment="1">
      <alignment horizontal="center" wrapText="1"/>
    </xf>
    <xf numFmtId="164" fontId="13" fillId="0" borderId="17" xfId="0" applyNumberFormat="1" applyFont="1" applyFill="1" applyBorder="1" applyAlignment="1"/>
    <xf numFmtId="164" fontId="3" fillId="0" borderId="14" xfId="0" applyNumberFormat="1" applyFont="1" applyFill="1" applyBorder="1" applyAlignment="1"/>
    <xf numFmtId="164" fontId="3" fillId="0" borderId="23" xfId="0" applyNumberFormat="1" applyFont="1" applyFill="1" applyBorder="1" applyAlignment="1"/>
    <xf numFmtId="164" fontId="13" fillId="0" borderId="15" xfId="0" applyNumberFormat="1" applyFont="1" applyFill="1" applyBorder="1" applyAlignment="1"/>
    <xf numFmtId="164" fontId="13" fillId="0" borderId="23" xfId="0" applyNumberFormat="1" applyFont="1" applyFill="1" applyBorder="1" applyAlignment="1"/>
    <xf numFmtId="0" fontId="3" fillId="0" borderId="17" xfId="0" applyFont="1" applyFill="1" applyBorder="1" applyAlignment="1"/>
    <xf numFmtId="164" fontId="14" fillId="0" borderId="17" xfId="0" applyNumberFormat="1" applyFont="1" applyFill="1" applyBorder="1" applyAlignment="1"/>
    <xf numFmtId="164" fontId="13" fillId="0" borderId="14" xfId="0" applyNumberFormat="1" applyFont="1" applyFill="1" applyBorder="1" applyAlignment="1"/>
    <xf numFmtId="0" fontId="11" fillId="0" borderId="0" xfId="0" applyFont="1" applyFill="1" applyAlignment="1"/>
    <xf numFmtId="0" fontId="3" fillId="0" borderId="0" xfId="0" applyFont="1" applyFill="1" applyAlignment="1"/>
    <xf numFmtId="164" fontId="13" fillId="0" borderId="14" xfId="0" applyNumberFormat="1" applyFont="1" applyFill="1" applyBorder="1"/>
    <xf numFmtId="164" fontId="3" fillId="0" borderId="0" xfId="0" applyNumberFormat="1" applyFont="1" applyFill="1"/>
    <xf numFmtId="0" fontId="11" fillId="0" borderId="25" xfId="0" applyFont="1" applyFill="1" applyBorder="1" applyAlignment="1">
      <alignment horizontal="center"/>
    </xf>
    <xf numFmtId="0" fontId="3" fillId="0" borderId="25" xfId="0" applyFont="1" applyFill="1" applyBorder="1"/>
    <xf numFmtId="0" fontId="3" fillId="0" borderId="17" xfId="0" applyFont="1" applyFill="1" applyBorder="1"/>
    <xf numFmtId="0" fontId="13" fillId="0" borderId="25" xfId="0" applyFont="1" applyFill="1" applyBorder="1" applyAlignment="1">
      <alignment horizontal="center"/>
    </xf>
    <xf numFmtId="164" fontId="13" fillId="0" borderId="1" xfId="0" applyNumberFormat="1" applyFont="1" applyFill="1" applyBorder="1"/>
    <xf numFmtId="0" fontId="14" fillId="0" borderId="25" xfId="0" applyFont="1" applyFill="1" applyBorder="1" applyAlignment="1">
      <alignment horizontal="center"/>
    </xf>
    <xf numFmtId="166" fontId="11" fillId="0" borderId="17" xfId="0" applyNumberFormat="1" applyFont="1" applyFill="1" applyBorder="1" applyAlignment="1"/>
    <xf numFmtId="166" fontId="11" fillId="0" borderId="1" xfId="0" applyNumberFormat="1" applyFont="1" applyFill="1" applyBorder="1" applyAlignment="1"/>
    <xf numFmtId="164" fontId="3" fillId="0" borderId="17" xfId="0" applyNumberFormat="1" applyFont="1" applyFill="1" applyBorder="1"/>
    <xf numFmtId="0" fontId="3" fillId="0" borderId="25" xfId="0" applyFont="1" applyFill="1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11" fillId="0" borderId="12" xfId="0" applyNumberFormat="1" applyFont="1" applyFill="1" applyBorder="1" applyAlignment="1">
      <alignment horizontal="center" vertical="center"/>
    </xf>
    <xf numFmtId="1" fontId="11" fillId="0" borderId="13" xfId="0" applyNumberFormat="1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26">
    <cellStyle name="% procenta" xfId="2"/>
    <cellStyle name="Datum" xfId="3"/>
    <cellStyle name="Finanční" xfId="4"/>
    <cellStyle name="Finanční0" xfId="5"/>
    <cellStyle name="HEADING1" xfId="6"/>
    <cellStyle name="HEADING2" xfId="7"/>
    <cellStyle name="Měna0" xfId="8"/>
    <cellStyle name="měny 2" xfId="9"/>
    <cellStyle name="měny 3" xfId="10"/>
    <cellStyle name="měny 4" xfId="11"/>
    <cellStyle name="Normal_UMR19M90" xfId="12"/>
    <cellStyle name="Normální" xfId="0" builtinId="0"/>
    <cellStyle name="normální 2" xfId="13"/>
    <cellStyle name="normální 2 2" xfId="14"/>
    <cellStyle name="normální 2 3" xfId="15"/>
    <cellStyle name="normální 3" xfId="16"/>
    <cellStyle name="normální 4" xfId="17"/>
    <cellStyle name="normální 5" xfId="18"/>
    <cellStyle name="normální 6" xfId="19"/>
    <cellStyle name="normální 7" xfId="20"/>
    <cellStyle name="normální 8" xfId="21"/>
    <cellStyle name="normální_tabulka02-vzorce" xfId="1"/>
    <cellStyle name="Pevný" xfId="22"/>
    <cellStyle name="procent 2" xfId="23"/>
    <cellStyle name="Záhlaví 1" xfId="24"/>
    <cellStyle name="Záhlaví 2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ColWidth="10.33203125" defaultRowHeight="11.25" x14ac:dyDescent="0.2"/>
  <cols>
    <col min="1" max="1" width="7.33203125" style="22" customWidth="1"/>
    <col min="2" max="2" width="7.5" style="1" customWidth="1"/>
    <col min="3" max="4" width="7.33203125" style="1" customWidth="1"/>
    <col min="5" max="5" width="7.5" style="1" customWidth="1"/>
    <col min="6" max="7" width="7.33203125" style="1" customWidth="1"/>
    <col min="8" max="8" width="9" style="1" customWidth="1"/>
    <col min="9" max="9" width="7.83203125" style="1" customWidth="1"/>
    <col min="10" max="11" width="8" style="1" customWidth="1"/>
    <col min="12" max="12" width="7.83203125" style="1" customWidth="1"/>
    <col min="13" max="14" width="8" style="1" customWidth="1"/>
    <col min="15" max="16384" width="10.33203125" style="1"/>
  </cols>
  <sheetData>
    <row r="1" spans="1:14" s="2" customFormat="1" ht="12.75" customHeight="1" x14ac:dyDescent="0.2">
      <c r="A1" s="20" t="s">
        <v>119</v>
      </c>
    </row>
    <row r="2" spans="1:14" s="2" customFormat="1" ht="10.5" customHeight="1" thickBot="1" x14ac:dyDescent="0.25">
      <c r="A2" s="21"/>
    </row>
    <row r="3" spans="1:14" s="2" customFormat="1" ht="13.5" customHeight="1" x14ac:dyDescent="0.2">
      <c r="A3" s="83" t="s">
        <v>6</v>
      </c>
      <c r="B3" s="85">
        <v>2011</v>
      </c>
      <c r="C3" s="86"/>
      <c r="D3" s="87"/>
      <c r="E3" s="81">
        <v>2018</v>
      </c>
      <c r="F3" s="82"/>
      <c r="G3" s="88"/>
      <c r="H3" s="89" t="s">
        <v>6</v>
      </c>
      <c r="I3" s="85">
        <v>2011</v>
      </c>
      <c r="J3" s="86"/>
      <c r="K3" s="87"/>
      <c r="L3" s="81">
        <v>2018</v>
      </c>
      <c r="M3" s="82"/>
      <c r="N3" s="82"/>
    </row>
    <row r="4" spans="1:14" s="2" customFormat="1" ht="19.5" customHeight="1" thickBot="1" x14ac:dyDescent="0.25">
      <c r="A4" s="84"/>
      <c r="B4" s="14" t="s">
        <v>7</v>
      </c>
      <c r="C4" s="14" t="s">
        <v>8</v>
      </c>
      <c r="D4" s="12" t="s">
        <v>9</v>
      </c>
      <c r="E4" s="12" t="s">
        <v>7</v>
      </c>
      <c r="F4" s="14" t="s">
        <v>8</v>
      </c>
      <c r="G4" s="24" t="s">
        <v>9</v>
      </c>
      <c r="H4" s="90"/>
      <c r="I4" s="14" t="s">
        <v>7</v>
      </c>
      <c r="J4" s="14" t="s">
        <v>8</v>
      </c>
      <c r="K4" s="12" t="s">
        <v>9</v>
      </c>
      <c r="L4" s="14" t="s">
        <v>7</v>
      </c>
      <c r="M4" s="14" t="s">
        <v>8</v>
      </c>
      <c r="N4" s="13" t="s">
        <v>9</v>
      </c>
    </row>
    <row r="5" spans="1:14" s="2" customFormat="1" ht="12" customHeight="1" x14ac:dyDescent="0.2">
      <c r="A5" s="42" t="s">
        <v>10</v>
      </c>
      <c r="B5" s="17">
        <v>4672</v>
      </c>
      <c r="C5" s="15">
        <v>2352</v>
      </c>
      <c r="D5" s="15">
        <v>2320</v>
      </c>
      <c r="E5" s="15">
        <v>4690</v>
      </c>
      <c r="F5" s="15">
        <v>2380</v>
      </c>
      <c r="G5" s="25">
        <v>2310</v>
      </c>
      <c r="H5" s="42" t="s">
        <v>60</v>
      </c>
      <c r="I5" s="15">
        <v>4943</v>
      </c>
      <c r="J5" s="15">
        <v>2495</v>
      </c>
      <c r="K5" s="15">
        <v>2448</v>
      </c>
      <c r="L5" s="15">
        <v>5528</v>
      </c>
      <c r="M5" s="15">
        <v>2796</v>
      </c>
      <c r="N5" s="16">
        <v>2732</v>
      </c>
    </row>
    <row r="6" spans="1:14" s="2" customFormat="1" ht="12" customHeight="1" x14ac:dyDescent="0.2">
      <c r="A6" s="42" t="s">
        <v>11</v>
      </c>
      <c r="B6" s="17">
        <v>5215</v>
      </c>
      <c r="C6" s="17">
        <v>2702</v>
      </c>
      <c r="D6" s="17">
        <v>2513</v>
      </c>
      <c r="E6" s="17">
        <v>4736</v>
      </c>
      <c r="F6" s="17">
        <v>2457</v>
      </c>
      <c r="G6" s="26">
        <v>2279</v>
      </c>
      <c r="H6" s="42" t="s">
        <v>61</v>
      </c>
      <c r="I6" s="17">
        <v>4971</v>
      </c>
      <c r="J6" s="17">
        <v>2493</v>
      </c>
      <c r="K6" s="17">
        <v>2478</v>
      </c>
      <c r="L6" s="17">
        <v>5345</v>
      </c>
      <c r="M6" s="17">
        <v>2679</v>
      </c>
      <c r="N6" s="18">
        <v>2666</v>
      </c>
    </row>
    <row r="7" spans="1:14" s="2" customFormat="1" ht="12" customHeight="1" x14ac:dyDescent="0.2">
      <c r="A7" s="42" t="s">
        <v>12</v>
      </c>
      <c r="B7" s="5">
        <v>5307</v>
      </c>
      <c r="C7" s="5">
        <v>2704</v>
      </c>
      <c r="D7" s="5">
        <v>2603</v>
      </c>
      <c r="E7" s="5">
        <v>4925</v>
      </c>
      <c r="F7" s="10">
        <v>2534</v>
      </c>
      <c r="G7" s="27">
        <v>2391</v>
      </c>
      <c r="H7" s="42" t="s">
        <v>62</v>
      </c>
      <c r="I7" s="10">
        <v>4818</v>
      </c>
      <c r="J7" s="10">
        <v>2436</v>
      </c>
      <c r="K7" s="10">
        <v>2382</v>
      </c>
      <c r="L7" s="10">
        <v>5544</v>
      </c>
      <c r="M7" s="10">
        <v>2825</v>
      </c>
      <c r="N7" s="9">
        <v>2719</v>
      </c>
    </row>
    <row r="8" spans="1:14" s="2" customFormat="1" ht="12" customHeight="1" x14ac:dyDescent="0.2">
      <c r="A8" s="42" t="s">
        <v>13</v>
      </c>
      <c r="B8" s="5">
        <v>5357</v>
      </c>
      <c r="C8" s="5">
        <v>2701</v>
      </c>
      <c r="D8" s="5">
        <v>2656</v>
      </c>
      <c r="E8" s="5">
        <v>4706</v>
      </c>
      <c r="F8" s="5">
        <v>2403</v>
      </c>
      <c r="G8" s="28">
        <v>2303</v>
      </c>
      <c r="H8" s="42" t="s">
        <v>63</v>
      </c>
      <c r="I8" s="5">
        <v>5307</v>
      </c>
      <c r="J8" s="5">
        <v>2567</v>
      </c>
      <c r="K8" s="5">
        <v>2740</v>
      </c>
      <c r="L8" s="5">
        <v>5653</v>
      </c>
      <c r="M8" s="5">
        <v>2847</v>
      </c>
      <c r="N8" s="8">
        <v>2806</v>
      </c>
    </row>
    <row r="9" spans="1:14" s="2" customFormat="1" ht="12" customHeight="1" x14ac:dyDescent="0.2">
      <c r="A9" s="42" t="s">
        <v>14</v>
      </c>
      <c r="B9" s="5">
        <v>5150</v>
      </c>
      <c r="C9" s="5">
        <v>2653</v>
      </c>
      <c r="D9" s="5">
        <v>2497</v>
      </c>
      <c r="E9" s="5">
        <v>4485</v>
      </c>
      <c r="F9" s="5">
        <v>2325</v>
      </c>
      <c r="G9" s="28">
        <v>2160</v>
      </c>
      <c r="H9" s="42" t="s">
        <v>64</v>
      </c>
      <c r="I9" s="5">
        <v>5670</v>
      </c>
      <c r="J9" s="5">
        <v>2826</v>
      </c>
      <c r="K9" s="5">
        <v>2844</v>
      </c>
      <c r="L9" s="5">
        <v>5951</v>
      </c>
      <c r="M9" s="5">
        <v>2965</v>
      </c>
      <c r="N9" s="8">
        <v>2986</v>
      </c>
    </row>
    <row r="10" spans="1:14" s="32" customFormat="1" ht="12" customHeight="1" x14ac:dyDescent="0.2">
      <c r="A10" s="44" t="s">
        <v>108</v>
      </c>
      <c r="B10" s="45">
        <f t="shared" ref="B10:G10" si="0">SUM(B5:B9)</f>
        <v>25701</v>
      </c>
      <c r="C10" s="46">
        <f t="shared" si="0"/>
        <v>13112</v>
      </c>
      <c r="D10" s="46">
        <f t="shared" si="0"/>
        <v>12589</v>
      </c>
      <c r="E10" s="46">
        <f t="shared" si="0"/>
        <v>23542</v>
      </c>
      <c r="F10" s="47">
        <f t="shared" si="0"/>
        <v>12099</v>
      </c>
      <c r="G10" s="48">
        <f t="shared" si="0"/>
        <v>11443</v>
      </c>
      <c r="H10" s="44" t="s">
        <v>101</v>
      </c>
      <c r="I10" s="47">
        <f t="shared" ref="I10:N10" si="1">SUM(I5:I9)</f>
        <v>25709</v>
      </c>
      <c r="J10" s="47">
        <f t="shared" si="1"/>
        <v>12817</v>
      </c>
      <c r="K10" s="47">
        <f t="shared" si="1"/>
        <v>12892</v>
      </c>
      <c r="L10" s="47">
        <f t="shared" si="1"/>
        <v>28021</v>
      </c>
      <c r="M10" s="47">
        <f t="shared" si="1"/>
        <v>14112</v>
      </c>
      <c r="N10" s="31">
        <f t="shared" si="1"/>
        <v>13909</v>
      </c>
    </row>
    <row r="11" spans="1:14" s="11" customFormat="1" ht="12" customHeight="1" x14ac:dyDescent="0.2">
      <c r="A11" s="42" t="s">
        <v>15</v>
      </c>
      <c r="B11" s="5">
        <v>4590</v>
      </c>
      <c r="C11" s="5">
        <v>2317</v>
      </c>
      <c r="D11" s="5">
        <v>2273</v>
      </c>
      <c r="E11" s="5">
        <v>4614</v>
      </c>
      <c r="F11" s="5">
        <v>2380</v>
      </c>
      <c r="G11" s="28">
        <v>2234</v>
      </c>
      <c r="H11" s="42" t="s">
        <v>65</v>
      </c>
      <c r="I11" s="5">
        <v>5935</v>
      </c>
      <c r="J11" s="5">
        <v>2885</v>
      </c>
      <c r="K11" s="5">
        <v>3050</v>
      </c>
      <c r="L11" s="5">
        <v>5714</v>
      </c>
      <c r="M11" s="5">
        <v>2830</v>
      </c>
      <c r="N11" s="8">
        <v>2884</v>
      </c>
    </row>
    <row r="12" spans="1:14" s="11" customFormat="1" ht="12" customHeight="1" x14ac:dyDescent="0.2">
      <c r="A12" s="42" t="s">
        <v>16</v>
      </c>
      <c r="B12" s="5">
        <v>4245</v>
      </c>
      <c r="C12" s="7">
        <v>2160</v>
      </c>
      <c r="D12" s="7">
        <v>2085</v>
      </c>
      <c r="E12" s="7">
        <v>4597</v>
      </c>
      <c r="F12" s="7">
        <v>2411</v>
      </c>
      <c r="G12" s="30">
        <v>2186</v>
      </c>
      <c r="H12" s="42" t="s">
        <v>66</v>
      </c>
      <c r="I12" s="7">
        <v>5931</v>
      </c>
      <c r="J12" s="7">
        <v>2953</v>
      </c>
      <c r="K12" s="7">
        <v>2978</v>
      </c>
      <c r="L12" s="7">
        <v>5042</v>
      </c>
      <c r="M12" s="7">
        <v>2517</v>
      </c>
      <c r="N12" s="6">
        <v>2525</v>
      </c>
    </row>
    <row r="13" spans="1:14" s="11" customFormat="1" ht="12" customHeight="1" x14ac:dyDescent="0.2">
      <c r="A13" s="42" t="s">
        <v>17</v>
      </c>
      <c r="B13" s="5">
        <v>4345</v>
      </c>
      <c r="C13" s="5">
        <v>2242</v>
      </c>
      <c r="D13" s="5">
        <v>2103</v>
      </c>
      <c r="E13" s="5">
        <v>4659</v>
      </c>
      <c r="F13" s="4">
        <v>2323</v>
      </c>
      <c r="G13" s="29">
        <v>2336</v>
      </c>
      <c r="H13" s="42" t="s">
        <v>67</v>
      </c>
      <c r="I13" s="4">
        <v>6169</v>
      </c>
      <c r="J13" s="4">
        <v>2989</v>
      </c>
      <c r="K13" s="4">
        <v>3180</v>
      </c>
      <c r="L13" s="4">
        <v>4831</v>
      </c>
      <c r="M13" s="4">
        <v>2416</v>
      </c>
      <c r="N13" s="3">
        <v>2415</v>
      </c>
    </row>
    <row r="14" spans="1:14" s="11" customFormat="1" ht="12" customHeight="1" x14ac:dyDescent="0.2">
      <c r="A14" s="42" t="s">
        <v>18</v>
      </c>
      <c r="B14" s="5">
        <v>4054</v>
      </c>
      <c r="C14" s="5">
        <v>2100</v>
      </c>
      <c r="D14" s="4">
        <v>1954</v>
      </c>
      <c r="E14" s="4">
        <v>5223</v>
      </c>
      <c r="F14" s="4">
        <v>2712</v>
      </c>
      <c r="G14" s="29">
        <v>2511</v>
      </c>
      <c r="H14" s="42" t="s">
        <v>68</v>
      </c>
      <c r="I14" s="4">
        <v>6308</v>
      </c>
      <c r="J14" s="4">
        <v>3030</v>
      </c>
      <c r="K14" s="4">
        <v>3278</v>
      </c>
      <c r="L14" s="4">
        <v>4807</v>
      </c>
      <c r="M14" s="4">
        <v>2385</v>
      </c>
      <c r="N14" s="3">
        <v>2422</v>
      </c>
    </row>
    <row r="15" spans="1:14" s="11" customFormat="1" ht="12" customHeight="1" x14ac:dyDescent="0.2">
      <c r="A15" s="42" t="s">
        <v>19</v>
      </c>
      <c r="B15" s="5">
        <v>4130</v>
      </c>
      <c r="C15" s="5">
        <v>2124</v>
      </c>
      <c r="D15" s="4">
        <v>2006</v>
      </c>
      <c r="E15" s="4">
        <v>5319</v>
      </c>
      <c r="F15" s="4">
        <v>2716</v>
      </c>
      <c r="G15" s="29">
        <v>2603</v>
      </c>
      <c r="H15" s="42" t="s">
        <v>69</v>
      </c>
      <c r="I15" s="4">
        <v>6707</v>
      </c>
      <c r="J15" s="4">
        <v>3213</v>
      </c>
      <c r="K15" s="4">
        <v>3494</v>
      </c>
      <c r="L15" s="4">
        <v>4578</v>
      </c>
      <c r="M15" s="4">
        <v>2252</v>
      </c>
      <c r="N15" s="3">
        <v>2326</v>
      </c>
    </row>
    <row r="16" spans="1:14" s="34" customFormat="1" ht="12" customHeight="1" x14ac:dyDescent="0.2">
      <c r="A16" s="44" t="s">
        <v>1</v>
      </c>
      <c r="B16" s="45">
        <f t="shared" ref="B16:G16" si="2">SUM(B11:B15)</f>
        <v>21364</v>
      </c>
      <c r="C16" s="45">
        <f t="shared" si="2"/>
        <v>10943</v>
      </c>
      <c r="D16" s="45">
        <f t="shared" si="2"/>
        <v>10421</v>
      </c>
      <c r="E16" s="45">
        <f t="shared" si="2"/>
        <v>24412</v>
      </c>
      <c r="F16" s="45">
        <f t="shared" si="2"/>
        <v>12542</v>
      </c>
      <c r="G16" s="49">
        <f t="shared" si="2"/>
        <v>11870</v>
      </c>
      <c r="H16" s="44" t="s">
        <v>102</v>
      </c>
      <c r="I16" s="45">
        <f t="shared" ref="I16:N16" si="3">SUM(I11:I15)</f>
        <v>31050</v>
      </c>
      <c r="J16" s="45">
        <f t="shared" si="3"/>
        <v>15070</v>
      </c>
      <c r="K16" s="45">
        <f t="shared" si="3"/>
        <v>15980</v>
      </c>
      <c r="L16" s="45">
        <f t="shared" si="3"/>
        <v>24972</v>
      </c>
      <c r="M16" s="45">
        <f t="shared" si="3"/>
        <v>12400</v>
      </c>
      <c r="N16" s="33">
        <f t="shared" si="3"/>
        <v>12572</v>
      </c>
    </row>
    <row r="17" spans="1:14" ht="12" customHeight="1" x14ac:dyDescent="0.2">
      <c r="A17" s="42" t="s">
        <v>20</v>
      </c>
      <c r="B17" s="17">
        <v>4009</v>
      </c>
      <c r="C17" s="17">
        <v>2072</v>
      </c>
      <c r="D17" s="17">
        <v>1937</v>
      </c>
      <c r="E17" s="17">
        <v>5411</v>
      </c>
      <c r="F17" s="17">
        <v>2721</v>
      </c>
      <c r="G17" s="26">
        <v>2690</v>
      </c>
      <c r="H17" s="42" t="s">
        <v>70</v>
      </c>
      <c r="I17" s="17">
        <v>6677</v>
      </c>
      <c r="J17" s="17">
        <v>3206</v>
      </c>
      <c r="K17" s="17">
        <v>3471</v>
      </c>
      <c r="L17" s="17">
        <v>5065</v>
      </c>
      <c r="M17" s="17">
        <v>2421</v>
      </c>
      <c r="N17" s="18">
        <v>2644</v>
      </c>
    </row>
    <row r="18" spans="1:14" ht="12" customHeight="1" x14ac:dyDescent="0.2">
      <c r="A18" s="42" t="s">
        <v>21</v>
      </c>
      <c r="B18" s="5">
        <v>4089</v>
      </c>
      <c r="C18" s="5">
        <v>2130</v>
      </c>
      <c r="D18" s="5">
        <v>1959</v>
      </c>
      <c r="E18" s="5">
        <v>5171</v>
      </c>
      <c r="F18" s="10">
        <v>2655</v>
      </c>
      <c r="G18" s="27">
        <v>2516</v>
      </c>
      <c r="H18" s="42" t="s">
        <v>71</v>
      </c>
      <c r="I18" s="10">
        <v>6843</v>
      </c>
      <c r="J18" s="10">
        <v>3311</v>
      </c>
      <c r="K18" s="10">
        <v>3532</v>
      </c>
      <c r="L18" s="10">
        <v>5397</v>
      </c>
      <c r="M18" s="10">
        <v>2668</v>
      </c>
      <c r="N18" s="9">
        <v>2729</v>
      </c>
    </row>
    <row r="19" spans="1:14" ht="12" customHeight="1" x14ac:dyDescent="0.2">
      <c r="A19" s="42" t="s">
        <v>22</v>
      </c>
      <c r="B19" s="5">
        <v>3992</v>
      </c>
      <c r="C19" s="5">
        <v>2045</v>
      </c>
      <c r="D19" s="5">
        <v>1947</v>
      </c>
      <c r="E19" s="5">
        <v>4610</v>
      </c>
      <c r="F19" s="5">
        <v>2322</v>
      </c>
      <c r="G19" s="28">
        <v>2288</v>
      </c>
      <c r="H19" s="42" t="s">
        <v>72</v>
      </c>
      <c r="I19" s="5">
        <v>6460</v>
      </c>
      <c r="J19" s="5">
        <v>3070</v>
      </c>
      <c r="K19" s="5">
        <v>3390</v>
      </c>
      <c r="L19" s="5">
        <v>5594</v>
      </c>
      <c r="M19" s="5">
        <v>2647</v>
      </c>
      <c r="N19" s="8">
        <v>2947</v>
      </c>
    </row>
    <row r="20" spans="1:14" ht="12" customHeight="1" x14ac:dyDescent="0.2">
      <c r="A20" s="42" t="s">
        <v>23</v>
      </c>
      <c r="B20" s="5">
        <v>4038</v>
      </c>
      <c r="C20" s="5">
        <v>2047</v>
      </c>
      <c r="D20" s="5">
        <v>1991</v>
      </c>
      <c r="E20" s="5">
        <v>4254</v>
      </c>
      <c r="F20" s="5">
        <v>2171</v>
      </c>
      <c r="G20" s="28">
        <v>2083</v>
      </c>
      <c r="H20" s="42" t="s">
        <v>73</v>
      </c>
      <c r="I20" s="5">
        <v>6753</v>
      </c>
      <c r="J20" s="5">
        <v>3256</v>
      </c>
      <c r="K20" s="5">
        <v>3497</v>
      </c>
      <c r="L20" s="5">
        <v>5564</v>
      </c>
      <c r="M20" s="5">
        <v>2706</v>
      </c>
      <c r="N20" s="8">
        <v>2858</v>
      </c>
    </row>
    <row r="21" spans="1:14" ht="12" customHeight="1" x14ac:dyDescent="0.2">
      <c r="A21" s="42" t="s">
        <v>24</v>
      </c>
      <c r="B21" s="5">
        <v>3946</v>
      </c>
      <c r="C21" s="7">
        <v>1995</v>
      </c>
      <c r="D21" s="7">
        <v>1951</v>
      </c>
      <c r="E21" s="7">
        <v>4352</v>
      </c>
      <c r="F21" s="4">
        <v>2244</v>
      </c>
      <c r="G21" s="29">
        <v>2108</v>
      </c>
      <c r="H21" s="42" t="s">
        <v>74</v>
      </c>
      <c r="I21" s="4">
        <v>7021</v>
      </c>
      <c r="J21" s="4">
        <v>3321</v>
      </c>
      <c r="K21" s="4">
        <v>3700</v>
      </c>
      <c r="L21" s="4">
        <v>5752</v>
      </c>
      <c r="M21" s="4">
        <v>2724</v>
      </c>
      <c r="N21" s="3">
        <v>3028</v>
      </c>
    </row>
    <row r="22" spans="1:14" s="34" customFormat="1" ht="12" customHeight="1" x14ac:dyDescent="0.2">
      <c r="A22" s="44" t="s">
        <v>2</v>
      </c>
      <c r="B22" s="45">
        <f t="shared" ref="B22:G22" si="4">SUM(B17:B21)</f>
        <v>20074</v>
      </c>
      <c r="C22" s="45">
        <f t="shared" si="4"/>
        <v>10289</v>
      </c>
      <c r="D22" s="45">
        <f t="shared" si="4"/>
        <v>9785</v>
      </c>
      <c r="E22" s="45">
        <f t="shared" si="4"/>
        <v>23798</v>
      </c>
      <c r="F22" s="45">
        <f t="shared" si="4"/>
        <v>12113</v>
      </c>
      <c r="G22" s="49">
        <f t="shared" si="4"/>
        <v>11685</v>
      </c>
      <c r="H22" s="44" t="s">
        <v>103</v>
      </c>
      <c r="I22" s="45">
        <f t="shared" ref="I22:N22" si="5">SUM(I17:I21)</f>
        <v>33754</v>
      </c>
      <c r="J22" s="45">
        <f t="shared" si="5"/>
        <v>16164</v>
      </c>
      <c r="K22" s="45">
        <f t="shared" si="5"/>
        <v>17590</v>
      </c>
      <c r="L22" s="45">
        <f t="shared" si="5"/>
        <v>27372</v>
      </c>
      <c r="M22" s="45">
        <f t="shared" si="5"/>
        <v>13166</v>
      </c>
      <c r="N22" s="33">
        <f t="shared" si="5"/>
        <v>14206</v>
      </c>
    </row>
    <row r="23" spans="1:14" ht="12" customHeight="1" x14ac:dyDescent="0.2">
      <c r="A23" s="42" t="s">
        <v>25</v>
      </c>
      <c r="B23" s="5">
        <v>4036</v>
      </c>
      <c r="C23" s="7">
        <v>2088</v>
      </c>
      <c r="D23" s="7">
        <v>1948</v>
      </c>
      <c r="E23" s="7">
        <v>4088</v>
      </c>
      <c r="F23" s="7">
        <v>2110</v>
      </c>
      <c r="G23" s="30">
        <v>1978</v>
      </c>
      <c r="H23" s="42" t="s">
        <v>75</v>
      </c>
      <c r="I23" s="7">
        <v>6342</v>
      </c>
      <c r="J23" s="7">
        <v>2994</v>
      </c>
      <c r="K23" s="7">
        <v>3348</v>
      </c>
      <c r="L23" s="7">
        <v>5872</v>
      </c>
      <c r="M23" s="7">
        <v>2750</v>
      </c>
      <c r="N23" s="6">
        <v>3122</v>
      </c>
    </row>
    <row r="24" spans="1:14" ht="12" customHeight="1" x14ac:dyDescent="0.2">
      <c r="A24" s="42" t="s">
        <v>26</v>
      </c>
      <c r="B24" s="5">
        <v>4180</v>
      </c>
      <c r="C24" s="5">
        <v>2175</v>
      </c>
      <c r="D24" s="5">
        <v>2005</v>
      </c>
      <c r="E24" s="5">
        <v>4133</v>
      </c>
      <c r="F24" s="4">
        <v>2113</v>
      </c>
      <c r="G24" s="29">
        <v>2020</v>
      </c>
      <c r="H24" s="42" t="s">
        <v>76</v>
      </c>
      <c r="I24" s="4">
        <v>4803</v>
      </c>
      <c r="J24" s="4">
        <v>2244</v>
      </c>
      <c r="K24" s="4">
        <v>2559</v>
      </c>
      <c r="L24" s="4">
        <v>6178</v>
      </c>
      <c r="M24" s="4">
        <v>2849</v>
      </c>
      <c r="N24" s="3">
        <v>3329</v>
      </c>
    </row>
    <row r="25" spans="1:14" ht="12" customHeight="1" x14ac:dyDescent="0.2">
      <c r="A25" s="42" t="s">
        <v>27</v>
      </c>
      <c r="B25" s="5">
        <v>4572</v>
      </c>
      <c r="C25" s="5">
        <v>2331</v>
      </c>
      <c r="D25" s="4">
        <v>2241</v>
      </c>
      <c r="E25" s="4">
        <v>4002</v>
      </c>
      <c r="F25" s="4">
        <v>2068</v>
      </c>
      <c r="G25" s="29">
        <v>1934</v>
      </c>
      <c r="H25" s="42" t="s">
        <v>77</v>
      </c>
      <c r="I25" s="4">
        <v>4931</v>
      </c>
      <c r="J25" s="4">
        <v>2339</v>
      </c>
      <c r="K25" s="4">
        <v>2592</v>
      </c>
      <c r="L25" s="4">
        <v>6177</v>
      </c>
      <c r="M25" s="4">
        <v>2865</v>
      </c>
      <c r="N25" s="3">
        <v>3312</v>
      </c>
    </row>
    <row r="26" spans="1:14" ht="12" customHeight="1" x14ac:dyDescent="0.2">
      <c r="A26" s="42" t="s">
        <v>28</v>
      </c>
      <c r="B26" s="5">
        <v>5271</v>
      </c>
      <c r="C26" s="5">
        <v>2710</v>
      </c>
      <c r="D26" s="4">
        <v>2561</v>
      </c>
      <c r="E26" s="4">
        <v>4128</v>
      </c>
      <c r="F26" s="4">
        <v>2150</v>
      </c>
      <c r="G26" s="29">
        <v>1978</v>
      </c>
      <c r="H26" s="42" t="s">
        <v>78</v>
      </c>
      <c r="I26" s="4">
        <v>4650</v>
      </c>
      <c r="J26" s="4">
        <v>2101</v>
      </c>
      <c r="K26" s="4">
        <v>2549</v>
      </c>
      <c r="L26" s="4">
        <v>6207</v>
      </c>
      <c r="M26" s="4">
        <v>2867</v>
      </c>
      <c r="N26" s="3">
        <v>3340</v>
      </c>
    </row>
    <row r="27" spans="1:14" ht="12" customHeight="1" x14ac:dyDescent="0.2">
      <c r="A27" s="42" t="s">
        <v>29</v>
      </c>
      <c r="B27" s="5">
        <v>5316</v>
      </c>
      <c r="C27" s="19">
        <v>2789</v>
      </c>
      <c r="D27" s="5">
        <v>2527</v>
      </c>
      <c r="E27" s="5">
        <v>4077</v>
      </c>
      <c r="F27" s="5">
        <v>2095</v>
      </c>
      <c r="G27" s="28">
        <v>1982</v>
      </c>
      <c r="H27" s="42" t="s">
        <v>79</v>
      </c>
      <c r="I27" s="5">
        <v>3943</v>
      </c>
      <c r="J27" s="5">
        <v>1753</v>
      </c>
      <c r="K27" s="5">
        <v>2190</v>
      </c>
      <c r="L27" s="5">
        <v>5782</v>
      </c>
      <c r="M27" s="5">
        <v>2616</v>
      </c>
      <c r="N27" s="8">
        <v>3166</v>
      </c>
    </row>
    <row r="28" spans="1:14" s="34" customFormat="1" ht="12" customHeight="1" x14ac:dyDescent="0.2">
      <c r="A28" s="44" t="s">
        <v>3</v>
      </c>
      <c r="B28" s="45">
        <f t="shared" ref="B28:G28" si="6">SUM(B23:B27)</f>
        <v>23375</v>
      </c>
      <c r="C28" s="45">
        <f t="shared" si="6"/>
        <v>12093</v>
      </c>
      <c r="D28" s="45">
        <f t="shared" si="6"/>
        <v>11282</v>
      </c>
      <c r="E28" s="45">
        <f t="shared" si="6"/>
        <v>20428</v>
      </c>
      <c r="F28" s="45">
        <f t="shared" si="6"/>
        <v>10536</v>
      </c>
      <c r="G28" s="49">
        <f t="shared" si="6"/>
        <v>9892</v>
      </c>
      <c r="H28" s="44" t="s">
        <v>104</v>
      </c>
      <c r="I28" s="45">
        <f t="shared" ref="I28:N28" si="7">SUM(I23:I27)</f>
        <v>24669</v>
      </c>
      <c r="J28" s="45">
        <f t="shared" si="7"/>
        <v>11431</v>
      </c>
      <c r="K28" s="45">
        <f t="shared" si="7"/>
        <v>13238</v>
      </c>
      <c r="L28" s="45">
        <f t="shared" si="7"/>
        <v>30216</v>
      </c>
      <c r="M28" s="45">
        <f t="shared" si="7"/>
        <v>13947</v>
      </c>
      <c r="N28" s="33">
        <f t="shared" si="7"/>
        <v>16269</v>
      </c>
    </row>
    <row r="29" spans="1:14" ht="12" customHeight="1" x14ac:dyDescent="0.2">
      <c r="A29" s="42" t="s">
        <v>30</v>
      </c>
      <c r="B29" s="5">
        <v>5539</v>
      </c>
      <c r="C29" s="5">
        <v>2819</v>
      </c>
      <c r="D29" s="5">
        <v>2720</v>
      </c>
      <c r="E29" s="5">
        <v>4110</v>
      </c>
      <c r="F29" s="10">
        <v>2100</v>
      </c>
      <c r="G29" s="27">
        <v>2010</v>
      </c>
      <c r="H29" s="42" t="s">
        <v>80</v>
      </c>
      <c r="I29" s="10">
        <v>3710</v>
      </c>
      <c r="J29" s="10">
        <v>1607</v>
      </c>
      <c r="K29" s="10">
        <v>2103</v>
      </c>
      <c r="L29" s="10">
        <v>6036</v>
      </c>
      <c r="M29" s="10">
        <v>2770</v>
      </c>
      <c r="N29" s="9">
        <v>3266</v>
      </c>
    </row>
    <row r="30" spans="1:14" ht="12" customHeight="1" x14ac:dyDescent="0.2">
      <c r="A30" s="42" t="s">
        <v>31</v>
      </c>
      <c r="B30" s="5">
        <v>5665</v>
      </c>
      <c r="C30" s="5">
        <v>2879</v>
      </c>
      <c r="D30" s="5">
        <v>2786</v>
      </c>
      <c r="E30" s="5">
        <v>4035</v>
      </c>
      <c r="F30" s="5">
        <v>2057</v>
      </c>
      <c r="G30" s="28">
        <v>1978</v>
      </c>
      <c r="H30" s="42" t="s">
        <v>81</v>
      </c>
      <c r="I30" s="5">
        <v>3514</v>
      </c>
      <c r="J30" s="5">
        <v>1551</v>
      </c>
      <c r="K30" s="5">
        <v>1963</v>
      </c>
      <c r="L30" s="5">
        <v>6204</v>
      </c>
      <c r="M30" s="5">
        <v>2774</v>
      </c>
      <c r="N30" s="8">
        <v>3430</v>
      </c>
    </row>
    <row r="31" spans="1:14" ht="12" customHeight="1" x14ac:dyDescent="0.2">
      <c r="A31" s="42" t="s">
        <v>32</v>
      </c>
      <c r="B31" s="5">
        <v>5645</v>
      </c>
      <c r="C31" s="5">
        <v>2822</v>
      </c>
      <c r="D31" s="5">
        <v>2823</v>
      </c>
      <c r="E31" s="5">
        <v>4138</v>
      </c>
      <c r="F31" s="5">
        <v>2148</v>
      </c>
      <c r="G31" s="28">
        <v>1990</v>
      </c>
      <c r="H31" s="42" t="s">
        <v>82</v>
      </c>
      <c r="I31" s="5">
        <v>3127</v>
      </c>
      <c r="J31" s="5">
        <v>1284</v>
      </c>
      <c r="K31" s="5">
        <v>1843</v>
      </c>
      <c r="L31" s="5">
        <v>5492</v>
      </c>
      <c r="M31" s="5">
        <v>2430</v>
      </c>
      <c r="N31" s="8">
        <v>3062</v>
      </c>
    </row>
    <row r="32" spans="1:14" ht="12" customHeight="1" x14ac:dyDescent="0.2">
      <c r="A32" s="42" t="s">
        <v>33</v>
      </c>
      <c r="B32" s="5">
        <v>5818</v>
      </c>
      <c r="C32" s="5">
        <v>2948</v>
      </c>
      <c r="D32" s="5">
        <v>2870</v>
      </c>
      <c r="E32" s="5">
        <v>4309</v>
      </c>
      <c r="F32" s="5">
        <v>2268</v>
      </c>
      <c r="G32" s="28">
        <v>2041</v>
      </c>
      <c r="H32" s="42" t="s">
        <v>83</v>
      </c>
      <c r="I32" s="5">
        <v>2782</v>
      </c>
      <c r="J32" s="5">
        <v>1204</v>
      </c>
      <c r="K32" s="5">
        <v>1578</v>
      </c>
      <c r="L32" s="5">
        <v>4065</v>
      </c>
      <c r="M32" s="5">
        <v>1773</v>
      </c>
      <c r="N32" s="8">
        <v>2292</v>
      </c>
    </row>
    <row r="33" spans="1:25" ht="12" customHeight="1" x14ac:dyDescent="0.2">
      <c r="A33" s="42" t="s">
        <v>34</v>
      </c>
      <c r="B33" s="5">
        <v>5850</v>
      </c>
      <c r="C33" s="5">
        <v>2989</v>
      </c>
      <c r="D33" s="5">
        <v>2861</v>
      </c>
      <c r="E33" s="5">
        <v>4706</v>
      </c>
      <c r="F33" s="5">
        <v>2391</v>
      </c>
      <c r="G33" s="28">
        <v>2315</v>
      </c>
      <c r="H33" s="42" t="s">
        <v>84</v>
      </c>
      <c r="I33" s="5">
        <v>2510</v>
      </c>
      <c r="J33" s="5">
        <v>1045</v>
      </c>
      <c r="K33" s="5">
        <v>1465</v>
      </c>
      <c r="L33" s="5">
        <v>4137</v>
      </c>
      <c r="M33" s="5">
        <v>1824</v>
      </c>
      <c r="N33" s="8">
        <v>2313</v>
      </c>
    </row>
    <row r="34" spans="1:25" s="34" customFormat="1" ht="12" customHeight="1" x14ac:dyDescent="0.2">
      <c r="A34" s="44" t="s">
        <v>4</v>
      </c>
      <c r="B34" s="45">
        <f t="shared" ref="B34:G34" si="8">SUM(B29:B33)</f>
        <v>28517</v>
      </c>
      <c r="C34" s="45">
        <f t="shared" si="8"/>
        <v>14457</v>
      </c>
      <c r="D34" s="45">
        <f t="shared" si="8"/>
        <v>14060</v>
      </c>
      <c r="E34" s="45">
        <f t="shared" si="8"/>
        <v>21298</v>
      </c>
      <c r="F34" s="45">
        <f t="shared" si="8"/>
        <v>10964</v>
      </c>
      <c r="G34" s="49">
        <f t="shared" si="8"/>
        <v>10334</v>
      </c>
      <c r="H34" s="44" t="s">
        <v>105</v>
      </c>
      <c r="I34" s="45">
        <f t="shared" ref="I34:N34" si="9">SUM(I29:I33)</f>
        <v>15643</v>
      </c>
      <c r="J34" s="45">
        <f t="shared" si="9"/>
        <v>6691</v>
      </c>
      <c r="K34" s="45">
        <f t="shared" si="9"/>
        <v>8952</v>
      </c>
      <c r="L34" s="45">
        <f t="shared" si="9"/>
        <v>25934</v>
      </c>
      <c r="M34" s="45">
        <f t="shared" si="9"/>
        <v>11571</v>
      </c>
      <c r="N34" s="33">
        <f t="shared" si="9"/>
        <v>14363</v>
      </c>
    </row>
    <row r="35" spans="1:25" ht="12" customHeight="1" x14ac:dyDescent="0.2">
      <c r="A35" s="42" t="s">
        <v>35</v>
      </c>
      <c r="B35" s="5">
        <v>5740</v>
      </c>
      <c r="C35" s="5">
        <v>2986</v>
      </c>
      <c r="D35" s="5">
        <v>2754</v>
      </c>
      <c r="E35" s="5">
        <v>5383</v>
      </c>
      <c r="F35" s="5">
        <v>2803</v>
      </c>
      <c r="G35" s="28">
        <v>2580</v>
      </c>
      <c r="H35" s="42" t="s">
        <v>85</v>
      </c>
      <c r="I35" s="5">
        <v>2424</v>
      </c>
      <c r="J35" s="5">
        <v>976</v>
      </c>
      <c r="K35" s="5">
        <v>1448</v>
      </c>
      <c r="L35" s="5">
        <v>3895</v>
      </c>
      <c r="M35" s="5">
        <v>1640</v>
      </c>
      <c r="N35" s="8">
        <v>2255</v>
      </c>
    </row>
    <row r="36" spans="1:25" ht="12" customHeight="1" x14ac:dyDescent="0.2">
      <c r="A36" s="42" t="s">
        <v>36</v>
      </c>
      <c r="B36" s="5">
        <v>5859</v>
      </c>
      <c r="C36" s="5">
        <v>3029</v>
      </c>
      <c r="D36" s="4">
        <v>2830</v>
      </c>
      <c r="E36" s="4">
        <v>5452</v>
      </c>
      <c r="F36" s="4">
        <v>2901</v>
      </c>
      <c r="G36" s="29">
        <v>2551</v>
      </c>
      <c r="H36" s="42" t="s">
        <v>86</v>
      </c>
      <c r="I36" s="4">
        <v>2323</v>
      </c>
      <c r="J36" s="4">
        <v>922</v>
      </c>
      <c r="K36" s="4">
        <v>1401</v>
      </c>
      <c r="L36" s="4">
        <v>3217</v>
      </c>
      <c r="M36" s="4">
        <v>1326</v>
      </c>
      <c r="N36" s="3">
        <v>1891</v>
      </c>
    </row>
    <row r="37" spans="1:25" ht="12" customHeight="1" x14ac:dyDescent="0.2">
      <c r="A37" s="42" t="s">
        <v>37</v>
      </c>
      <c r="B37" s="5">
        <v>5871</v>
      </c>
      <c r="C37" s="5">
        <v>2986</v>
      </c>
      <c r="D37" s="4">
        <v>2885</v>
      </c>
      <c r="E37" s="4">
        <v>5518</v>
      </c>
      <c r="F37" s="4">
        <v>2842</v>
      </c>
      <c r="G37" s="29">
        <v>2676</v>
      </c>
      <c r="H37" s="42" t="s">
        <v>87</v>
      </c>
      <c r="I37" s="4">
        <v>2343</v>
      </c>
      <c r="J37" s="4">
        <v>947</v>
      </c>
      <c r="K37" s="4">
        <v>1396</v>
      </c>
      <c r="L37" s="4">
        <v>2991</v>
      </c>
      <c r="M37" s="4">
        <v>1196</v>
      </c>
      <c r="N37" s="3">
        <v>1795</v>
      </c>
    </row>
    <row r="38" spans="1:25" ht="12" customHeight="1" x14ac:dyDescent="0.2">
      <c r="A38" s="42" t="s">
        <v>38</v>
      </c>
      <c r="B38" s="23">
        <v>5957</v>
      </c>
      <c r="C38" s="50">
        <v>3030</v>
      </c>
      <c r="D38" s="51">
        <v>2927</v>
      </c>
      <c r="E38" s="52">
        <v>5695</v>
      </c>
      <c r="F38" s="52">
        <v>2931</v>
      </c>
      <c r="G38" s="53">
        <v>2764</v>
      </c>
      <c r="H38" s="43" t="s">
        <v>88</v>
      </c>
      <c r="I38" s="54">
        <v>2260</v>
      </c>
      <c r="J38" s="54">
        <v>840</v>
      </c>
      <c r="K38" s="54">
        <v>1420</v>
      </c>
      <c r="L38" s="54">
        <v>2780</v>
      </c>
      <c r="M38" s="54">
        <v>1151</v>
      </c>
      <c r="N38" s="36">
        <v>1629</v>
      </c>
    </row>
    <row r="39" spans="1:25" ht="12" customHeight="1" x14ac:dyDescent="0.2">
      <c r="A39" s="42" t="s">
        <v>39</v>
      </c>
      <c r="B39" s="23">
        <v>6099</v>
      </c>
      <c r="C39" s="50">
        <v>3124</v>
      </c>
      <c r="D39" s="51">
        <v>2975</v>
      </c>
      <c r="E39" s="52">
        <v>5587</v>
      </c>
      <c r="F39" s="52">
        <v>2827</v>
      </c>
      <c r="G39" s="53">
        <v>2760</v>
      </c>
      <c r="H39" s="43" t="s">
        <v>89</v>
      </c>
      <c r="I39" s="54">
        <v>2267</v>
      </c>
      <c r="J39" s="54">
        <v>846</v>
      </c>
      <c r="K39" s="54">
        <v>1421</v>
      </c>
      <c r="L39" s="54">
        <v>2480</v>
      </c>
      <c r="M39" s="54">
        <v>932</v>
      </c>
      <c r="N39" s="36">
        <v>1548</v>
      </c>
    </row>
    <row r="40" spans="1:25" s="34" customFormat="1" ht="12" customHeight="1" x14ac:dyDescent="0.2">
      <c r="A40" s="44" t="s">
        <v>5</v>
      </c>
      <c r="B40" s="55">
        <f t="shared" ref="B40:G40" si="10">SUM(B35:B39)</f>
        <v>29526</v>
      </c>
      <c r="C40" s="45">
        <f t="shared" si="10"/>
        <v>15155</v>
      </c>
      <c r="D40" s="45">
        <f t="shared" si="10"/>
        <v>14371</v>
      </c>
      <c r="E40" s="56">
        <f t="shared" si="10"/>
        <v>27635</v>
      </c>
      <c r="F40" s="56">
        <f t="shared" si="10"/>
        <v>14304</v>
      </c>
      <c r="G40" s="57">
        <f t="shared" si="10"/>
        <v>13331</v>
      </c>
      <c r="H40" s="58" t="s">
        <v>106</v>
      </c>
      <c r="I40" s="56">
        <f t="shared" ref="I40:N40" si="11">SUM(I35:I39)</f>
        <v>11617</v>
      </c>
      <c r="J40" s="56">
        <f t="shared" si="11"/>
        <v>4531</v>
      </c>
      <c r="K40" s="56">
        <f t="shared" si="11"/>
        <v>7086</v>
      </c>
      <c r="L40" s="56">
        <f t="shared" si="11"/>
        <v>15363</v>
      </c>
      <c r="M40" s="56">
        <f t="shared" si="11"/>
        <v>6245</v>
      </c>
      <c r="N40" s="37">
        <f t="shared" si="11"/>
        <v>9118</v>
      </c>
    </row>
    <row r="41" spans="1:25" ht="12" customHeight="1" x14ac:dyDescent="0.2">
      <c r="A41" s="42" t="s">
        <v>40</v>
      </c>
      <c r="B41" s="23">
        <v>6058</v>
      </c>
      <c r="C41" s="50">
        <v>3075</v>
      </c>
      <c r="D41" s="51">
        <v>2983</v>
      </c>
      <c r="E41" s="52">
        <v>5587</v>
      </c>
      <c r="F41" s="52">
        <v>2827</v>
      </c>
      <c r="G41" s="53">
        <v>2760</v>
      </c>
      <c r="H41" s="43" t="s">
        <v>90</v>
      </c>
      <c r="I41" s="54">
        <v>2104</v>
      </c>
      <c r="J41" s="54">
        <v>815</v>
      </c>
      <c r="K41" s="54">
        <v>1289</v>
      </c>
      <c r="L41" s="54">
        <v>2110</v>
      </c>
      <c r="M41" s="54">
        <v>826</v>
      </c>
      <c r="N41" s="36">
        <v>1284</v>
      </c>
    </row>
    <row r="42" spans="1:25" ht="12" customHeight="1" x14ac:dyDescent="0.2">
      <c r="A42" s="42" t="s">
        <v>41</v>
      </c>
      <c r="B42" s="23">
        <v>6468</v>
      </c>
      <c r="C42" s="50">
        <v>3339</v>
      </c>
      <c r="D42" s="51">
        <v>3129</v>
      </c>
      <c r="E42" s="52">
        <v>5792</v>
      </c>
      <c r="F42" s="52">
        <v>2959</v>
      </c>
      <c r="G42" s="53">
        <v>2833</v>
      </c>
      <c r="H42" s="43" t="s">
        <v>91</v>
      </c>
      <c r="I42" s="54">
        <v>2004</v>
      </c>
      <c r="J42" s="54">
        <v>706</v>
      </c>
      <c r="K42" s="54">
        <v>1298</v>
      </c>
      <c r="L42" s="54">
        <v>1811</v>
      </c>
      <c r="M42" s="54">
        <v>679</v>
      </c>
      <c r="N42" s="36">
        <v>1132</v>
      </c>
    </row>
    <row r="43" spans="1:25" ht="12" customHeight="1" x14ac:dyDescent="0.2">
      <c r="A43" s="42" t="s">
        <v>42</v>
      </c>
      <c r="B43" s="23">
        <v>7080</v>
      </c>
      <c r="C43" s="50">
        <v>3659</v>
      </c>
      <c r="D43" s="60">
        <v>3421</v>
      </c>
      <c r="E43" s="52">
        <v>5676</v>
      </c>
      <c r="F43" s="52">
        <v>2960</v>
      </c>
      <c r="G43" s="53">
        <v>2716</v>
      </c>
      <c r="H43" s="43" t="s">
        <v>92</v>
      </c>
      <c r="I43" s="54">
        <v>1782</v>
      </c>
      <c r="J43" s="54">
        <v>577</v>
      </c>
      <c r="K43" s="54">
        <v>1205</v>
      </c>
      <c r="L43" s="54">
        <v>1680</v>
      </c>
      <c r="M43" s="54">
        <v>587</v>
      </c>
      <c r="N43" s="36">
        <v>1093</v>
      </c>
    </row>
    <row r="44" spans="1:25" ht="12" customHeight="1" x14ac:dyDescent="0.2">
      <c r="A44" s="42" t="s">
        <v>43</v>
      </c>
      <c r="B44" s="23">
        <v>7540</v>
      </c>
      <c r="C44" s="50">
        <v>3906</v>
      </c>
      <c r="D44" s="50">
        <v>3634</v>
      </c>
      <c r="E44" s="50">
        <v>5826</v>
      </c>
      <c r="F44" s="50">
        <v>3021</v>
      </c>
      <c r="G44" s="61">
        <v>2805</v>
      </c>
      <c r="H44" s="42" t="s">
        <v>93</v>
      </c>
      <c r="I44" s="50">
        <v>1634</v>
      </c>
      <c r="J44" s="50">
        <v>511</v>
      </c>
      <c r="K44" s="50">
        <v>1123</v>
      </c>
      <c r="L44" s="50">
        <v>1519</v>
      </c>
      <c r="M44" s="50">
        <v>524</v>
      </c>
      <c r="N44" s="38">
        <v>995</v>
      </c>
      <c r="Y44" s="70"/>
    </row>
    <row r="45" spans="1:25" ht="12" customHeight="1" x14ac:dyDescent="0.2">
      <c r="A45" s="42" t="s">
        <v>44</v>
      </c>
      <c r="B45" s="23">
        <v>7463</v>
      </c>
      <c r="C45" s="50">
        <v>3774</v>
      </c>
      <c r="D45" s="50">
        <v>3689</v>
      </c>
      <c r="E45" s="50">
        <v>5823</v>
      </c>
      <c r="F45" s="50">
        <v>2968</v>
      </c>
      <c r="G45" s="61">
        <v>2855</v>
      </c>
      <c r="H45" s="42" t="s">
        <v>94</v>
      </c>
      <c r="I45" s="50">
        <v>1487</v>
      </c>
      <c r="J45" s="50">
        <v>460</v>
      </c>
      <c r="K45" s="50">
        <v>1027</v>
      </c>
      <c r="L45" s="50">
        <v>1503</v>
      </c>
      <c r="M45" s="50">
        <v>538</v>
      </c>
      <c r="N45" s="38">
        <v>965</v>
      </c>
    </row>
    <row r="46" spans="1:25" s="34" customFormat="1" ht="12" customHeight="1" x14ac:dyDescent="0.2">
      <c r="A46" s="44" t="s">
        <v>109</v>
      </c>
      <c r="B46" s="55">
        <f t="shared" ref="B46:G46" si="12">SUM(B41:B45)</f>
        <v>34609</v>
      </c>
      <c r="C46" s="62">
        <f t="shared" si="12"/>
        <v>17753</v>
      </c>
      <c r="D46" s="62">
        <f t="shared" si="12"/>
        <v>16856</v>
      </c>
      <c r="E46" s="62">
        <f t="shared" si="12"/>
        <v>28704</v>
      </c>
      <c r="F46" s="62">
        <f t="shared" si="12"/>
        <v>14735</v>
      </c>
      <c r="G46" s="63">
        <f t="shared" si="12"/>
        <v>13969</v>
      </c>
      <c r="H46" s="44" t="s">
        <v>107</v>
      </c>
      <c r="I46" s="62">
        <f t="shared" ref="I46:N46" si="13">SUM(I41:I45)</f>
        <v>9011</v>
      </c>
      <c r="J46" s="62">
        <f t="shared" si="13"/>
        <v>3069</v>
      </c>
      <c r="K46" s="62">
        <f t="shared" si="13"/>
        <v>5942</v>
      </c>
      <c r="L46" s="62">
        <f t="shared" si="13"/>
        <v>8623</v>
      </c>
      <c r="M46" s="62">
        <f t="shared" si="13"/>
        <v>3154</v>
      </c>
      <c r="N46" s="39">
        <f t="shared" si="13"/>
        <v>5469</v>
      </c>
    </row>
    <row r="47" spans="1:25" ht="12" customHeight="1" x14ac:dyDescent="0.2">
      <c r="A47" s="42" t="s">
        <v>45</v>
      </c>
      <c r="B47" s="23">
        <v>7911</v>
      </c>
      <c r="C47" s="50">
        <v>4114</v>
      </c>
      <c r="D47" s="50">
        <v>3797</v>
      </c>
      <c r="E47" s="50">
        <v>5823</v>
      </c>
      <c r="F47" s="50">
        <v>2968</v>
      </c>
      <c r="G47" s="61">
        <v>2855</v>
      </c>
      <c r="H47" s="42" t="s">
        <v>95</v>
      </c>
      <c r="I47" s="50">
        <v>1318</v>
      </c>
      <c r="J47" s="50">
        <v>394</v>
      </c>
      <c r="K47" s="50">
        <v>924</v>
      </c>
      <c r="L47" s="50">
        <v>1372</v>
      </c>
      <c r="M47" s="50">
        <v>459</v>
      </c>
      <c r="N47" s="38">
        <v>913</v>
      </c>
    </row>
    <row r="48" spans="1:25" ht="12" customHeight="1" x14ac:dyDescent="0.2">
      <c r="A48" s="42" t="s">
        <v>46</v>
      </c>
      <c r="B48" s="23">
        <v>7974</v>
      </c>
      <c r="C48" s="50">
        <v>4041</v>
      </c>
      <c r="D48" s="50">
        <v>3933</v>
      </c>
      <c r="E48" s="50">
        <v>6092</v>
      </c>
      <c r="F48" s="50">
        <v>3170</v>
      </c>
      <c r="G48" s="61">
        <v>2922</v>
      </c>
      <c r="H48" s="42" t="s">
        <v>96</v>
      </c>
      <c r="I48" s="50">
        <v>1244</v>
      </c>
      <c r="J48" s="50">
        <v>375</v>
      </c>
      <c r="K48" s="50">
        <v>869</v>
      </c>
      <c r="L48" s="50">
        <v>1259</v>
      </c>
      <c r="M48" s="50">
        <v>422</v>
      </c>
      <c r="N48" s="38">
        <v>837</v>
      </c>
    </row>
    <row r="49" spans="1:14" ht="12" customHeight="1" x14ac:dyDescent="0.2">
      <c r="A49" s="42" t="s">
        <v>47</v>
      </c>
      <c r="B49" s="23">
        <v>8278</v>
      </c>
      <c r="C49" s="50">
        <v>4245</v>
      </c>
      <c r="D49" s="50">
        <v>4033</v>
      </c>
      <c r="E49" s="50">
        <v>6030</v>
      </c>
      <c r="F49" s="50">
        <v>3063</v>
      </c>
      <c r="G49" s="61">
        <v>2967</v>
      </c>
      <c r="H49" s="42" t="s">
        <v>97</v>
      </c>
      <c r="I49" s="50">
        <v>1009</v>
      </c>
      <c r="J49" s="50">
        <v>274</v>
      </c>
      <c r="K49" s="50">
        <v>735</v>
      </c>
      <c r="L49" s="50">
        <v>1075</v>
      </c>
      <c r="M49" s="50">
        <v>375</v>
      </c>
      <c r="N49" s="38">
        <v>700</v>
      </c>
    </row>
    <row r="50" spans="1:14" ht="12" customHeight="1" x14ac:dyDescent="0.2">
      <c r="A50" s="42" t="s">
        <v>48</v>
      </c>
      <c r="B50" s="23">
        <v>7760</v>
      </c>
      <c r="C50" s="50">
        <v>4000</v>
      </c>
      <c r="D50" s="50">
        <v>3760</v>
      </c>
      <c r="E50" s="50">
        <v>6510</v>
      </c>
      <c r="F50" s="50">
        <v>3375</v>
      </c>
      <c r="G50" s="61">
        <v>3135</v>
      </c>
      <c r="H50" s="42" t="s">
        <v>98</v>
      </c>
      <c r="I50" s="50">
        <v>899</v>
      </c>
      <c r="J50" s="50">
        <v>252</v>
      </c>
      <c r="K50" s="50">
        <v>647</v>
      </c>
      <c r="L50" s="50">
        <v>944</v>
      </c>
      <c r="M50" s="50">
        <v>288</v>
      </c>
      <c r="N50" s="38">
        <v>656</v>
      </c>
    </row>
    <row r="51" spans="1:14" ht="12" customHeight="1" x14ac:dyDescent="0.2">
      <c r="A51" s="42" t="s">
        <v>49</v>
      </c>
      <c r="B51" s="23">
        <v>6880</v>
      </c>
      <c r="C51" s="50">
        <v>3437</v>
      </c>
      <c r="D51" s="50">
        <v>3443</v>
      </c>
      <c r="E51" s="50">
        <v>7076</v>
      </c>
      <c r="F51" s="50">
        <v>3693</v>
      </c>
      <c r="G51" s="61">
        <v>3383</v>
      </c>
      <c r="H51" s="42" t="s">
        <v>99</v>
      </c>
      <c r="I51" s="50">
        <v>717</v>
      </c>
      <c r="J51" s="50">
        <v>203</v>
      </c>
      <c r="K51" s="50">
        <v>514</v>
      </c>
      <c r="L51" s="50">
        <v>788</v>
      </c>
      <c r="M51" s="50">
        <v>219</v>
      </c>
      <c r="N51" s="38">
        <v>569</v>
      </c>
    </row>
    <row r="52" spans="1:14" s="34" customFormat="1" ht="12" customHeight="1" x14ac:dyDescent="0.2">
      <c r="A52" s="44" t="s">
        <v>110</v>
      </c>
      <c r="B52" s="55">
        <f t="shared" ref="B52:G52" si="14">SUM(B47:B51)</f>
        <v>38803</v>
      </c>
      <c r="C52" s="62">
        <f t="shared" si="14"/>
        <v>19837</v>
      </c>
      <c r="D52" s="62">
        <f t="shared" si="14"/>
        <v>18966</v>
      </c>
      <c r="E52" s="62">
        <f t="shared" si="14"/>
        <v>31531</v>
      </c>
      <c r="F52" s="62">
        <f t="shared" si="14"/>
        <v>16269</v>
      </c>
      <c r="G52" s="63">
        <f t="shared" si="14"/>
        <v>15262</v>
      </c>
      <c r="H52" s="44" t="s">
        <v>111</v>
      </c>
      <c r="I52" s="62">
        <f>SUM(I47:I51)</f>
        <v>5187</v>
      </c>
      <c r="J52" s="62">
        <f>SUM(J47:J51)</f>
        <v>1498</v>
      </c>
      <c r="K52" s="62">
        <f t="shared" ref="K52:L52" si="15">SUM(K47:K51)</f>
        <v>3689</v>
      </c>
      <c r="L52" s="62">
        <f t="shared" si="15"/>
        <v>5438</v>
      </c>
      <c r="M52" s="62">
        <f>SUM(M47:M51)</f>
        <v>1763</v>
      </c>
      <c r="N52" s="39">
        <f>SUM(N47:N51)</f>
        <v>3675</v>
      </c>
    </row>
    <row r="53" spans="1:14" ht="12" customHeight="1" x14ac:dyDescent="0.2">
      <c r="A53" s="42" t="s">
        <v>50</v>
      </c>
      <c r="B53" s="23">
        <v>6576</v>
      </c>
      <c r="C53" s="50">
        <v>3344</v>
      </c>
      <c r="D53" s="50">
        <v>3232</v>
      </c>
      <c r="E53" s="50">
        <v>7474</v>
      </c>
      <c r="F53" s="50">
        <v>3899</v>
      </c>
      <c r="G53" s="61">
        <v>3575</v>
      </c>
      <c r="H53" s="35" t="s">
        <v>112</v>
      </c>
      <c r="I53" s="62">
        <v>1251</v>
      </c>
      <c r="J53" s="62">
        <v>325</v>
      </c>
      <c r="K53" s="62">
        <v>926</v>
      </c>
      <c r="L53" s="62">
        <v>2024</v>
      </c>
      <c r="M53" s="62">
        <v>475</v>
      </c>
      <c r="N53" s="69">
        <v>1549</v>
      </c>
    </row>
    <row r="54" spans="1:14" ht="12" customHeight="1" x14ac:dyDescent="0.2">
      <c r="A54" s="42" t="s">
        <v>51</v>
      </c>
      <c r="B54" s="23">
        <v>6306</v>
      </c>
      <c r="C54" s="50">
        <v>3266</v>
      </c>
      <c r="D54" s="50">
        <v>3040</v>
      </c>
      <c r="E54" s="50">
        <v>7458</v>
      </c>
      <c r="F54" s="50">
        <v>3765</v>
      </c>
      <c r="G54" s="61">
        <v>3693</v>
      </c>
      <c r="H54" s="35" t="s">
        <v>116</v>
      </c>
      <c r="I54" s="62">
        <v>209</v>
      </c>
      <c r="J54" s="62">
        <v>35</v>
      </c>
      <c r="K54" s="62">
        <v>174</v>
      </c>
      <c r="L54" s="62">
        <v>400</v>
      </c>
      <c r="M54" s="62">
        <v>78</v>
      </c>
      <c r="N54" s="69">
        <v>322</v>
      </c>
    </row>
    <row r="55" spans="1:14" ht="12" customHeight="1" x14ac:dyDescent="0.2">
      <c r="A55" s="42" t="s">
        <v>52</v>
      </c>
      <c r="B55" s="23">
        <v>5935</v>
      </c>
      <c r="C55" s="50">
        <v>3030</v>
      </c>
      <c r="D55" s="50">
        <v>2905</v>
      </c>
      <c r="E55" s="50">
        <v>7984</v>
      </c>
      <c r="F55" s="50">
        <v>4161</v>
      </c>
      <c r="G55" s="60">
        <v>3823</v>
      </c>
      <c r="H55" s="71"/>
      <c r="I55" s="54"/>
      <c r="J55" s="54"/>
      <c r="K55" s="54"/>
      <c r="L55" s="54"/>
      <c r="M55" s="54"/>
      <c r="N55" s="36"/>
    </row>
    <row r="56" spans="1:14" ht="12" customHeight="1" x14ac:dyDescent="0.2">
      <c r="A56" s="42" t="s">
        <v>53</v>
      </c>
      <c r="B56" s="23">
        <v>5646</v>
      </c>
      <c r="C56" s="50">
        <v>2873</v>
      </c>
      <c r="D56" s="50">
        <v>2773</v>
      </c>
      <c r="E56" s="50">
        <v>7973</v>
      </c>
      <c r="F56" s="50">
        <v>4070</v>
      </c>
      <c r="G56" s="60">
        <v>3903</v>
      </c>
      <c r="H56" s="72"/>
      <c r="I56" s="79"/>
      <c r="J56" s="73"/>
      <c r="K56" s="73"/>
      <c r="L56" s="73"/>
      <c r="M56" s="73"/>
      <c r="N56" s="41"/>
    </row>
    <row r="57" spans="1:14" ht="12" customHeight="1" x14ac:dyDescent="0.2">
      <c r="A57" s="42" t="s">
        <v>54</v>
      </c>
      <c r="B57" s="23">
        <v>5435</v>
      </c>
      <c r="C57" s="50">
        <v>2723</v>
      </c>
      <c r="D57" s="50">
        <v>2712</v>
      </c>
      <c r="E57" s="50">
        <v>8261</v>
      </c>
      <c r="F57" s="50">
        <v>4241</v>
      </c>
      <c r="G57" s="60">
        <v>4020</v>
      </c>
      <c r="H57" s="74" t="s">
        <v>0</v>
      </c>
      <c r="I57" s="59">
        <v>438600</v>
      </c>
      <c r="J57" s="59">
        <v>214983</v>
      </c>
      <c r="K57" s="59">
        <v>223617</v>
      </c>
      <c r="L57" s="59">
        <v>442040</v>
      </c>
      <c r="M57" s="59">
        <v>217580</v>
      </c>
      <c r="N57" s="75">
        <v>224460</v>
      </c>
    </row>
    <row r="58" spans="1:14" s="34" customFormat="1" ht="12" customHeight="1" x14ac:dyDescent="0.2">
      <c r="A58" s="44" t="s">
        <v>113</v>
      </c>
      <c r="B58" s="55">
        <f t="shared" ref="B58:G58" si="16">SUM(B53:B57)</f>
        <v>29898</v>
      </c>
      <c r="C58" s="62">
        <f t="shared" si="16"/>
        <v>15236</v>
      </c>
      <c r="D58" s="62">
        <f t="shared" si="16"/>
        <v>14662</v>
      </c>
      <c r="E58" s="62">
        <f t="shared" si="16"/>
        <v>39150</v>
      </c>
      <c r="F58" s="62">
        <f t="shared" si="16"/>
        <v>20136</v>
      </c>
      <c r="G58" s="66">
        <f t="shared" si="16"/>
        <v>19014</v>
      </c>
      <c r="H58" s="76" t="s">
        <v>117</v>
      </c>
      <c r="I58" s="59">
        <v>67139</v>
      </c>
      <c r="J58" s="65">
        <v>34344</v>
      </c>
      <c r="K58" s="65">
        <v>32795</v>
      </c>
      <c r="L58" s="59">
        <v>71752</v>
      </c>
      <c r="M58" s="59">
        <v>36754</v>
      </c>
      <c r="N58" s="75">
        <v>34998</v>
      </c>
    </row>
    <row r="59" spans="1:14" ht="12" customHeight="1" x14ac:dyDescent="0.2">
      <c r="A59" s="42" t="s">
        <v>55</v>
      </c>
      <c r="B59" s="23">
        <v>5646</v>
      </c>
      <c r="C59" s="50">
        <v>2896</v>
      </c>
      <c r="D59" s="50">
        <v>2750</v>
      </c>
      <c r="E59" s="50">
        <v>7757</v>
      </c>
      <c r="F59" s="50">
        <v>4014</v>
      </c>
      <c r="G59" s="60">
        <v>3743</v>
      </c>
      <c r="H59" s="76" t="s">
        <v>100</v>
      </c>
      <c r="I59" s="59">
        <v>303874</v>
      </c>
      <c r="J59" s="65">
        <v>153059</v>
      </c>
      <c r="K59" s="65">
        <v>150815</v>
      </c>
      <c r="L59" s="59">
        <v>282290</v>
      </c>
      <c r="M59" s="59">
        <v>143593</v>
      </c>
      <c r="N59" s="37">
        <v>138697</v>
      </c>
    </row>
    <row r="60" spans="1:14" ht="12" customHeight="1" x14ac:dyDescent="0.2">
      <c r="A60" s="42" t="s">
        <v>56</v>
      </c>
      <c r="B60" s="23">
        <v>5809</v>
      </c>
      <c r="C60" s="50">
        <v>2965</v>
      </c>
      <c r="D60" s="50">
        <v>2844</v>
      </c>
      <c r="E60" s="50">
        <v>6837</v>
      </c>
      <c r="F60" s="50">
        <v>3412</v>
      </c>
      <c r="G60" s="60">
        <v>3425</v>
      </c>
      <c r="H60" s="76" t="s">
        <v>115</v>
      </c>
      <c r="I60" s="59">
        <v>67587</v>
      </c>
      <c r="J60" s="65">
        <v>27580</v>
      </c>
      <c r="K60" s="65">
        <v>40007</v>
      </c>
      <c r="L60" s="65">
        <v>87998</v>
      </c>
      <c r="M60" s="65">
        <v>37233</v>
      </c>
      <c r="N60" s="40">
        <v>50765</v>
      </c>
    </row>
    <row r="61" spans="1:14" ht="12" customHeight="1" x14ac:dyDescent="0.2">
      <c r="A61" s="42" t="s">
        <v>57</v>
      </c>
      <c r="B61" s="23">
        <v>6105</v>
      </c>
      <c r="C61" s="50">
        <v>3054</v>
      </c>
      <c r="D61" s="50">
        <v>3051</v>
      </c>
      <c r="E61" s="50">
        <v>6538</v>
      </c>
      <c r="F61" s="50">
        <v>3345</v>
      </c>
      <c r="G61" s="60">
        <v>3193</v>
      </c>
      <c r="H61" s="72"/>
      <c r="I61" s="73"/>
      <c r="J61" s="79"/>
      <c r="K61" s="79"/>
      <c r="L61" s="73"/>
      <c r="M61" s="73"/>
      <c r="N61" s="41"/>
    </row>
    <row r="62" spans="1:14" ht="12" customHeight="1" x14ac:dyDescent="0.2">
      <c r="A62" s="42" t="s">
        <v>58</v>
      </c>
      <c r="B62" s="23">
        <v>5876</v>
      </c>
      <c r="C62" s="50">
        <v>2934</v>
      </c>
      <c r="D62" s="50">
        <v>2942</v>
      </c>
      <c r="E62" s="50">
        <v>6222</v>
      </c>
      <c r="F62" s="50">
        <v>3227</v>
      </c>
      <c r="G62" s="60">
        <v>2995</v>
      </c>
      <c r="H62" s="72"/>
      <c r="I62" s="64"/>
      <c r="J62" s="64"/>
      <c r="K62" s="64"/>
      <c r="L62" s="64"/>
      <c r="M62" s="64"/>
      <c r="N62" s="41"/>
    </row>
    <row r="63" spans="1:14" ht="12" customHeight="1" x14ac:dyDescent="0.2">
      <c r="A63" s="42" t="s">
        <v>59</v>
      </c>
      <c r="B63" s="23">
        <v>5197</v>
      </c>
      <c r="C63" s="50">
        <v>2628</v>
      </c>
      <c r="D63" s="50">
        <v>2569</v>
      </c>
      <c r="E63" s="50">
        <v>5825</v>
      </c>
      <c r="F63" s="50">
        <v>2973</v>
      </c>
      <c r="G63" s="60">
        <v>2852</v>
      </c>
      <c r="H63" s="80" t="s">
        <v>118</v>
      </c>
      <c r="I63" s="64"/>
      <c r="J63" s="64"/>
      <c r="K63" s="64"/>
      <c r="L63" s="64"/>
      <c r="M63" s="64"/>
      <c r="N63" s="41"/>
    </row>
    <row r="64" spans="1:14" s="34" customFormat="1" ht="12" customHeight="1" x14ac:dyDescent="0.2">
      <c r="A64" s="44" t="s">
        <v>114</v>
      </c>
      <c r="B64" s="55">
        <f t="shared" ref="B64:G64" si="17">SUM(B59:B63)</f>
        <v>28633</v>
      </c>
      <c r="C64" s="62">
        <f t="shared" si="17"/>
        <v>14477</v>
      </c>
      <c r="D64" s="62">
        <f t="shared" si="17"/>
        <v>14156</v>
      </c>
      <c r="E64" s="62">
        <f t="shared" si="17"/>
        <v>33179</v>
      </c>
      <c r="F64" s="62">
        <f t="shared" si="17"/>
        <v>16971</v>
      </c>
      <c r="G64" s="66">
        <f t="shared" si="17"/>
        <v>16208</v>
      </c>
      <c r="H64" s="80"/>
      <c r="I64" s="77">
        <v>40.630921112631093</v>
      </c>
      <c r="J64" s="77">
        <v>39.188282329300456</v>
      </c>
      <c r="K64" s="77">
        <v>42.017858660119764</v>
      </c>
      <c r="L64" s="77">
        <v>42.118495058278853</v>
      </c>
      <c r="M64" s="77">
        <v>40.678818224811863</v>
      </c>
      <c r="N64" s="78">
        <v>43.514744060739652</v>
      </c>
    </row>
    <row r="65" spans="1:13" x14ac:dyDescent="0.2">
      <c r="A65" s="67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</row>
  </sheetData>
  <mergeCells count="7">
    <mergeCell ref="H63:H64"/>
    <mergeCell ref="L3:N3"/>
    <mergeCell ref="A3:A4"/>
    <mergeCell ref="B3:D3"/>
    <mergeCell ref="E3:G3"/>
    <mergeCell ref="H3:H4"/>
    <mergeCell ref="I3:K3"/>
  </mergeCells>
  <printOptions horizontalCentered="1"/>
  <pageMargins left="0.78740157480314965" right="0.78740157480314965" top="0.78740157480314965" bottom="0.98425196850393704" header="0.51181102362204722" footer="0.51181102362204722"/>
  <pageSetup paperSize="9" firstPageNumber="97" pageOrder="overThenDown" orientation="portrait" r:id="rId1"/>
  <headerFooter alignWithMargins="0"/>
  <ignoredErrors>
    <ignoredError sqref="A5:A65 H5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Obyvatelstvo kraj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maskarincova34735</cp:lastModifiedBy>
  <cp:lastPrinted>2019-05-31T13:24:14Z</cp:lastPrinted>
  <dcterms:created xsi:type="dcterms:W3CDTF">2015-07-15T08:03:46Z</dcterms:created>
  <dcterms:modified xsi:type="dcterms:W3CDTF">2019-10-29T07:19:18Z</dcterms:modified>
</cp:coreProperties>
</file>