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informacni sluzby\@ PUBLIKACE\Ženy a muži\2019\Tabulky\Přílohové\tabulky pro web\"/>
    </mc:Choice>
  </mc:AlternateContent>
  <bookViews>
    <workbookView xWindow="-15" yWindow="-15" windowWidth="10320" windowHeight="7860"/>
  </bookViews>
  <sheets>
    <sheet name="Časová řada" sheetId="32" r:id="rId1"/>
  </sheets>
  <definedNames>
    <definedName name="skryjrad_cz">#N/A</definedName>
    <definedName name="skryjrad_en">#N/A</definedName>
    <definedName name="tab_r1">#N/A</definedName>
    <definedName name="tabulka">#N/A</definedName>
  </definedNames>
  <calcPr calcId="162913"/>
</workbook>
</file>

<file path=xl/calcChain.xml><?xml version="1.0" encoding="utf-8"?>
<calcChain xmlns="http://schemas.openxmlformats.org/spreadsheetml/2006/main">
  <c r="O224" i="32" l="1"/>
  <c r="N224" i="32"/>
  <c r="M224" i="32"/>
  <c r="L224" i="32"/>
  <c r="K224" i="32"/>
  <c r="J224" i="32"/>
  <c r="I224" i="32"/>
  <c r="H224" i="32"/>
  <c r="O223" i="32"/>
  <c r="N223" i="32"/>
  <c r="M223" i="32"/>
  <c r="L223" i="32"/>
  <c r="K223" i="32"/>
  <c r="J223" i="32"/>
  <c r="I223" i="32"/>
  <c r="H223" i="32"/>
  <c r="O125" i="32"/>
  <c r="N125" i="32"/>
  <c r="M125" i="32"/>
  <c r="L125" i="32"/>
  <c r="K125" i="32"/>
  <c r="J125" i="32"/>
  <c r="I125" i="32"/>
  <c r="H125" i="32"/>
  <c r="G125" i="32"/>
  <c r="F125" i="32"/>
  <c r="E125" i="32"/>
  <c r="D125" i="32"/>
  <c r="C125" i="32"/>
  <c r="B125" i="32"/>
  <c r="O119" i="32"/>
  <c r="O124" i="32" s="1"/>
  <c r="N119" i="32"/>
  <c r="N124" i="32" s="1"/>
  <c r="M119" i="32"/>
  <c r="M124" i="32" s="1"/>
  <c r="L119" i="32"/>
  <c r="L124" i="32" s="1"/>
  <c r="K119" i="32"/>
  <c r="K124" i="32" s="1"/>
  <c r="J119" i="32"/>
  <c r="J124" i="32" s="1"/>
  <c r="I119" i="32"/>
  <c r="I124" i="32" s="1"/>
  <c r="H119" i="32"/>
  <c r="H124" i="32" s="1"/>
  <c r="G119" i="32"/>
  <c r="G124" i="32" s="1"/>
  <c r="F119" i="32"/>
  <c r="F124" i="32" s="1"/>
  <c r="E119" i="32"/>
  <c r="E124" i="32" s="1"/>
  <c r="D119" i="32"/>
  <c r="D124" i="32" s="1"/>
  <c r="C119" i="32"/>
  <c r="C124" i="32" s="1"/>
  <c r="B119" i="32"/>
  <c r="B124" i="32" s="1"/>
  <c r="O6" i="32" l="1"/>
  <c r="N6" i="32"/>
  <c r="M6" i="32"/>
  <c r="L6" i="32"/>
  <c r="K6" i="32"/>
  <c r="J6" i="32"/>
  <c r="I6" i="32"/>
  <c r="H6" i="32"/>
  <c r="G6" i="32"/>
  <c r="F6" i="32"/>
  <c r="E6" i="32"/>
  <c r="D6" i="32"/>
  <c r="C6" i="32"/>
  <c r="B6" i="32"/>
</calcChain>
</file>

<file path=xl/sharedStrings.xml><?xml version="1.0" encoding="utf-8"?>
<sst xmlns="http://schemas.openxmlformats.org/spreadsheetml/2006/main" count="880" uniqueCount="173">
  <si>
    <t>muži</t>
  </si>
  <si>
    <t>ženy</t>
  </si>
  <si>
    <t>Počet obyvatel k 31. 12.</t>
  </si>
  <si>
    <t>0–14 let</t>
  </si>
  <si>
    <t>Průměrný věk k 31. 12.</t>
  </si>
  <si>
    <t>Naděje dožití při narození (dvouleté období)</t>
  </si>
  <si>
    <t>Živě narození</t>
  </si>
  <si>
    <t>Podíl dětí narozených mimo manželství (%)</t>
  </si>
  <si>
    <t>Průměrný věk matky při narození dítěte</t>
  </si>
  <si>
    <t>Potraty celkem</t>
  </si>
  <si>
    <t>Zemřelí</t>
  </si>
  <si>
    <t>Průměrný věk při prvním sňatku</t>
  </si>
  <si>
    <t>ženichové</t>
  </si>
  <si>
    <t>nevěsty</t>
  </si>
  <si>
    <t>Rozvody</t>
  </si>
  <si>
    <t>Přírůstek/úbytek stěhováním</t>
  </si>
  <si>
    <t>vyšších odborných škol</t>
  </si>
  <si>
    <t>středních škol</t>
  </si>
  <si>
    <t>doktorský</t>
  </si>
  <si>
    <t>magisterský včetně navazujícího
magisterského</t>
  </si>
  <si>
    <t>bakalářský</t>
  </si>
  <si>
    <t>v tom podle typu studijního programu:</t>
  </si>
  <si>
    <t>konzervatoří</t>
  </si>
  <si>
    <t>obory nástavbového studia</t>
  </si>
  <si>
    <t>obory odborného vzdělání
(bez nástavbového studia)</t>
  </si>
  <si>
    <t>obory gymnázií</t>
  </si>
  <si>
    <t>v tom podle oborů vzdělání:</t>
  </si>
  <si>
    <t>základních škol</t>
  </si>
  <si>
    <t>mateřských škol</t>
  </si>
  <si>
    <t>průměrná měsíční výše důchodu (Kč)</t>
  </si>
  <si>
    <t xml:space="preserve"> . </t>
  </si>
  <si>
    <t>sociální poradny</t>
  </si>
  <si>
    <t>denní stacionáře</t>
  </si>
  <si>
    <t>azylové domy</t>
  </si>
  <si>
    <t>domovy pro osoby se zdravotním postižením</t>
  </si>
  <si>
    <t>odlehčovací služby</t>
  </si>
  <si>
    <t>osobní asistence</t>
  </si>
  <si>
    <t>SOCIÁLNÍ ZABEZPEČENÍ</t>
  </si>
  <si>
    <t>při narození prvního dítěte</t>
  </si>
  <si>
    <t>15–64 let</t>
  </si>
  <si>
    <t>65 a více let</t>
  </si>
  <si>
    <t>chlapci</t>
  </si>
  <si>
    <t>dívky</t>
  </si>
  <si>
    <t>novotvary</t>
  </si>
  <si>
    <t>nemoci oběhové soustavy</t>
  </si>
  <si>
    <t>nemoci dýchací soustavy</t>
  </si>
  <si>
    <t>nemoci trávicí soustavy</t>
  </si>
  <si>
    <t>vnější příčiny</t>
  </si>
  <si>
    <t>vysokých škol s místem výuky v kraji</t>
  </si>
  <si>
    <r>
      <t>základních uměleckých škol</t>
    </r>
    <r>
      <rPr>
        <sz val="8"/>
        <color rgb="FFFF0000"/>
        <rFont val="Arial"/>
        <family val="2"/>
        <charset val="238"/>
      </rPr>
      <t xml:space="preserve"> </t>
    </r>
  </si>
  <si>
    <t>domovy pro seniory</t>
  </si>
  <si>
    <t>domovy se zvláštním režimem</t>
  </si>
  <si>
    <t>střední bez maturity</t>
  </si>
  <si>
    <t>střední s maturitou</t>
  </si>
  <si>
    <t>vysokoškolské</t>
  </si>
  <si>
    <t>základní vzdělání a bez vzdělání</t>
  </si>
  <si>
    <t>Průměrný počet nemocensky pojištěných</t>
  </si>
  <si>
    <t xml:space="preserve">Průměrné procento dočasné pracovní neschopnosti </t>
  </si>
  <si>
    <t>pro nemoc</t>
  </si>
  <si>
    <t>pro pracovní úraz</t>
  </si>
  <si>
    <t>pro ostatní úraz</t>
  </si>
  <si>
    <t>Počet kalendářních dnů dočasné pracovní neschopnosti na 1 nově hlášený případ celkem</t>
  </si>
  <si>
    <t>Naděje dožití ve věku 65 let (dvouleté období)</t>
  </si>
  <si>
    <t>z toho sebevraždy</t>
  </si>
  <si>
    <t>Průměrný věk při prvním rozvodu</t>
  </si>
  <si>
    <t>z toho s cizinou</t>
  </si>
  <si>
    <t>Podíl žen na počtu učitelů (%)</t>
  </si>
  <si>
    <t>Míra EA mužů celkem 15+ (tříleté průměry)</t>
  </si>
  <si>
    <t>Míra EA mužů podle vzdělání</t>
  </si>
  <si>
    <r>
      <t xml:space="preserve">MZDY A PLATY
</t>
    </r>
    <r>
      <rPr>
        <sz val="8"/>
        <rFont val="Arial"/>
        <family val="2"/>
        <charset val="238"/>
      </rPr>
      <t>(Kč; Informační systém o průměrném
výdělku MPSV)</t>
    </r>
  </si>
  <si>
    <t>Míra EA žen podle vzdělání</t>
  </si>
  <si>
    <t>zaměstnavatelé</t>
  </si>
  <si>
    <t>pracující na vlastní účet</t>
  </si>
  <si>
    <t>zemědělství, lesnictví a rybářství</t>
  </si>
  <si>
    <t>průmysl, stavebnictví</t>
  </si>
  <si>
    <t>služby</t>
  </si>
  <si>
    <t>Podíl uchazečů v evidenci déle než 12 měsíců (%)</t>
  </si>
  <si>
    <t>pečovatelská služba</t>
  </si>
  <si>
    <t>ve věku:</t>
  </si>
  <si>
    <t>z toho vybrané příčiny smrti:</t>
  </si>
  <si>
    <t xml:space="preserve">Děti, žáci a studenti </t>
  </si>
  <si>
    <t>z toho dívky</t>
  </si>
  <si>
    <t>z toho ženy</t>
  </si>
  <si>
    <t>Míra EA žen celkem 15+ (tříleté průměry)</t>
  </si>
  <si>
    <t>Nejvyšší ukončené vzdělání mužů 15+ (vybrané kódy ISCED, %)</t>
  </si>
  <si>
    <t>Nejvyšší ukončené vzdělání žen 15+ (vybrané kódy ISCED, %)</t>
  </si>
  <si>
    <r>
      <t>Podíl žen mezi uživateli sociálních služeb
(osoby starší</t>
    </r>
    <r>
      <rPr>
        <sz val="8"/>
        <color theme="1"/>
        <rFont val="Arial"/>
        <family val="2"/>
        <charset val="238"/>
      </rPr>
      <t xml:space="preserve"> 18 let, %)</t>
    </r>
  </si>
  <si>
    <t>Stěhování v rámci kraje</t>
  </si>
  <si>
    <t>Přistěhovalí do kraje</t>
  </si>
  <si>
    <t>Vystěhovalí z kraje</t>
  </si>
  <si>
    <t>Celkový přírůstek/úbytek</t>
  </si>
  <si>
    <r>
      <t>Úhrnná plodnost</t>
    </r>
    <r>
      <rPr>
        <vertAlign val="superscript"/>
        <sz val="8"/>
        <color theme="1"/>
        <rFont val="Arial"/>
        <family val="2"/>
        <charset val="238"/>
      </rPr>
      <t>5)</t>
    </r>
  </si>
  <si>
    <t>EKONOMICKÁ AKTIVITA (EA)</t>
  </si>
  <si>
    <t>Počet žen na 100 mužů</t>
  </si>
  <si>
    <t xml:space="preserve">80 a více let </t>
  </si>
  <si>
    <t>60–69 let</t>
  </si>
  <si>
    <t>70–79 let</t>
  </si>
  <si>
    <t>z toho ve věku:</t>
  </si>
  <si>
    <t>Přirozený přírůstek</t>
  </si>
  <si>
    <t>z toho podle rodinného stavu snoubenců (%):</t>
  </si>
  <si>
    <t>svobodný ženich</t>
  </si>
  <si>
    <t>svobodná nevěsta</t>
  </si>
  <si>
    <t>oba svobodní</t>
  </si>
  <si>
    <t>Podíl ženichů jiného státního občanství (%)</t>
  </si>
  <si>
    <t>Podíl nevěst jiného státního občanství (%)</t>
  </si>
  <si>
    <t>Sňatky podle bydliště nevěsty</t>
  </si>
  <si>
    <t>z toho podle rozdílu ve věku snoubenců (%):</t>
  </si>
  <si>
    <t>starší ženich</t>
  </si>
  <si>
    <t>starší nevěsta</t>
  </si>
  <si>
    <t>oba stejného věku</t>
  </si>
  <si>
    <t>z toho podle pořadí rozvodu (%):</t>
  </si>
  <si>
    <t>první rozvod muže</t>
  </si>
  <si>
    <t>první rozvod ženy</t>
  </si>
  <si>
    <t>z toho podle počtu let trvání manželství (%):</t>
  </si>
  <si>
    <t>do 1 roku</t>
  </si>
  <si>
    <t>2–4 roky</t>
  </si>
  <si>
    <t>5–14 let</t>
  </si>
  <si>
    <t>15 a více let</t>
  </si>
  <si>
    <r>
      <rPr>
        <b/>
        <sz val="8"/>
        <rFont val="Arial"/>
        <family val="2"/>
        <charset val="238"/>
      </rPr>
      <t xml:space="preserve">NEZAMĚSTNANOST k 31. 12.
</t>
    </r>
    <r>
      <rPr>
        <sz val="8"/>
        <rFont val="Arial"/>
        <family val="2"/>
        <charset val="238"/>
      </rPr>
      <t>dle evidence úřadu práce</t>
    </r>
  </si>
  <si>
    <t xml:space="preserve">Uchazeči o zaměstnání </t>
  </si>
  <si>
    <t xml:space="preserve">Uchazeči o zaměstnání s podporou v nezaměstnanosti </t>
  </si>
  <si>
    <t>Nově hlášené případy dočasné pracovní neschopnosti pro nemoc a úraz 
na 100 pojištěnců</t>
  </si>
  <si>
    <t>Starobní důchody (prosinec)</t>
  </si>
  <si>
    <t>průměrná měsíční výše sólo důchodu (Kč)</t>
  </si>
  <si>
    <t>Sňatky podle bydliště ženicha</t>
  </si>
  <si>
    <t>z toho umělá přerušení těhotenství</t>
  </si>
  <si>
    <r>
      <t>OBYVATELSTVO</t>
    </r>
    <r>
      <rPr>
        <b/>
        <vertAlign val="superscript"/>
        <sz val="8"/>
        <color theme="1"/>
        <rFont val="Arial"/>
        <family val="2"/>
        <charset val="238"/>
      </rPr>
      <t>1)</t>
    </r>
  </si>
  <si>
    <t>Muži celkem</t>
  </si>
  <si>
    <t>Ženy celkem</t>
  </si>
  <si>
    <r>
      <t>Cizinci k 31. 12. (bez azylantů)</t>
    </r>
    <r>
      <rPr>
        <vertAlign val="superscript"/>
        <sz val="8"/>
        <color theme="1"/>
        <rFont val="Arial"/>
        <family val="2"/>
        <charset val="238"/>
      </rPr>
      <t>2)</t>
    </r>
  </si>
  <si>
    <r>
      <t>Index stáří</t>
    </r>
    <r>
      <rPr>
        <vertAlign val="superscript"/>
        <sz val="8"/>
        <color theme="1"/>
        <rFont val="Arial"/>
        <family val="2"/>
        <charset val="238"/>
      </rPr>
      <t>3)</t>
    </r>
  </si>
  <si>
    <r>
      <rPr>
        <vertAlign val="superscript"/>
        <sz val="8"/>
        <color theme="1"/>
        <rFont val="Arial"/>
        <family val="2"/>
        <charset val="238"/>
      </rPr>
      <t>5)</t>
    </r>
    <r>
      <rPr>
        <sz val="8"/>
        <color theme="1"/>
        <rFont val="Arial"/>
        <family val="2"/>
        <charset val="238"/>
      </rPr>
      <t xml:space="preserve"> průměrný počet živě narozených dětí, které by se narodily jedné ženě za předpokladu, že by míry plodnosti podle věku
   zaznamenané ve sledovaném kalendářním roce zůstaly během jejího reprodukčního období (15–49 let) neměnné</t>
    </r>
  </si>
  <si>
    <r>
      <t>Předmanželské koncepce</t>
    </r>
    <r>
      <rPr>
        <vertAlign val="superscript"/>
        <sz val="8"/>
        <color theme="1"/>
        <rFont val="Arial"/>
        <family val="2"/>
        <charset val="238"/>
      </rPr>
      <t>4)</t>
    </r>
  </si>
  <si>
    <r>
      <t>VZDĚLÁNÍ A VZDĚLÁVÁNÍ</t>
    </r>
    <r>
      <rPr>
        <b/>
        <vertAlign val="superscript"/>
        <sz val="8"/>
        <rFont val="Arial"/>
        <family val="2"/>
        <charset val="238"/>
      </rPr>
      <t>1)</t>
    </r>
  </si>
  <si>
    <r>
      <t>Průměrná měsíční výše podpory v</t>
    </r>
    <r>
      <rPr>
        <sz val="8"/>
        <color theme="1"/>
        <rFont val="Calibri"/>
        <family val="2"/>
        <charset val="238"/>
      </rPr>
      <t> </t>
    </r>
    <r>
      <rPr>
        <sz val="8"/>
        <color theme="1"/>
        <rFont val="Arial"/>
        <family val="2"/>
        <charset val="238"/>
      </rPr>
      <t>nezaměstnanosti (Kč)</t>
    </r>
  </si>
  <si>
    <t>v tom podle odvětví (%):</t>
  </si>
  <si>
    <t>Podíl předmanželských koncepcí (%)</t>
  </si>
  <si>
    <t>praktický lékař pro dospělé</t>
  </si>
  <si>
    <t>praktický zubní lékař</t>
  </si>
  <si>
    <t>ZDRAVOTNICTVÍ, DOČASNÁ PRACOVNÍ NESCHOPNOST</t>
  </si>
  <si>
    <t>Vdovecké/vdovské sólo důchody (prosinec)</t>
  </si>
  <si>
    <t>příjemci důchodu</t>
  </si>
  <si>
    <t>20–24 let</t>
  </si>
  <si>
    <t>25–29 let</t>
  </si>
  <si>
    <t>30–34 let</t>
  </si>
  <si>
    <t>55–59 let</t>
  </si>
  <si>
    <t>60–64 let</t>
  </si>
  <si>
    <t>Průměrná délka nezaměstnanosti (dny)</t>
  </si>
  <si>
    <t>Medián měsíční mzdy v podnikatelské sféře</t>
  </si>
  <si>
    <t>Medián měsíčního platu v nepodnikatelské sféře</t>
  </si>
  <si>
    <r>
      <t>zaměstnanci</t>
    </r>
    <r>
      <rPr>
        <vertAlign val="superscript"/>
        <sz val="8"/>
        <rFont val="Arial"/>
        <family val="2"/>
        <charset val="238"/>
      </rPr>
      <t>2)</t>
    </r>
  </si>
  <si>
    <r>
      <t>Gender pay gap (GPG)</t>
    </r>
    <r>
      <rPr>
        <vertAlign val="superscript"/>
        <sz val="8"/>
        <rFont val="Arial"/>
        <family val="2"/>
        <charset val="238"/>
      </rPr>
      <t xml:space="preserve">3) </t>
    </r>
    <r>
      <rPr>
        <sz val="8"/>
        <rFont val="Arial"/>
        <family val="2"/>
        <charset val="238"/>
      </rPr>
      <t>(%)</t>
    </r>
  </si>
  <si>
    <r>
      <t>Podíl nezaměstnaných osob</t>
    </r>
    <r>
      <rPr>
        <vertAlign val="superscript"/>
        <sz val="8"/>
        <rFont val="Arial"/>
        <family val="2"/>
        <charset val="238"/>
      </rPr>
      <t>4)</t>
    </r>
    <r>
      <rPr>
        <sz val="8"/>
        <rFont val="Arial"/>
        <family val="2"/>
        <charset val="238"/>
      </rPr>
      <t xml:space="preserve"> (%)</t>
    </r>
  </si>
  <si>
    <t>příjemci důchodu (plného nebo poměrného;
vč. souběhu s vdovským/vdoveckým)</t>
  </si>
  <si>
    <t>80–89 let</t>
  </si>
  <si>
    <t>90 a více let</t>
  </si>
  <si>
    <t>Naděje dožití ve věku 45 let (dvouleté období)</t>
  </si>
  <si>
    <t>Podíl rozvodů s nezletilými dětmi (%)</t>
  </si>
  <si>
    <r>
      <rPr>
        <vertAlign val="superscript"/>
        <sz val="8"/>
        <color theme="1"/>
        <rFont val="Arial"/>
        <family val="2"/>
        <charset val="238"/>
      </rPr>
      <t>1)</t>
    </r>
    <r>
      <rPr>
        <sz val="8"/>
        <color theme="1"/>
        <rFont val="Arial"/>
        <family val="2"/>
        <charset val="238"/>
      </rPr>
      <t xml:space="preserve"> data od roku 2011 navazují na výsledky SLDB 2011 a nejsou srovnatelná s předchozími roky</t>
    </r>
  </si>
  <si>
    <r>
      <rPr>
        <vertAlign val="superscript"/>
        <sz val="8"/>
        <color theme="1"/>
        <rFont val="Arial"/>
        <family val="2"/>
        <charset val="238"/>
      </rPr>
      <t>2)</t>
    </r>
    <r>
      <rPr>
        <sz val="8"/>
        <color theme="1"/>
        <rFont val="Arial"/>
        <family val="2"/>
        <charset val="238"/>
      </rPr>
      <t xml:space="preserve"> občané cizích zemí s povolením k trvalému nebo dlouhodobému pobytu</t>
    </r>
  </si>
  <si>
    <r>
      <rPr>
        <vertAlign val="superscript"/>
        <sz val="8"/>
        <color theme="1"/>
        <rFont val="Arial"/>
        <family val="2"/>
        <charset val="238"/>
      </rPr>
      <t>3)</t>
    </r>
    <r>
      <rPr>
        <sz val="8"/>
        <color theme="1"/>
        <rFont val="Arial"/>
        <family val="2"/>
        <charset val="238"/>
      </rPr>
      <t xml:space="preserve"> počet osob ve věku 65 a více let na 100 osob ve věku 0–14 let </t>
    </r>
  </si>
  <si>
    <r>
      <rPr>
        <vertAlign val="superscript"/>
        <sz val="8"/>
        <color theme="1"/>
        <rFont val="Arial"/>
        <family val="2"/>
        <charset val="238"/>
      </rPr>
      <t xml:space="preserve">4) </t>
    </r>
    <r>
      <rPr>
        <sz val="8"/>
        <color theme="1"/>
        <rFont val="Arial"/>
        <family val="2"/>
        <charset val="238"/>
      </rPr>
      <t>počet manželsky narozených dětí prvního pořadí počatých před sňatkem (narozených v době trvání manželství 0–7 měsíců)</t>
    </r>
  </si>
  <si>
    <t>z toho podle postavení v zaměstnání (%):</t>
  </si>
  <si>
    <t>v podnikatelské sféře</t>
  </si>
  <si>
    <t>v nepodnikatelské sféře</t>
  </si>
  <si>
    <t xml:space="preserve">. </t>
  </si>
  <si>
    <t xml:space="preserve">vysokých škol s trvalým bydlištěm v kraji </t>
  </si>
  <si>
    <t>Návštěvy (kontakty) v zařízeních ambulantní péče na 1 obyvatele</t>
  </si>
  <si>
    <t>ambulantní specialisté</t>
  </si>
  <si>
    <t>Vývoj vybraných ukazatelů v Libereckém kraji – obyvatelstvo</t>
  </si>
  <si>
    <t xml:space="preserve"> - </t>
  </si>
  <si>
    <t>Zaměstnaní muži (tis. osob)</t>
  </si>
  <si>
    <t>Zaměstnané ženy (tis. osob)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</si>
</sst>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5" formatCode="#,##0\ &quot;Kč&quot;;\-#,##0\ &quot;Kč&quot;"/>
    <numFmt numFmtId="44" formatCode="_-* #,##0.00\ &quot;Kč&quot;_-;\-* #,##0.00\ &quot;Kč&quot;_-;_-* &quot;-&quot;??\ &quot;Kč&quot;_-;_-@_-"/>
    <numFmt numFmtId="43" formatCode="_-* #,##0.00\ _K_č_-;\-* #,##0.00\ _K_č_-;_-* &quot;-&quot;??\ _K_č_-;_-@_-"/>
    <numFmt numFmtId="164" formatCode="#,##0_ ;\-#,##0\ "/>
    <numFmt numFmtId="165" formatCode="#,##0.0_ ;\-#,##0.0\ "/>
    <numFmt numFmtId="166" formatCode="\$#,##0\ ;\(\$#,##0\)"/>
    <numFmt numFmtId="167" formatCode="0.0_ ;\-0.0\ "/>
    <numFmt numFmtId="168" formatCode="0.0"/>
    <numFmt numFmtId="169" formatCode="#,##0.000_ ;\-#,##0.000\ "/>
    <numFmt numFmtId="170" formatCode="#,##0.00_ ;\-#,##0.00\ "/>
    <numFmt numFmtId="171" formatCode="#,##0.0"/>
    <numFmt numFmtId="172" formatCode="#,##0__;\-\ #,##0__;* "/>
    <numFmt numFmtId="173" formatCode="#,##0.00\ &quot;Kčs&quot;;\-#,##0.00\ &quot;Kčs&quot;"/>
    <numFmt numFmtId="174" formatCode="#,##0\ &quot;Kčs&quot;;\-#,##0\ &quot;Kčs&quot;"/>
    <numFmt numFmtId="175" formatCode="mmmm\ d\,\ yyyy"/>
    <numFmt numFmtId="176" formatCode="#,##0.0__;\-\ #,##0.0__;* "/>
    <numFmt numFmtId="177" formatCode="#,##0.00__;\-\ #,##0.00__;* "/>
  </numFmts>
  <fonts count="37" x14ac:knownFonts="1">
    <font>
      <sz val="8"/>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b/>
      <sz val="8"/>
      <name val="Arial"/>
      <family val="2"/>
      <charset val="238"/>
    </font>
    <font>
      <sz val="8"/>
      <name val="Arial"/>
      <family val="2"/>
      <charset val="238"/>
    </font>
    <font>
      <b/>
      <sz val="10"/>
      <name val="Arial"/>
      <family val="2"/>
      <charset val="238"/>
    </font>
    <font>
      <sz val="10"/>
      <name val="Arial"/>
      <family val="2"/>
      <charset val="238"/>
    </font>
    <font>
      <b/>
      <sz val="18"/>
      <name val="Arial CE"/>
      <charset val="238"/>
    </font>
    <font>
      <b/>
      <sz val="12"/>
      <name val="Arial CE"/>
      <charset val="238"/>
    </font>
    <font>
      <sz val="8"/>
      <color theme="1"/>
      <name val="Arial"/>
      <family val="2"/>
      <charset val="238"/>
    </font>
    <font>
      <sz val="11"/>
      <color theme="1"/>
      <name val="Calibri"/>
      <family val="2"/>
      <charset val="238"/>
      <scheme val="minor"/>
    </font>
    <font>
      <u/>
      <sz val="8"/>
      <color rgb="FF0000FF"/>
      <name val="Calibri"/>
      <family val="2"/>
      <charset val="238"/>
      <scheme val="minor"/>
    </font>
    <font>
      <u/>
      <sz val="8"/>
      <color rgb="FF800080"/>
      <name val="Calibri"/>
      <family val="2"/>
      <charset val="238"/>
      <scheme val="minor"/>
    </font>
    <font>
      <sz val="10"/>
      <name val="Times New Roman CE"/>
      <family val="1"/>
      <charset val="238"/>
    </font>
    <font>
      <sz val="10"/>
      <name val="Arial CE"/>
    </font>
    <font>
      <sz val="10"/>
      <name val="MS Sans Serif"/>
      <family val="2"/>
      <charset val="238"/>
    </font>
    <font>
      <sz val="10"/>
      <color theme="1"/>
      <name val="Arial"/>
      <family val="2"/>
      <charset val="238"/>
    </font>
    <font>
      <sz val="12"/>
      <name val="Times New Roman CE"/>
      <charset val="238"/>
    </font>
    <font>
      <b/>
      <vertAlign val="superscript"/>
      <sz val="8"/>
      <name val="Arial"/>
      <family val="2"/>
      <charset val="238"/>
    </font>
    <font>
      <vertAlign val="superscript"/>
      <sz val="8"/>
      <name val="Arial"/>
      <family val="2"/>
      <charset val="238"/>
    </font>
    <font>
      <sz val="8"/>
      <color rgb="FFFF0000"/>
      <name val="Arial"/>
      <family val="2"/>
      <charset val="238"/>
    </font>
    <font>
      <sz val="8"/>
      <name val="Arial"/>
      <family val="2"/>
    </font>
    <font>
      <vertAlign val="superscript"/>
      <sz val="8"/>
      <color theme="1"/>
      <name val="Arial"/>
      <family val="2"/>
      <charset val="238"/>
    </font>
    <font>
      <b/>
      <sz val="8"/>
      <color theme="1"/>
      <name val="Arial"/>
      <family val="2"/>
      <charset val="238"/>
    </font>
    <font>
      <b/>
      <vertAlign val="superscript"/>
      <sz val="8"/>
      <color theme="1"/>
      <name val="Arial"/>
      <family val="2"/>
      <charset val="238"/>
    </font>
    <font>
      <sz val="8"/>
      <color theme="1"/>
      <name val="Calibri"/>
      <family val="2"/>
      <charset val="238"/>
    </font>
    <font>
      <b/>
      <sz val="12"/>
      <name val="Arial"/>
      <family val="2"/>
      <charset val="238"/>
    </font>
    <font>
      <sz val="10"/>
      <name val="Times New Roman"/>
      <family val="1"/>
      <charset val="238"/>
    </font>
    <font>
      <sz val="10"/>
      <name val="Arial CE"/>
      <family val="2"/>
      <charset val="238"/>
    </font>
    <font>
      <sz val="12"/>
      <name val="System"/>
      <family val="2"/>
      <charset val="238"/>
    </font>
    <font>
      <b/>
      <sz val="18"/>
      <name val="Arial"/>
      <family val="2"/>
      <charset val="238"/>
    </font>
    <font>
      <sz val="12"/>
      <name val="Arial CE"/>
      <charset val="238"/>
    </font>
    <font>
      <sz val="18"/>
      <name val="System"/>
      <family val="2"/>
      <charset val="238"/>
    </font>
    <font>
      <sz val="8"/>
      <name val="System"/>
      <family val="2"/>
      <charset val="238"/>
    </font>
  </fonts>
  <fills count="6">
    <fill>
      <patternFill patternType="none"/>
    </fill>
    <fill>
      <patternFill patternType="gray125"/>
    </fill>
    <fill>
      <patternFill patternType="solid">
        <fgColor indexed="9"/>
        <bgColor indexed="8"/>
      </patternFill>
    </fill>
    <fill>
      <patternFill patternType="solid">
        <fgColor rgb="FFFFFFCC"/>
      </patternFill>
    </fill>
    <fill>
      <patternFill patternType="solid">
        <fgColor theme="8" tint="0.79998168889431442"/>
        <bgColor indexed="65"/>
      </patternFill>
    </fill>
    <fill>
      <patternFill patternType="gray0625">
        <fgColor indexed="8"/>
        <bgColor indexed="9"/>
      </patternFill>
    </fill>
  </fills>
  <borders count="13">
    <border>
      <left/>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indexed="64"/>
      </right>
      <top/>
      <bottom/>
      <diagonal/>
    </border>
    <border>
      <left/>
      <right/>
      <top style="double">
        <color indexed="8"/>
      </top>
      <bottom/>
      <diagonal/>
    </border>
    <border>
      <left/>
      <right/>
      <top style="medium">
        <color indexed="64"/>
      </top>
      <bottom style="medium">
        <color indexed="64"/>
      </bottom>
      <diagonal/>
    </border>
    <border>
      <left/>
      <right/>
      <top style="double">
        <color indexed="64"/>
      </top>
      <bottom/>
      <diagonal/>
    </border>
  </borders>
  <cellStyleXfs count="92">
    <xf numFmtId="0" fontId="0" fillId="0" borderId="0"/>
    <xf numFmtId="0" fontId="5" fillId="0" borderId="0"/>
    <xf numFmtId="0" fontId="5" fillId="2" borderId="0" applyFont="0" applyFill="0" applyBorder="0" applyAlignment="0" applyProtection="0"/>
    <xf numFmtId="3" fontId="5" fillId="2" borderId="0" applyFont="0" applyFill="0" applyBorder="0" applyAlignment="0" applyProtection="0"/>
    <xf numFmtId="166" fontId="5" fillId="2" borderId="0" applyFont="0" applyFill="0" applyBorder="0" applyAlignment="0" applyProtection="0"/>
    <xf numFmtId="0" fontId="5" fillId="0" borderId="0"/>
    <xf numFmtId="2" fontId="5" fillId="2" borderId="0" applyFont="0" applyFill="0" applyBorder="0" applyAlignment="0" applyProtection="0"/>
    <xf numFmtId="0" fontId="10" fillId="2" borderId="0" applyNumberFormat="0" applyFill="0" applyBorder="0" applyAlignment="0" applyProtection="0"/>
    <xf numFmtId="0" fontId="11" fillId="2" borderId="0" applyNumberFormat="0" applyFill="0" applyBorder="0" applyAlignment="0" applyProtection="0"/>
    <xf numFmtId="0" fontId="12" fillId="0" borderId="0"/>
    <xf numFmtId="0" fontId="13" fillId="0" borderId="0"/>
    <xf numFmtId="0" fontId="13" fillId="4" borderId="0" applyNumberFormat="0" applyBorder="0" applyAlignment="0" applyProtection="0"/>
    <xf numFmtId="0" fontId="14" fillId="0" borderId="0" applyNumberFormat="0" applyFill="0" applyBorder="0" applyAlignment="0" applyProtection="0"/>
    <xf numFmtId="0" fontId="5" fillId="0" borderId="0">
      <alignment vertical="top"/>
    </xf>
    <xf numFmtId="0" fontId="15" fillId="0" borderId="0" applyNumberFormat="0" applyFill="0" applyBorder="0" applyAlignment="0" applyProtection="0"/>
    <xf numFmtId="0" fontId="13" fillId="3" borderId="8" applyNumberFormat="0" applyFont="0" applyAlignment="0" applyProtection="0"/>
    <xf numFmtId="0" fontId="16" fillId="0" borderId="0"/>
    <xf numFmtId="0" fontId="17" fillId="0" borderId="0"/>
    <xf numFmtId="0" fontId="16" fillId="0" borderId="0"/>
    <xf numFmtId="0" fontId="18" fillId="0" borderId="0"/>
    <xf numFmtId="0" fontId="19" fillId="0" borderId="0"/>
    <xf numFmtId="0" fontId="9" fillId="0" borderId="0"/>
    <xf numFmtId="0" fontId="20" fillId="0" borderId="0"/>
    <xf numFmtId="0" fontId="13" fillId="0" borderId="0"/>
    <xf numFmtId="0" fontId="13" fillId="0" borderId="0"/>
    <xf numFmtId="0" fontId="4" fillId="0" borderId="0"/>
    <xf numFmtId="0" fontId="4" fillId="0" borderId="0"/>
    <xf numFmtId="0" fontId="3" fillId="0" borderId="0"/>
    <xf numFmtId="0" fontId="5" fillId="0" borderId="0">
      <alignment vertical="top"/>
    </xf>
    <xf numFmtId="0" fontId="5" fillId="0" borderId="10" applyNumberFormat="0" applyFont="0" applyFill="0" applyAlignment="0" applyProtection="0"/>
    <xf numFmtId="0" fontId="5" fillId="0" borderId="0" applyFont="0" applyFill="0" applyBorder="0" applyAlignment="0" applyProtection="0"/>
    <xf numFmtId="3" fontId="5" fillId="0" borderId="0" applyFont="0" applyFill="0" applyBorder="0" applyAlignment="0" applyProtection="0"/>
    <xf numFmtId="5" fontId="5" fillId="0" borderId="0" applyFont="0" applyFill="0" applyBorder="0" applyAlignment="0" applyProtection="0"/>
    <xf numFmtId="2" fontId="5" fillId="0" borderId="0" applyFon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30" fillId="0" borderId="0"/>
    <xf numFmtId="172" fontId="5" fillId="0" borderId="0" applyFont="0" applyFill="0" applyBorder="0" applyAlignment="0" applyProtection="0"/>
    <xf numFmtId="0" fontId="9" fillId="0" borderId="0" applyNumberFormat="0" applyFill="0" applyBorder="0" applyAlignment="0" applyProtection="0"/>
    <xf numFmtId="0" fontId="30" fillId="0" borderId="0"/>
    <xf numFmtId="0" fontId="30" fillId="0" borderId="0"/>
    <xf numFmtId="9" fontId="30" fillId="0" borderId="0" applyFont="0" applyFill="0" applyBorder="0" applyAlignment="0" applyProtection="0"/>
    <xf numFmtId="0" fontId="33" fillId="0" borderId="0" applyNumberFormat="0" applyFill="0" applyBorder="0" applyAlignment="0" applyProtection="0"/>
    <xf numFmtId="2" fontId="9" fillId="0" borderId="0" applyFont="0" applyFill="0" applyBorder="0" applyAlignment="0" applyProtection="0"/>
    <xf numFmtId="171" fontId="5" fillId="0" borderId="0" applyFont="0" applyFill="0" applyBorder="0" applyAlignment="0" applyProtection="0"/>
    <xf numFmtId="4" fontId="5" fillId="0" borderId="0" applyFont="0" applyFill="0" applyBorder="0" applyAlignment="0" applyProtection="0"/>
    <xf numFmtId="171" fontId="5" fillId="0" borderId="0"/>
    <xf numFmtId="3" fontId="5" fillId="0" borderId="0"/>
    <xf numFmtId="177" fontId="31" fillId="0" borderId="11" applyFont="0" applyFill="0" applyBorder="0" applyProtection="0">
      <alignment horizontal="right"/>
    </xf>
    <xf numFmtId="176" fontId="31" fillId="0" borderId="0" applyFont="0" applyFill="0" applyBorder="0" applyAlignment="0" applyProtection="0">
      <alignment horizontal="right"/>
    </xf>
    <xf numFmtId="0" fontId="32" fillId="0" borderId="0" applyFont="0" applyFill="0" applyBorder="0" applyAlignment="0" applyProtection="0"/>
    <xf numFmtId="175" fontId="9" fillId="0" borderId="0" applyFill="0" applyBorder="0" applyAlignment="0" applyProtection="0"/>
    <xf numFmtId="43" fontId="30" fillId="0" borderId="0" applyFont="0" applyFill="0" applyBorder="0" applyAlignment="0" applyProtection="0"/>
    <xf numFmtId="174" fontId="9" fillId="0" borderId="0" applyFill="0" applyBorder="0" applyAlignment="0" applyProtection="0"/>
    <xf numFmtId="173" fontId="9" fillId="0" borderId="0" applyFill="0" applyBorder="0" applyAlignment="0" applyProtection="0"/>
    <xf numFmtId="3" fontId="9" fillId="0" borderId="0" applyFill="0" applyBorder="0" applyAlignment="0" applyProtection="0"/>
    <xf numFmtId="171" fontId="9" fillId="0" borderId="0" applyFill="0" applyBorder="0" applyAlignment="0" applyProtection="0"/>
    <xf numFmtId="0" fontId="2" fillId="0" borderId="0"/>
    <xf numFmtId="172" fontId="31" fillId="0" borderId="0" applyFont="0" applyFill="0" applyBorder="0" applyAlignment="0" applyProtection="0"/>
    <xf numFmtId="0" fontId="29" fillId="0" borderId="0" applyNumberFormat="0" applyFill="0" applyBorder="0" applyAlignment="0" applyProtection="0"/>
    <xf numFmtId="0" fontId="5" fillId="0" borderId="0" applyFont="0" applyFill="0" applyBorder="0" applyProtection="0"/>
    <xf numFmtId="166" fontId="32" fillId="0" borderId="0" applyFont="0" applyFill="0" applyBorder="0" applyAlignment="0" applyProtection="0"/>
    <xf numFmtId="44" fontId="34" fillId="0" borderId="0" applyFont="0" applyFill="0" applyBorder="0" applyAlignment="0" applyProtection="0"/>
    <xf numFmtId="0" fontId="9"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0" fontId="9" fillId="0" borderId="0" applyFill="0" applyBorder="0" applyAlignment="0" applyProtection="0"/>
    <xf numFmtId="2" fontId="32" fillId="0" borderId="0" applyFont="0" applyFill="0" applyBorder="0" applyAlignment="0" applyProtection="0"/>
    <xf numFmtId="0" fontId="9" fillId="0" borderId="12" applyNumberFormat="0" applyFill="0" applyAlignment="0" applyProtection="0"/>
    <xf numFmtId="3" fontId="5" fillId="5" borderId="0" applyProtection="0"/>
    <xf numFmtId="0" fontId="35" fillId="0" borderId="0" applyNumberFormat="0" applyFill="0" applyBorder="0" applyAlignment="0" applyProtection="0"/>
    <xf numFmtId="0" fontId="36" fillId="0" borderId="0" applyNumberFormat="0" applyFill="0" applyBorder="0" applyAlignment="0" applyProtection="0"/>
    <xf numFmtId="0" fontId="1" fillId="0" borderId="0"/>
    <xf numFmtId="0" fontId="1" fillId="0" borderId="0"/>
  </cellStyleXfs>
  <cellXfs count="157">
    <xf numFmtId="0" fontId="0" fillId="0" borderId="0" xfId="0"/>
    <xf numFmtId="0" fontId="7" fillId="0" borderId="0" xfId="1" applyFont="1" applyFill="1"/>
    <xf numFmtId="0" fontId="8" fillId="0" borderId="0" xfId="1" applyFont="1" applyFill="1"/>
    <xf numFmtId="0" fontId="9" fillId="0" borderId="0" xfId="1" applyFont="1" applyFill="1"/>
    <xf numFmtId="0" fontId="9" fillId="0" borderId="0" xfId="1" applyFont="1" applyFill="1" applyAlignment="1">
      <alignment horizontal="left"/>
    </xf>
    <xf numFmtId="164" fontId="7" fillId="0" borderId="1" xfId="1" applyNumberFormat="1" applyFont="1" applyFill="1" applyBorder="1" applyAlignment="1">
      <alignment horizontal="right"/>
    </xf>
    <xf numFmtId="165" fontId="7" fillId="0" borderId="1" xfId="1" applyNumberFormat="1" applyFont="1" applyFill="1" applyBorder="1" applyAlignment="1">
      <alignment horizontal="right"/>
    </xf>
    <xf numFmtId="0" fontId="7" fillId="0" borderId="0" xfId="1" applyFont="1" applyFill="1" applyBorder="1" applyAlignment="1">
      <alignment horizontal="left" indent="1"/>
    </xf>
    <xf numFmtId="0" fontId="7" fillId="0" borderId="0" xfId="1" applyFont="1" applyFill="1" applyAlignment="1">
      <alignment horizontal="left" indent="1"/>
    </xf>
    <xf numFmtId="0" fontId="7" fillId="0" borderId="0" xfId="1" applyFont="1" applyFill="1" applyBorder="1"/>
    <xf numFmtId="164" fontId="7" fillId="0" borderId="1" xfId="9" applyNumberFormat="1" applyFont="1" applyFill="1" applyBorder="1" applyAlignment="1">
      <alignment horizontal="right"/>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3" xfId="1" applyNumberFormat="1" applyFont="1" applyFill="1" applyBorder="1" applyAlignment="1">
      <alignment horizontal="center" vertical="center"/>
    </xf>
    <xf numFmtId="164" fontId="7" fillId="0" borderId="1" xfId="0" applyNumberFormat="1" applyFont="1" applyFill="1" applyBorder="1" applyAlignment="1">
      <alignment horizontal="right" shrinkToFit="1"/>
    </xf>
    <xf numFmtId="0" fontId="12" fillId="0" borderId="7" xfId="1" applyFont="1" applyFill="1" applyBorder="1" applyAlignment="1">
      <alignment horizontal="left" indent="1"/>
    </xf>
    <xf numFmtId="0" fontId="12" fillId="0" borderId="7" xfId="1" applyFont="1" applyFill="1" applyBorder="1" applyAlignment="1">
      <alignment horizontal="left"/>
    </xf>
    <xf numFmtId="0" fontId="7" fillId="0" borderId="9" xfId="1" applyFont="1" applyFill="1" applyBorder="1" applyAlignment="1">
      <alignment horizontal="left" indent="1"/>
    </xf>
    <xf numFmtId="0" fontId="7" fillId="0" borderId="9" xfId="1" applyFont="1" applyFill="1" applyBorder="1" applyAlignment="1">
      <alignment horizontal="left" indent="2"/>
    </xf>
    <xf numFmtId="0" fontId="7" fillId="0" borderId="9" xfId="1" applyFont="1" applyFill="1" applyBorder="1" applyAlignment="1">
      <alignment horizontal="left" indent="3"/>
    </xf>
    <xf numFmtId="0" fontId="7" fillId="0" borderId="9" xfId="1" applyFont="1" applyFill="1" applyBorder="1" applyAlignment="1">
      <alignment horizontal="left" wrapText="1" indent="2"/>
    </xf>
    <xf numFmtId="164" fontId="7" fillId="0" borderId="1" xfId="1" applyNumberFormat="1" applyFont="1" applyFill="1" applyBorder="1" applyAlignment="1">
      <alignment horizontal="center"/>
    </xf>
    <xf numFmtId="0" fontId="7" fillId="0" borderId="9" xfId="1" applyFont="1" applyFill="1" applyBorder="1" applyAlignment="1">
      <alignment horizontal="left"/>
    </xf>
    <xf numFmtId="0" fontId="7" fillId="0" borderId="9" xfId="25" applyFont="1" applyFill="1" applyBorder="1" applyAlignment="1">
      <alignment horizontal="left" indent="1"/>
    </xf>
    <xf numFmtId="0" fontId="7" fillId="0" borderId="9" xfId="1" applyFont="1" applyFill="1" applyBorder="1" applyAlignment="1">
      <alignment horizontal="left" wrapText="1"/>
    </xf>
    <xf numFmtId="0" fontId="7" fillId="0" borderId="9" xfId="25" applyFont="1" applyFill="1" applyBorder="1" applyAlignment="1">
      <alignment horizontal="left"/>
    </xf>
    <xf numFmtId="164" fontId="7" fillId="0" borderId="1" xfId="25" applyNumberFormat="1" applyFont="1" applyFill="1" applyBorder="1" applyAlignment="1">
      <alignment horizontal="right"/>
    </xf>
    <xf numFmtId="0" fontId="7" fillId="0" borderId="0" xfId="1" applyFont="1" applyFill="1" applyBorder="1" applyAlignment="1">
      <alignment horizontal="left"/>
    </xf>
    <xf numFmtId="0" fontId="7" fillId="0" borderId="2" xfId="1" applyNumberFormat="1" applyFont="1" applyFill="1" applyBorder="1" applyAlignment="1">
      <alignment horizontal="center" vertical="center"/>
    </xf>
    <xf numFmtId="0" fontId="7" fillId="0" borderId="0" xfId="1" applyFont="1" applyFill="1" applyBorder="1" applyAlignment="1">
      <alignment horizontal="left" wrapText="1" indent="1"/>
    </xf>
    <xf numFmtId="0" fontId="0" fillId="0" borderId="9" xfId="1" applyFont="1" applyFill="1" applyBorder="1" applyAlignment="1">
      <alignment horizontal="left"/>
    </xf>
    <xf numFmtId="0" fontId="7" fillId="0" borderId="11" xfId="1" applyFont="1" applyFill="1" applyBorder="1" applyAlignment="1">
      <alignment horizontal="center" vertical="center"/>
    </xf>
    <xf numFmtId="0" fontId="12" fillId="0" borderId="0" xfId="0" applyFont="1"/>
    <xf numFmtId="0" fontId="0" fillId="0" borderId="0" xfId="0" applyFont="1" applyFill="1"/>
    <xf numFmtId="0" fontId="0" fillId="0" borderId="0" xfId="0" applyFont="1" applyAlignment="1">
      <alignment horizontal="left" wrapText="1" indent="1"/>
    </xf>
    <xf numFmtId="0" fontId="0" fillId="0" borderId="0" xfId="0" applyFont="1" applyAlignment="1">
      <alignment horizontal="left" indent="2"/>
    </xf>
    <xf numFmtId="0" fontId="0" fillId="0" borderId="0" xfId="0" applyFont="1" applyFill="1" applyAlignment="1">
      <alignment horizontal="left" indent="1"/>
    </xf>
    <xf numFmtId="0" fontId="26" fillId="0" borderId="4" xfId="1" applyFont="1" applyFill="1" applyBorder="1" applyAlignment="1">
      <alignment horizontal="left"/>
    </xf>
    <xf numFmtId="0" fontId="12" fillId="0" borderId="5" xfId="1" applyNumberFormat="1" applyFont="1" applyFill="1" applyBorder="1" applyAlignment="1">
      <alignment horizontal="center"/>
    </xf>
    <xf numFmtId="0" fontId="12" fillId="0" borderId="5" xfId="1" applyNumberFormat="1" applyFont="1" applyFill="1" applyBorder="1" applyAlignment="1">
      <alignment horizontal="right"/>
    </xf>
    <xf numFmtId="164" fontId="12" fillId="0" borderId="1" xfId="1" applyNumberFormat="1" applyFont="1" applyFill="1" applyBorder="1" applyAlignment="1">
      <alignment horizontal="right" shrinkToFit="1"/>
    </xf>
    <xf numFmtId="0" fontId="12" fillId="0" borderId="9" xfId="1" applyFont="1" applyFill="1" applyBorder="1" applyAlignment="1">
      <alignment horizontal="left"/>
    </xf>
    <xf numFmtId="0" fontId="12" fillId="0" borderId="1" xfId="1" applyNumberFormat="1" applyFont="1" applyFill="1" applyBorder="1" applyAlignment="1">
      <alignment horizontal="right"/>
    </xf>
    <xf numFmtId="164" fontId="12" fillId="0" borderId="1" xfId="1" applyNumberFormat="1" applyFont="1" applyFill="1" applyBorder="1" applyAlignment="1">
      <alignment horizontal="right"/>
    </xf>
    <xf numFmtId="0" fontId="12" fillId="0" borderId="9" xfId="1" applyFont="1" applyFill="1" applyBorder="1" applyAlignment="1">
      <alignment horizontal="left" indent="2"/>
    </xf>
    <xf numFmtId="164" fontId="12" fillId="0" borderId="1" xfId="9" applyNumberFormat="1" applyFont="1" applyFill="1" applyBorder="1" applyAlignment="1">
      <alignment horizontal="right"/>
    </xf>
    <xf numFmtId="0" fontId="12" fillId="0" borderId="1" xfId="9" applyNumberFormat="1" applyFont="1" applyFill="1" applyBorder="1" applyAlignment="1">
      <alignment horizontal="right"/>
    </xf>
    <xf numFmtId="165" fontId="12" fillId="0" borderId="1" xfId="1" applyNumberFormat="1" applyFont="1" applyFill="1" applyBorder="1" applyAlignment="1">
      <alignment horizontal="right"/>
    </xf>
    <xf numFmtId="165" fontId="12" fillId="0" borderId="1" xfId="9" applyNumberFormat="1" applyFont="1" applyFill="1" applyBorder="1" applyAlignment="1">
      <alignment horizontal="right"/>
    </xf>
    <xf numFmtId="169" fontId="12" fillId="0" borderId="1" xfId="1" applyNumberFormat="1" applyFont="1" applyFill="1" applyBorder="1" applyAlignment="1">
      <alignment horizontal="right"/>
    </xf>
    <xf numFmtId="0" fontId="12" fillId="0" borderId="9" xfId="1" applyFont="1" applyFill="1" applyBorder="1" applyAlignment="1">
      <alignment horizontal="left" indent="1"/>
    </xf>
    <xf numFmtId="0" fontId="12" fillId="0" borderId="9" xfId="1" applyFont="1" applyFill="1" applyBorder="1" applyAlignment="1">
      <alignment horizontal="left" indent="3"/>
    </xf>
    <xf numFmtId="0" fontId="12" fillId="0" borderId="1" xfId="1" applyFont="1" applyFill="1" applyBorder="1"/>
    <xf numFmtId="0" fontId="12" fillId="0" borderId="0" xfId="1" applyFont="1" applyFill="1" applyBorder="1" applyAlignment="1">
      <alignment horizontal="left" vertical="top"/>
    </xf>
    <xf numFmtId="0" fontId="12" fillId="0" borderId="0" xfId="1" applyFont="1" applyFill="1" applyAlignment="1">
      <alignment horizontal="left" indent="1"/>
    </xf>
    <xf numFmtId="0" fontId="12" fillId="0" borderId="0" xfId="1" applyFont="1" applyFill="1" applyBorder="1" applyAlignment="1">
      <alignment horizontal="left"/>
    </xf>
    <xf numFmtId="0" fontId="0" fillId="0" borderId="9" xfId="1" applyFont="1" applyFill="1" applyBorder="1" applyAlignment="1">
      <alignment horizontal="left" indent="2"/>
    </xf>
    <xf numFmtId="0" fontId="12" fillId="0" borderId="4" xfId="1" applyNumberFormat="1" applyFont="1" applyFill="1" applyBorder="1" applyAlignment="1">
      <alignment horizontal="center"/>
    </xf>
    <xf numFmtId="164" fontId="12" fillId="0" borderId="9" xfId="1" applyNumberFormat="1" applyFont="1" applyFill="1" applyBorder="1" applyAlignment="1">
      <alignment horizontal="right" shrinkToFit="1"/>
    </xf>
    <xf numFmtId="0" fontId="12" fillId="0" borderId="9" xfId="1" applyNumberFormat="1" applyFont="1" applyFill="1" applyBorder="1" applyAlignment="1">
      <alignment horizontal="right"/>
    </xf>
    <xf numFmtId="164" fontId="12" fillId="0" borderId="9" xfId="1" applyNumberFormat="1" applyFont="1" applyFill="1" applyBorder="1" applyAlignment="1">
      <alignment horizontal="right"/>
    </xf>
    <xf numFmtId="164" fontId="12" fillId="0" borderId="9" xfId="9" applyNumberFormat="1" applyFont="1" applyFill="1" applyBorder="1" applyAlignment="1">
      <alignment horizontal="right"/>
    </xf>
    <xf numFmtId="0" fontId="12" fillId="0" borderId="9" xfId="9" applyNumberFormat="1" applyFont="1" applyFill="1" applyBorder="1" applyAlignment="1">
      <alignment horizontal="right"/>
    </xf>
    <xf numFmtId="165" fontId="12" fillId="0" borderId="9" xfId="1" applyNumberFormat="1" applyFont="1" applyFill="1" applyBorder="1" applyAlignment="1">
      <alignment horizontal="right"/>
    </xf>
    <xf numFmtId="165" fontId="12" fillId="0" borderId="9" xfId="9" applyNumberFormat="1" applyFont="1" applyFill="1" applyBorder="1" applyAlignment="1">
      <alignment horizontal="right"/>
    </xf>
    <xf numFmtId="169" fontId="12" fillId="0" borderId="9" xfId="1" applyNumberFormat="1" applyFont="1" applyFill="1" applyBorder="1" applyAlignment="1">
      <alignment horizontal="right"/>
    </xf>
    <xf numFmtId="0" fontId="12" fillId="0" borderId="9" xfId="1" applyFont="1" applyFill="1" applyBorder="1"/>
    <xf numFmtId="164" fontId="12" fillId="0" borderId="7" xfId="1" applyNumberFormat="1" applyFont="1" applyFill="1" applyBorder="1" applyAlignment="1">
      <alignment horizontal="right"/>
    </xf>
    <xf numFmtId="165" fontId="12" fillId="0" borderId="7" xfId="1" applyNumberFormat="1" applyFont="1" applyFill="1" applyBorder="1" applyAlignment="1">
      <alignment horizontal="right"/>
    </xf>
    <xf numFmtId="0" fontId="26" fillId="0" borderId="6" xfId="1" applyFont="1" applyFill="1" applyBorder="1" applyAlignment="1">
      <alignment horizontal="left"/>
    </xf>
    <xf numFmtId="0" fontId="12" fillId="0" borderId="7" xfId="1" applyFont="1" applyFill="1" applyBorder="1" applyAlignment="1">
      <alignment horizontal="left" indent="2"/>
    </xf>
    <xf numFmtId="0" fontId="12" fillId="0" borderId="7" xfId="1" applyFont="1" applyFill="1" applyBorder="1" applyAlignment="1">
      <alignment horizontal="left" wrapText="1"/>
    </xf>
    <xf numFmtId="0" fontId="0" fillId="0" borderId="7" xfId="1" applyFont="1" applyFill="1" applyBorder="1" applyAlignment="1">
      <alignment horizontal="left"/>
    </xf>
    <xf numFmtId="0" fontId="0" fillId="0" borderId="7" xfId="1" applyFont="1" applyFill="1" applyBorder="1" applyAlignment="1">
      <alignment horizontal="left" indent="1"/>
    </xf>
    <xf numFmtId="164" fontId="0" fillId="0" borderId="1" xfId="1" applyNumberFormat="1" applyFont="1" applyFill="1" applyBorder="1" applyAlignment="1">
      <alignment horizontal="right"/>
    </xf>
    <xf numFmtId="0" fontId="12" fillId="0" borderId="0" xfId="0" applyFont="1" applyFill="1" applyAlignment="1">
      <alignment horizontal="left" vertical="top"/>
    </xf>
    <xf numFmtId="0" fontId="6" fillId="0" borderId="9" xfId="90" applyFont="1" applyFill="1" applyBorder="1" applyAlignment="1">
      <alignment horizontal="left" wrapText="1"/>
    </xf>
    <xf numFmtId="0" fontId="7" fillId="0" borderId="9" xfId="90" applyFont="1" applyFill="1" applyBorder="1" applyAlignment="1">
      <alignment horizontal="left" wrapText="1"/>
    </xf>
    <xf numFmtId="164" fontId="7" fillId="0" borderId="1" xfId="90" applyNumberFormat="1" applyFont="1" applyFill="1" applyBorder="1" applyAlignment="1">
      <alignment horizontal="center" vertical="center" wrapText="1"/>
    </xf>
    <xf numFmtId="0" fontId="7" fillId="0" borderId="9" xfId="90" applyFont="1" applyFill="1" applyBorder="1" applyAlignment="1">
      <alignment horizontal="left" wrapText="1" indent="1"/>
    </xf>
    <xf numFmtId="0" fontId="7" fillId="0" borderId="9" xfId="90" applyFont="1" applyFill="1" applyBorder="1" applyAlignment="1">
      <alignment horizontal="left" wrapText="1" indent="2"/>
    </xf>
    <xf numFmtId="164" fontId="7" fillId="0" borderId="1" xfId="90" applyNumberFormat="1" applyFont="1" applyFill="1" applyBorder="1"/>
    <xf numFmtId="164" fontId="7" fillId="0" borderId="1" xfId="90" applyNumberFormat="1" applyFont="1" applyFill="1" applyBorder="1" applyAlignment="1">
      <alignment horizontal="right"/>
    </xf>
    <xf numFmtId="165" fontId="7" fillId="0" borderId="1" xfId="90" applyNumberFormat="1" applyFont="1" applyFill="1" applyBorder="1"/>
    <xf numFmtId="165" fontId="7" fillId="0" borderId="1" xfId="90" applyNumberFormat="1" applyFont="1" applyFill="1" applyBorder="1" applyAlignment="1">
      <alignment horizontal="right"/>
    </xf>
    <xf numFmtId="0" fontId="7" fillId="0" borderId="0" xfId="90" applyFont="1" applyFill="1" applyBorder="1" applyAlignment="1">
      <alignment horizontal="left" wrapText="1" indent="1"/>
    </xf>
    <xf numFmtId="169" fontId="7" fillId="0" borderId="1" xfId="90" applyNumberFormat="1" applyFont="1" applyFill="1" applyBorder="1"/>
    <xf numFmtId="0" fontId="7" fillId="0" borderId="0" xfId="90" applyFont="1" applyFill="1" applyBorder="1" applyAlignment="1">
      <alignment horizontal="left" wrapText="1"/>
    </xf>
    <xf numFmtId="0" fontId="6" fillId="0" borderId="9" xfId="90" applyFont="1" applyFill="1" applyBorder="1" applyAlignment="1">
      <alignment horizontal="left"/>
    </xf>
    <xf numFmtId="0" fontId="7" fillId="0" borderId="9" xfId="1" applyFont="1" applyFill="1" applyBorder="1" applyAlignment="1">
      <alignment horizontal="left" wrapText="1" indent="1"/>
    </xf>
    <xf numFmtId="0" fontId="7" fillId="0" borderId="9" xfId="90" applyFont="1" applyFill="1" applyBorder="1" applyAlignment="1">
      <alignment horizontal="left" indent="1"/>
    </xf>
    <xf numFmtId="0" fontId="7" fillId="0" borderId="9" xfId="90" applyFont="1" applyFill="1" applyBorder="1" applyAlignment="1">
      <alignment horizontal="left" indent="2"/>
    </xf>
    <xf numFmtId="0" fontId="8" fillId="0" borderId="0" xfId="90" applyFont="1" applyBorder="1" applyAlignment="1">
      <alignment horizontal="left"/>
    </xf>
    <xf numFmtId="0" fontId="12" fillId="0" borderId="9" xfId="1" applyFont="1" applyFill="1" applyBorder="1" applyAlignment="1">
      <alignment horizontal="left" wrapText="1"/>
    </xf>
    <xf numFmtId="0" fontId="12" fillId="0" borderId="9" xfId="91" applyFont="1" applyFill="1" applyBorder="1" applyAlignment="1">
      <alignment horizontal="left"/>
    </xf>
    <xf numFmtId="0" fontId="12" fillId="0" borderId="7" xfId="91" applyFont="1" applyFill="1" applyBorder="1" applyAlignment="1">
      <alignment horizontal="left"/>
    </xf>
    <xf numFmtId="167" fontId="12" fillId="0" borderId="1" xfId="1" applyNumberFormat="1" applyFont="1" applyFill="1" applyBorder="1" applyAlignment="1">
      <alignment horizontal="right"/>
    </xf>
    <xf numFmtId="167" fontId="12" fillId="0" borderId="9" xfId="1" applyNumberFormat="1" applyFont="1" applyFill="1" applyBorder="1" applyAlignment="1">
      <alignment horizontal="right"/>
    </xf>
    <xf numFmtId="0" fontId="12" fillId="0" borderId="9" xfId="90" applyFont="1" applyFill="1" applyBorder="1" applyAlignment="1">
      <alignment horizontal="left"/>
    </xf>
    <xf numFmtId="0" fontId="12" fillId="0" borderId="7" xfId="90" applyFont="1" applyFill="1" applyBorder="1" applyAlignment="1">
      <alignment horizontal="left"/>
    </xf>
    <xf numFmtId="0" fontId="12" fillId="0" borderId="9" xfId="90" applyFont="1" applyFill="1" applyBorder="1" applyAlignment="1">
      <alignment horizontal="left" indent="1"/>
    </xf>
    <xf numFmtId="0" fontId="12" fillId="0" borderId="7" xfId="90" applyFont="1" applyFill="1" applyBorder="1" applyAlignment="1">
      <alignment horizontal="left" indent="1"/>
    </xf>
    <xf numFmtId="0" fontId="0" fillId="0" borderId="9" xfId="1" applyFont="1" applyFill="1" applyBorder="1" applyAlignment="1">
      <alignment horizontal="left" indent="1"/>
    </xf>
    <xf numFmtId="0" fontId="12" fillId="0" borderId="0" xfId="1" applyFont="1" applyFill="1" applyAlignment="1">
      <alignment vertical="top"/>
    </xf>
    <xf numFmtId="0" fontId="12" fillId="0" borderId="0" xfId="1" applyFont="1" applyFill="1" applyAlignment="1">
      <alignment horizontal="left" vertical="top"/>
    </xf>
    <xf numFmtId="0" fontId="12" fillId="0" borderId="0" xfId="1" applyFont="1" applyFill="1" applyBorder="1" applyAlignment="1">
      <alignment horizontal="left" indent="1"/>
    </xf>
    <xf numFmtId="0" fontId="12" fillId="0" borderId="0" xfId="1" applyFont="1" applyFill="1" applyBorder="1" applyAlignment="1">
      <alignment horizontal="left" indent="2"/>
    </xf>
    <xf numFmtId="0" fontId="0" fillId="0" borderId="0" xfId="1" applyFont="1" applyFill="1" applyBorder="1" applyAlignment="1">
      <alignment horizontal="left" indent="2"/>
    </xf>
    <xf numFmtId="0" fontId="12" fillId="0" borderId="0" xfId="1" applyFont="1" applyFill="1" applyBorder="1" applyAlignment="1">
      <alignment horizontal="left" indent="3"/>
    </xf>
    <xf numFmtId="0" fontId="9" fillId="0" borderId="0" xfId="1" applyFont="1" applyFill="1" applyBorder="1"/>
    <xf numFmtId="164" fontId="7" fillId="0" borderId="1" xfId="9" applyNumberFormat="1" applyFont="1" applyFill="1" applyBorder="1" applyAlignment="1"/>
    <xf numFmtId="164" fontId="7" fillId="0" borderId="1" xfId="1" applyNumberFormat="1" applyFont="1" applyFill="1" applyBorder="1" applyAlignment="1"/>
    <xf numFmtId="165" fontId="7" fillId="0" borderId="1" xfId="1" applyNumberFormat="1" applyFont="1" applyFill="1" applyBorder="1" applyAlignment="1"/>
    <xf numFmtId="0" fontId="24" fillId="0" borderId="0" xfId="28" applyFont="1" applyFill="1" applyBorder="1" applyAlignment="1">
      <alignment horizontal="left" indent="1"/>
    </xf>
    <xf numFmtId="167" fontId="7" fillId="0" borderId="1" xfId="1" applyNumberFormat="1" applyFont="1" applyFill="1" applyBorder="1" applyAlignment="1">
      <alignment horizontal="right"/>
    </xf>
    <xf numFmtId="167" fontId="7" fillId="0" borderId="1" xfId="90" applyNumberFormat="1" applyFont="1" applyFill="1" applyBorder="1" applyAlignment="1">
      <alignment horizontal="right"/>
    </xf>
    <xf numFmtId="167" fontId="7" fillId="0" borderId="1" xfId="90" applyNumberFormat="1" applyFont="1" applyFill="1" applyBorder="1"/>
    <xf numFmtId="0" fontId="7" fillId="0" borderId="0" xfId="25" applyFont="1" applyFill="1" applyBorder="1" applyAlignment="1">
      <alignment horizontal="left" indent="1"/>
    </xf>
    <xf numFmtId="0" fontId="7" fillId="0" borderId="0" xfId="25" applyFont="1" applyFill="1" applyBorder="1" applyAlignment="1">
      <alignment horizontal="left"/>
    </xf>
    <xf numFmtId="168" fontId="7" fillId="0" borderId="1" xfId="1" applyNumberFormat="1" applyFont="1" applyFill="1" applyBorder="1"/>
    <xf numFmtId="0" fontId="6" fillId="0" borderId="0" xfId="90" applyFont="1" applyFill="1" applyBorder="1" applyAlignment="1">
      <alignment horizontal="left" wrapText="1"/>
    </xf>
    <xf numFmtId="0" fontId="7" fillId="0" borderId="0" xfId="90" applyFont="1" applyFill="1" applyBorder="1" applyAlignment="1">
      <alignment horizontal="left" wrapText="1" indent="2"/>
    </xf>
    <xf numFmtId="0" fontId="6" fillId="0" borderId="0" xfId="90" applyFont="1" applyFill="1" applyBorder="1" applyAlignment="1">
      <alignment horizontal="left"/>
    </xf>
    <xf numFmtId="0" fontId="7" fillId="0" borderId="0" xfId="1" applyFont="1" applyFill="1" applyBorder="1" applyAlignment="1">
      <alignment horizontal="left" wrapText="1"/>
    </xf>
    <xf numFmtId="0" fontId="7" fillId="0" borderId="0" xfId="90" applyFont="1" applyFill="1" applyBorder="1" applyAlignment="1">
      <alignment horizontal="left" indent="1"/>
    </xf>
    <xf numFmtId="0" fontId="7" fillId="0" borderId="0" xfId="90" applyFont="1" applyFill="1" applyBorder="1" applyAlignment="1">
      <alignment horizontal="left" indent="2"/>
    </xf>
    <xf numFmtId="0" fontId="7" fillId="0" borderId="0" xfId="1" applyFont="1" applyFill="1" applyBorder="1" applyAlignment="1">
      <alignment horizontal="left" indent="2"/>
    </xf>
    <xf numFmtId="0" fontId="7" fillId="0" borderId="0" xfId="1" applyFont="1" applyFill="1" applyBorder="1" applyAlignment="1">
      <alignment horizontal="left" indent="3"/>
    </xf>
    <xf numFmtId="0" fontId="7" fillId="0" borderId="0" xfId="1" applyFont="1" applyFill="1" applyBorder="1" applyAlignment="1">
      <alignment horizontal="left" wrapText="1" indent="2"/>
    </xf>
    <xf numFmtId="0" fontId="12" fillId="0" borderId="0" xfId="1" applyFont="1" applyFill="1" applyBorder="1" applyAlignment="1">
      <alignment horizontal="left" wrapText="1" indent="1"/>
    </xf>
    <xf numFmtId="0" fontId="6" fillId="0" borderId="0" xfId="25" applyFont="1" applyFill="1" applyBorder="1" applyAlignment="1">
      <alignment horizontal="left" wrapText="1" shrinkToFit="1"/>
    </xf>
    <xf numFmtId="0" fontId="6" fillId="0" borderId="0" xfId="1" applyFont="1" applyFill="1" applyBorder="1" applyAlignment="1">
      <alignment horizontal="left" wrapText="1"/>
    </xf>
    <xf numFmtId="0" fontId="0" fillId="0" borderId="0" xfId="1" applyFont="1" applyFill="1" applyBorder="1" applyAlignment="1">
      <alignment horizontal="left"/>
    </xf>
    <xf numFmtId="0" fontId="0" fillId="0" borderId="0" xfId="1" applyFont="1" applyFill="1" applyBorder="1" applyAlignment="1">
      <alignment horizontal="left" indent="1"/>
    </xf>
    <xf numFmtId="0" fontId="0" fillId="0" borderId="0" xfId="1" applyFont="1" applyFill="1" applyBorder="1" applyAlignment="1">
      <alignment horizontal="left" wrapText="1"/>
    </xf>
    <xf numFmtId="0" fontId="12" fillId="0" borderId="9" xfId="1" applyFont="1" applyFill="1" applyBorder="1" applyAlignment="1">
      <alignment horizontal="left" wrapText="1" indent="1"/>
    </xf>
    <xf numFmtId="0" fontId="6" fillId="0" borderId="9" xfId="25" applyFont="1" applyFill="1" applyBorder="1" applyAlignment="1">
      <alignment horizontal="left" wrapText="1" shrinkToFit="1"/>
    </xf>
    <xf numFmtId="0" fontId="24" fillId="0" borderId="9" xfId="28" applyFont="1" applyFill="1" applyBorder="1" applyAlignment="1">
      <alignment horizontal="left" indent="1"/>
    </xf>
    <xf numFmtId="0" fontId="6" fillId="0" borderId="9" xfId="1" applyFont="1" applyFill="1" applyBorder="1" applyAlignment="1">
      <alignment horizontal="left" wrapText="1"/>
    </xf>
    <xf numFmtId="0" fontId="0" fillId="0" borderId="9" xfId="1" applyFont="1" applyFill="1" applyBorder="1" applyAlignment="1">
      <alignment horizontal="left" wrapText="1"/>
    </xf>
    <xf numFmtId="167" fontId="7" fillId="0" borderId="1" xfId="1" applyNumberFormat="1" applyFont="1" applyFill="1" applyBorder="1"/>
    <xf numFmtId="165" fontId="7" fillId="0" borderId="1" xfId="1" applyNumberFormat="1" applyFont="1" applyFill="1" applyBorder="1"/>
    <xf numFmtId="0" fontId="7" fillId="0" borderId="1" xfId="1" applyFont="1" applyFill="1" applyBorder="1"/>
    <xf numFmtId="170" fontId="7" fillId="0" borderId="1" xfId="90" applyNumberFormat="1" applyFont="1" applyFill="1" applyBorder="1"/>
    <xf numFmtId="169" fontId="7" fillId="0" borderId="1" xfId="90" applyNumberFormat="1" applyFont="1" applyFill="1" applyBorder="1" applyAlignment="1">
      <alignment horizontal="right"/>
    </xf>
    <xf numFmtId="168" fontId="7" fillId="0" borderId="1" xfId="90" applyNumberFormat="1" applyFont="1" applyFill="1" applyBorder="1"/>
    <xf numFmtId="168" fontId="7" fillId="0" borderId="1" xfId="90" applyNumberFormat="1" applyFont="1" applyFill="1" applyBorder="1" applyAlignment="1">
      <alignment horizontal="right"/>
    </xf>
    <xf numFmtId="0" fontId="12" fillId="0" borderId="9" xfId="0" applyFont="1" applyBorder="1"/>
    <xf numFmtId="0" fontId="0" fillId="0" borderId="9" xfId="0" applyFont="1" applyBorder="1" applyAlignment="1">
      <alignment horizontal="left" wrapText="1" indent="1"/>
    </xf>
    <xf numFmtId="0" fontId="0" fillId="0" borderId="9" xfId="0" applyFont="1" applyBorder="1" applyAlignment="1">
      <alignment horizontal="left" indent="2"/>
    </xf>
    <xf numFmtId="0" fontId="0" fillId="0" borderId="9" xfId="0" applyFont="1" applyFill="1" applyBorder="1" applyAlignment="1">
      <alignment horizontal="left" indent="1"/>
    </xf>
    <xf numFmtId="0" fontId="0" fillId="0" borderId="9" xfId="0" applyFont="1" applyFill="1" applyBorder="1"/>
    <xf numFmtId="0" fontId="6" fillId="0" borderId="9" xfId="1" applyFont="1" applyFill="1" applyBorder="1" applyAlignment="1">
      <alignment horizontal="left"/>
    </xf>
    <xf numFmtId="3" fontId="7" fillId="0" borderId="1" xfId="1" applyNumberFormat="1" applyFont="1" applyFill="1" applyBorder="1" applyAlignment="1">
      <alignment horizontal="center"/>
    </xf>
    <xf numFmtId="3" fontId="7" fillId="0" borderId="1" xfId="1" applyNumberFormat="1" applyFont="1" applyFill="1" applyBorder="1" applyAlignment="1">
      <alignment horizontal="right"/>
    </xf>
    <xf numFmtId="0" fontId="6" fillId="0" borderId="0" xfId="1" applyFont="1" applyFill="1" applyBorder="1" applyAlignment="1">
      <alignment horizontal="left"/>
    </xf>
    <xf numFmtId="0" fontId="12" fillId="0" borderId="0" xfId="0" applyFont="1" applyFill="1" applyAlignment="1">
      <alignment horizontal="left" vertical="top" wrapText="1"/>
    </xf>
  </cellXfs>
  <cellStyles count="92">
    <cellStyle name="20 % – Zvýraznění5 2" xfId="11"/>
    <cellStyle name="celá čísla" xfId="58"/>
    <cellStyle name="celá čísla 2" xfId="37"/>
    <cellStyle name="Celkem 2" xfId="29"/>
    <cellStyle name="Comma" xfId="56"/>
    <cellStyle name="Comma0" xfId="55"/>
    <cellStyle name="Currency" xfId="54"/>
    <cellStyle name="Currency0" xfId="53"/>
    <cellStyle name="čárky 2" xfId="52"/>
    <cellStyle name="Date" xfId="51"/>
    <cellStyle name="Datum" xfId="2"/>
    <cellStyle name="Datum 2" xfId="30"/>
    <cellStyle name="Datum 3" xfId="50"/>
    <cellStyle name="des. číslo (1)" xfId="49"/>
    <cellStyle name="des. číslo (2)" xfId="48"/>
    <cellStyle name="financni0" xfId="47"/>
    <cellStyle name="financni1" xfId="46"/>
    <cellStyle name="Finanční" xfId="45"/>
    <cellStyle name="Finanční0" xfId="3"/>
    <cellStyle name="Finanční0 2" xfId="31"/>
    <cellStyle name="Finanční1" xfId="44"/>
    <cellStyle name="Fixed" xfId="43"/>
    <cellStyle name="Heading 1" xfId="42"/>
    <cellStyle name="Heading 2" xfId="59"/>
    <cellStyle name="Hypertextový odkaz 2" xfId="12"/>
    <cellStyle name="Kč" xfId="60"/>
    <cellStyle name="Měna0" xfId="4"/>
    <cellStyle name="Měna0 2" xfId="32"/>
    <cellStyle name="Měna0 3" xfId="61"/>
    <cellStyle name="měny 2" xfId="62"/>
    <cellStyle name="normal" xfId="38"/>
    <cellStyle name="normal 2" xfId="63"/>
    <cellStyle name="Normální" xfId="0" builtinId="0"/>
    <cellStyle name="Normální 10" xfId="28"/>
    <cellStyle name="Normální 11" xfId="36"/>
    <cellStyle name="Normální 12" xfId="57"/>
    <cellStyle name="normální 2" xfId="1"/>
    <cellStyle name="normální 2 2" xfId="5"/>
    <cellStyle name="normální 2 2 2" xfId="66"/>
    <cellStyle name="normální 2 2 2 2" xfId="67"/>
    <cellStyle name="normální 2 2 2 3" xfId="68"/>
    <cellStyle name="normální 2 2 2 3 2" xfId="69"/>
    <cellStyle name="normální 2 2 2 3 3" xfId="70"/>
    <cellStyle name="normální 2 2 3" xfId="65"/>
    <cellStyle name="normální 2 3" xfId="18"/>
    <cellStyle name="normální 2 3 2" xfId="72"/>
    <cellStyle name="normální 2 3 3" xfId="73"/>
    <cellStyle name="normální 2 3 3 2" xfId="74"/>
    <cellStyle name="normální 2 3 4" xfId="75"/>
    <cellStyle name="normální 2 3 5" xfId="71"/>
    <cellStyle name="normální 2 4" xfId="39"/>
    <cellStyle name="normální 2 5" xfId="64"/>
    <cellStyle name="normální 3" xfId="10"/>
    <cellStyle name="normální 3 2" xfId="19"/>
    <cellStyle name="normální 3 3" xfId="20"/>
    <cellStyle name="normální 3 4" xfId="23"/>
    <cellStyle name="normální 3 5" xfId="24"/>
    <cellStyle name="normální 3 6" xfId="25"/>
    <cellStyle name="normální 3 6 2" xfId="27"/>
    <cellStyle name="normální 3 6 2 2" xfId="91"/>
    <cellStyle name="normální 3 6 3" xfId="90"/>
    <cellStyle name="normální 3 7" xfId="26"/>
    <cellStyle name="normální 3 8" xfId="40"/>
    <cellStyle name="normální 4" xfId="13"/>
    <cellStyle name="normální 4 2" xfId="76"/>
    <cellStyle name="normální 5" xfId="16"/>
    <cellStyle name="normální 5 2" xfId="77"/>
    <cellStyle name="normální 6" xfId="17"/>
    <cellStyle name="normální 6 2" xfId="78"/>
    <cellStyle name="normální 7" xfId="9"/>
    <cellStyle name="normální 7 2" xfId="80"/>
    <cellStyle name="normální 7 2 2" xfId="81"/>
    <cellStyle name="normální 7 3" xfId="79"/>
    <cellStyle name="normální 8" xfId="21"/>
    <cellStyle name="normální 8 2" xfId="82"/>
    <cellStyle name="normální 9" xfId="22"/>
    <cellStyle name="normální 9 2" xfId="83"/>
    <cellStyle name="Percent" xfId="84"/>
    <cellStyle name="Pevný" xfId="6"/>
    <cellStyle name="Pevný 2" xfId="33"/>
    <cellStyle name="Pevný 3" xfId="85"/>
    <cellStyle name="Použitý hypertextový odkaz 2" xfId="14"/>
    <cellStyle name="Poznámka 2" xfId="15"/>
    <cellStyle name="procent 2" xfId="41"/>
    <cellStyle name="Total" xfId="86"/>
    <cellStyle name="vzorce" xfId="87"/>
    <cellStyle name="Záhlaví 1" xfId="7"/>
    <cellStyle name="Záhlaví 1 2" xfId="34"/>
    <cellStyle name="Záhlaví 1 3" xfId="88"/>
    <cellStyle name="Záhlaví 2" xfId="8"/>
    <cellStyle name="Záhlaví 2 2" xfId="35"/>
    <cellStyle name="Záhlaví 2 3" xfId="89"/>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4"/>
  <sheetViews>
    <sheetView tabSelected="1" zoomScaleNormal="100" workbookViewId="0">
      <pane ySplit="3" topLeftCell="A4" activePane="bottomLeft" state="frozen"/>
      <selection pane="bottomLeft" activeCell="A3" sqref="A3"/>
    </sheetView>
  </sheetViews>
  <sheetFormatPr defaultColWidth="9.33203125" defaultRowHeight="11.25" x14ac:dyDescent="0.2"/>
  <cols>
    <col min="1" max="1" width="41.6640625" style="9" customWidth="1"/>
    <col min="2" max="15" width="9.5" style="1" customWidth="1"/>
    <col min="16" max="16" width="41.6640625" style="1" customWidth="1"/>
    <col min="17" max="17" width="9.33203125" style="9"/>
    <col min="18" max="16384" width="9.33203125" style="1"/>
  </cols>
  <sheetData>
    <row r="1" spans="1:17" s="3" customFormat="1" ht="12.75" x14ac:dyDescent="0.2">
      <c r="A1" s="92" t="s">
        <v>169</v>
      </c>
      <c r="B1" s="2"/>
      <c r="C1" s="2"/>
      <c r="D1" s="2"/>
      <c r="F1" s="2"/>
      <c r="G1" s="2"/>
      <c r="I1" s="2"/>
      <c r="J1" s="4"/>
      <c r="K1" s="2"/>
      <c r="L1" s="2"/>
      <c r="M1" s="2"/>
      <c r="N1" s="2"/>
      <c r="O1" s="2"/>
      <c r="P1" s="2"/>
      <c r="Q1" s="109"/>
    </row>
    <row r="2" spans="1:17" ht="12" customHeight="1" thickBot="1" x14ac:dyDescent="0.25"/>
    <row r="3" spans="1:17" ht="18.75" customHeight="1" thickBot="1" x14ac:dyDescent="0.25">
      <c r="A3" s="11"/>
      <c r="B3" s="12">
        <v>2001</v>
      </c>
      <c r="C3" s="13">
        <v>2006</v>
      </c>
      <c r="D3" s="12">
        <v>2007</v>
      </c>
      <c r="E3" s="13">
        <v>2008</v>
      </c>
      <c r="F3" s="12">
        <v>2009</v>
      </c>
      <c r="G3" s="13">
        <v>2010</v>
      </c>
      <c r="H3" s="12">
        <v>2011</v>
      </c>
      <c r="I3" s="28">
        <v>2012</v>
      </c>
      <c r="J3" s="12">
        <v>2013</v>
      </c>
      <c r="K3" s="12">
        <v>2014</v>
      </c>
      <c r="L3" s="12">
        <v>2015</v>
      </c>
      <c r="M3" s="12">
        <v>2016</v>
      </c>
      <c r="N3" s="12">
        <v>2017</v>
      </c>
      <c r="O3" s="12">
        <v>2018</v>
      </c>
      <c r="P3" s="31"/>
    </row>
    <row r="4" spans="1:17" ht="15" customHeight="1" x14ac:dyDescent="0.2">
      <c r="A4" s="37" t="s">
        <v>126</v>
      </c>
      <c r="B4" s="38"/>
      <c r="C4" s="38"/>
      <c r="D4" s="38"/>
      <c r="E4" s="38"/>
      <c r="F4" s="38"/>
      <c r="G4" s="38"/>
      <c r="H4" s="38"/>
      <c r="I4" s="57"/>
      <c r="J4" s="38"/>
      <c r="K4" s="38"/>
      <c r="L4" s="38"/>
      <c r="M4" s="38"/>
      <c r="N4" s="38"/>
      <c r="O4" s="39"/>
      <c r="P4" s="69" t="s">
        <v>126</v>
      </c>
    </row>
    <row r="5" spans="1:17" ht="11.25" customHeight="1" x14ac:dyDescent="0.2">
      <c r="A5" s="41" t="s">
        <v>2</v>
      </c>
      <c r="B5" s="40">
        <v>427396</v>
      </c>
      <c r="C5" s="40">
        <v>430774</v>
      </c>
      <c r="D5" s="40">
        <v>433948</v>
      </c>
      <c r="E5" s="40">
        <v>437325</v>
      </c>
      <c r="F5" s="40">
        <v>439027</v>
      </c>
      <c r="G5" s="40">
        <v>439942</v>
      </c>
      <c r="H5" s="40">
        <v>438600</v>
      </c>
      <c r="I5" s="58">
        <v>438594</v>
      </c>
      <c r="J5" s="40">
        <v>438609</v>
      </c>
      <c r="K5" s="40">
        <v>438851</v>
      </c>
      <c r="L5" s="40">
        <v>439639</v>
      </c>
      <c r="M5" s="40">
        <v>440636</v>
      </c>
      <c r="N5" s="40">
        <v>441300</v>
      </c>
      <c r="O5" s="40">
        <v>442356</v>
      </c>
      <c r="P5" s="16" t="s">
        <v>2</v>
      </c>
    </row>
    <row r="6" spans="1:17" ht="11.25" customHeight="1" x14ac:dyDescent="0.2">
      <c r="A6" s="41" t="s">
        <v>127</v>
      </c>
      <c r="B6" s="40">
        <f t="shared" ref="B6:O6" si="0">B5-B11</f>
        <v>207972</v>
      </c>
      <c r="C6" s="40">
        <f t="shared" si="0"/>
        <v>210179</v>
      </c>
      <c r="D6" s="40">
        <f t="shared" si="0"/>
        <v>212030</v>
      </c>
      <c r="E6" s="40">
        <f t="shared" si="0"/>
        <v>214020</v>
      </c>
      <c r="F6" s="40">
        <f t="shared" si="0"/>
        <v>215000</v>
      </c>
      <c r="G6" s="40">
        <f t="shared" si="0"/>
        <v>215468</v>
      </c>
      <c r="H6" s="40">
        <f t="shared" si="0"/>
        <v>214983</v>
      </c>
      <c r="I6" s="58">
        <f t="shared" si="0"/>
        <v>215119</v>
      </c>
      <c r="J6" s="40">
        <f t="shared" si="0"/>
        <v>215178</v>
      </c>
      <c r="K6" s="40">
        <f t="shared" si="0"/>
        <v>215413</v>
      </c>
      <c r="L6" s="40">
        <f t="shared" si="0"/>
        <v>215907</v>
      </c>
      <c r="M6" s="40">
        <f t="shared" si="0"/>
        <v>216556</v>
      </c>
      <c r="N6" s="40">
        <f t="shared" si="0"/>
        <v>217041</v>
      </c>
      <c r="O6" s="40">
        <f t="shared" si="0"/>
        <v>217791</v>
      </c>
      <c r="P6" s="16" t="s">
        <v>127</v>
      </c>
    </row>
    <row r="7" spans="1:17" ht="11.25" customHeight="1" x14ac:dyDescent="0.2">
      <c r="A7" s="41" t="s">
        <v>78</v>
      </c>
      <c r="B7" s="42"/>
      <c r="C7" s="42"/>
      <c r="D7" s="42"/>
      <c r="E7" s="42"/>
      <c r="F7" s="42"/>
      <c r="G7" s="42"/>
      <c r="H7" s="42"/>
      <c r="I7" s="59"/>
      <c r="J7" s="42"/>
      <c r="K7" s="42"/>
      <c r="L7" s="42"/>
      <c r="M7" s="42"/>
      <c r="N7" s="42"/>
      <c r="O7" s="42"/>
      <c r="P7" s="55" t="s">
        <v>78</v>
      </c>
    </row>
    <row r="8" spans="1:17" ht="11.25" customHeight="1" x14ac:dyDescent="0.2">
      <c r="A8" s="50" t="s">
        <v>3</v>
      </c>
      <c r="B8" s="43">
        <v>36240</v>
      </c>
      <c r="C8" s="43">
        <v>33169</v>
      </c>
      <c r="D8" s="43">
        <v>33061</v>
      </c>
      <c r="E8" s="43">
        <v>33006</v>
      </c>
      <c r="F8" s="43">
        <v>33366</v>
      </c>
      <c r="G8" s="43">
        <v>33947</v>
      </c>
      <c r="H8" s="43">
        <v>34344</v>
      </c>
      <c r="I8" s="60">
        <v>34718</v>
      </c>
      <c r="J8" s="43">
        <v>34968</v>
      </c>
      <c r="K8" s="43">
        <v>35224</v>
      </c>
      <c r="L8" s="43">
        <v>35533</v>
      </c>
      <c r="M8" s="43">
        <v>36028</v>
      </c>
      <c r="N8" s="43">
        <v>36459</v>
      </c>
      <c r="O8" s="43">
        <v>36754</v>
      </c>
      <c r="P8" s="105" t="s">
        <v>3</v>
      </c>
    </row>
    <row r="9" spans="1:17" ht="11.25" customHeight="1" x14ac:dyDescent="0.2">
      <c r="A9" s="50" t="s">
        <v>39</v>
      </c>
      <c r="B9" s="43">
        <v>150788</v>
      </c>
      <c r="C9" s="43">
        <v>154637</v>
      </c>
      <c r="D9" s="43">
        <v>155965</v>
      </c>
      <c r="E9" s="43">
        <v>157083</v>
      </c>
      <c r="F9" s="43">
        <v>156629</v>
      </c>
      <c r="G9" s="43">
        <v>155630</v>
      </c>
      <c r="H9" s="43">
        <v>153059</v>
      </c>
      <c r="I9" s="60">
        <v>151071</v>
      </c>
      <c r="J9" s="43">
        <v>149333</v>
      </c>
      <c r="K9" s="43">
        <v>147904</v>
      </c>
      <c r="L9" s="43">
        <v>146624</v>
      </c>
      <c r="M9" s="43">
        <v>145425</v>
      </c>
      <c r="N9" s="43">
        <v>144305</v>
      </c>
      <c r="O9" s="43">
        <v>143804</v>
      </c>
      <c r="P9" s="105" t="s">
        <v>39</v>
      </c>
    </row>
    <row r="10" spans="1:17" ht="11.25" customHeight="1" x14ac:dyDescent="0.2">
      <c r="A10" s="50" t="s">
        <v>40</v>
      </c>
      <c r="B10" s="43">
        <v>20944</v>
      </c>
      <c r="C10" s="43">
        <v>22373</v>
      </c>
      <c r="D10" s="43">
        <v>23004</v>
      </c>
      <c r="E10" s="43">
        <v>23931</v>
      </c>
      <c r="F10" s="43">
        <v>25005</v>
      </c>
      <c r="G10" s="43">
        <v>25891</v>
      </c>
      <c r="H10" s="43">
        <v>27580</v>
      </c>
      <c r="I10" s="60">
        <v>29330</v>
      </c>
      <c r="J10" s="43">
        <v>30877</v>
      </c>
      <c r="K10" s="43">
        <v>32285</v>
      </c>
      <c r="L10" s="43">
        <v>33750</v>
      </c>
      <c r="M10" s="43">
        <v>35103</v>
      </c>
      <c r="N10" s="43">
        <v>36277</v>
      </c>
      <c r="O10" s="43">
        <v>37233</v>
      </c>
      <c r="P10" s="105" t="s">
        <v>40</v>
      </c>
    </row>
    <row r="11" spans="1:17" ht="11.25" customHeight="1" x14ac:dyDescent="0.2">
      <c r="A11" s="41" t="s">
        <v>128</v>
      </c>
      <c r="B11" s="45">
        <v>219424</v>
      </c>
      <c r="C11" s="45">
        <v>220595</v>
      </c>
      <c r="D11" s="45">
        <v>221918</v>
      </c>
      <c r="E11" s="45">
        <v>223305</v>
      </c>
      <c r="F11" s="45">
        <v>224027</v>
      </c>
      <c r="G11" s="45">
        <v>224474</v>
      </c>
      <c r="H11" s="45">
        <v>223617</v>
      </c>
      <c r="I11" s="61">
        <v>223475</v>
      </c>
      <c r="J11" s="45">
        <v>223431</v>
      </c>
      <c r="K11" s="45">
        <v>223438</v>
      </c>
      <c r="L11" s="45">
        <v>223732</v>
      </c>
      <c r="M11" s="45">
        <v>224080</v>
      </c>
      <c r="N11" s="45">
        <v>224259</v>
      </c>
      <c r="O11" s="45">
        <v>224565</v>
      </c>
      <c r="P11" s="16" t="s">
        <v>128</v>
      </c>
    </row>
    <row r="12" spans="1:17" ht="11.25" customHeight="1" x14ac:dyDescent="0.2">
      <c r="A12" s="41" t="s">
        <v>78</v>
      </c>
      <c r="B12" s="46"/>
      <c r="C12" s="46"/>
      <c r="D12" s="46"/>
      <c r="E12" s="46"/>
      <c r="F12" s="46"/>
      <c r="G12" s="46"/>
      <c r="H12" s="46"/>
      <c r="I12" s="62"/>
      <c r="J12" s="46"/>
      <c r="K12" s="46"/>
      <c r="L12" s="46"/>
      <c r="M12" s="46"/>
      <c r="N12" s="46"/>
      <c r="O12" s="46"/>
      <c r="P12" s="55" t="s">
        <v>78</v>
      </c>
    </row>
    <row r="13" spans="1:17" ht="11.25" customHeight="1" x14ac:dyDescent="0.2">
      <c r="A13" s="50" t="s">
        <v>3</v>
      </c>
      <c r="B13" s="45">
        <v>34729</v>
      </c>
      <c r="C13" s="45">
        <v>31438</v>
      </c>
      <c r="D13" s="45">
        <v>31428</v>
      </c>
      <c r="E13" s="45">
        <v>31515</v>
      </c>
      <c r="F13" s="45">
        <v>31898</v>
      </c>
      <c r="G13" s="45">
        <v>32400</v>
      </c>
      <c r="H13" s="45">
        <v>32795</v>
      </c>
      <c r="I13" s="61">
        <v>32997</v>
      </c>
      <c r="J13" s="45">
        <v>33228</v>
      </c>
      <c r="K13" s="45">
        <v>33477</v>
      </c>
      <c r="L13" s="45">
        <v>33873</v>
      </c>
      <c r="M13" s="45">
        <v>34354</v>
      </c>
      <c r="N13" s="45">
        <v>34650</v>
      </c>
      <c r="O13" s="45">
        <v>34998</v>
      </c>
      <c r="P13" s="105" t="s">
        <v>3</v>
      </c>
    </row>
    <row r="14" spans="1:17" ht="11.25" customHeight="1" x14ac:dyDescent="0.2">
      <c r="A14" s="50" t="s">
        <v>39</v>
      </c>
      <c r="B14" s="43">
        <v>150862</v>
      </c>
      <c r="C14" s="43">
        <v>154035</v>
      </c>
      <c r="D14" s="43">
        <v>154694</v>
      </c>
      <c r="E14" s="43">
        <v>155019</v>
      </c>
      <c r="F14" s="43">
        <v>154462</v>
      </c>
      <c r="G14" s="43">
        <v>153573</v>
      </c>
      <c r="H14" s="43">
        <v>150815</v>
      </c>
      <c r="I14" s="60">
        <v>148599</v>
      </c>
      <c r="J14" s="43">
        <v>146693</v>
      </c>
      <c r="K14" s="43">
        <v>144928</v>
      </c>
      <c r="L14" s="43">
        <v>143266</v>
      </c>
      <c r="M14" s="43">
        <v>141512</v>
      </c>
      <c r="N14" s="43">
        <v>140001</v>
      </c>
      <c r="O14" s="43">
        <v>138802</v>
      </c>
      <c r="P14" s="105" t="s">
        <v>39</v>
      </c>
    </row>
    <row r="15" spans="1:17" ht="11.25" customHeight="1" x14ac:dyDescent="0.2">
      <c r="A15" s="50" t="s">
        <v>40</v>
      </c>
      <c r="B15" s="43">
        <v>33833</v>
      </c>
      <c r="C15" s="43">
        <v>35122</v>
      </c>
      <c r="D15" s="43">
        <v>35796</v>
      </c>
      <c r="E15" s="43">
        <v>36771</v>
      </c>
      <c r="F15" s="43">
        <v>37667</v>
      </c>
      <c r="G15" s="43">
        <v>38501</v>
      </c>
      <c r="H15" s="43">
        <v>40007</v>
      </c>
      <c r="I15" s="60">
        <v>41879</v>
      </c>
      <c r="J15" s="43">
        <v>43510</v>
      </c>
      <c r="K15" s="43">
        <v>45033</v>
      </c>
      <c r="L15" s="43">
        <v>46593</v>
      </c>
      <c r="M15" s="43">
        <v>48214</v>
      </c>
      <c r="N15" s="43">
        <v>49608</v>
      </c>
      <c r="O15" s="43">
        <v>50765</v>
      </c>
      <c r="P15" s="105" t="s">
        <v>40</v>
      </c>
    </row>
    <row r="16" spans="1:17" ht="11.25" customHeight="1" x14ac:dyDescent="0.2">
      <c r="A16" s="41" t="s">
        <v>93</v>
      </c>
      <c r="B16" s="47">
        <v>105.50651049179697</v>
      </c>
      <c r="C16" s="47">
        <v>104.95577579111139</v>
      </c>
      <c r="D16" s="47">
        <v>104.66349101542234</v>
      </c>
      <c r="E16" s="47">
        <v>104.33837959069245</v>
      </c>
      <c r="F16" s="47">
        <v>104.1986046511628</v>
      </c>
      <c r="G16" s="47">
        <v>104.1797389867637</v>
      </c>
      <c r="H16" s="47">
        <v>104.01613150807275</v>
      </c>
      <c r="I16" s="63">
        <v>103.8843616788847</v>
      </c>
      <c r="J16" s="47">
        <v>103.83542927250926</v>
      </c>
      <c r="K16" s="47">
        <v>103.72540190239215</v>
      </c>
      <c r="L16" s="47">
        <v>103.62424562427341</v>
      </c>
      <c r="M16" s="47">
        <v>103.47438999612109</v>
      </c>
      <c r="N16" s="47">
        <v>103.32563893457917</v>
      </c>
      <c r="O16" s="47">
        <v>103.11032136314174</v>
      </c>
      <c r="P16" s="16" t="s">
        <v>93</v>
      </c>
    </row>
    <row r="17" spans="1:16" ht="11.25" customHeight="1" x14ac:dyDescent="0.2">
      <c r="A17" s="41" t="s">
        <v>78</v>
      </c>
      <c r="B17" s="42"/>
      <c r="C17" s="42"/>
      <c r="D17" s="42"/>
      <c r="E17" s="42"/>
      <c r="F17" s="42"/>
      <c r="G17" s="42"/>
      <c r="H17" s="42"/>
      <c r="I17" s="59"/>
      <c r="J17" s="42"/>
      <c r="K17" s="42"/>
      <c r="L17" s="42"/>
      <c r="M17" s="42"/>
      <c r="N17" s="42"/>
      <c r="O17" s="42"/>
      <c r="P17" s="16" t="s">
        <v>78</v>
      </c>
    </row>
    <row r="18" spans="1:16" ht="11.25" customHeight="1" x14ac:dyDescent="0.2">
      <c r="A18" s="50" t="s">
        <v>3</v>
      </c>
      <c r="B18" s="47">
        <v>95.830573951434886</v>
      </c>
      <c r="C18" s="47">
        <v>94.781271669329797</v>
      </c>
      <c r="D18" s="47">
        <v>95.060645473518647</v>
      </c>
      <c r="E18" s="47">
        <v>95.482639520087247</v>
      </c>
      <c r="F18" s="47">
        <v>95.600311694539357</v>
      </c>
      <c r="G18" s="47">
        <v>95.442896279494505</v>
      </c>
      <c r="H18" s="47">
        <v>95.489750757046352</v>
      </c>
      <c r="I18" s="63">
        <v>95.042917218733805</v>
      </c>
      <c r="J18" s="47">
        <v>95.024021962937539</v>
      </c>
      <c r="K18" s="47">
        <v>95.040313422666372</v>
      </c>
      <c r="L18" s="47">
        <v>95.328286381673379</v>
      </c>
      <c r="M18" s="47">
        <v>95.353613855889861</v>
      </c>
      <c r="N18" s="47">
        <v>95.038262157491985</v>
      </c>
      <c r="O18" s="47">
        <v>95.222288730478311</v>
      </c>
      <c r="P18" s="15" t="s">
        <v>3</v>
      </c>
    </row>
    <row r="19" spans="1:16" ht="11.25" customHeight="1" x14ac:dyDescent="0.2">
      <c r="A19" s="50" t="s">
        <v>39</v>
      </c>
      <c r="B19" s="47">
        <v>100.04907552325119</v>
      </c>
      <c r="C19" s="47">
        <v>99.610701190530079</v>
      </c>
      <c r="D19" s="47">
        <v>99.18507357419935</v>
      </c>
      <c r="E19" s="47">
        <v>98.686044957124579</v>
      </c>
      <c r="F19" s="47">
        <v>98.61647587611489</v>
      </c>
      <c r="G19" s="47">
        <v>98.678275396774396</v>
      </c>
      <c r="H19" s="47">
        <v>98.533898692660998</v>
      </c>
      <c r="I19" s="63">
        <v>98.363683301229216</v>
      </c>
      <c r="J19" s="47">
        <v>98.232138911024364</v>
      </c>
      <c r="K19" s="47">
        <v>97.9878840328862</v>
      </c>
      <c r="L19" s="47">
        <v>97.709788302051507</v>
      </c>
      <c r="M19" s="47">
        <v>97.309265944645006</v>
      </c>
      <c r="N19" s="47">
        <v>97.017428363535558</v>
      </c>
      <c r="O19" s="47">
        <v>96.521654474145365</v>
      </c>
      <c r="P19" s="15" t="s">
        <v>39</v>
      </c>
    </row>
    <row r="20" spans="1:16" ht="11.25" customHeight="1" x14ac:dyDescent="0.2">
      <c r="A20" s="50" t="s">
        <v>40</v>
      </c>
      <c r="B20" s="47">
        <v>161.54029793735677</v>
      </c>
      <c r="C20" s="47">
        <v>156.98386447950654</v>
      </c>
      <c r="D20" s="47">
        <v>155.60772039645278</v>
      </c>
      <c r="E20" s="47">
        <v>153.65425598595962</v>
      </c>
      <c r="F20" s="47">
        <v>150.6378724255149</v>
      </c>
      <c r="G20" s="47">
        <v>148.70418292070605</v>
      </c>
      <c r="H20" s="47">
        <v>145.0580130529369</v>
      </c>
      <c r="I20" s="63">
        <v>142.7855438117968</v>
      </c>
      <c r="J20" s="47">
        <v>140.91394889399876</v>
      </c>
      <c r="K20" s="47">
        <v>139.48582933250734</v>
      </c>
      <c r="L20" s="47">
        <v>138.05333333333334</v>
      </c>
      <c r="M20" s="47">
        <v>137.35008403840126</v>
      </c>
      <c r="N20" s="47">
        <v>136.7478016374011</v>
      </c>
      <c r="O20" s="47">
        <v>136.34410334917951</v>
      </c>
      <c r="P20" s="15" t="s">
        <v>40</v>
      </c>
    </row>
    <row r="21" spans="1:16" ht="11.25" customHeight="1" x14ac:dyDescent="0.2">
      <c r="A21" s="50" t="s">
        <v>94</v>
      </c>
      <c r="B21" s="47">
        <v>232.0106702234078</v>
      </c>
      <c r="C21" s="47">
        <v>230.95413294088792</v>
      </c>
      <c r="D21" s="47">
        <v>229.30832356389215</v>
      </c>
      <c r="E21" s="47">
        <v>229.22831777828364</v>
      </c>
      <c r="F21" s="47">
        <v>228.78351429204523</v>
      </c>
      <c r="G21" s="47">
        <v>224.020334674857</v>
      </c>
      <c r="H21" s="47">
        <v>217.79987822204183</v>
      </c>
      <c r="I21" s="63">
        <v>215.282981660422</v>
      </c>
      <c r="J21" s="47">
        <v>215.35602503912364</v>
      </c>
      <c r="K21" s="47">
        <v>212.00613732259305</v>
      </c>
      <c r="L21" s="47">
        <v>209.31783536585365</v>
      </c>
      <c r="M21" s="47">
        <v>207.47417840375587</v>
      </c>
      <c r="N21" s="47">
        <v>204.77701063631275</v>
      </c>
      <c r="O21" s="47">
        <v>201.37111517367461</v>
      </c>
      <c r="P21" s="15" t="s">
        <v>94</v>
      </c>
    </row>
    <row r="22" spans="1:16" ht="12.75" customHeight="1" x14ac:dyDescent="0.2">
      <c r="A22" s="41" t="s">
        <v>129</v>
      </c>
      <c r="B22" s="74">
        <v>8861</v>
      </c>
      <c r="C22" s="43">
        <v>13148</v>
      </c>
      <c r="D22" s="43">
        <v>15288</v>
      </c>
      <c r="E22" s="43">
        <v>17320</v>
      </c>
      <c r="F22" s="43">
        <v>17309</v>
      </c>
      <c r="G22" s="43">
        <v>16776</v>
      </c>
      <c r="H22" s="43">
        <v>16660</v>
      </c>
      <c r="I22" s="60">
        <v>16604</v>
      </c>
      <c r="J22" s="67">
        <v>16819</v>
      </c>
      <c r="K22" s="43">
        <v>17048</v>
      </c>
      <c r="L22" s="43">
        <v>17894</v>
      </c>
      <c r="M22" s="43">
        <v>18705</v>
      </c>
      <c r="N22" s="43">
        <v>19790</v>
      </c>
      <c r="O22" s="43">
        <v>21364</v>
      </c>
      <c r="P22" s="16" t="s">
        <v>129</v>
      </c>
    </row>
    <row r="23" spans="1:16" ht="11.25" customHeight="1" x14ac:dyDescent="0.2">
      <c r="A23" s="50" t="s">
        <v>0</v>
      </c>
      <c r="B23" s="74" t="s">
        <v>30</v>
      </c>
      <c r="C23" s="43">
        <v>7100</v>
      </c>
      <c r="D23" s="43">
        <v>8344</v>
      </c>
      <c r="E23" s="43">
        <v>9532</v>
      </c>
      <c r="F23" s="43">
        <v>9486</v>
      </c>
      <c r="G23" s="43">
        <v>8951</v>
      </c>
      <c r="H23" s="43">
        <v>8838</v>
      </c>
      <c r="I23" s="60">
        <v>8777</v>
      </c>
      <c r="J23" s="67">
        <v>8904</v>
      </c>
      <c r="K23" s="43">
        <v>9055</v>
      </c>
      <c r="L23" s="43">
        <v>9536</v>
      </c>
      <c r="M23" s="43">
        <v>10037</v>
      </c>
      <c r="N23" s="43">
        <v>10649</v>
      </c>
      <c r="O23" s="43">
        <v>11668</v>
      </c>
      <c r="P23" s="15" t="s">
        <v>0</v>
      </c>
    </row>
    <row r="24" spans="1:16" ht="11.25" customHeight="1" x14ac:dyDescent="0.2">
      <c r="A24" s="50" t="s">
        <v>1</v>
      </c>
      <c r="B24" s="74" t="s">
        <v>30</v>
      </c>
      <c r="C24" s="43">
        <v>6048</v>
      </c>
      <c r="D24" s="43">
        <v>6944</v>
      </c>
      <c r="E24" s="43">
        <v>7788</v>
      </c>
      <c r="F24" s="43">
        <v>7823</v>
      </c>
      <c r="G24" s="43">
        <v>7825</v>
      </c>
      <c r="H24" s="43">
        <v>7822</v>
      </c>
      <c r="I24" s="60">
        <v>7827</v>
      </c>
      <c r="J24" s="67">
        <v>7915</v>
      </c>
      <c r="K24" s="43">
        <v>7993</v>
      </c>
      <c r="L24" s="43">
        <v>8358</v>
      </c>
      <c r="M24" s="43">
        <v>8668</v>
      </c>
      <c r="N24" s="43">
        <v>9141</v>
      </c>
      <c r="O24" s="43">
        <v>9696</v>
      </c>
      <c r="P24" s="15" t="s">
        <v>1</v>
      </c>
    </row>
    <row r="25" spans="1:16" ht="12.75" customHeight="1" x14ac:dyDescent="0.2">
      <c r="A25" s="41" t="s">
        <v>130</v>
      </c>
      <c r="B25" s="47">
        <v>77.184404458284604</v>
      </c>
      <c r="C25" s="47">
        <v>88.991904901945603</v>
      </c>
      <c r="D25" s="47">
        <v>91.178340492176957</v>
      </c>
      <c r="E25" s="47">
        <v>94.0809968847352</v>
      </c>
      <c r="F25" s="47">
        <v>96.028438342731064</v>
      </c>
      <c r="G25" s="47">
        <v>97.053370913530372</v>
      </c>
      <c r="H25" s="119">
        <v>100.66727237522156</v>
      </c>
      <c r="I25" s="63">
        <v>105.15986118289891</v>
      </c>
      <c r="J25" s="47">
        <v>109.07824505836119</v>
      </c>
      <c r="K25" s="47">
        <v>112.54275774733993</v>
      </c>
      <c r="L25" s="47">
        <v>115.75800363081001</v>
      </c>
      <c r="M25" s="47">
        <v>118.37827853712596</v>
      </c>
      <c r="N25" s="47">
        <v>120.77936688745447</v>
      </c>
      <c r="O25" s="47">
        <v>122.64187757832534</v>
      </c>
      <c r="P25" s="16" t="s">
        <v>130</v>
      </c>
    </row>
    <row r="26" spans="1:16" ht="11.25" customHeight="1" x14ac:dyDescent="0.2">
      <c r="A26" s="50" t="s">
        <v>0</v>
      </c>
      <c r="B26" s="47">
        <v>57.792494481236204</v>
      </c>
      <c r="C26" s="47">
        <v>67.451536072839104</v>
      </c>
      <c r="D26" s="47">
        <v>69.580472459998191</v>
      </c>
      <c r="E26" s="47">
        <v>72.504999091074353</v>
      </c>
      <c r="F26" s="47">
        <v>74.941557273871609</v>
      </c>
      <c r="G26" s="47">
        <v>76.26888973988865</v>
      </c>
      <c r="H26" s="47">
        <v>80.30514791521081</v>
      </c>
      <c r="I26" s="63">
        <v>84.480672849818532</v>
      </c>
      <c r="J26" s="68">
        <v>88.3007320979181</v>
      </c>
      <c r="K26" s="47">
        <v>91.656257097433567</v>
      </c>
      <c r="L26" s="47">
        <v>94.982129288267245</v>
      </c>
      <c r="M26" s="47">
        <v>97.432552459198391</v>
      </c>
      <c r="N26" s="47">
        <v>99.500809128061661</v>
      </c>
      <c r="O26" s="47">
        <v>101.30325950916908</v>
      </c>
      <c r="P26" s="15" t="s">
        <v>0</v>
      </c>
    </row>
    <row r="27" spans="1:16" ht="11.25" customHeight="1" x14ac:dyDescent="0.2">
      <c r="A27" s="50" t="s">
        <v>1</v>
      </c>
      <c r="B27" s="47">
        <v>97.420023611391059</v>
      </c>
      <c r="C27" s="47">
        <v>111.71830269101089</v>
      </c>
      <c r="D27" s="47">
        <v>113.89843451699122</v>
      </c>
      <c r="E27" s="47">
        <v>116.67777248929082</v>
      </c>
      <c r="F27" s="47">
        <v>118.08577340272117</v>
      </c>
      <c r="G27" s="47">
        <v>118.83024691358024</v>
      </c>
      <c r="H27" s="47">
        <v>121.99115718859584</v>
      </c>
      <c r="I27" s="63">
        <v>126.91759856956692</v>
      </c>
      <c r="J27" s="68">
        <v>130.94378235223306</v>
      </c>
      <c r="K27" s="47">
        <v>134.51922215252264</v>
      </c>
      <c r="L27" s="47">
        <v>137.55203259233016</v>
      </c>
      <c r="M27" s="47">
        <v>140.34464691156779</v>
      </c>
      <c r="N27" s="47">
        <v>143.16883116883116</v>
      </c>
      <c r="O27" s="47">
        <v>145.05114577975883</v>
      </c>
      <c r="P27" s="15" t="s">
        <v>1</v>
      </c>
    </row>
    <row r="28" spans="1:16" ht="11.25" customHeight="1" x14ac:dyDescent="0.2">
      <c r="A28" s="41" t="s">
        <v>4</v>
      </c>
      <c r="B28" s="48">
        <v>38.360302857303296</v>
      </c>
      <c r="C28" s="48">
        <v>39.660295189588972</v>
      </c>
      <c r="D28" s="48">
        <v>39.820736585950385</v>
      </c>
      <c r="E28" s="48">
        <v>39.971935059738179</v>
      </c>
      <c r="F28" s="48">
        <v>40.142593735692792</v>
      </c>
      <c r="G28" s="48">
        <v>40.336821671947668</v>
      </c>
      <c r="H28" s="48">
        <v>40.630921112631093</v>
      </c>
      <c r="I28" s="64">
        <v>40.875844174794913</v>
      </c>
      <c r="J28" s="67">
        <v>41.11411188552902</v>
      </c>
      <c r="K28" s="43">
        <v>41.363179074446684</v>
      </c>
      <c r="L28" s="43">
        <v>41.560783961386498</v>
      </c>
      <c r="M28" s="43">
        <v>41.757446055247414</v>
      </c>
      <c r="N28" s="43">
        <v>41.936983911171538</v>
      </c>
      <c r="O28" s="43">
        <v>42.118528967618836</v>
      </c>
      <c r="P28" s="16" t="s">
        <v>4</v>
      </c>
    </row>
    <row r="29" spans="1:16" ht="11.25" customHeight="1" x14ac:dyDescent="0.2">
      <c r="A29" s="50" t="s">
        <v>0</v>
      </c>
      <c r="B29" s="48">
        <v>36.819288173407962</v>
      </c>
      <c r="C29" s="48">
        <v>38.147281602824258</v>
      </c>
      <c r="D29" s="48">
        <v>38.310819223694757</v>
      </c>
      <c r="E29" s="48">
        <v>38.472268946827398</v>
      </c>
      <c r="F29" s="48">
        <v>38.662539534883713</v>
      </c>
      <c r="G29" s="48">
        <v>38.852827333989268</v>
      </c>
      <c r="H29" s="48">
        <v>39.188282329300456</v>
      </c>
      <c r="I29" s="64">
        <v>39.425013597125314</v>
      </c>
      <c r="J29" s="48">
        <v>39.663906161410551</v>
      </c>
      <c r="K29" s="48">
        <v>39.920587429728009</v>
      </c>
      <c r="L29" s="48">
        <v>40.130127786500672</v>
      </c>
      <c r="M29" s="48">
        <v>40.319238441788727</v>
      </c>
      <c r="N29" s="48">
        <v>40.495977718495581</v>
      </c>
      <c r="O29" s="48">
        <v>40.678845774159633</v>
      </c>
      <c r="P29" s="15" t="s">
        <v>0</v>
      </c>
    </row>
    <row r="30" spans="1:16" ht="11.25" customHeight="1" x14ac:dyDescent="0.2">
      <c r="A30" s="50" t="s">
        <v>1</v>
      </c>
      <c r="B30" s="48">
        <v>39.820890148753094</v>
      </c>
      <c r="C30" s="48">
        <v>41.101867676057935</v>
      </c>
      <c r="D30" s="48">
        <v>41.263376562514082</v>
      </c>
      <c r="E30" s="48">
        <v>41.409245202749602</v>
      </c>
      <c r="F30" s="48">
        <v>41.563010262155906</v>
      </c>
      <c r="G30" s="48">
        <v>41.761277475342354</v>
      </c>
      <c r="H30" s="48">
        <v>42.017858660119764</v>
      </c>
      <c r="I30" s="64">
        <v>42.272426445911179</v>
      </c>
      <c r="J30" s="48">
        <v>42.510750522532682</v>
      </c>
      <c r="K30" s="48">
        <v>42.753958592540208</v>
      </c>
      <c r="L30" s="48">
        <v>42.941403107289077</v>
      </c>
      <c r="M30" s="48">
        <v>43.147362549089614</v>
      </c>
      <c r="N30" s="48">
        <v>43.331609879648084</v>
      </c>
      <c r="O30" s="48">
        <v>43.514784138222787</v>
      </c>
      <c r="P30" s="15" t="s">
        <v>1</v>
      </c>
    </row>
    <row r="31" spans="1:16" ht="11.25" customHeight="1" x14ac:dyDescent="0.2">
      <c r="A31" s="41" t="s">
        <v>6</v>
      </c>
      <c r="B31" s="45">
        <v>4013</v>
      </c>
      <c r="C31" s="45">
        <v>4466</v>
      </c>
      <c r="D31" s="45">
        <v>5045</v>
      </c>
      <c r="E31" s="45">
        <v>5220</v>
      </c>
      <c r="F31" s="45">
        <v>5206</v>
      </c>
      <c r="G31" s="45">
        <v>5120</v>
      </c>
      <c r="H31" s="45">
        <v>4654</v>
      </c>
      <c r="I31" s="61">
        <v>4592</v>
      </c>
      <c r="J31" s="45">
        <v>4535</v>
      </c>
      <c r="K31" s="45">
        <v>4435</v>
      </c>
      <c r="L31" s="45">
        <v>4683</v>
      </c>
      <c r="M31" s="45">
        <v>4960</v>
      </c>
      <c r="N31" s="45">
        <v>4753</v>
      </c>
      <c r="O31" s="45">
        <v>4725</v>
      </c>
      <c r="P31" s="16" t="s">
        <v>6</v>
      </c>
    </row>
    <row r="32" spans="1:16" ht="11.25" customHeight="1" x14ac:dyDescent="0.2">
      <c r="A32" s="50" t="s">
        <v>41</v>
      </c>
      <c r="B32" s="43">
        <v>2067</v>
      </c>
      <c r="C32" s="43">
        <v>2248</v>
      </c>
      <c r="D32" s="43">
        <v>2600</v>
      </c>
      <c r="E32" s="43">
        <v>2641</v>
      </c>
      <c r="F32" s="43">
        <v>2627</v>
      </c>
      <c r="G32" s="43">
        <v>2658</v>
      </c>
      <c r="H32" s="43">
        <v>2341</v>
      </c>
      <c r="I32" s="60">
        <v>2403</v>
      </c>
      <c r="J32" s="43">
        <v>2341</v>
      </c>
      <c r="K32" s="43">
        <v>2304</v>
      </c>
      <c r="L32" s="43">
        <v>2400</v>
      </c>
      <c r="M32" s="43">
        <v>2557</v>
      </c>
      <c r="N32" s="43">
        <v>2465</v>
      </c>
      <c r="O32" s="43">
        <v>2405</v>
      </c>
      <c r="P32" s="15" t="s">
        <v>41</v>
      </c>
    </row>
    <row r="33" spans="1:17" s="8" customFormat="1" ht="11.25" customHeight="1" x14ac:dyDescent="0.2">
      <c r="A33" s="50" t="s">
        <v>42</v>
      </c>
      <c r="B33" s="43">
        <v>1946</v>
      </c>
      <c r="C33" s="43">
        <v>2218</v>
      </c>
      <c r="D33" s="43">
        <v>2445</v>
      </c>
      <c r="E33" s="43">
        <v>2579</v>
      </c>
      <c r="F33" s="43">
        <v>2579</v>
      </c>
      <c r="G33" s="43">
        <v>2462</v>
      </c>
      <c r="H33" s="43">
        <v>2313</v>
      </c>
      <c r="I33" s="60">
        <v>2189</v>
      </c>
      <c r="J33" s="43">
        <v>2194</v>
      </c>
      <c r="K33" s="43">
        <v>2131</v>
      </c>
      <c r="L33" s="43">
        <v>2283</v>
      </c>
      <c r="M33" s="43">
        <v>2403</v>
      </c>
      <c r="N33" s="43">
        <v>2288</v>
      </c>
      <c r="O33" s="43">
        <v>2320</v>
      </c>
      <c r="P33" s="15" t="s">
        <v>42</v>
      </c>
      <c r="Q33" s="7"/>
    </row>
    <row r="34" spans="1:17" s="8" customFormat="1" ht="11.25" customHeight="1" x14ac:dyDescent="0.2">
      <c r="A34" s="93" t="s">
        <v>7</v>
      </c>
      <c r="B34" s="47">
        <v>29.05556939945178</v>
      </c>
      <c r="C34" s="47">
        <v>38.087774294670844</v>
      </c>
      <c r="D34" s="47">
        <v>40.178394449950446</v>
      </c>
      <c r="E34" s="47">
        <v>40.325670498084293</v>
      </c>
      <c r="F34" s="47">
        <v>44.583173261621205</v>
      </c>
      <c r="G34" s="47">
        <v>45.46875</v>
      </c>
      <c r="H34" s="47">
        <v>47.400085947571981</v>
      </c>
      <c r="I34" s="63">
        <v>48.432055749128921</v>
      </c>
      <c r="J34" s="47">
        <v>49.790518191841237</v>
      </c>
      <c r="K34" s="47">
        <v>51.950394588500558</v>
      </c>
      <c r="L34" s="47">
        <v>53.662182361733933</v>
      </c>
      <c r="M34" s="47">
        <v>54.193548387096783</v>
      </c>
      <c r="N34" s="47">
        <v>55.438670313486213</v>
      </c>
      <c r="O34" s="47">
        <v>54.24338624338624</v>
      </c>
      <c r="P34" s="71" t="s">
        <v>7</v>
      </c>
      <c r="Q34" s="7"/>
    </row>
    <row r="35" spans="1:17" ht="11.25" customHeight="1" x14ac:dyDescent="0.2">
      <c r="A35" s="41" t="s">
        <v>8</v>
      </c>
      <c r="B35" s="47">
        <v>27.079616247196611</v>
      </c>
      <c r="C35" s="47">
        <v>29.019928347514554</v>
      </c>
      <c r="D35" s="47">
        <v>29.322794846382557</v>
      </c>
      <c r="E35" s="47">
        <v>29.546551724137931</v>
      </c>
      <c r="F35" s="47">
        <v>29.581828659239338</v>
      </c>
      <c r="G35" s="47">
        <v>29.832617187499999</v>
      </c>
      <c r="H35" s="47">
        <v>29.982380747743875</v>
      </c>
      <c r="I35" s="63">
        <v>29.937064459930312</v>
      </c>
      <c r="J35" s="47">
        <v>30.145865490628445</v>
      </c>
      <c r="K35" s="47">
        <v>30.198759864712514</v>
      </c>
      <c r="L35" s="47">
        <v>30.320627802690584</v>
      </c>
      <c r="M35" s="47">
        <v>30.220161290322579</v>
      </c>
      <c r="N35" s="47">
        <v>30.306858826004628</v>
      </c>
      <c r="O35" s="47">
        <v>30.481375661375662</v>
      </c>
      <c r="P35" s="16" t="s">
        <v>8</v>
      </c>
    </row>
    <row r="36" spans="1:17" ht="11.25" customHeight="1" x14ac:dyDescent="0.2">
      <c r="A36" s="50" t="s">
        <v>38</v>
      </c>
      <c r="B36" s="47">
        <v>25.04443254817987</v>
      </c>
      <c r="C36" s="47">
        <v>26.963128229215595</v>
      </c>
      <c r="D36" s="47">
        <v>27.210433244916004</v>
      </c>
      <c r="E36" s="47">
        <v>27.331570038087179</v>
      </c>
      <c r="F36" s="47">
        <v>27.491571849978929</v>
      </c>
      <c r="G36" s="47">
        <v>27.711640211640212</v>
      </c>
      <c r="H36" s="47">
        <v>27.873953488372091</v>
      </c>
      <c r="I36" s="63">
        <v>27.753501400560225</v>
      </c>
      <c r="J36" s="47">
        <v>28.19939223936419</v>
      </c>
      <c r="K36" s="47">
        <v>28.229860106126388</v>
      </c>
      <c r="L36" s="47">
        <v>28.264920273348519</v>
      </c>
      <c r="M36" s="47">
        <v>28.242356298410112</v>
      </c>
      <c r="N36" s="47">
        <v>28.551993067590988</v>
      </c>
      <c r="O36" s="47">
        <v>28.529931972789115</v>
      </c>
      <c r="P36" s="15" t="s">
        <v>38</v>
      </c>
    </row>
    <row r="37" spans="1:17" ht="12.75" customHeight="1" x14ac:dyDescent="0.2">
      <c r="A37" s="30" t="s">
        <v>132</v>
      </c>
      <c r="B37" s="43">
        <v>633</v>
      </c>
      <c r="C37" s="43">
        <v>443</v>
      </c>
      <c r="D37" s="43">
        <v>517</v>
      </c>
      <c r="E37" s="43">
        <v>479</v>
      </c>
      <c r="F37" s="43">
        <v>394</v>
      </c>
      <c r="G37" s="43">
        <v>352</v>
      </c>
      <c r="H37" s="43">
        <v>335</v>
      </c>
      <c r="I37" s="60">
        <v>321</v>
      </c>
      <c r="J37" s="43">
        <v>308</v>
      </c>
      <c r="K37" s="43">
        <v>303</v>
      </c>
      <c r="L37" s="43">
        <v>310</v>
      </c>
      <c r="M37" s="43">
        <v>346</v>
      </c>
      <c r="N37" s="43">
        <v>332</v>
      </c>
      <c r="O37" s="43">
        <v>318</v>
      </c>
      <c r="P37" s="72" t="s">
        <v>132</v>
      </c>
    </row>
    <row r="38" spans="1:17" ht="11.25" customHeight="1" x14ac:dyDescent="0.2">
      <c r="A38" s="30" t="s">
        <v>136</v>
      </c>
      <c r="B38" s="47">
        <v>41.2109375</v>
      </c>
      <c r="C38" s="47">
        <v>30.115567641060505</v>
      </c>
      <c r="D38" s="47">
        <v>32.700822264389629</v>
      </c>
      <c r="E38" s="47">
        <v>29.368485591661557</v>
      </c>
      <c r="F38" s="47">
        <v>26.4607118871726</v>
      </c>
      <c r="G38" s="47">
        <v>25.214899713467048</v>
      </c>
      <c r="H38" s="47">
        <v>26.171875</v>
      </c>
      <c r="I38" s="63">
        <v>25.949878738884397</v>
      </c>
      <c r="J38" s="47">
        <v>24.659727782225779</v>
      </c>
      <c r="K38" s="47">
        <v>26.098191214470283</v>
      </c>
      <c r="L38" s="47">
        <v>26.67814113597246</v>
      </c>
      <c r="M38" s="47">
        <v>27.438540840602698</v>
      </c>
      <c r="N38" s="47">
        <v>27.759197324414714</v>
      </c>
      <c r="O38" s="47">
        <v>25.790754257907544</v>
      </c>
      <c r="P38" s="72" t="s">
        <v>136</v>
      </c>
    </row>
    <row r="39" spans="1:17" ht="12.75" customHeight="1" x14ac:dyDescent="0.2">
      <c r="A39" s="41" t="s">
        <v>91</v>
      </c>
      <c r="B39" s="49">
        <v>1.18302146805187</v>
      </c>
      <c r="C39" s="49">
        <v>1.3296387825311544</v>
      </c>
      <c r="D39" s="49">
        <v>1.5069193180266385</v>
      </c>
      <c r="E39" s="49">
        <v>1.5653088496238956</v>
      </c>
      <c r="F39" s="49">
        <v>1.5800929905343966</v>
      </c>
      <c r="G39" s="49">
        <v>1.5777987164340832</v>
      </c>
      <c r="H39" s="49">
        <v>1.4778961272311897</v>
      </c>
      <c r="I39" s="65">
        <v>1.4949283518843304</v>
      </c>
      <c r="J39" s="49">
        <v>1.5071784419765701</v>
      </c>
      <c r="K39" s="49">
        <v>1.5097521267922687</v>
      </c>
      <c r="L39" s="49">
        <v>1.6289312121071595</v>
      </c>
      <c r="M39" s="49">
        <v>1.7686605955607697</v>
      </c>
      <c r="N39" s="49">
        <v>1.7281961451236543</v>
      </c>
      <c r="O39" s="49">
        <v>1.7490188828846729</v>
      </c>
      <c r="P39" s="16" t="s">
        <v>91</v>
      </c>
    </row>
    <row r="40" spans="1:17" ht="11.25" customHeight="1" x14ac:dyDescent="0.2">
      <c r="A40" s="41" t="s">
        <v>9</v>
      </c>
      <c r="B40" s="43">
        <v>2299</v>
      </c>
      <c r="C40" s="43">
        <v>2022</v>
      </c>
      <c r="D40" s="43">
        <v>2008</v>
      </c>
      <c r="E40" s="43">
        <v>2092</v>
      </c>
      <c r="F40" s="43">
        <v>1995</v>
      </c>
      <c r="G40" s="43">
        <v>1942</v>
      </c>
      <c r="H40" s="43">
        <v>1962</v>
      </c>
      <c r="I40" s="60">
        <v>1939</v>
      </c>
      <c r="J40" s="43">
        <v>1843</v>
      </c>
      <c r="K40" s="43">
        <v>1928</v>
      </c>
      <c r="L40" s="43">
        <v>1880</v>
      </c>
      <c r="M40" s="43">
        <v>1842</v>
      </c>
      <c r="N40" s="43">
        <v>1629</v>
      </c>
      <c r="O40" s="43">
        <v>1702</v>
      </c>
      <c r="P40" s="16" t="s">
        <v>9</v>
      </c>
    </row>
    <row r="41" spans="1:17" ht="11.25" customHeight="1" x14ac:dyDescent="0.2">
      <c r="A41" s="50" t="s">
        <v>125</v>
      </c>
      <c r="B41" s="43">
        <v>1662</v>
      </c>
      <c r="C41" s="43">
        <v>1255</v>
      </c>
      <c r="D41" s="43">
        <v>1240</v>
      </c>
      <c r="E41" s="43">
        <v>1246</v>
      </c>
      <c r="F41" s="43">
        <v>1223</v>
      </c>
      <c r="G41" s="43">
        <v>1206</v>
      </c>
      <c r="H41" s="43">
        <v>1215</v>
      </c>
      <c r="I41" s="60">
        <v>1179</v>
      </c>
      <c r="J41" s="43">
        <v>1126</v>
      </c>
      <c r="K41" s="43">
        <v>1165</v>
      </c>
      <c r="L41" s="43">
        <v>1106</v>
      </c>
      <c r="M41" s="43">
        <v>1119</v>
      </c>
      <c r="N41" s="43">
        <v>951</v>
      </c>
      <c r="O41" s="43">
        <v>979</v>
      </c>
      <c r="P41" s="15" t="s">
        <v>125</v>
      </c>
    </row>
    <row r="42" spans="1:17" ht="11.25" customHeight="1" x14ac:dyDescent="0.2">
      <c r="A42" s="41" t="s">
        <v>10</v>
      </c>
      <c r="B42" s="43">
        <v>4355</v>
      </c>
      <c r="C42" s="43">
        <v>4143</v>
      </c>
      <c r="D42" s="43">
        <v>4289</v>
      </c>
      <c r="E42" s="43">
        <v>4295</v>
      </c>
      <c r="F42" s="43">
        <v>4313</v>
      </c>
      <c r="G42" s="43">
        <v>4251</v>
      </c>
      <c r="H42" s="43">
        <v>4228</v>
      </c>
      <c r="I42" s="60">
        <v>4386</v>
      </c>
      <c r="J42" s="43">
        <v>4423</v>
      </c>
      <c r="K42" s="43">
        <v>4346</v>
      </c>
      <c r="L42" s="43">
        <v>4558</v>
      </c>
      <c r="M42" s="43">
        <v>4385</v>
      </c>
      <c r="N42" s="43">
        <v>4707</v>
      </c>
      <c r="O42" s="43">
        <v>4705</v>
      </c>
      <c r="P42" s="16" t="s">
        <v>10</v>
      </c>
    </row>
    <row r="43" spans="1:17" ht="11.25" customHeight="1" x14ac:dyDescent="0.2">
      <c r="A43" s="50" t="s">
        <v>0</v>
      </c>
      <c r="B43" s="43">
        <v>2243</v>
      </c>
      <c r="C43" s="43">
        <v>2129</v>
      </c>
      <c r="D43" s="43">
        <v>2191</v>
      </c>
      <c r="E43" s="43">
        <v>2201</v>
      </c>
      <c r="F43" s="43">
        <v>2152</v>
      </c>
      <c r="G43" s="43">
        <v>2124</v>
      </c>
      <c r="H43" s="43">
        <v>2129</v>
      </c>
      <c r="I43" s="60">
        <v>2215</v>
      </c>
      <c r="J43" s="43">
        <v>2265</v>
      </c>
      <c r="K43" s="43">
        <v>2218</v>
      </c>
      <c r="L43" s="43">
        <v>2289</v>
      </c>
      <c r="M43" s="43">
        <v>2240</v>
      </c>
      <c r="N43" s="43">
        <v>2393</v>
      </c>
      <c r="O43" s="43">
        <v>2409</v>
      </c>
      <c r="P43" s="15" t="s">
        <v>0</v>
      </c>
    </row>
    <row r="44" spans="1:17" ht="11.25" customHeight="1" x14ac:dyDescent="0.2">
      <c r="A44" s="50" t="s">
        <v>97</v>
      </c>
      <c r="B44" s="43"/>
      <c r="C44" s="43"/>
      <c r="D44" s="43"/>
      <c r="E44" s="43"/>
      <c r="F44" s="43"/>
      <c r="G44" s="43"/>
      <c r="H44" s="43"/>
      <c r="I44" s="60"/>
      <c r="J44" s="43"/>
      <c r="K44" s="43"/>
      <c r="L44" s="43"/>
      <c r="M44" s="43"/>
      <c r="N44" s="43"/>
      <c r="O44" s="43"/>
      <c r="P44" s="105" t="s">
        <v>97</v>
      </c>
    </row>
    <row r="45" spans="1:17" ht="11.25" customHeight="1" x14ac:dyDescent="0.2">
      <c r="A45" s="44" t="s">
        <v>95</v>
      </c>
      <c r="B45" s="43">
        <v>427</v>
      </c>
      <c r="C45" s="43">
        <v>456</v>
      </c>
      <c r="D45" s="43">
        <v>497</v>
      </c>
      <c r="E45" s="43">
        <v>512</v>
      </c>
      <c r="F45" s="43">
        <v>521</v>
      </c>
      <c r="G45" s="43">
        <v>545</v>
      </c>
      <c r="H45" s="43">
        <v>561</v>
      </c>
      <c r="I45" s="60">
        <v>595</v>
      </c>
      <c r="J45" s="43">
        <v>648</v>
      </c>
      <c r="K45" s="43">
        <v>597</v>
      </c>
      <c r="L45" s="43">
        <v>619</v>
      </c>
      <c r="M45" s="43">
        <v>602</v>
      </c>
      <c r="N45" s="43">
        <v>565</v>
      </c>
      <c r="O45" s="43">
        <v>572</v>
      </c>
      <c r="P45" s="106" t="s">
        <v>95</v>
      </c>
    </row>
    <row r="46" spans="1:17" ht="11.25" customHeight="1" x14ac:dyDescent="0.2">
      <c r="A46" s="44" t="s">
        <v>96</v>
      </c>
      <c r="B46" s="43">
        <v>722</v>
      </c>
      <c r="C46" s="43">
        <v>596</v>
      </c>
      <c r="D46" s="43">
        <v>562</v>
      </c>
      <c r="E46" s="43">
        <v>559</v>
      </c>
      <c r="F46" s="43">
        <v>544</v>
      </c>
      <c r="G46" s="43">
        <v>526</v>
      </c>
      <c r="H46" s="43">
        <v>538</v>
      </c>
      <c r="I46" s="60">
        <v>550</v>
      </c>
      <c r="J46" s="43">
        <v>530</v>
      </c>
      <c r="K46" s="43">
        <v>532</v>
      </c>
      <c r="L46" s="43">
        <v>618</v>
      </c>
      <c r="M46" s="43">
        <v>633</v>
      </c>
      <c r="N46" s="43">
        <v>713</v>
      </c>
      <c r="O46" s="43">
        <v>725</v>
      </c>
      <c r="P46" s="106" t="s">
        <v>96</v>
      </c>
    </row>
    <row r="47" spans="1:17" ht="11.25" customHeight="1" x14ac:dyDescent="0.2">
      <c r="A47" s="56" t="s">
        <v>154</v>
      </c>
      <c r="B47" s="43">
        <v>405</v>
      </c>
      <c r="C47" s="43">
        <v>446</v>
      </c>
      <c r="D47" s="43">
        <v>510</v>
      </c>
      <c r="E47" s="43">
        <v>514</v>
      </c>
      <c r="F47" s="43">
        <v>535</v>
      </c>
      <c r="G47" s="43">
        <v>521</v>
      </c>
      <c r="H47" s="43">
        <v>534</v>
      </c>
      <c r="I47" s="60">
        <v>567</v>
      </c>
      <c r="J47" s="43">
        <v>584</v>
      </c>
      <c r="K47" s="43">
        <v>548</v>
      </c>
      <c r="L47" s="43">
        <v>557</v>
      </c>
      <c r="M47" s="43">
        <v>525</v>
      </c>
      <c r="N47" s="43">
        <v>589</v>
      </c>
      <c r="O47" s="43">
        <v>586</v>
      </c>
      <c r="P47" s="107" t="s">
        <v>154</v>
      </c>
    </row>
    <row r="48" spans="1:17" ht="11.25" customHeight="1" x14ac:dyDescent="0.2">
      <c r="A48" s="56" t="s">
        <v>155</v>
      </c>
      <c r="B48" s="43">
        <v>92</v>
      </c>
      <c r="C48" s="43">
        <v>90</v>
      </c>
      <c r="D48" s="43">
        <v>59</v>
      </c>
      <c r="E48" s="43">
        <v>69</v>
      </c>
      <c r="F48" s="43">
        <v>66</v>
      </c>
      <c r="G48" s="43">
        <v>80</v>
      </c>
      <c r="H48" s="43">
        <v>83</v>
      </c>
      <c r="I48" s="60">
        <v>120</v>
      </c>
      <c r="J48" s="43">
        <v>127</v>
      </c>
      <c r="K48" s="43">
        <v>158</v>
      </c>
      <c r="L48" s="43">
        <v>145</v>
      </c>
      <c r="M48" s="43">
        <v>147</v>
      </c>
      <c r="N48" s="43">
        <v>162</v>
      </c>
      <c r="O48" s="43">
        <v>178</v>
      </c>
      <c r="P48" s="107" t="s">
        <v>155</v>
      </c>
    </row>
    <row r="49" spans="1:16" ht="11.25" customHeight="1" x14ac:dyDescent="0.2">
      <c r="A49" s="50" t="s">
        <v>79</v>
      </c>
      <c r="B49" s="43"/>
      <c r="C49" s="43"/>
      <c r="D49" s="43"/>
      <c r="E49" s="43"/>
      <c r="F49" s="43"/>
      <c r="G49" s="43"/>
      <c r="H49" s="43"/>
      <c r="I49" s="60"/>
      <c r="J49" s="43"/>
      <c r="K49" s="43"/>
      <c r="L49" s="43"/>
      <c r="M49" s="43"/>
      <c r="N49" s="43"/>
      <c r="O49" s="43"/>
      <c r="P49" s="105" t="s">
        <v>79</v>
      </c>
    </row>
    <row r="50" spans="1:16" s="9" customFormat="1" ht="11.25" customHeight="1" x14ac:dyDescent="0.2">
      <c r="A50" s="44" t="s">
        <v>43</v>
      </c>
      <c r="B50" s="43">
        <v>649</v>
      </c>
      <c r="C50" s="43">
        <v>619</v>
      </c>
      <c r="D50" s="43">
        <v>644</v>
      </c>
      <c r="E50" s="43">
        <v>665</v>
      </c>
      <c r="F50" s="43">
        <v>644</v>
      </c>
      <c r="G50" s="43">
        <v>655</v>
      </c>
      <c r="H50" s="43">
        <v>614</v>
      </c>
      <c r="I50" s="60">
        <v>655</v>
      </c>
      <c r="J50" s="43">
        <v>636</v>
      </c>
      <c r="K50" s="43">
        <v>620</v>
      </c>
      <c r="L50" s="43">
        <v>650</v>
      </c>
      <c r="M50" s="43">
        <v>604</v>
      </c>
      <c r="N50" s="43">
        <v>659</v>
      </c>
      <c r="O50" s="43">
        <v>670</v>
      </c>
      <c r="P50" s="106" t="s">
        <v>43</v>
      </c>
    </row>
    <row r="51" spans="1:16" s="9" customFormat="1" ht="11.25" customHeight="1" x14ac:dyDescent="0.2">
      <c r="A51" s="44" t="s">
        <v>44</v>
      </c>
      <c r="B51" s="43">
        <v>1048</v>
      </c>
      <c r="C51" s="43">
        <v>959</v>
      </c>
      <c r="D51" s="43">
        <v>996</v>
      </c>
      <c r="E51" s="43">
        <v>1005</v>
      </c>
      <c r="F51" s="43">
        <v>980</v>
      </c>
      <c r="G51" s="43">
        <v>934</v>
      </c>
      <c r="H51" s="43">
        <v>961</v>
      </c>
      <c r="I51" s="60">
        <v>978</v>
      </c>
      <c r="J51" s="43">
        <v>974</v>
      </c>
      <c r="K51" s="43">
        <v>948</v>
      </c>
      <c r="L51" s="43">
        <v>915</v>
      </c>
      <c r="M51" s="43">
        <v>911</v>
      </c>
      <c r="N51" s="43">
        <v>962</v>
      </c>
      <c r="O51" s="43">
        <v>983</v>
      </c>
      <c r="P51" s="106" t="s">
        <v>44</v>
      </c>
    </row>
    <row r="52" spans="1:16" s="9" customFormat="1" ht="11.25" customHeight="1" x14ac:dyDescent="0.2">
      <c r="A52" s="44" t="s">
        <v>45</v>
      </c>
      <c r="B52" s="43">
        <v>79</v>
      </c>
      <c r="C52" s="43">
        <v>118</v>
      </c>
      <c r="D52" s="43">
        <v>110</v>
      </c>
      <c r="E52" s="43">
        <v>125</v>
      </c>
      <c r="F52" s="43">
        <v>115</v>
      </c>
      <c r="G52" s="43">
        <v>124</v>
      </c>
      <c r="H52" s="43">
        <v>90</v>
      </c>
      <c r="I52" s="60">
        <v>106</v>
      </c>
      <c r="J52" s="43">
        <v>163</v>
      </c>
      <c r="K52" s="43">
        <v>121</v>
      </c>
      <c r="L52" s="43">
        <v>161</v>
      </c>
      <c r="M52" s="43">
        <v>160</v>
      </c>
      <c r="N52" s="43">
        <v>161</v>
      </c>
      <c r="O52" s="43">
        <v>176</v>
      </c>
      <c r="P52" s="106" t="s">
        <v>45</v>
      </c>
    </row>
    <row r="53" spans="1:16" s="9" customFormat="1" ht="11.25" customHeight="1" x14ac:dyDescent="0.2">
      <c r="A53" s="44" t="s">
        <v>46</v>
      </c>
      <c r="B53" s="43">
        <v>117</v>
      </c>
      <c r="C53" s="43">
        <v>123</v>
      </c>
      <c r="D53" s="43">
        <v>91</v>
      </c>
      <c r="E53" s="43">
        <v>89</v>
      </c>
      <c r="F53" s="43">
        <v>100</v>
      </c>
      <c r="G53" s="43">
        <v>101</v>
      </c>
      <c r="H53" s="43">
        <v>116</v>
      </c>
      <c r="I53" s="60">
        <v>105</v>
      </c>
      <c r="J53" s="43">
        <v>120</v>
      </c>
      <c r="K53" s="43">
        <v>111</v>
      </c>
      <c r="L53" s="43">
        <v>106</v>
      </c>
      <c r="M53" s="43">
        <v>112</v>
      </c>
      <c r="N53" s="43">
        <v>125</v>
      </c>
      <c r="O53" s="43">
        <v>96</v>
      </c>
      <c r="P53" s="106" t="s">
        <v>46</v>
      </c>
    </row>
    <row r="54" spans="1:16" s="9" customFormat="1" ht="11.25" customHeight="1" x14ac:dyDescent="0.2">
      <c r="A54" s="44" t="s">
        <v>47</v>
      </c>
      <c r="B54" s="43">
        <v>203</v>
      </c>
      <c r="C54" s="43">
        <v>165</v>
      </c>
      <c r="D54" s="43">
        <v>192</v>
      </c>
      <c r="E54" s="43">
        <v>172</v>
      </c>
      <c r="F54" s="43">
        <v>194</v>
      </c>
      <c r="G54" s="43">
        <v>186</v>
      </c>
      <c r="H54" s="43">
        <v>177</v>
      </c>
      <c r="I54" s="60">
        <v>172</v>
      </c>
      <c r="J54" s="43">
        <v>149</v>
      </c>
      <c r="K54" s="43">
        <v>177</v>
      </c>
      <c r="L54" s="43">
        <v>183</v>
      </c>
      <c r="M54" s="43">
        <v>159</v>
      </c>
      <c r="N54" s="43">
        <v>189</v>
      </c>
      <c r="O54" s="43">
        <v>174</v>
      </c>
      <c r="P54" s="106" t="s">
        <v>47</v>
      </c>
    </row>
    <row r="55" spans="1:16" s="9" customFormat="1" ht="11.25" customHeight="1" x14ac:dyDescent="0.2">
      <c r="A55" s="51" t="s">
        <v>63</v>
      </c>
      <c r="B55" s="43">
        <v>65</v>
      </c>
      <c r="C55" s="43">
        <v>43</v>
      </c>
      <c r="D55" s="43">
        <v>46</v>
      </c>
      <c r="E55" s="43">
        <v>44</v>
      </c>
      <c r="F55" s="43">
        <v>54</v>
      </c>
      <c r="G55" s="43">
        <v>55</v>
      </c>
      <c r="H55" s="43">
        <v>46</v>
      </c>
      <c r="I55" s="60">
        <v>44</v>
      </c>
      <c r="J55" s="43">
        <v>54</v>
      </c>
      <c r="K55" s="43">
        <v>43</v>
      </c>
      <c r="L55" s="43">
        <v>51</v>
      </c>
      <c r="M55" s="43">
        <v>59</v>
      </c>
      <c r="N55" s="43">
        <v>60</v>
      </c>
      <c r="O55" s="43">
        <v>63</v>
      </c>
      <c r="P55" s="108" t="s">
        <v>63</v>
      </c>
    </row>
    <row r="56" spans="1:16" s="9" customFormat="1" ht="11.25" customHeight="1" x14ac:dyDescent="0.2">
      <c r="A56" s="50" t="s">
        <v>1</v>
      </c>
      <c r="B56" s="43">
        <v>2112</v>
      </c>
      <c r="C56" s="43">
        <v>2014</v>
      </c>
      <c r="D56" s="43">
        <v>2098</v>
      </c>
      <c r="E56" s="43">
        <v>2094</v>
      </c>
      <c r="F56" s="43">
        <v>2161</v>
      </c>
      <c r="G56" s="43">
        <v>2127</v>
      </c>
      <c r="H56" s="43">
        <v>2099</v>
      </c>
      <c r="I56" s="60">
        <v>2171</v>
      </c>
      <c r="J56" s="43">
        <v>2158</v>
      </c>
      <c r="K56" s="43">
        <v>2128</v>
      </c>
      <c r="L56" s="43">
        <v>2269</v>
      </c>
      <c r="M56" s="43">
        <v>2145</v>
      </c>
      <c r="N56" s="43">
        <v>2314</v>
      </c>
      <c r="O56" s="43">
        <v>2296</v>
      </c>
      <c r="P56" s="105" t="s">
        <v>1</v>
      </c>
    </row>
    <row r="57" spans="1:16" s="9" customFormat="1" ht="11.25" customHeight="1" x14ac:dyDescent="0.2">
      <c r="A57" s="50" t="s">
        <v>97</v>
      </c>
      <c r="B57" s="43"/>
      <c r="C57" s="43"/>
      <c r="D57" s="43"/>
      <c r="E57" s="43"/>
      <c r="F57" s="43"/>
      <c r="G57" s="43"/>
      <c r="H57" s="43"/>
      <c r="I57" s="60"/>
      <c r="J57" s="43"/>
      <c r="K57" s="43"/>
      <c r="L57" s="43"/>
      <c r="M57" s="43"/>
      <c r="N57" s="43"/>
      <c r="O57" s="43"/>
      <c r="P57" s="105" t="s">
        <v>97</v>
      </c>
    </row>
    <row r="58" spans="1:16" s="9" customFormat="1" ht="11.25" customHeight="1" x14ac:dyDescent="0.2">
      <c r="A58" s="44" t="s">
        <v>95</v>
      </c>
      <c r="B58" s="43">
        <v>280</v>
      </c>
      <c r="C58" s="43">
        <v>253</v>
      </c>
      <c r="D58" s="43">
        <v>289</v>
      </c>
      <c r="E58" s="43">
        <v>259</v>
      </c>
      <c r="F58" s="43">
        <v>313</v>
      </c>
      <c r="G58" s="43">
        <v>289</v>
      </c>
      <c r="H58" s="43">
        <v>297</v>
      </c>
      <c r="I58" s="60">
        <v>321</v>
      </c>
      <c r="J58" s="43">
        <v>332</v>
      </c>
      <c r="K58" s="43">
        <v>300</v>
      </c>
      <c r="L58" s="43">
        <v>330</v>
      </c>
      <c r="M58" s="43">
        <v>285</v>
      </c>
      <c r="N58" s="43">
        <v>318</v>
      </c>
      <c r="O58" s="43">
        <v>300</v>
      </c>
      <c r="P58" s="106" t="s">
        <v>95</v>
      </c>
    </row>
    <row r="59" spans="1:16" s="9" customFormat="1" ht="11.25" customHeight="1" x14ac:dyDescent="0.2">
      <c r="A59" s="44" t="s">
        <v>96</v>
      </c>
      <c r="B59" s="43">
        <v>715</v>
      </c>
      <c r="C59" s="43">
        <v>503</v>
      </c>
      <c r="D59" s="43">
        <v>485</v>
      </c>
      <c r="E59" s="43">
        <v>500</v>
      </c>
      <c r="F59" s="43">
        <v>475</v>
      </c>
      <c r="G59" s="43">
        <v>474</v>
      </c>
      <c r="H59" s="43">
        <v>454</v>
      </c>
      <c r="I59" s="60">
        <v>434</v>
      </c>
      <c r="J59" s="43">
        <v>429</v>
      </c>
      <c r="K59" s="43">
        <v>431</v>
      </c>
      <c r="L59" s="43">
        <v>466</v>
      </c>
      <c r="M59" s="43">
        <v>472</v>
      </c>
      <c r="N59" s="43">
        <v>529</v>
      </c>
      <c r="O59" s="43">
        <v>545</v>
      </c>
      <c r="P59" s="106" t="s">
        <v>96</v>
      </c>
    </row>
    <row r="60" spans="1:16" s="9" customFormat="1" ht="11.25" customHeight="1" x14ac:dyDescent="0.2">
      <c r="A60" s="56" t="s">
        <v>154</v>
      </c>
      <c r="B60" s="43">
        <v>638</v>
      </c>
      <c r="C60" s="43">
        <v>781</v>
      </c>
      <c r="D60" s="43">
        <v>803</v>
      </c>
      <c r="E60" s="43">
        <v>898</v>
      </c>
      <c r="F60" s="43">
        <v>940</v>
      </c>
      <c r="G60" s="43">
        <v>931</v>
      </c>
      <c r="H60" s="43">
        <v>918</v>
      </c>
      <c r="I60" s="60">
        <v>885</v>
      </c>
      <c r="J60" s="43">
        <v>910</v>
      </c>
      <c r="K60" s="43">
        <v>870</v>
      </c>
      <c r="L60" s="43">
        <v>934</v>
      </c>
      <c r="M60" s="43">
        <v>822</v>
      </c>
      <c r="N60" s="43">
        <v>862</v>
      </c>
      <c r="O60" s="43">
        <v>824</v>
      </c>
      <c r="P60" s="107" t="s">
        <v>154</v>
      </c>
    </row>
    <row r="61" spans="1:16" s="9" customFormat="1" ht="11.25" customHeight="1" x14ac:dyDescent="0.2">
      <c r="A61" s="56" t="s">
        <v>155</v>
      </c>
      <c r="B61" s="43">
        <v>228</v>
      </c>
      <c r="C61" s="43">
        <v>253</v>
      </c>
      <c r="D61" s="43">
        <v>243</v>
      </c>
      <c r="E61" s="43">
        <v>216</v>
      </c>
      <c r="F61" s="43">
        <v>219</v>
      </c>
      <c r="G61" s="43">
        <v>218</v>
      </c>
      <c r="H61" s="43">
        <v>247</v>
      </c>
      <c r="I61" s="60">
        <v>328</v>
      </c>
      <c r="J61" s="43">
        <v>326</v>
      </c>
      <c r="K61" s="43">
        <v>357</v>
      </c>
      <c r="L61" s="43">
        <v>387</v>
      </c>
      <c r="M61" s="43">
        <v>393</v>
      </c>
      <c r="N61" s="43">
        <v>464</v>
      </c>
      <c r="O61" s="43">
        <v>469</v>
      </c>
      <c r="P61" s="107" t="s">
        <v>155</v>
      </c>
    </row>
    <row r="62" spans="1:16" s="9" customFormat="1" ht="11.25" customHeight="1" x14ac:dyDescent="0.2">
      <c r="A62" s="50" t="s">
        <v>79</v>
      </c>
      <c r="B62" s="43"/>
      <c r="C62" s="43"/>
      <c r="D62" s="43"/>
      <c r="E62" s="52"/>
      <c r="F62" s="52"/>
      <c r="G62" s="52"/>
      <c r="H62" s="52"/>
      <c r="I62" s="66"/>
      <c r="J62" s="52"/>
      <c r="K62" s="52"/>
      <c r="L62" s="52"/>
      <c r="M62" s="52"/>
      <c r="N62" s="52"/>
      <c r="O62" s="43"/>
      <c r="P62" s="105" t="s">
        <v>79</v>
      </c>
    </row>
    <row r="63" spans="1:16" s="9" customFormat="1" ht="11.25" customHeight="1" x14ac:dyDescent="0.2">
      <c r="A63" s="44" t="s">
        <v>43</v>
      </c>
      <c r="B63" s="43">
        <v>522</v>
      </c>
      <c r="C63" s="43">
        <v>533</v>
      </c>
      <c r="D63" s="43">
        <v>520</v>
      </c>
      <c r="E63" s="43">
        <v>491</v>
      </c>
      <c r="F63" s="43">
        <v>516</v>
      </c>
      <c r="G63" s="43">
        <v>527</v>
      </c>
      <c r="H63" s="43">
        <v>510</v>
      </c>
      <c r="I63" s="60">
        <v>509</v>
      </c>
      <c r="J63" s="43">
        <v>519</v>
      </c>
      <c r="K63" s="43">
        <v>502</v>
      </c>
      <c r="L63" s="43">
        <v>520</v>
      </c>
      <c r="M63" s="43">
        <v>507</v>
      </c>
      <c r="N63" s="43">
        <v>553</v>
      </c>
      <c r="O63" s="43">
        <v>522</v>
      </c>
      <c r="P63" s="106" t="s">
        <v>43</v>
      </c>
    </row>
    <row r="64" spans="1:16" s="9" customFormat="1" ht="11.25" customHeight="1" x14ac:dyDescent="0.2">
      <c r="A64" s="44" t="s">
        <v>44</v>
      </c>
      <c r="B64" s="43">
        <v>1166</v>
      </c>
      <c r="C64" s="43">
        <v>1075</v>
      </c>
      <c r="D64" s="43">
        <v>1180</v>
      </c>
      <c r="E64" s="43">
        <v>1212</v>
      </c>
      <c r="F64" s="43">
        <v>1233</v>
      </c>
      <c r="G64" s="43">
        <v>1173</v>
      </c>
      <c r="H64" s="43">
        <v>1156</v>
      </c>
      <c r="I64" s="60">
        <v>1233</v>
      </c>
      <c r="J64" s="43">
        <v>1136</v>
      </c>
      <c r="K64" s="43">
        <v>1096</v>
      </c>
      <c r="L64" s="43">
        <v>1100</v>
      </c>
      <c r="M64" s="43">
        <v>1014</v>
      </c>
      <c r="N64" s="43">
        <v>1082</v>
      </c>
      <c r="O64" s="43">
        <v>1095</v>
      </c>
      <c r="P64" s="106" t="s">
        <v>44</v>
      </c>
    </row>
    <row r="65" spans="1:16" s="9" customFormat="1" ht="11.25" customHeight="1" x14ac:dyDescent="0.2">
      <c r="A65" s="44" t="s">
        <v>45</v>
      </c>
      <c r="B65" s="43">
        <v>83</v>
      </c>
      <c r="C65" s="43">
        <v>107</v>
      </c>
      <c r="D65" s="43">
        <v>89</v>
      </c>
      <c r="E65" s="43">
        <v>103</v>
      </c>
      <c r="F65" s="43">
        <v>90</v>
      </c>
      <c r="G65" s="43">
        <v>124</v>
      </c>
      <c r="H65" s="43">
        <v>96</v>
      </c>
      <c r="I65" s="60">
        <v>102</v>
      </c>
      <c r="J65" s="43">
        <v>123</v>
      </c>
      <c r="K65" s="43">
        <v>96</v>
      </c>
      <c r="L65" s="43">
        <v>149</v>
      </c>
      <c r="M65" s="43">
        <v>146</v>
      </c>
      <c r="N65" s="43">
        <v>142</v>
      </c>
      <c r="O65" s="43">
        <v>166</v>
      </c>
      <c r="P65" s="106" t="s">
        <v>45</v>
      </c>
    </row>
    <row r="66" spans="1:16" s="9" customFormat="1" ht="11.25" customHeight="1" x14ac:dyDescent="0.2">
      <c r="A66" s="44" t="s">
        <v>46</v>
      </c>
      <c r="B66" s="43">
        <v>86</v>
      </c>
      <c r="C66" s="43">
        <v>74</v>
      </c>
      <c r="D66" s="43">
        <v>74</v>
      </c>
      <c r="E66" s="43">
        <v>84</v>
      </c>
      <c r="F66" s="43">
        <v>94</v>
      </c>
      <c r="G66" s="43">
        <v>84</v>
      </c>
      <c r="H66" s="43">
        <v>66</v>
      </c>
      <c r="I66" s="60">
        <v>80</v>
      </c>
      <c r="J66" s="43">
        <v>87</v>
      </c>
      <c r="K66" s="43">
        <v>65</v>
      </c>
      <c r="L66" s="43">
        <v>96</v>
      </c>
      <c r="M66" s="43">
        <v>69</v>
      </c>
      <c r="N66" s="43">
        <v>94</v>
      </c>
      <c r="O66" s="43">
        <v>76</v>
      </c>
      <c r="P66" s="106" t="s">
        <v>46</v>
      </c>
    </row>
    <row r="67" spans="1:16" s="9" customFormat="1" ht="11.25" customHeight="1" x14ac:dyDescent="0.2">
      <c r="A67" s="44" t="s">
        <v>47</v>
      </c>
      <c r="B67" s="43">
        <v>102</v>
      </c>
      <c r="C67" s="43">
        <v>83</v>
      </c>
      <c r="D67" s="43">
        <v>81</v>
      </c>
      <c r="E67" s="43">
        <v>63</v>
      </c>
      <c r="F67" s="43">
        <v>75</v>
      </c>
      <c r="G67" s="43">
        <v>82</v>
      </c>
      <c r="H67" s="43">
        <v>101</v>
      </c>
      <c r="I67" s="60">
        <v>51</v>
      </c>
      <c r="J67" s="43">
        <v>69</v>
      </c>
      <c r="K67" s="43">
        <v>83</v>
      </c>
      <c r="L67" s="43">
        <v>79</v>
      </c>
      <c r="M67" s="43">
        <v>84</v>
      </c>
      <c r="N67" s="43">
        <v>87</v>
      </c>
      <c r="O67" s="43">
        <v>82</v>
      </c>
      <c r="P67" s="106" t="s">
        <v>47</v>
      </c>
    </row>
    <row r="68" spans="1:16" s="9" customFormat="1" ht="11.25" customHeight="1" x14ac:dyDescent="0.2">
      <c r="A68" s="51" t="s">
        <v>63</v>
      </c>
      <c r="B68" s="43">
        <v>8</v>
      </c>
      <c r="C68" s="43">
        <v>9</v>
      </c>
      <c r="D68" s="43">
        <v>5</v>
      </c>
      <c r="E68" s="43">
        <v>7</v>
      </c>
      <c r="F68" s="43">
        <v>12</v>
      </c>
      <c r="G68" s="43">
        <v>9</v>
      </c>
      <c r="H68" s="43">
        <v>15</v>
      </c>
      <c r="I68" s="60">
        <v>12</v>
      </c>
      <c r="J68" s="43">
        <v>17</v>
      </c>
      <c r="K68" s="43">
        <v>14</v>
      </c>
      <c r="L68" s="43">
        <v>10</v>
      </c>
      <c r="M68" s="43">
        <v>13</v>
      </c>
      <c r="N68" s="43">
        <v>18</v>
      </c>
      <c r="O68" s="43">
        <v>14</v>
      </c>
      <c r="P68" s="108" t="s">
        <v>63</v>
      </c>
    </row>
    <row r="69" spans="1:16" x14ac:dyDescent="0.2">
      <c r="A69" s="94" t="s">
        <v>98</v>
      </c>
      <c r="B69" s="43">
        <v>-342</v>
      </c>
      <c r="C69" s="43">
        <v>323</v>
      </c>
      <c r="D69" s="43">
        <v>756</v>
      </c>
      <c r="E69" s="43">
        <v>925</v>
      </c>
      <c r="F69" s="43">
        <v>893</v>
      </c>
      <c r="G69" s="43">
        <v>869</v>
      </c>
      <c r="H69" s="43">
        <v>426</v>
      </c>
      <c r="I69" s="60">
        <v>206</v>
      </c>
      <c r="J69" s="43">
        <v>112</v>
      </c>
      <c r="K69" s="43">
        <v>89</v>
      </c>
      <c r="L69" s="43">
        <v>125</v>
      </c>
      <c r="M69" s="43">
        <v>575</v>
      </c>
      <c r="N69" s="43">
        <v>46</v>
      </c>
      <c r="O69" s="43">
        <v>20</v>
      </c>
      <c r="P69" s="95" t="s">
        <v>98</v>
      </c>
    </row>
    <row r="70" spans="1:16" x14ac:dyDescent="0.2">
      <c r="A70" s="54" t="s">
        <v>0</v>
      </c>
      <c r="B70" s="43">
        <v>-176</v>
      </c>
      <c r="C70" s="43">
        <v>119</v>
      </c>
      <c r="D70" s="43">
        <v>409</v>
      </c>
      <c r="E70" s="43">
        <v>440</v>
      </c>
      <c r="F70" s="43">
        <v>475</v>
      </c>
      <c r="G70" s="43">
        <v>534</v>
      </c>
      <c r="H70" s="43">
        <v>212</v>
      </c>
      <c r="I70" s="60">
        <v>188</v>
      </c>
      <c r="J70" s="43">
        <v>76</v>
      </c>
      <c r="K70" s="43">
        <v>86</v>
      </c>
      <c r="L70" s="43">
        <v>111</v>
      </c>
      <c r="M70" s="43">
        <v>317</v>
      </c>
      <c r="N70" s="43">
        <v>72</v>
      </c>
      <c r="O70" s="43">
        <v>-4</v>
      </c>
      <c r="P70" s="15" t="s">
        <v>0</v>
      </c>
    </row>
    <row r="71" spans="1:16" x14ac:dyDescent="0.2">
      <c r="A71" s="54" t="s">
        <v>1</v>
      </c>
      <c r="B71" s="43">
        <v>-166</v>
      </c>
      <c r="C71" s="43">
        <v>204</v>
      </c>
      <c r="D71" s="43">
        <v>347</v>
      </c>
      <c r="E71" s="43">
        <v>485</v>
      </c>
      <c r="F71" s="43">
        <v>418</v>
      </c>
      <c r="G71" s="43">
        <v>335</v>
      </c>
      <c r="H71" s="43">
        <v>214</v>
      </c>
      <c r="I71" s="60">
        <v>18</v>
      </c>
      <c r="J71" s="43">
        <v>36</v>
      </c>
      <c r="K71" s="43">
        <v>3</v>
      </c>
      <c r="L71" s="43">
        <v>14</v>
      </c>
      <c r="M71" s="43">
        <v>258</v>
      </c>
      <c r="N71" s="43">
        <v>-26</v>
      </c>
      <c r="O71" s="43">
        <v>24</v>
      </c>
      <c r="P71" s="15" t="s">
        <v>1</v>
      </c>
    </row>
    <row r="72" spans="1:16" x14ac:dyDescent="0.2">
      <c r="A72" s="41" t="s">
        <v>5</v>
      </c>
      <c r="B72" s="43"/>
      <c r="C72" s="43"/>
      <c r="D72" s="43"/>
      <c r="E72" s="43"/>
      <c r="F72" s="43"/>
      <c r="G72" s="43"/>
      <c r="H72" s="43"/>
      <c r="I72" s="60"/>
      <c r="J72" s="43"/>
      <c r="K72" s="43"/>
      <c r="L72" s="43"/>
      <c r="M72" s="43"/>
      <c r="N72" s="43"/>
      <c r="O72" s="43"/>
      <c r="P72" s="16" t="s">
        <v>5</v>
      </c>
    </row>
    <row r="73" spans="1:16" x14ac:dyDescent="0.2">
      <c r="A73" s="50" t="s">
        <v>0</v>
      </c>
      <c r="B73" s="43" t="s">
        <v>30</v>
      </c>
      <c r="C73" s="47">
        <v>73.024061061899999</v>
      </c>
      <c r="D73" s="47">
        <v>73.126931822200007</v>
      </c>
      <c r="E73" s="47">
        <v>73.193464114999998</v>
      </c>
      <c r="F73" s="47">
        <v>73.724271754399993</v>
      </c>
      <c r="G73" s="47">
        <v>74.3101868185</v>
      </c>
      <c r="H73" s="47">
        <v>74.708437574900003</v>
      </c>
      <c r="I73" s="63">
        <v>74.939714663199993</v>
      </c>
      <c r="J73" s="47">
        <v>74.927041632799998</v>
      </c>
      <c r="K73" s="47">
        <v>75.186292211400001</v>
      </c>
      <c r="L73" s="47">
        <v>75.435455843400007</v>
      </c>
      <c r="M73" s="47">
        <v>75.705749044300006</v>
      </c>
      <c r="N73" s="47">
        <v>75.6716866302</v>
      </c>
      <c r="O73" s="47">
        <v>75.447126943399994</v>
      </c>
      <c r="P73" s="15" t="s">
        <v>0</v>
      </c>
    </row>
    <row r="74" spans="1:16" x14ac:dyDescent="0.2">
      <c r="A74" s="50" t="s">
        <v>1</v>
      </c>
      <c r="B74" s="43" t="s">
        <v>30</v>
      </c>
      <c r="C74" s="47">
        <v>79.659558045599994</v>
      </c>
      <c r="D74" s="47">
        <v>79.758016045800005</v>
      </c>
      <c r="E74" s="47">
        <v>79.908312323000004</v>
      </c>
      <c r="F74" s="47">
        <v>80.162414049800006</v>
      </c>
      <c r="G74" s="47">
        <v>80.297756563099995</v>
      </c>
      <c r="H74" s="47">
        <v>80.624799586799995</v>
      </c>
      <c r="I74" s="63">
        <v>80.768756224800001</v>
      </c>
      <c r="J74" s="47">
        <v>81.042089529699993</v>
      </c>
      <c r="K74" s="47">
        <v>81.451132993100003</v>
      </c>
      <c r="L74" s="47">
        <v>81.396899068400003</v>
      </c>
      <c r="M74" s="47">
        <v>81.499092777300007</v>
      </c>
      <c r="N74" s="47">
        <v>81.685966893900002</v>
      </c>
      <c r="O74" s="47">
        <v>81.658325474099996</v>
      </c>
      <c r="P74" s="15" t="s">
        <v>1</v>
      </c>
    </row>
    <row r="75" spans="1:16" x14ac:dyDescent="0.2">
      <c r="A75" s="41" t="s">
        <v>156</v>
      </c>
      <c r="B75" s="43"/>
      <c r="C75" s="47"/>
      <c r="D75" s="47"/>
      <c r="E75" s="47"/>
      <c r="F75" s="47"/>
      <c r="G75" s="47"/>
      <c r="H75" s="47"/>
      <c r="I75" s="63"/>
      <c r="J75" s="47"/>
      <c r="K75" s="47"/>
      <c r="L75" s="47"/>
      <c r="M75" s="47"/>
      <c r="N75" s="47"/>
      <c r="O75" s="43"/>
      <c r="P75" s="16" t="s">
        <v>156</v>
      </c>
    </row>
    <row r="76" spans="1:16" x14ac:dyDescent="0.2">
      <c r="A76" s="50" t="s">
        <v>0</v>
      </c>
      <c r="B76" s="43" t="s">
        <v>30</v>
      </c>
      <c r="C76" s="47">
        <v>30.097547882600001</v>
      </c>
      <c r="D76" s="47">
        <v>30.170384827199999</v>
      </c>
      <c r="E76" s="47">
        <v>30.2301415403</v>
      </c>
      <c r="F76" s="47">
        <v>30.615959580199998</v>
      </c>
      <c r="G76" s="47">
        <v>31.1178318977</v>
      </c>
      <c r="H76" s="47">
        <v>31.493882985100001</v>
      </c>
      <c r="I76" s="63">
        <v>31.670636133199999</v>
      </c>
      <c r="J76" s="47">
        <v>31.6575217637</v>
      </c>
      <c r="K76" s="47">
        <v>31.9228575319</v>
      </c>
      <c r="L76" s="47">
        <v>32.1582976483</v>
      </c>
      <c r="M76" s="47">
        <v>32.293963302800002</v>
      </c>
      <c r="N76" s="47">
        <v>32.3404406155</v>
      </c>
      <c r="O76" s="47">
        <v>32.342693208299998</v>
      </c>
      <c r="P76" s="15" t="s">
        <v>0</v>
      </c>
    </row>
    <row r="77" spans="1:16" x14ac:dyDescent="0.2">
      <c r="A77" s="50" t="s">
        <v>1</v>
      </c>
      <c r="B77" s="43" t="s">
        <v>30</v>
      </c>
      <c r="C77" s="47">
        <v>35.636476846699999</v>
      </c>
      <c r="D77" s="47">
        <v>35.780753404000002</v>
      </c>
      <c r="E77" s="47">
        <v>35.983921291900003</v>
      </c>
      <c r="F77" s="47">
        <v>36.083133085900002</v>
      </c>
      <c r="G77" s="47">
        <v>36.199537433400003</v>
      </c>
      <c r="H77" s="47">
        <v>36.624041971600001</v>
      </c>
      <c r="I77" s="63">
        <v>36.798651412399998</v>
      </c>
      <c r="J77" s="47">
        <v>36.887477816500002</v>
      </c>
      <c r="K77" s="47">
        <v>37.2057453595</v>
      </c>
      <c r="L77" s="47">
        <v>37.1625882186</v>
      </c>
      <c r="M77" s="47">
        <v>37.316697761999997</v>
      </c>
      <c r="N77" s="47">
        <v>37.514113192000003</v>
      </c>
      <c r="O77" s="47">
        <v>37.517894917299998</v>
      </c>
      <c r="P77" s="15" t="s">
        <v>1</v>
      </c>
    </row>
    <row r="78" spans="1:16" x14ac:dyDescent="0.2">
      <c r="A78" s="41" t="s">
        <v>62</v>
      </c>
      <c r="B78" s="43"/>
      <c r="C78" s="43"/>
      <c r="D78" s="43"/>
      <c r="E78" s="43"/>
      <c r="F78" s="43"/>
      <c r="G78" s="43"/>
      <c r="H78" s="43"/>
      <c r="I78" s="60"/>
      <c r="J78" s="43"/>
      <c r="K78" s="43"/>
      <c r="L78" s="43"/>
      <c r="M78" s="43"/>
      <c r="N78" s="43"/>
      <c r="O78" s="43"/>
      <c r="P78" s="16" t="s">
        <v>62</v>
      </c>
    </row>
    <row r="79" spans="1:16" x14ac:dyDescent="0.2">
      <c r="A79" s="50" t="s">
        <v>0</v>
      </c>
      <c r="B79" s="43" t="s">
        <v>30</v>
      </c>
      <c r="C79" s="47">
        <v>14.6062215781</v>
      </c>
      <c r="D79" s="47">
        <v>14.6888229048</v>
      </c>
      <c r="E79" s="47">
        <v>14.8015611376</v>
      </c>
      <c r="F79" s="47">
        <v>15.0100892922</v>
      </c>
      <c r="G79" s="47">
        <v>15.2869367466</v>
      </c>
      <c r="H79" s="47">
        <v>15.4821217396</v>
      </c>
      <c r="I79" s="63">
        <v>15.4628727458</v>
      </c>
      <c r="J79" s="47">
        <v>15.4310954207</v>
      </c>
      <c r="K79" s="47">
        <v>15.749321657799999</v>
      </c>
      <c r="L79" s="47">
        <v>15.809226580100001</v>
      </c>
      <c r="M79" s="47">
        <v>15.814200551500001</v>
      </c>
      <c r="N79" s="47">
        <v>15.856577961299999</v>
      </c>
      <c r="O79" s="47">
        <v>15.790566397399999</v>
      </c>
      <c r="P79" s="15" t="s">
        <v>0</v>
      </c>
    </row>
    <row r="80" spans="1:16" x14ac:dyDescent="0.2">
      <c r="A80" s="50" t="s">
        <v>1</v>
      </c>
      <c r="B80" s="43" t="s">
        <v>30</v>
      </c>
      <c r="C80" s="47">
        <v>18.036293772400001</v>
      </c>
      <c r="D80" s="47">
        <v>18.360168314599999</v>
      </c>
      <c r="E80" s="47">
        <v>18.554349170599998</v>
      </c>
      <c r="F80" s="47">
        <v>18.365079422400001</v>
      </c>
      <c r="G80" s="47">
        <v>18.494714987999998</v>
      </c>
      <c r="H80" s="47">
        <v>18.7254024595</v>
      </c>
      <c r="I80" s="63">
        <v>18.886817329900001</v>
      </c>
      <c r="J80" s="47">
        <v>19.064612982100002</v>
      </c>
      <c r="K80" s="47">
        <v>19.299843381599999</v>
      </c>
      <c r="L80" s="47">
        <v>19.199238253800001</v>
      </c>
      <c r="M80" s="47">
        <v>19.349893987400002</v>
      </c>
      <c r="N80" s="47">
        <v>19.504156696599999</v>
      </c>
      <c r="O80" s="47">
        <v>19.409517604000001</v>
      </c>
      <c r="P80" s="15" t="s">
        <v>1</v>
      </c>
    </row>
    <row r="81" spans="1:16" x14ac:dyDescent="0.2">
      <c r="A81" s="41" t="s">
        <v>124</v>
      </c>
      <c r="B81" s="43">
        <v>2362</v>
      </c>
      <c r="C81" s="43">
        <v>2339</v>
      </c>
      <c r="D81" s="43">
        <v>2564</v>
      </c>
      <c r="E81" s="43">
        <v>2343</v>
      </c>
      <c r="F81" s="43">
        <v>2094</v>
      </c>
      <c r="G81" s="43">
        <v>1928</v>
      </c>
      <c r="H81" s="43">
        <v>1954</v>
      </c>
      <c r="I81" s="60">
        <v>1929</v>
      </c>
      <c r="J81" s="43">
        <v>1877</v>
      </c>
      <c r="K81" s="43">
        <v>1849</v>
      </c>
      <c r="L81" s="43">
        <v>2031</v>
      </c>
      <c r="M81" s="43">
        <v>2126</v>
      </c>
      <c r="N81" s="43">
        <v>2289</v>
      </c>
      <c r="O81" s="43">
        <v>2265</v>
      </c>
      <c r="P81" s="16" t="s">
        <v>124</v>
      </c>
    </row>
    <row r="82" spans="1:16" x14ac:dyDescent="0.2">
      <c r="A82" s="50" t="s">
        <v>99</v>
      </c>
      <c r="B82" s="43"/>
      <c r="C82" s="43"/>
      <c r="D82" s="43"/>
      <c r="E82" s="52"/>
      <c r="F82" s="52"/>
      <c r="G82" s="52"/>
      <c r="H82" s="52"/>
      <c r="I82" s="66"/>
      <c r="J82" s="52"/>
      <c r="K82" s="52"/>
      <c r="L82" s="52"/>
      <c r="M82" s="52"/>
      <c r="N82" s="52"/>
      <c r="O82" s="43"/>
      <c r="P82" s="15" t="s">
        <v>99</v>
      </c>
    </row>
    <row r="83" spans="1:16" x14ac:dyDescent="0.2">
      <c r="A83" s="44" t="s">
        <v>100</v>
      </c>
      <c r="B83" s="96">
        <v>70.237087214225241</v>
      </c>
      <c r="C83" s="96">
        <v>69.944420692603686</v>
      </c>
      <c r="D83" s="96">
        <v>70.3588143525741</v>
      </c>
      <c r="E83" s="96">
        <v>68.800682885189929</v>
      </c>
      <c r="F83" s="96">
        <v>69.245463228271248</v>
      </c>
      <c r="G83" s="96">
        <v>71.161825726141075</v>
      </c>
      <c r="H83" s="96">
        <v>69.959058341862843</v>
      </c>
      <c r="I83" s="97">
        <v>73.405909797822716</v>
      </c>
      <c r="J83" s="96">
        <v>72.828982418753327</v>
      </c>
      <c r="K83" s="96">
        <v>74.47268793942672</v>
      </c>
      <c r="L83" s="96">
        <v>72.968980797636632</v>
      </c>
      <c r="M83" s="96">
        <v>72.953904045155213</v>
      </c>
      <c r="N83" s="96">
        <v>71.690694626474439</v>
      </c>
      <c r="O83" s="96">
        <v>71.479028697571749</v>
      </c>
      <c r="P83" s="70" t="s">
        <v>100</v>
      </c>
    </row>
    <row r="84" spans="1:16" x14ac:dyDescent="0.2">
      <c r="A84" s="44" t="s">
        <v>101</v>
      </c>
      <c r="B84" s="96">
        <v>71.16850127011007</v>
      </c>
      <c r="C84" s="96">
        <v>69.730654125694741</v>
      </c>
      <c r="D84" s="96">
        <v>70.04680187207488</v>
      </c>
      <c r="E84" s="96">
        <v>69.483568075117375</v>
      </c>
      <c r="F84" s="96">
        <v>70.916905444126073</v>
      </c>
      <c r="G84" s="96">
        <v>70.643153526970963</v>
      </c>
      <c r="H84" s="96">
        <v>69.396110542476976</v>
      </c>
      <c r="I84" s="97">
        <v>73.09486780715396</v>
      </c>
      <c r="J84" s="96">
        <v>73.095364944059668</v>
      </c>
      <c r="K84" s="96">
        <v>75.28393726338561</v>
      </c>
      <c r="L84" s="96">
        <v>73.165928114229445</v>
      </c>
      <c r="M84" s="96">
        <v>72.953904045155213</v>
      </c>
      <c r="N84" s="96">
        <v>71.86544342507645</v>
      </c>
      <c r="O84" s="96">
        <v>73.024282560706396</v>
      </c>
      <c r="P84" s="70" t="s">
        <v>101</v>
      </c>
    </row>
    <row r="85" spans="1:16" x14ac:dyDescent="0.2">
      <c r="A85" s="44" t="s">
        <v>102</v>
      </c>
      <c r="B85" s="96">
        <v>59.314140558848436</v>
      </c>
      <c r="C85" s="96">
        <v>59.598118854211201</v>
      </c>
      <c r="D85" s="96">
        <v>59.789391575663032</v>
      </c>
      <c r="E85" s="96">
        <v>58.856167306871534</v>
      </c>
      <c r="F85" s="96">
        <v>59.933142311365806</v>
      </c>
      <c r="G85" s="96">
        <v>59.906639004149376</v>
      </c>
      <c r="H85" s="96">
        <v>58.75127942681678</v>
      </c>
      <c r="I85" s="97">
        <v>63.297045101088642</v>
      </c>
      <c r="J85" s="96">
        <v>63.771976558337769</v>
      </c>
      <c r="K85" s="96">
        <v>65.548945375878858</v>
      </c>
      <c r="L85" s="96">
        <v>63.269325455440672</v>
      </c>
      <c r="M85" s="96">
        <v>63.640639698965195</v>
      </c>
      <c r="N85" s="96">
        <v>62.341633901266924</v>
      </c>
      <c r="O85" s="96">
        <v>62.075055187637972</v>
      </c>
      <c r="P85" s="70" t="s">
        <v>102</v>
      </c>
    </row>
    <row r="86" spans="1:16" x14ac:dyDescent="0.2">
      <c r="A86" s="50" t="s">
        <v>106</v>
      </c>
      <c r="B86" s="43"/>
      <c r="C86" s="43"/>
      <c r="D86" s="43"/>
      <c r="E86" s="47"/>
      <c r="F86" s="47"/>
      <c r="G86" s="47"/>
      <c r="H86" s="47"/>
      <c r="I86" s="63"/>
      <c r="J86" s="47"/>
      <c r="K86" s="47"/>
      <c r="L86" s="47"/>
      <c r="M86" s="47"/>
      <c r="N86" s="47"/>
      <c r="O86" s="43"/>
      <c r="P86" s="15" t="s">
        <v>106</v>
      </c>
    </row>
    <row r="87" spans="1:16" x14ac:dyDescent="0.2">
      <c r="A87" s="44" t="s">
        <v>107</v>
      </c>
      <c r="B87" s="96">
        <v>68.755292125317524</v>
      </c>
      <c r="C87" s="96">
        <v>69.260367678495086</v>
      </c>
      <c r="D87" s="96">
        <v>66.770670826833083</v>
      </c>
      <c r="E87" s="96">
        <v>67.562953478446445</v>
      </c>
      <c r="F87" s="96">
        <v>69.961795606494746</v>
      </c>
      <c r="G87" s="96">
        <v>67.738589211618262</v>
      </c>
      <c r="H87" s="96">
        <v>67.809621289662232</v>
      </c>
      <c r="I87" s="97">
        <v>67.185069984447892</v>
      </c>
      <c r="J87" s="96">
        <v>71.070857751731481</v>
      </c>
      <c r="K87" s="96">
        <v>69.659275283937262</v>
      </c>
      <c r="L87" s="96">
        <v>67.84835056622353</v>
      </c>
      <c r="M87" s="96">
        <v>68.062088428974604</v>
      </c>
      <c r="N87" s="96">
        <v>69.637396242900834</v>
      </c>
      <c r="O87" s="96">
        <v>65.69536423841059</v>
      </c>
      <c r="P87" s="70" t="s">
        <v>107</v>
      </c>
    </row>
    <row r="88" spans="1:16" x14ac:dyDescent="0.2">
      <c r="A88" s="44" t="s">
        <v>108</v>
      </c>
      <c r="B88" s="96">
        <v>20.491109229466552</v>
      </c>
      <c r="C88" s="96">
        <v>21.376656690893544</v>
      </c>
      <c r="D88" s="96">
        <v>23.166926677067082</v>
      </c>
      <c r="E88" s="96">
        <v>23.559539052496799</v>
      </c>
      <c r="F88" s="96">
        <v>20.630372492836678</v>
      </c>
      <c r="G88" s="96">
        <v>21.109958506224068</v>
      </c>
      <c r="H88" s="96">
        <v>21.852610030706245</v>
      </c>
      <c r="I88" s="97">
        <v>24.053913945049249</v>
      </c>
      <c r="J88" s="96">
        <v>18.753329781566329</v>
      </c>
      <c r="K88" s="96">
        <v>20.443482963764197</v>
      </c>
      <c r="L88" s="96">
        <v>22.501230920728705</v>
      </c>
      <c r="M88" s="96">
        <v>20.837253057384761</v>
      </c>
      <c r="N88" s="96">
        <v>21.319353429445172</v>
      </c>
      <c r="O88" s="96">
        <v>23.134657836644593</v>
      </c>
      <c r="P88" s="70" t="s">
        <v>108</v>
      </c>
    </row>
    <row r="89" spans="1:16" x14ac:dyDescent="0.2">
      <c r="A89" s="44" t="s">
        <v>109</v>
      </c>
      <c r="B89" s="96">
        <v>10.753598645215918</v>
      </c>
      <c r="C89" s="96">
        <v>9.3629756306113734</v>
      </c>
      <c r="D89" s="96">
        <v>10.062402496099844</v>
      </c>
      <c r="E89" s="96">
        <v>8.8775074690567646</v>
      </c>
      <c r="F89" s="96">
        <v>9.4078319006685778</v>
      </c>
      <c r="G89" s="96">
        <v>11.151452282157678</v>
      </c>
      <c r="H89" s="96">
        <v>10.337768679631525</v>
      </c>
      <c r="I89" s="97">
        <v>8.7610160705028512</v>
      </c>
      <c r="J89" s="96">
        <v>10.175812466702185</v>
      </c>
      <c r="K89" s="96">
        <v>9.8972417522985392</v>
      </c>
      <c r="L89" s="96">
        <v>9.6504185130477591</v>
      </c>
      <c r="M89" s="96">
        <v>11.100658513640639</v>
      </c>
      <c r="N89" s="96">
        <v>9.0432503276539968</v>
      </c>
      <c r="O89" s="96">
        <v>11.169977924944813</v>
      </c>
      <c r="P89" s="70" t="s">
        <v>109</v>
      </c>
    </row>
    <row r="90" spans="1:16" x14ac:dyDescent="0.2">
      <c r="A90" s="55" t="s">
        <v>103</v>
      </c>
      <c r="B90" s="96">
        <v>5.4614733276883998</v>
      </c>
      <c r="C90" s="96">
        <v>5.1731509191962379</v>
      </c>
      <c r="D90" s="96">
        <v>4.0561622464898601</v>
      </c>
      <c r="E90" s="96">
        <v>4.6948356807511731</v>
      </c>
      <c r="F90" s="96">
        <v>4.966571155682904</v>
      </c>
      <c r="G90" s="96">
        <v>5.394190871369295</v>
      </c>
      <c r="H90" s="96">
        <v>5.6294779938587514</v>
      </c>
      <c r="I90" s="97">
        <v>5.5469155002592014</v>
      </c>
      <c r="J90" s="96">
        <v>5.3809270111880663</v>
      </c>
      <c r="K90" s="96">
        <v>6.5981611681990264</v>
      </c>
      <c r="L90" s="96">
        <v>7.1393402264894146</v>
      </c>
      <c r="M90" s="96">
        <v>5.3151458137347136</v>
      </c>
      <c r="N90" s="96">
        <v>4.5871559633027523</v>
      </c>
      <c r="O90" s="96">
        <v>5.5629139072847682</v>
      </c>
      <c r="P90" s="16" t="s">
        <v>103</v>
      </c>
    </row>
    <row r="91" spans="1:16" x14ac:dyDescent="0.2">
      <c r="A91" s="55" t="s">
        <v>104</v>
      </c>
      <c r="B91" s="96">
        <v>4.2760372565622351</v>
      </c>
      <c r="C91" s="96">
        <v>4.7028644719965795</v>
      </c>
      <c r="D91" s="96">
        <v>3.627145085803432</v>
      </c>
      <c r="E91" s="96">
        <v>3.9265898420827998</v>
      </c>
      <c r="F91" s="96">
        <v>4.7755491881566376</v>
      </c>
      <c r="G91" s="96">
        <v>3.9419087136929458</v>
      </c>
      <c r="H91" s="96">
        <v>4.0941658137154562</v>
      </c>
      <c r="I91" s="97">
        <v>4.2509072058061168</v>
      </c>
      <c r="J91" s="96">
        <v>3.6228023441662227</v>
      </c>
      <c r="K91" s="96">
        <v>3.839913466738778</v>
      </c>
      <c r="L91" s="96">
        <v>3.348104382077794</v>
      </c>
      <c r="M91" s="96">
        <v>4.2333019755409218</v>
      </c>
      <c r="N91" s="96">
        <v>4.0629095674967228</v>
      </c>
      <c r="O91" s="96">
        <v>4.1942604856512142</v>
      </c>
      <c r="P91" s="16" t="s">
        <v>104</v>
      </c>
    </row>
    <row r="92" spans="1:16" x14ac:dyDescent="0.2">
      <c r="A92" s="41" t="s">
        <v>105</v>
      </c>
      <c r="B92" s="43">
        <v>2408</v>
      </c>
      <c r="C92" s="43">
        <v>2371</v>
      </c>
      <c r="D92" s="43">
        <v>2555</v>
      </c>
      <c r="E92" s="43">
        <v>2381</v>
      </c>
      <c r="F92" s="43">
        <v>2113</v>
      </c>
      <c r="G92" s="43">
        <v>1964</v>
      </c>
      <c r="H92" s="43">
        <v>1972</v>
      </c>
      <c r="I92" s="60">
        <v>1969</v>
      </c>
      <c r="J92" s="43">
        <v>1932</v>
      </c>
      <c r="K92" s="43">
        <v>1863</v>
      </c>
      <c r="L92" s="43">
        <v>2049</v>
      </c>
      <c r="M92" s="43">
        <v>2160</v>
      </c>
      <c r="N92" s="43">
        <v>2316</v>
      </c>
      <c r="O92" s="43">
        <v>2297</v>
      </c>
      <c r="P92" s="16" t="s">
        <v>105</v>
      </c>
    </row>
    <row r="93" spans="1:16" x14ac:dyDescent="0.2">
      <c r="A93" s="98" t="s">
        <v>11</v>
      </c>
      <c r="B93" s="43"/>
      <c r="C93" s="43"/>
      <c r="D93" s="43"/>
      <c r="E93" s="47"/>
      <c r="F93" s="47"/>
      <c r="G93" s="47"/>
      <c r="H93" s="47"/>
      <c r="I93" s="63"/>
      <c r="J93" s="47"/>
      <c r="K93" s="47"/>
      <c r="L93" s="47"/>
      <c r="M93" s="47"/>
      <c r="N93" s="47"/>
      <c r="O93" s="43"/>
      <c r="P93" s="99" t="s">
        <v>11</v>
      </c>
    </row>
    <row r="94" spans="1:16" x14ac:dyDescent="0.2">
      <c r="A94" s="100" t="s">
        <v>12</v>
      </c>
      <c r="B94" s="96">
        <v>27.663351416515972</v>
      </c>
      <c r="C94" s="96">
        <v>29.918704156479219</v>
      </c>
      <c r="D94" s="96">
        <v>29.926829268292682</v>
      </c>
      <c r="E94" s="96">
        <v>30.261786600496279</v>
      </c>
      <c r="F94" s="96">
        <v>30.736551724137932</v>
      </c>
      <c r="G94" s="96">
        <v>31.117346938775512</v>
      </c>
      <c r="H94" s="96">
        <v>31.756766642282368</v>
      </c>
      <c r="I94" s="97">
        <v>31.415960451977401</v>
      </c>
      <c r="J94" s="96">
        <v>31.806510607168985</v>
      </c>
      <c r="K94" s="96">
        <v>31.816630355846041</v>
      </c>
      <c r="L94" s="96">
        <v>32.2557354925776</v>
      </c>
      <c r="M94" s="96">
        <v>32.034493874919406</v>
      </c>
      <c r="N94" s="96">
        <v>32.344606946983546</v>
      </c>
      <c r="O94" s="96">
        <v>32.769919703520692</v>
      </c>
      <c r="P94" s="101" t="s">
        <v>12</v>
      </c>
    </row>
    <row r="95" spans="1:16" x14ac:dyDescent="0.2">
      <c r="A95" s="100" t="s">
        <v>13</v>
      </c>
      <c r="B95" s="96">
        <v>25.069303985722783</v>
      </c>
      <c r="C95" s="96">
        <v>27.113120784794603</v>
      </c>
      <c r="D95" s="96">
        <v>27.45824053452116</v>
      </c>
      <c r="E95" s="96">
        <v>27.606879606879605</v>
      </c>
      <c r="F95" s="96">
        <v>27.875757575757575</v>
      </c>
      <c r="G95" s="96">
        <v>28.397944199706313</v>
      </c>
      <c r="H95" s="96">
        <v>28.75811209439528</v>
      </c>
      <c r="I95" s="97">
        <v>28.556737588652481</v>
      </c>
      <c r="J95" s="96">
        <v>28.912536443148689</v>
      </c>
      <c r="K95" s="96">
        <v>29.135057471264368</v>
      </c>
      <c r="L95" s="96">
        <v>29.540376850605654</v>
      </c>
      <c r="M95" s="96">
        <v>29.458091553836233</v>
      </c>
      <c r="N95" s="96">
        <v>29.513373860182369</v>
      </c>
      <c r="O95" s="96">
        <v>30.357920193470374</v>
      </c>
      <c r="P95" s="101" t="s">
        <v>13</v>
      </c>
    </row>
    <row r="96" spans="1:16" x14ac:dyDescent="0.2">
      <c r="A96" s="98" t="s">
        <v>14</v>
      </c>
      <c r="B96" s="43">
        <v>1448</v>
      </c>
      <c r="C96" s="43">
        <v>1548</v>
      </c>
      <c r="D96" s="43">
        <v>1537</v>
      </c>
      <c r="E96" s="43">
        <v>1400</v>
      </c>
      <c r="F96" s="43">
        <v>1401</v>
      </c>
      <c r="G96" s="43">
        <v>1351</v>
      </c>
      <c r="H96" s="43">
        <v>1296</v>
      </c>
      <c r="I96" s="60">
        <v>1142</v>
      </c>
      <c r="J96" s="43">
        <v>1311</v>
      </c>
      <c r="K96" s="43">
        <v>1236</v>
      </c>
      <c r="L96" s="43">
        <v>1235</v>
      </c>
      <c r="M96" s="43">
        <v>1102</v>
      </c>
      <c r="N96" s="43">
        <v>1158</v>
      </c>
      <c r="O96" s="43">
        <v>1000</v>
      </c>
      <c r="P96" s="99" t="s">
        <v>14</v>
      </c>
    </row>
    <row r="97" spans="1:16" x14ac:dyDescent="0.2">
      <c r="A97" s="41" t="s">
        <v>110</v>
      </c>
      <c r="B97" s="43"/>
      <c r="C97" s="43"/>
      <c r="D97" s="43"/>
      <c r="E97" s="43"/>
      <c r="F97" s="43"/>
      <c r="G97" s="43"/>
      <c r="H97" s="43"/>
      <c r="I97" s="60"/>
      <c r="J97" s="43"/>
      <c r="K97" s="43"/>
      <c r="L97" s="43"/>
      <c r="M97" s="43"/>
      <c r="N97" s="43"/>
      <c r="O97" s="43"/>
      <c r="P97" s="16" t="s">
        <v>110</v>
      </c>
    </row>
    <row r="98" spans="1:16" x14ac:dyDescent="0.2">
      <c r="A98" s="50" t="s">
        <v>111</v>
      </c>
      <c r="B98" s="96">
        <v>77.140883977900558</v>
      </c>
      <c r="C98" s="96">
        <v>76.291989664082678</v>
      </c>
      <c r="D98" s="96">
        <v>75.601821730644119</v>
      </c>
      <c r="E98" s="96">
        <v>78</v>
      </c>
      <c r="F98" s="96">
        <v>75.731620271234831</v>
      </c>
      <c r="G98" s="96">
        <v>76.091783863804579</v>
      </c>
      <c r="H98" s="96">
        <v>76.23456790123457</v>
      </c>
      <c r="I98" s="97">
        <v>74.693520140105079</v>
      </c>
      <c r="J98" s="96">
        <v>76.353928299008388</v>
      </c>
      <c r="K98" s="96">
        <v>76.213592233009706</v>
      </c>
      <c r="L98" s="96">
        <v>76.84210526315789</v>
      </c>
      <c r="M98" s="96">
        <v>78.493647912885663</v>
      </c>
      <c r="N98" s="96">
        <v>76.424870466321252</v>
      </c>
      <c r="O98" s="96">
        <v>78</v>
      </c>
      <c r="P98" s="15" t="s">
        <v>111</v>
      </c>
    </row>
    <row r="99" spans="1:16" x14ac:dyDescent="0.2">
      <c r="A99" s="50" t="s">
        <v>112</v>
      </c>
      <c r="B99" s="96">
        <v>80.041436464088406</v>
      </c>
      <c r="C99" s="96">
        <v>79.263565891472865</v>
      </c>
      <c r="D99" s="96">
        <v>75.536759921925835</v>
      </c>
      <c r="E99" s="96">
        <v>77.928571428571431</v>
      </c>
      <c r="F99" s="96">
        <v>76.659528907922919</v>
      </c>
      <c r="G99" s="96">
        <v>75.647668393782382</v>
      </c>
      <c r="H99" s="96">
        <v>76.311728395061735</v>
      </c>
      <c r="I99" s="97">
        <v>74.693520140105079</v>
      </c>
      <c r="J99" s="96">
        <v>77.116704805491992</v>
      </c>
      <c r="K99" s="96">
        <v>76.779935275080902</v>
      </c>
      <c r="L99" s="96">
        <v>78.056680161943319</v>
      </c>
      <c r="M99" s="96">
        <v>77.495462794918339</v>
      </c>
      <c r="N99" s="96">
        <v>78.929188255613127</v>
      </c>
      <c r="O99" s="96">
        <v>78.600000000000009</v>
      </c>
      <c r="P99" s="15" t="s">
        <v>112</v>
      </c>
    </row>
    <row r="100" spans="1:16" x14ac:dyDescent="0.2">
      <c r="A100" s="41" t="s">
        <v>113</v>
      </c>
      <c r="B100" s="43"/>
      <c r="C100" s="43"/>
      <c r="D100" s="43"/>
      <c r="E100" s="43"/>
      <c r="F100" s="43"/>
      <c r="G100" s="43"/>
      <c r="H100" s="43"/>
      <c r="I100" s="60"/>
      <c r="J100" s="43"/>
      <c r="K100" s="43"/>
      <c r="L100" s="43"/>
      <c r="M100" s="43"/>
      <c r="N100" s="43"/>
      <c r="O100" s="43"/>
      <c r="P100" s="16" t="s">
        <v>113</v>
      </c>
    </row>
    <row r="101" spans="1:16" x14ac:dyDescent="0.2">
      <c r="A101" s="50" t="s">
        <v>114</v>
      </c>
      <c r="B101" s="96">
        <v>5.4558011049723758</v>
      </c>
      <c r="C101" s="96">
        <v>5.4263565891472867</v>
      </c>
      <c r="D101" s="96">
        <v>4.1639557579700721</v>
      </c>
      <c r="E101" s="96">
        <v>5.7857142857142856</v>
      </c>
      <c r="F101" s="96">
        <v>4.925053533190578</v>
      </c>
      <c r="G101" s="96">
        <v>4.737231680236861</v>
      </c>
      <c r="H101" s="96">
        <v>3.2407407407407405</v>
      </c>
      <c r="I101" s="97">
        <v>3.5026269702276709</v>
      </c>
      <c r="J101" s="96">
        <v>4.500381388253242</v>
      </c>
      <c r="K101" s="96">
        <v>3.6407766990291259</v>
      </c>
      <c r="L101" s="96">
        <v>4.5344129554655872</v>
      </c>
      <c r="M101" s="96">
        <v>3.9019963702359348</v>
      </c>
      <c r="N101" s="96">
        <v>4.0587219343696033</v>
      </c>
      <c r="O101" s="96">
        <v>4.5</v>
      </c>
      <c r="P101" s="15" t="s">
        <v>114</v>
      </c>
    </row>
    <row r="102" spans="1:16" x14ac:dyDescent="0.2">
      <c r="A102" s="102" t="s">
        <v>115</v>
      </c>
      <c r="B102" s="96">
        <v>17.196132596685082</v>
      </c>
      <c r="C102" s="96">
        <v>14.728682170542637</v>
      </c>
      <c r="D102" s="96">
        <v>13.532856213402733</v>
      </c>
      <c r="E102" s="96">
        <v>15.142857142857144</v>
      </c>
      <c r="F102" s="96">
        <v>14.703783012134188</v>
      </c>
      <c r="G102" s="96">
        <v>14.877868245743894</v>
      </c>
      <c r="H102" s="96">
        <v>16.97530864197531</v>
      </c>
      <c r="I102" s="97">
        <v>16.549912434325744</v>
      </c>
      <c r="J102" s="96">
        <v>13.882532418001524</v>
      </c>
      <c r="K102" s="96">
        <v>14.077669902912621</v>
      </c>
      <c r="L102" s="96">
        <v>13.198380566801621</v>
      </c>
      <c r="M102" s="96">
        <v>13.06715063520871</v>
      </c>
      <c r="N102" s="96">
        <v>10.880829015544041</v>
      </c>
      <c r="O102" s="96">
        <v>13.8</v>
      </c>
      <c r="P102" s="73" t="s">
        <v>115</v>
      </c>
    </row>
    <row r="103" spans="1:16" x14ac:dyDescent="0.2">
      <c r="A103" s="102" t="s">
        <v>116</v>
      </c>
      <c r="B103" s="96">
        <v>46.339779005524861</v>
      </c>
      <c r="C103" s="96">
        <v>40.891472868217058</v>
      </c>
      <c r="D103" s="96">
        <v>42.420299284320109</v>
      </c>
      <c r="E103" s="96">
        <v>37.214285714285715</v>
      </c>
      <c r="F103" s="96">
        <v>40.39971448965025</v>
      </c>
      <c r="G103" s="96">
        <v>38.490007401924501</v>
      </c>
      <c r="H103" s="96">
        <v>35.416666666666671</v>
      </c>
      <c r="I103" s="97">
        <v>35.376532399299478</v>
      </c>
      <c r="J103" s="96">
        <v>41.418764302059493</v>
      </c>
      <c r="K103" s="96">
        <v>39.239482200647245</v>
      </c>
      <c r="L103" s="96">
        <v>40.809716599190281</v>
      </c>
      <c r="M103" s="96">
        <v>40.92558983666062</v>
      </c>
      <c r="N103" s="96">
        <v>40.932642487046635</v>
      </c>
      <c r="O103" s="96">
        <v>39.200000000000003</v>
      </c>
      <c r="P103" s="73" t="s">
        <v>116</v>
      </c>
    </row>
    <row r="104" spans="1:16" x14ac:dyDescent="0.2">
      <c r="A104" s="50" t="s">
        <v>117</v>
      </c>
      <c r="B104" s="96">
        <v>31.008287292817684</v>
      </c>
      <c r="C104" s="96">
        <v>38.953488372093027</v>
      </c>
      <c r="D104" s="96">
        <v>39.882888744307095</v>
      </c>
      <c r="E104" s="96">
        <v>41.857142857142861</v>
      </c>
      <c r="F104" s="96">
        <v>39.971448965024983</v>
      </c>
      <c r="G104" s="96">
        <v>41.894892672094748</v>
      </c>
      <c r="H104" s="96">
        <v>44.367283950617285</v>
      </c>
      <c r="I104" s="97">
        <v>44.570928196147108</v>
      </c>
      <c r="J104" s="96">
        <v>40.198321891685737</v>
      </c>
      <c r="K104" s="96">
        <v>43.042071197411005</v>
      </c>
      <c r="L104" s="96">
        <v>41.457489878542511</v>
      </c>
      <c r="M104" s="96">
        <v>42.105263157894733</v>
      </c>
      <c r="N104" s="96">
        <v>44.127806563039726</v>
      </c>
      <c r="O104" s="96">
        <v>42.5</v>
      </c>
      <c r="P104" s="15" t="s">
        <v>117</v>
      </c>
    </row>
    <row r="105" spans="1:16" x14ac:dyDescent="0.2">
      <c r="A105" s="41" t="s">
        <v>157</v>
      </c>
      <c r="B105" s="96">
        <v>65.193370165745861</v>
      </c>
      <c r="C105" s="96">
        <v>60.271317829457359</v>
      </c>
      <c r="D105" s="96">
        <v>64.671437865972663</v>
      </c>
      <c r="E105" s="96">
        <v>58.571428571428577</v>
      </c>
      <c r="F105" s="96">
        <v>58.886509635974306</v>
      </c>
      <c r="G105" s="96">
        <v>57.142857142857139</v>
      </c>
      <c r="H105" s="96">
        <v>56.095679012345677</v>
      </c>
      <c r="I105" s="97">
        <v>55.866900175131349</v>
      </c>
      <c r="J105" s="96">
        <v>60.793287566742947</v>
      </c>
      <c r="K105" s="96">
        <v>58.171521035598708</v>
      </c>
      <c r="L105" s="96">
        <v>57.97570850202429</v>
      </c>
      <c r="M105" s="96">
        <v>60.254083484573506</v>
      </c>
      <c r="N105" s="96">
        <v>58.290155440414502</v>
      </c>
      <c r="O105" s="96">
        <v>59.8</v>
      </c>
      <c r="P105" s="16" t="s">
        <v>157</v>
      </c>
    </row>
    <row r="106" spans="1:16" x14ac:dyDescent="0.2">
      <c r="A106" s="98" t="s">
        <v>64</v>
      </c>
      <c r="B106" s="43"/>
      <c r="C106" s="43"/>
      <c r="D106" s="43"/>
      <c r="E106" s="43"/>
      <c r="F106" s="43"/>
      <c r="G106" s="43"/>
      <c r="H106" s="43"/>
      <c r="I106" s="60"/>
      <c r="J106" s="43"/>
      <c r="K106" s="43"/>
      <c r="L106" s="43"/>
      <c r="M106" s="43"/>
      <c r="N106" s="43"/>
      <c r="O106" s="43"/>
      <c r="P106" s="99" t="s">
        <v>64</v>
      </c>
    </row>
    <row r="107" spans="1:16" x14ac:dyDescent="0.2">
      <c r="A107" s="50" t="s">
        <v>0</v>
      </c>
      <c r="B107" s="96">
        <v>36.610116383169206</v>
      </c>
      <c r="C107" s="96">
        <v>39.013971210838271</v>
      </c>
      <c r="D107" s="96">
        <v>39.203958691910501</v>
      </c>
      <c r="E107" s="96">
        <v>39.683150183150182</v>
      </c>
      <c r="F107" s="96">
        <v>39.858152686145147</v>
      </c>
      <c r="G107" s="96">
        <v>40.704280155642024</v>
      </c>
      <c r="H107" s="96">
        <v>40.929149797570851</v>
      </c>
      <c r="I107" s="97">
        <v>41.114302461899179</v>
      </c>
      <c r="J107" s="96">
        <v>41.28821178821179</v>
      </c>
      <c r="K107" s="96">
        <v>41.657112526539279</v>
      </c>
      <c r="L107" s="96">
        <v>42.172286617492098</v>
      </c>
      <c r="M107" s="96">
        <v>42.61907514450867</v>
      </c>
      <c r="N107" s="96">
        <v>43.190395480225988</v>
      </c>
      <c r="O107" s="96">
        <v>42.907692307692308</v>
      </c>
      <c r="P107" s="15" t="s">
        <v>0</v>
      </c>
    </row>
    <row r="108" spans="1:16" x14ac:dyDescent="0.2">
      <c r="A108" s="50" t="s">
        <v>1</v>
      </c>
      <c r="B108" s="96">
        <v>34.219585849870576</v>
      </c>
      <c r="C108" s="96">
        <v>36.701303993480032</v>
      </c>
      <c r="D108" s="96">
        <v>36.61024978466839</v>
      </c>
      <c r="E108" s="96">
        <v>37.235105407882678</v>
      </c>
      <c r="F108" s="96">
        <v>37.206703910614522</v>
      </c>
      <c r="G108" s="96">
        <v>38.255381604696673</v>
      </c>
      <c r="H108" s="96">
        <v>38.414054600606676</v>
      </c>
      <c r="I108" s="97">
        <v>38.484759671746779</v>
      </c>
      <c r="J108" s="96">
        <v>38.659248269040553</v>
      </c>
      <c r="K108" s="96">
        <v>39.479978925184405</v>
      </c>
      <c r="L108" s="96">
        <v>39.443983402489629</v>
      </c>
      <c r="M108" s="96">
        <v>40.152224824355969</v>
      </c>
      <c r="N108" s="96">
        <v>40.925601750547045</v>
      </c>
      <c r="O108" s="96">
        <v>40.319338422391859</v>
      </c>
      <c r="P108" s="15" t="s">
        <v>1</v>
      </c>
    </row>
    <row r="109" spans="1:16" x14ac:dyDescent="0.2">
      <c r="A109" s="41" t="s">
        <v>87</v>
      </c>
      <c r="B109" s="43">
        <v>5435</v>
      </c>
      <c r="C109" s="43">
        <v>6743</v>
      </c>
      <c r="D109" s="43">
        <v>7583</v>
      </c>
      <c r="E109" s="43">
        <v>7393</v>
      </c>
      <c r="F109" s="43">
        <v>7082</v>
      </c>
      <c r="G109" s="43">
        <v>7246</v>
      </c>
      <c r="H109" s="43">
        <v>7485</v>
      </c>
      <c r="I109" s="60">
        <v>7367</v>
      </c>
      <c r="J109" s="43">
        <v>7443</v>
      </c>
      <c r="K109" s="43">
        <v>7698</v>
      </c>
      <c r="L109" s="43">
        <v>7650</v>
      </c>
      <c r="M109" s="43">
        <v>7716</v>
      </c>
      <c r="N109" s="43">
        <v>7710</v>
      </c>
      <c r="O109" s="43">
        <v>7384</v>
      </c>
      <c r="P109" s="16" t="s">
        <v>87</v>
      </c>
    </row>
    <row r="110" spans="1:16" x14ac:dyDescent="0.2">
      <c r="A110" s="50" t="s">
        <v>0</v>
      </c>
      <c r="B110" s="43">
        <v>2564</v>
      </c>
      <c r="C110" s="43">
        <v>3158</v>
      </c>
      <c r="D110" s="43">
        <v>3620</v>
      </c>
      <c r="E110" s="43">
        <v>3493</v>
      </c>
      <c r="F110" s="43">
        <v>3368</v>
      </c>
      <c r="G110" s="43">
        <v>3402</v>
      </c>
      <c r="H110" s="43">
        <v>3398</v>
      </c>
      <c r="I110" s="60">
        <v>3401</v>
      </c>
      <c r="J110" s="43">
        <v>3448</v>
      </c>
      <c r="K110" s="43">
        <v>3490</v>
      </c>
      <c r="L110" s="43">
        <v>3510</v>
      </c>
      <c r="M110" s="43">
        <v>3515</v>
      </c>
      <c r="N110" s="43">
        <v>3490</v>
      </c>
      <c r="O110" s="43">
        <v>3386</v>
      </c>
      <c r="P110" s="15" t="s">
        <v>0</v>
      </c>
    </row>
    <row r="111" spans="1:16" x14ac:dyDescent="0.2">
      <c r="A111" s="50" t="s">
        <v>1</v>
      </c>
      <c r="B111" s="43">
        <v>2871</v>
      </c>
      <c r="C111" s="43">
        <v>3585</v>
      </c>
      <c r="D111" s="43">
        <v>3963</v>
      </c>
      <c r="E111" s="43">
        <v>3900</v>
      </c>
      <c r="F111" s="43">
        <v>3714</v>
      </c>
      <c r="G111" s="43">
        <v>3844</v>
      </c>
      <c r="H111" s="43">
        <v>4087</v>
      </c>
      <c r="I111" s="60">
        <v>3966</v>
      </c>
      <c r="J111" s="43">
        <v>3995</v>
      </c>
      <c r="K111" s="43">
        <v>4208</v>
      </c>
      <c r="L111" s="43">
        <v>4140</v>
      </c>
      <c r="M111" s="43">
        <v>4201</v>
      </c>
      <c r="N111" s="43">
        <v>4220</v>
      </c>
      <c r="O111" s="43">
        <v>3998</v>
      </c>
      <c r="P111" s="15" t="s">
        <v>1</v>
      </c>
    </row>
    <row r="112" spans="1:16" x14ac:dyDescent="0.2">
      <c r="A112" s="41" t="s">
        <v>88</v>
      </c>
      <c r="B112" s="43">
        <v>3508</v>
      </c>
      <c r="C112" s="43">
        <v>5780</v>
      </c>
      <c r="D112" s="43">
        <v>7349</v>
      </c>
      <c r="E112" s="43">
        <v>6537</v>
      </c>
      <c r="F112" s="43">
        <v>5069</v>
      </c>
      <c r="G112" s="43">
        <v>4396</v>
      </c>
      <c r="H112" s="43">
        <v>3946</v>
      </c>
      <c r="I112" s="60">
        <v>3950</v>
      </c>
      <c r="J112" s="43">
        <v>4236</v>
      </c>
      <c r="K112" s="43">
        <v>4550</v>
      </c>
      <c r="L112" s="43">
        <v>4764</v>
      </c>
      <c r="M112" s="43">
        <v>4834</v>
      </c>
      <c r="N112" s="43">
        <v>4960</v>
      </c>
      <c r="O112" s="43">
        <v>5560</v>
      </c>
      <c r="P112" s="16" t="s">
        <v>88</v>
      </c>
    </row>
    <row r="113" spans="1:17" x14ac:dyDescent="0.2">
      <c r="A113" s="50" t="s">
        <v>0</v>
      </c>
      <c r="B113" s="43">
        <v>1730</v>
      </c>
      <c r="C113" s="43">
        <v>3112</v>
      </c>
      <c r="D113" s="43">
        <v>3991</v>
      </c>
      <c r="E113" s="43">
        <v>3643</v>
      </c>
      <c r="F113" s="43">
        <v>2675</v>
      </c>
      <c r="G113" s="43">
        <v>2193</v>
      </c>
      <c r="H113" s="43">
        <v>1931</v>
      </c>
      <c r="I113" s="60">
        <v>1987</v>
      </c>
      <c r="J113" s="43">
        <v>2083</v>
      </c>
      <c r="K113" s="43">
        <v>2235</v>
      </c>
      <c r="L113" s="43">
        <v>2335</v>
      </c>
      <c r="M113" s="43">
        <v>2416</v>
      </c>
      <c r="N113" s="43">
        <v>2472</v>
      </c>
      <c r="O113" s="43">
        <v>2946</v>
      </c>
      <c r="P113" s="15" t="s">
        <v>0</v>
      </c>
    </row>
    <row r="114" spans="1:17" x14ac:dyDescent="0.2">
      <c r="A114" s="50" t="s">
        <v>1</v>
      </c>
      <c r="B114" s="43">
        <v>1778</v>
      </c>
      <c r="C114" s="43">
        <v>2668</v>
      </c>
      <c r="D114" s="43">
        <v>3358</v>
      </c>
      <c r="E114" s="43">
        <v>2894</v>
      </c>
      <c r="F114" s="43">
        <v>2394</v>
      </c>
      <c r="G114" s="43">
        <v>2203</v>
      </c>
      <c r="H114" s="43">
        <v>2015</v>
      </c>
      <c r="I114" s="60">
        <v>1963</v>
      </c>
      <c r="J114" s="43">
        <v>2153</v>
      </c>
      <c r="K114" s="43">
        <v>2315</v>
      </c>
      <c r="L114" s="43">
        <v>2429</v>
      </c>
      <c r="M114" s="43">
        <v>2418</v>
      </c>
      <c r="N114" s="43">
        <v>2488</v>
      </c>
      <c r="O114" s="43">
        <v>2614</v>
      </c>
      <c r="P114" s="15" t="s">
        <v>1</v>
      </c>
    </row>
    <row r="115" spans="1:17" x14ac:dyDescent="0.2">
      <c r="A115" s="41" t="s">
        <v>89</v>
      </c>
      <c r="B115" s="43">
        <v>4017</v>
      </c>
      <c r="C115" s="43">
        <v>4360</v>
      </c>
      <c r="D115" s="43">
        <v>4931</v>
      </c>
      <c r="E115" s="43">
        <v>4085</v>
      </c>
      <c r="F115" s="43">
        <v>4260</v>
      </c>
      <c r="G115" s="43">
        <v>4350</v>
      </c>
      <c r="H115" s="43">
        <v>3692</v>
      </c>
      <c r="I115" s="60">
        <v>4162</v>
      </c>
      <c r="J115" s="43">
        <v>4333</v>
      </c>
      <c r="K115" s="43">
        <v>4397</v>
      </c>
      <c r="L115" s="43">
        <v>4101</v>
      </c>
      <c r="M115" s="43">
        <v>4412</v>
      </c>
      <c r="N115" s="43">
        <v>4342</v>
      </c>
      <c r="O115" s="43">
        <v>4524</v>
      </c>
      <c r="P115" s="16" t="s">
        <v>89</v>
      </c>
    </row>
    <row r="116" spans="1:17" x14ac:dyDescent="0.2">
      <c r="A116" s="50" t="s">
        <v>0</v>
      </c>
      <c r="B116" s="43">
        <v>1967</v>
      </c>
      <c r="C116" s="43">
        <v>2180</v>
      </c>
      <c r="D116" s="43">
        <v>2549</v>
      </c>
      <c r="E116" s="43">
        <v>2093</v>
      </c>
      <c r="F116" s="43">
        <v>2170</v>
      </c>
      <c r="G116" s="43">
        <v>2259</v>
      </c>
      <c r="H116" s="43">
        <v>1717</v>
      </c>
      <c r="I116" s="60">
        <v>2039</v>
      </c>
      <c r="J116" s="43">
        <v>2100</v>
      </c>
      <c r="K116" s="43">
        <v>2086</v>
      </c>
      <c r="L116" s="43">
        <v>1952</v>
      </c>
      <c r="M116" s="43">
        <v>2084</v>
      </c>
      <c r="N116" s="43">
        <v>2059</v>
      </c>
      <c r="O116" s="43">
        <v>2192</v>
      </c>
      <c r="P116" s="15" t="s">
        <v>0</v>
      </c>
    </row>
    <row r="117" spans="1:17" x14ac:dyDescent="0.2">
      <c r="A117" s="50" t="s">
        <v>1</v>
      </c>
      <c r="B117" s="43">
        <v>2050</v>
      </c>
      <c r="C117" s="43">
        <v>2180</v>
      </c>
      <c r="D117" s="43">
        <v>2382</v>
      </c>
      <c r="E117" s="43">
        <v>1992</v>
      </c>
      <c r="F117" s="43">
        <v>2090</v>
      </c>
      <c r="G117" s="43">
        <v>2091</v>
      </c>
      <c r="H117" s="43">
        <v>1975</v>
      </c>
      <c r="I117" s="60">
        <v>2123</v>
      </c>
      <c r="J117" s="43">
        <v>2233</v>
      </c>
      <c r="K117" s="43">
        <v>2311</v>
      </c>
      <c r="L117" s="43">
        <v>2149</v>
      </c>
      <c r="M117" s="43">
        <v>2328</v>
      </c>
      <c r="N117" s="43">
        <v>2283</v>
      </c>
      <c r="O117" s="43">
        <v>2332</v>
      </c>
      <c r="P117" s="15" t="s">
        <v>1</v>
      </c>
    </row>
    <row r="118" spans="1:17" x14ac:dyDescent="0.2">
      <c r="A118" s="41" t="s">
        <v>15</v>
      </c>
      <c r="B118" s="43">
        <v>-509</v>
      </c>
      <c r="C118" s="43">
        <v>1420</v>
      </c>
      <c r="D118" s="43">
        <v>2418</v>
      </c>
      <c r="E118" s="43">
        <v>2452</v>
      </c>
      <c r="F118" s="43">
        <v>809</v>
      </c>
      <c r="G118" s="43">
        <v>46</v>
      </c>
      <c r="H118" s="43">
        <v>254</v>
      </c>
      <c r="I118" s="60">
        <v>-212</v>
      </c>
      <c r="J118" s="43">
        <v>-97</v>
      </c>
      <c r="K118" s="43">
        <v>153</v>
      </c>
      <c r="L118" s="43">
        <v>663</v>
      </c>
      <c r="M118" s="43">
        <v>422</v>
      </c>
      <c r="N118" s="43">
        <v>618</v>
      </c>
      <c r="O118" s="43">
        <v>1036</v>
      </c>
      <c r="P118" s="16" t="s">
        <v>15</v>
      </c>
    </row>
    <row r="119" spans="1:17" x14ac:dyDescent="0.2">
      <c r="A119" s="50" t="s">
        <v>0</v>
      </c>
      <c r="B119" s="43">
        <f t="shared" ref="B119:O119" si="1">B113-B116</f>
        <v>-237</v>
      </c>
      <c r="C119" s="43">
        <f t="shared" si="1"/>
        <v>932</v>
      </c>
      <c r="D119" s="43">
        <f t="shared" si="1"/>
        <v>1442</v>
      </c>
      <c r="E119" s="43">
        <f t="shared" si="1"/>
        <v>1550</v>
      </c>
      <c r="F119" s="43">
        <f t="shared" si="1"/>
        <v>505</v>
      </c>
      <c r="G119" s="43">
        <f t="shared" si="1"/>
        <v>-66</v>
      </c>
      <c r="H119" s="43">
        <f t="shared" si="1"/>
        <v>214</v>
      </c>
      <c r="I119" s="60">
        <f t="shared" si="1"/>
        <v>-52</v>
      </c>
      <c r="J119" s="43">
        <f t="shared" si="1"/>
        <v>-17</v>
      </c>
      <c r="K119" s="43">
        <f t="shared" si="1"/>
        <v>149</v>
      </c>
      <c r="L119" s="43">
        <f t="shared" si="1"/>
        <v>383</v>
      </c>
      <c r="M119" s="43">
        <f t="shared" si="1"/>
        <v>332</v>
      </c>
      <c r="N119" s="43">
        <f t="shared" si="1"/>
        <v>413</v>
      </c>
      <c r="O119" s="43">
        <f t="shared" si="1"/>
        <v>754</v>
      </c>
      <c r="P119" s="15" t="s">
        <v>0</v>
      </c>
    </row>
    <row r="120" spans="1:17" x14ac:dyDescent="0.2">
      <c r="A120" s="44" t="s">
        <v>65</v>
      </c>
      <c r="B120" s="43">
        <v>-323</v>
      </c>
      <c r="C120" s="43">
        <v>924</v>
      </c>
      <c r="D120" s="43">
        <v>1607</v>
      </c>
      <c r="E120" s="43">
        <v>1782</v>
      </c>
      <c r="F120" s="43">
        <v>565</v>
      </c>
      <c r="G120" s="43">
        <v>-22</v>
      </c>
      <c r="H120" s="43">
        <v>233</v>
      </c>
      <c r="I120" s="60">
        <v>63</v>
      </c>
      <c r="J120" s="43">
        <v>86</v>
      </c>
      <c r="K120" s="43">
        <v>247</v>
      </c>
      <c r="L120" s="43">
        <v>483</v>
      </c>
      <c r="M120" s="43">
        <v>506</v>
      </c>
      <c r="N120" s="43">
        <v>572</v>
      </c>
      <c r="O120" s="43">
        <v>1015</v>
      </c>
      <c r="P120" s="70" t="s">
        <v>65</v>
      </c>
    </row>
    <row r="121" spans="1:17" x14ac:dyDescent="0.2">
      <c r="A121" s="50" t="s">
        <v>1</v>
      </c>
      <c r="B121" s="43">
        <v>-272</v>
      </c>
      <c r="C121" s="43">
        <v>488</v>
      </c>
      <c r="D121" s="43">
        <v>976</v>
      </c>
      <c r="E121" s="43">
        <v>902</v>
      </c>
      <c r="F121" s="43">
        <v>304</v>
      </c>
      <c r="G121" s="43">
        <v>112</v>
      </c>
      <c r="H121" s="43">
        <v>40</v>
      </c>
      <c r="I121" s="60">
        <v>-160</v>
      </c>
      <c r="J121" s="43">
        <v>-80</v>
      </c>
      <c r="K121" s="43">
        <v>4</v>
      </c>
      <c r="L121" s="43">
        <v>280</v>
      </c>
      <c r="M121" s="43">
        <v>90</v>
      </c>
      <c r="N121" s="43">
        <v>205</v>
      </c>
      <c r="O121" s="43">
        <v>282</v>
      </c>
      <c r="P121" s="15" t="s">
        <v>1</v>
      </c>
    </row>
    <row r="122" spans="1:17" x14ac:dyDescent="0.2">
      <c r="A122" s="44" t="s">
        <v>65</v>
      </c>
      <c r="B122" s="43">
        <v>-218</v>
      </c>
      <c r="C122" s="43">
        <v>575</v>
      </c>
      <c r="D122" s="43">
        <v>1111</v>
      </c>
      <c r="E122" s="43">
        <v>1032</v>
      </c>
      <c r="F122" s="43">
        <v>404</v>
      </c>
      <c r="G122" s="43">
        <v>199</v>
      </c>
      <c r="H122" s="43">
        <v>204</v>
      </c>
      <c r="I122" s="60">
        <v>120</v>
      </c>
      <c r="J122" s="43">
        <v>52</v>
      </c>
      <c r="K122" s="43">
        <v>216</v>
      </c>
      <c r="L122" s="43">
        <v>382</v>
      </c>
      <c r="M122" s="43">
        <v>331</v>
      </c>
      <c r="N122" s="43">
        <v>451</v>
      </c>
      <c r="O122" s="43">
        <v>620</v>
      </c>
      <c r="P122" s="70" t="s">
        <v>65</v>
      </c>
    </row>
    <row r="123" spans="1:17" x14ac:dyDescent="0.2">
      <c r="A123" s="41" t="s">
        <v>90</v>
      </c>
      <c r="B123" s="43">
        <v>-851</v>
      </c>
      <c r="C123" s="43">
        <v>1743</v>
      </c>
      <c r="D123" s="43">
        <v>3174</v>
      </c>
      <c r="E123" s="43">
        <v>3377</v>
      </c>
      <c r="F123" s="43">
        <v>1702</v>
      </c>
      <c r="G123" s="43">
        <v>915</v>
      </c>
      <c r="H123" s="43">
        <v>680</v>
      </c>
      <c r="I123" s="60">
        <v>-6</v>
      </c>
      <c r="J123" s="43">
        <v>15</v>
      </c>
      <c r="K123" s="43">
        <v>242</v>
      </c>
      <c r="L123" s="43">
        <v>788</v>
      </c>
      <c r="M123" s="43">
        <v>997</v>
      </c>
      <c r="N123" s="43">
        <v>664</v>
      </c>
      <c r="O123" s="43">
        <v>1056</v>
      </c>
      <c r="P123" s="16" t="s">
        <v>90</v>
      </c>
    </row>
    <row r="124" spans="1:17" x14ac:dyDescent="0.2">
      <c r="A124" s="50" t="s">
        <v>0</v>
      </c>
      <c r="B124" s="43">
        <f t="shared" ref="B124:O124" si="2">B70+B119</f>
        <v>-413</v>
      </c>
      <c r="C124" s="43">
        <f t="shared" si="2"/>
        <v>1051</v>
      </c>
      <c r="D124" s="43">
        <f t="shared" si="2"/>
        <v>1851</v>
      </c>
      <c r="E124" s="43">
        <f t="shared" si="2"/>
        <v>1990</v>
      </c>
      <c r="F124" s="43">
        <f t="shared" si="2"/>
        <v>980</v>
      </c>
      <c r="G124" s="43">
        <f t="shared" si="2"/>
        <v>468</v>
      </c>
      <c r="H124" s="43">
        <f t="shared" si="2"/>
        <v>426</v>
      </c>
      <c r="I124" s="60">
        <f t="shared" si="2"/>
        <v>136</v>
      </c>
      <c r="J124" s="43">
        <f t="shared" si="2"/>
        <v>59</v>
      </c>
      <c r="K124" s="43">
        <f t="shared" si="2"/>
        <v>235</v>
      </c>
      <c r="L124" s="43">
        <f t="shared" si="2"/>
        <v>494</v>
      </c>
      <c r="M124" s="43">
        <f t="shared" si="2"/>
        <v>649</v>
      </c>
      <c r="N124" s="43">
        <f t="shared" si="2"/>
        <v>485</v>
      </c>
      <c r="O124" s="43">
        <f t="shared" si="2"/>
        <v>750</v>
      </c>
      <c r="P124" s="15" t="s">
        <v>0</v>
      </c>
    </row>
    <row r="125" spans="1:17" x14ac:dyDescent="0.2">
      <c r="A125" s="50" t="s">
        <v>1</v>
      </c>
      <c r="B125" s="43">
        <f t="shared" ref="B125:O125" si="3">B71+B121</f>
        <v>-438</v>
      </c>
      <c r="C125" s="43">
        <f t="shared" si="3"/>
        <v>692</v>
      </c>
      <c r="D125" s="43">
        <f t="shared" si="3"/>
        <v>1323</v>
      </c>
      <c r="E125" s="43">
        <f t="shared" si="3"/>
        <v>1387</v>
      </c>
      <c r="F125" s="43">
        <f t="shared" si="3"/>
        <v>722</v>
      </c>
      <c r="G125" s="43">
        <f t="shared" si="3"/>
        <v>447</v>
      </c>
      <c r="H125" s="43">
        <f t="shared" si="3"/>
        <v>254</v>
      </c>
      <c r="I125" s="60">
        <f t="shared" si="3"/>
        <v>-142</v>
      </c>
      <c r="J125" s="43">
        <f t="shared" si="3"/>
        <v>-44</v>
      </c>
      <c r="K125" s="43">
        <f t="shared" si="3"/>
        <v>7</v>
      </c>
      <c r="L125" s="43">
        <f t="shared" si="3"/>
        <v>294</v>
      </c>
      <c r="M125" s="43">
        <f t="shared" si="3"/>
        <v>348</v>
      </c>
      <c r="N125" s="43">
        <f t="shared" si="3"/>
        <v>179</v>
      </c>
      <c r="O125" s="43">
        <f t="shared" si="3"/>
        <v>306</v>
      </c>
      <c r="P125" s="15" t="s">
        <v>1</v>
      </c>
    </row>
    <row r="126" spans="1:17" ht="15" customHeight="1" x14ac:dyDescent="0.2">
      <c r="A126" s="152" t="s">
        <v>133</v>
      </c>
      <c r="B126" s="153"/>
      <c r="C126" s="153"/>
      <c r="D126" s="153"/>
      <c r="E126" s="154"/>
      <c r="F126" s="6"/>
      <c r="G126" s="6"/>
      <c r="H126" s="6"/>
      <c r="I126" s="6"/>
      <c r="J126" s="6"/>
      <c r="K126" s="6"/>
      <c r="L126" s="6"/>
      <c r="M126" s="6"/>
      <c r="N126" s="6"/>
      <c r="O126" s="6"/>
      <c r="P126" s="155" t="s">
        <v>133</v>
      </c>
      <c r="Q126" s="1"/>
    </row>
    <row r="127" spans="1:17" ht="11.25" customHeight="1" x14ac:dyDescent="0.2">
      <c r="A127" s="22" t="s">
        <v>80</v>
      </c>
      <c r="B127" s="21"/>
      <c r="C127" s="21"/>
      <c r="D127" s="21"/>
      <c r="E127" s="5"/>
      <c r="F127" s="5"/>
      <c r="G127" s="5"/>
      <c r="H127" s="5"/>
      <c r="I127" s="5"/>
      <c r="J127" s="5"/>
      <c r="K127" s="5"/>
      <c r="L127" s="5"/>
      <c r="M127" s="5"/>
      <c r="N127" s="5"/>
      <c r="O127" s="5"/>
      <c r="P127" s="27" t="s">
        <v>80</v>
      </c>
      <c r="Q127" s="1"/>
    </row>
    <row r="128" spans="1:17" ht="11.25" customHeight="1" x14ac:dyDescent="0.2">
      <c r="A128" s="17" t="s">
        <v>28</v>
      </c>
      <c r="B128" s="5">
        <v>12483</v>
      </c>
      <c r="C128" s="5">
        <v>12601</v>
      </c>
      <c r="D128" s="5">
        <v>12878</v>
      </c>
      <c r="E128" s="5">
        <v>13406</v>
      </c>
      <c r="F128" s="5">
        <v>13718</v>
      </c>
      <c r="G128" s="5">
        <v>14329</v>
      </c>
      <c r="H128" s="5">
        <v>14866</v>
      </c>
      <c r="I128" s="5">
        <v>15400</v>
      </c>
      <c r="J128" s="5">
        <v>15675</v>
      </c>
      <c r="K128" s="5">
        <v>15745</v>
      </c>
      <c r="L128" s="5">
        <v>15510</v>
      </c>
      <c r="M128" s="5">
        <v>15178</v>
      </c>
      <c r="N128" s="5">
        <v>14992</v>
      </c>
      <c r="O128" s="5">
        <v>15078</v>
      </c>
      <c r="P128" s="7" t="s">
        <v>28</v>
      </c>
      <c r="Q128" s="1"/>
    </row>
    <row r="129" spans="1:17" ht="11.25" customHeight="1" x14ac:dyDescent="0.2">
      <c r="A129" s="18" t="s">
        <v>81</v>
      </c>
      <c r="B129" s="5" t="s">
        <v>30</v>
      </c>
      <c r="C129" s="5">
        <v>6000</v>
      </c>
      <c r="D129" s="5">
        <v>6139</v>
      </c>
      <c r="E129" s="5">
        <v>6450</v>
      </c>
      <c r="F129" s="5">
        <v>6626</v>
      </c>
      <c r="G129" s="5">
        <v>6910</v>
      </c>
      <c r="H129" s="5">
        <v>7208</v>
      </c>
      <c r="I129" s="5">
        <v>7390</v>
      </c>
      <c r="J129" s="5">
        <v>7533</v>
      </c>
      <c r="K129" s="5">
        <v>7577</v>
      </c>
      <c r="L129" s="5">
        <v>7365</v>
      </c>
      <c r="M129" s="5">
        <v>7252</v>
      </c>
      <c r="N129" s="5">
        <v>7141</v>
      </c>
      <c r="O129" s="5">
        <v>7168</v>
      </c>
      <c r="P129" s="126" t="s">
        <v>81</v>
      </c>
      <c r="Q129" s="1"/>
    </row>
    <row r="130" spans="1:17" ht="11.25" customHeight="1" x14ac:dyDescent="0.2">
      <c r="A130" s="17" t="s">
        <v>27</v>
      </c>
      <c r="B130" s="5">
        <v>46877</v>
      </c>
      <c r="C130" s="5">
        <v>38850</v>
      </c>
      <c r="D130" s="5">
        <v>37630</v>
      </c>
      <c r="E130" s="5">
        <v>36403</v>
      </c>
      <c r="F130" s="5">
        <v>35427</v>
      </c>
      <c r="G130" s="5">
        <v>35206</v>
      </c>
      <c r="H130" s="5">
        <v>35350</v>
      </c>
      <c r="I130" s="5">
        <v>35628</v>
      </c>
      <c r="J130" s="5">
        <v>36499</v>
      </c>
      <c r="K130" s="5">
        <v>37561</v>
      </c>
      <c r="L130" s="5">
        <v>38826</v>
      </c>
      <c r="M130" s="5">
        <v>39911</v>
      </c>
      <c r="N130" s="5">
        <v>40722</v>
      </c>
      <c r="O130" s="5">
        <v>41124</v>
      </c>
      <c r="P130" s="7" t="s">
        <v>27</v>
      </c>
      <c r="Q130" s="1"/>
    </row>
    <row r="131" spans="1:17" ht="11.25" customHeight="1" x14ac:dyDescent="0.2">
      <c r="A131" s="18" t="s">
        <v>81</v>
      </c>
      <c r="B131" s="5">
        <v>22727</v>
      </c>
      <c r="C131" s="5">
        <v>18716</v>
      </c>
      <c r="D131" s="5">
        <v>18115</v>
      </c>
      <c r="E131" s="5">
        <v>17523</v>
      </c>
      <c r="F131" s="5">
        <v>17094</v>
      </c>
      <c r="G131" s="5">
        <v>16998</v>
      </c>
      <c r="H131" s="5">
        <v>17113</v>
      </c>
      <c r="I131" s="5">
        <v>17319</v>
      </c>
      <c r="J131" s="5">
        <v>17677</v>
      </c>
      <c r="K131" s="5">
        <v>18288</v>
      </c>
      <c r="L131" s="5">
        <v>18931</v>
      </c>
      <c r="M131" s="5">
        <v>19467</v>
      </c>
      <c r="N131" s="5">
        <v>19874</v>
      </c>
      <c r="O131" s="5">
        <v>20075</v>
      </c>
      <c r="P131" s="126" t="s">
        <v>81</v>
      </c>
      <c r="Q131" s="1"/>
    </row>
    <row r="132" spans="1:17" ht="11.25" customHeight="1" x14ac:dyDescent="0.2">
      <c r="A132" s="17" t="s">
        <v>17</v>
      </c>
      <c r="B132" s="5" t="s">
        <v>30</v>
      </c>
      <c r="C132" s="5">
        <v>22483</v>
      </c>
      <c r="D132" s="5">
        <v>21914</v>
      </c>
      <c r="E132" s="5">
        <v>21578</v>
      </c>
      <c r="F132" s="5">
        <v>21321</v>
      </c>
      <c r="G132" s="5">
        <v>20376</v>
      </c>
      <c r="H132" s="5">
        <v>19078</v>
      </c>
      <c r="I132" s="5">
        <v>17723</v>
      </c>
      <c r="J132" s="5">
        <v>16873</v>
      </c>
      <c r="K132" s="5">
        <v>16334</v>
      </c>
      <c r="L132" s="5">
        <v>15916</v>
      </c>
      <c r="M132" s="5">
        <v>15699</v>
      </c>
      <c r="N132" s="5">
        <v>15462</v>
      </c>
      <c r="O132" s="5">
        <v>15583</v>
      </c>
      <c r="P132" s="7" t="s">
        <v>17</v>
      </c>
      <c r="Q132" s="1"/>
    </row>
    <row r="133" spans="1:17" ht="11.25" customHeight="1" x14ac:dyDescent="0.2">
      <c r="A133" s="17" t="s">
        <v>26</v>
      </c>
      <c r="B133" s="5"/>
      <c r="C133" s="5"/>
      <c r="D133" s="5"/>
      <c r="E133" s="5"/>
      <c r="F133" s="5"/>
      <c r="G133" s="5"/>
      <c r="H133" s="5"/>
      <c r="I133" s="5"/>
      <c r="J133" s="5"/>
      <c r="K133" s="5"/>
      <c r="L133" s="5"/>
      <c r="M133" s="5"/>
      <c r="N133" s="5"/>
      <c r="O133" s="5"/>
      <c r="P133" s="7" t="s">
        <v>26</v>
      </c>
      <c r="Q133" s="1"/>
    </row>
    <row r="134" spans="1:17" ht="11.25" customHeight="1" x14ac:dyDescent="0.2">
      <c r="A134" s="18" t="s">
        <v>25</v>
      </c>
      <c r="B134" s="5" t="s">
        <v>165</v>
      </c>
      <c r="C134" s="5">
        <v>4866</v>
      </c>
      <c r="D134" s="5">
        <v>4803</v>
      </c>
      <c r="E134" s="5">
        <v>4844</v>
      </c>
      <c r="F134" s="5">
        <v>4790</v>
      </c>
      <c r="G134" s="5">
        <v>4703</v>
      </c>
      <c r="H134" s="5">
        <v>4575</v>
      </c>
      <c r="I134" s="5">
        <v>4340</v>
      </c>
      <c r="J134" s="5">
        <v>4211</v>
      </c>
      <c r="K134" s="5">
        <v>4086</v>
      </c>
      <c r="L134" s="5">
        <v>4036</v>
      </c>
      <c r="M134" s="5">
        <v>3956</v>
      </c>
      <c r="N134" s="5">
        <v>3984</v>
      </c>
      <c r="O134" s="5">
        <v>4014</v>
      </c>
      <c r="P134" s="126" t="s">
        <v>25</v>
      </c>
      <c r="Q134" s="1"/>
    </row>
    <row r="135" spans="1:17" ht="11.25" customHeight="1" x14ac:dyDescent="0.2">
      <c r="A135" s="19" t="s">
        <v>81</v>
      </c>
      <c r="B135" s="5" t="s">
        <v>165</v>
      </c>
      <c r="C135" s="5">
        <v>2815</v>
      </c>
      <c r="D135" s="5">
        <v>2793</v>
      </c>
      <c r="E135" s="5">
        <v>2806</v>
      </c>
      <c r="F135" s="5">
        <v>2781</v>
      </c>
      <c r="G135" s="5">
        <v>2738</v>
      </c>
      <c r="H135" s="5">
        <v>2629</v>
      </c>
      <c r="I135" s="5">
        <v>2476</v>
      </c>
      <c r="J135" s="5">
        <v>2382</v>
      </c>
      <c r="K135" s="5">
        <v>2311</v>
      </c>
      <c r="L135" s="5">
        <v>2322</v>
      </c>
      <c r="M135" s="5">
        <v>2310</v>
      </c>
      <c r="N135" s="5">
        <v>2336</v>
      </c>
      <c r="O135" s="5">
        <v>2351</v>
      </c>
      <c r="P135" s="127" t="s">
        <v>81</v>
      </c>
      <c r="Q135" s="1"/>
    </row>
    <row r="136" spans="1:17" ht="22.5" customHeight="1" x14ac:dyDescent="0.2">
      <c r="A136" s="20" t="s">
        <v>24</v>
      </c>
      <c r="B136" s="10" t="s">
        <v>165</v>
      </c>
      <c r="C136" s="10">
        <v>15987</v>
      </c>
      <c r="D136" s="10">
        <v>15451</v>
      </c>
      <c r="E136" s="10">
        <v>15053</v>
      </c>
      <c r="F136" s="10">
        <v>14591</v>
      </c>
      <c r="G136" s="10">
        <v>13795</v>
      </c>
      <c r="H136" s="10">
        <v>12999</v>
      </c>
      <c r="I136" s="10">
        <v>12237</v>
      </c>
      <c r="J136" s="10">
        <v>11703</v>
      </c>
      <c r="K136" s="10">
        <v>11467</v>
      </c>
      <c r="L136" s="10">
        <v>11189</v>
      </c>
      <c r="M136" s="10">
        <v>11016</v>
      </c>
      <c r="N136" s="10">
        <v>10874</v>
      </c>
      <c r="O136" s="10">
        <v>10949</v>
      </c>
      <c r="P136" s="128" t="s">
        <v>24</v>
      </c>
      <c r="Q136" s="1"/>
    </row>
    <row r="137" spans="1:17" ht="11.25" customHeight="1" x14ac:dyDescent="0.2">
      <c r="A137" s="19" t="s">
        <v>81</v>
      </c>
      <c r="B137" s="10" t="s">
        <v>165</v>
      </c>
      <c r="C137" s="10">
        <v>7742</v>
      </c>
      <c r="D137" s="10">
        <v>7454</v>
      </c>
      <c r="E137" s="10">
        <v>7190</v>
      </c>
      <c r="F137" s="10">
        <v>6869</v>
      </c>
      <c r="G137" s="10">
        <v>6450</v>
      </c>
      <c r="H137" s="10">
        <v>6040</v>
      </c>
      <c r="I137" s="10">
        <v>5735</v>
      </c>
      <c r="J137" s="10">
        <v>5514</v>
      </c>
      <c r="K137" s="10">
        <v>5378</v>
      </c>
      <c r="L137" s="10">
        <v>5241</v>
      </c>
      <c r="M137" s="10">
        <v>5168</v>
      </c>
      <c r="N137" s="10">
        <v>5074</v>
      </c>
      <c r="O137" s="10">
        <v>5111</v>
      </c>
      <c r="P137" s="127" t="s">
        <v>81</v>
      </c>
      <c r="Q137" s="1"/>
    </row>
    <row r="138" spans="1:17" ht="11.25" customHeight="1" x14ac:dyDescent="0.2">
      <c r="A138" s="18" t="s">
        <v>23</v>
      </c>
      <c r="B138" s="10" t="s">
        <v>165</v>
      </c>
      <c r="C138" s="10">
        <v>1630</v>
      </c>
      <c r="D138" s="10">
        <v>1660</v>
      </c>
      <c r="E138" s="10">
        <v>1681</v>
      </c>
      <c r="F138" s="10">
        <v>1940</v>
      </c>
      <c r="G138" s="10">
        <v>1878</v>
      </c>
      <c r="H138" s="10">
        <v>1504</v>
      </c>
      <c r="I138" s="10">
        <v>1146</v>
      </c>
      <c r="J138" s="10">
        <v>959</v>
      </c>
      <c r="K138" s="10">
        <v>781</v>
      </c>
      <c r="L138" s="10">
        <v>691</v>
      </c>
      <c r="M138" s="10">
        <v>727</v>
      </c>
      <c r="N138" s="10">
        <v>604</v>
      </c>
      <c r="O138" s="10">
        <v>620</v>
      </c>
      <c r="P138" s="126" t="s">
        <v>23</v>
      </c>
      <c r="Q138" s="1"/>
    </row>
    <row r="139" spans="1:17" ht="11.25" customHeight="1" x14ac:dyDescent="0.2">
      <c r="A139" s="19" t="s">
        <v>81</v>
      </c>
      <c r="B139" s="10" t="s">
        <v>165</v>
      </c>
      <c r="C139" s="10">
        <v>711</v>
      </c>
      <c r="D139" s="10">
        <v>767</v>
      </c>
      <c r="E139" s="10">
        <v>829</v>
      </c>
      <c r="F139" s="10">
        <v>937</v>
      </c>
      <c r="G139" s="10">
        <v>884</v>
      </c>
      <c r="H139" s="10">
        <v>770</v>
      </c>
      <c r="I139" s="10">
        <v>541</v>
      </c>
      <c r="J139" s="10">
        <v>443</v>
      </c>
      <c r="K139" s="10">
        <v>386</v>
      </c>
      <c r="L139" s="10">
        <v>316</v>
      </c>
      <c r="M139" s="10">
        <v>319</v>
      </c>
      <c r="N139" s="10">
        <v>257</v>
      </c>
      <c r="O139" s="10">
        <v>315</v>
      </c>
      <c r="P139" s="127" t="s">
        <v>81</v>
      </c>
      <c r="Q139" s="1"/>
    </row>
    <row r="140" spans="1:17" ht="11.25" customHeight="1" x14ac:dyDescent="0.2">
      <c r="A140" s="17" t="s">
        <v>22</v>
      </c>
      <c r="B140" s="10" t="s">
        <v>170</v>
      </c>
      <c r="C140" s="10" t="s">
        <v>170</v>
      </c>
      <c r="D140" s="10" t="s">
        <v>170</v>
      </c>
      <c r="E140" s="10" t="s">
        <v>170</v>
      </c>
      <c r="F140" s="10" t="s">
        <v>170</v>
      </c>
      <c r="G140" s="10" t="s">
        <v>170</v>
      </c>
      <c r="H140" s="10" t="s">
        <v>170</v>
      </c>
      <c r="I140" s="10" t="s">
        <v>170</v>
      </c>
      <c r="J140" s="10" t="s">
        <v>170</v>
      </c>
      <c r="K140" s="10" t="s">
        <v>170</v>
      </c>
      <c r="L140" s="10" t="s">
        <v>170</v>
      </c>
      <c r="M140" s="10" t="s">
        <v>170</v>
      </c>
      <c r="N140" s="10" t="s">
        <v>170</v>
      </c>
      <c r="O140" s="10" t="s">
        <v>170</v>
      </c>
      <c r="P140" s="7" t="s">
        <v>22</v>
      </c>
      <c r="Q140" s="1"/>
    </row>
    <row r="141" spans="1:17" ht="11.25" customHeight="1" x14ac:dyDescent="0.2">
      <c r="A141" s="18" t="s">
        <v>81</v>
      </c>
      <c r="B141" s="10" t="s">
        <v>170</v>
      </c>
      <c r="C141" s="10" t="s">
        <v>170</v>
      </c>
      <c r="D141" s="10" t="s">
        <v>170</v>
      </c>
      <c r="E141" s="10" t="s">
        <v>170</v>
      </c>
      <c r="F141" s="10" t="s">
        <v>170</v>
      </c>
      <c r="G141" s="10" t="s">
        <v>170</v>
      </c>
      <c r="H141" s="10" t="s">
        <v>170</v>
      </c>
      <c r="I141" s="10" t="s">
        <v>170</v>
      </c>
      <c r="J141" s="10" t="s">
        <v>170</v>
      </c>
      <c r="K141" s="10" t="s">
        <v>170</v>
      </c>
      <c r="L141" s="10" t="s">
        <v>170</v>
      </c>
      <c r="M141" s="10" t="s">
        <v>170</v>
      </c>
      <c r="N141" s="10" t="s">
        <v>170</v>
      </c>
      <c r="O141" s="10" t="s">
        <v>170</v>
      </c>
      <c r="P141" s="126" t="s">
        <v>81</v>
      </c>
      <c r="Q141" s="1"/>
    </row>
    <row r="142" spans="1:17" ht="11.25" customHeight="1" x14ac:dyDescent="0.2">
      <c r="A142" s="17" t="s">
        <v>16</v>
      </c>
      <c r="B142" s="5">
        <v>660</v>
      </c>
      <c r="C142" s="5">
        <v>776</v>
      </c>
      <c r="D142" s="5">
        <v>778</v>
      </c>
      <c r="E142" s="5">
        <v>712</v>
      </c>
      <c r="F142" s="5">
        <v>594</v>
      </c>
      <c r="G142" s="5">
        <v>521</v>
      </c>
      <c r="H142" s="5">
        <v>492</v>
      </c>
      <c r="I142" s="5">
        <v>480</v>
      </c>
      <c r="J142" s="5">
        <v>435</v>
      </c>
      <c r="K142" s="5">
        <v>391</v>
      </c>
      <c r="L142" s="5">
        <v>320</v>
      </c>
      <c r="M142" s="5">
        <v>241</v>
      </c>
      <c r="N142" s="5">
        <v>256</v>
      </c>
      <c r="O142" s="5">
        <v>230</v>
      </c>
      <c r="P142" s="7" t="s">
        <v>16</v>
      </c>
      <c r="Q142" s="1"/>
    </row>
    <row r="143" spans="1:17" ht="11.25" customHeight="1" x14ac:dyDescent="0.2">
      <c r="A143" s="18" t="s">
        <v>82</v>
      </c>
      <c r="B143" s="5">
        <v>451</v>
      </c>
      <c r="C143" s="5">
        <v>590</v>
      </c>
      <c r="D143" s="5">
        <v>589</v>
      </c>
      <c r="E143" s="5">
        <v>532</v>
      </c>
      <c r="F143" s="5">
        <v>420</v>
      </c>
      <c r="G143" s="5">
        <v>353</v>
      </c>
      <c r="H143" s="5">
        <v>330</v>
      </c>
      <c r="I143" s="5">
        <v>317</v>
      </c>
      <c r="J143" s="5">
        <v>294</v>
      </c>
      <c r="K143" s="5">
        <v>266</v>
      </c>
      <c r="L143" s="5">
        <v>217</v>
      </c>
      <c r="M143" s="5">
        <v>153</v>
      </c>
      <c r="N143" s="5">
        <v>172</v>
      </c>
      <c r="O143" s="5">
        <v>154</v>
      </c>
      <c r="P143" s="126" t="s">
        <v>82</v>
      </c>
      <c r="Q143" s="1"/>
    </row>
    <row r="144" spans="1:17" ht="11.25" customHeight="1" x14ac:dyDescent="0.2">
      <c r="A144" s="89" t="s">
        <v>48</v>
      </c>
      <c r="B144" s="10">
        <v>6259</v>
      </c>
      <c r="C144" s="10">
        <v>7700</v>
      </c>
      <c r="D144" s="10">
        <v>8620</v>
      </c>
      <c r="E144" s="10">
        <v>9614</v>
      </c>
      <c r="F144" s="10">
        <v>10218</v>
      </c>
      <c r="G144" s="10">
        <v>10008</v>
      </c>
      <c r="H144" s="10">
        <v>9259</v>
      </c>
      <c r="I144" s="10">
        <v>8718</v>
      </c>
      <c r="J144" s="10">
        <v>8273</v>
      </c>
      <c r="K144" s="10">
        <v>7539</v>
      </c>
      <c r="L144" s="10">
        <v>6870</v>
      </c>
      <c r="M144" s="10">
        <v>6359</v>
      </c>
      <c r="N144" s="10">
        <v>5983</v>
      </c>
      <c r="O144" s="10">
        <v>5833</v>
      </c>
      <c r="P144" s="29" t="s">
        <v>48</v>
      </c>
      <c r="Q144" s="1"/>
    </row>
    <row r="145" spans="1:17" ht="11.25" customHeight="1" x14ac:dyDescent="0.2">
      <c r="A145" s="18" t="s">
        <v>82</v>
      </c>
      <c r="B145" s="10">
        <v>3154</v>
      </c>
      <c r="C145" s="10">
        <v>3958</v>
      </c>
      <c r="D145" s="10">
        <v>4558</v>
      </c>
      <c r="E145" s="10">
        <v>5145</v>
      </c>
      <c r="F145" s="10">
        <v>5582</v>
      </c>
      <c r="G145" s="10">
        <v>5544</v>
      </c>
      <c r="H145" s="10">
        <v>5170</v>
      </c>
      <c r="I145" s="10">
        <v>4879</v>
      </c>
      <c r="J145" s="10">
        <v>4655</v>
      </c>
      <c r="K145" s="10">
        <v>4230</v>
      </c>
      <c r="L145" s="10">
        <v>3831</v>
      </c>
      <c r="M145" s="10">
        <v>3581</v>
      </c>
      <c r="N145" s="10">
        <v>3370</v>
      </c>
      <c r="O145" s="10">
        <v>3213</v>
      </c>
      <c r="P145" s="126" t="s">
        <v>82</v>
      </c>
      <c r="Q145" s="1"/>
    </row>
    <row r="146" spans="1:17" ht="11.25" customHeight="1" x14ac:dyDescent="0.2">
      <c r="A146" s="135" t="s">
        <v>166</v>
      </c>
      <c r="B146" s="10">
        <v>7317</v>
      </c>
      <c r="C146" s="10">
        <v>9853</v>
      </c>
      <c r="D146" s="10">
        <v>10916</v>
      </c>
      <c r="E146" s="10">
        <v>11949</v>
      </c>
      <c r="F146" s="10">
        <v>12620</v>
      </c>
      <c r="G146" s="10">
        <v>12895</v>
      </c>
      <c r="H146" s="10">
        <v>12551</v>
      </c>
      <c r="I146" s="10">
        <v>12187</v>
      </c>
      <c r="J146" s="10">
        <v>11649</v>
      </c>
      <c r="K146" s="10">
        <v>10960</v>
      </c>
      <c r="L146" s="10">
        <v>10031</v>
      </c>
      <c r="M146" s="10">
        <v>9480</v>
      </c>
      <c r="N146" s="10">
        <v>9147</v>
      </c>
      <c r="O146" s="10">
        <v>8832</v>
      </c>
      <c r="P146" s="129" t="s">
        <v>166</v>
      </c>
      <c r="Q146" s="1"/>
    </row>
    <row r="147" spans="1:17" ht="11.25" customHeight="1" x14ac:dyDescent="0.2">
      <c r="A147" s="18" t="s">
        <v>82</v>
      </c>
      <c r="B147" s="10">
        <v>3600</v>
      </c>
      <c r="C147" s="10">
        <v>5166</v>
      </c>
      <c r="D147" s="10">
        <v>5868</v>
      </c>
      <c r="E147" s="10">
        <v>6575</v>
      </c>
      <c r="F147" s="10">
        <v>7158</v>
      </c>
      <c r="G147" s="10">
        <v>7356</v>
      </c>
      <c r="H147" s="10">
        <v>7177</v>
      </c>
      <c r="I147" s="10">
        <v>6984</v>
      </c>
      <c r="J147" s="10">
        <v>6713</v>
      </c>
      <c r="K147" s="10">
        <v>6253</v>
      </c>
      <c r="L147" s="10">
        <v>5700</v>
      </c>
      <c r="M147" s="10">
        <v>5421</v>
      </c>
      <c r="N147" s="10">
        <v>5298</v>
      </c>
      <c r="O147" s="10">
        <v>5080</v>
      </c>
      <c r="P147" s="126" t="s">
        <v>82</v>
      </c>
      <c r="Q147" s="1"/>
    </row>
    <row r="148" spans="1:17" s="8" customFormat="1" ht="11.25" customHeight="1" x14ac:dyDescent="0.2">
      <c r="A148" s="17" t="s">
        <v>21</v>
      </c>
      <c r="B148" s="110"/>
      <c r="C148" s="110"/>
      <c r="D148" s="110"/>
      <c r="E148" s="110"/>
      <c r="F148" s="110"/>
      <c r="G148" s="110"/>
      <c r="H148" s="110"/>
      <c r="I148" s="110"/>
      <c r="J148" s="110"/>
      <c r="K148" s="110"/>
      <c r="L148" s="110"/>
      <c r="M148" s="110"/>
      <c r="N148" s="110"/>
      <c r="O148" s="110"/>
      <c r="P148" s="7" t="s">
        <v>21</v>
      </c>
    </row>
    <row r="149" spans="1:17" s="8" customFormat="1" ht="11.25" customHeight="1" x14ac:dyDescent="0.2">
      <c r="A149" s="18" t="s">
        <v>20</v>
      </c>
      <c r="B149" s="110">
        <v>1561</v>
      </c>
      <c r="C149" s="110">
        <v>5357</v>
      </c>
      <c r="D149" s="110">
        <v>6635</v>
      </c>
      <c r="E149" s="110">
        <v>7700</v>
      </c>
      <c r="F149" s="110">
        <v>8224</v>
      </c>
      <c r="G149" s="110">
        <v>8447</v>
      </c>
      <c r="H149" s="110">
        <v>8104</v>
      </c>
      <c r="I149" s="110">
        <v>7759</v>
      </c>
      <c r="J149" s="110">
        <v>7284</v>
      </c>
      <c r="K149" s="110">
        <v>6703</v>
      </c>
      <c r="L149" s="110">
        <v>6090</v>
      </c>
      <c r="M149" s="110">
        <v>5744</v>
      </c>
      <c r="N149" s="110">
        <v>5614</v>
      </c>
      <c r="O149" s="110">
        <v>5515</v>
      </c>
      <c r="P149" s="126" t="s">
        <v>20</v>
      </c>
    </row>
    <row r="150" spans="1:17" s="8" customFormat="1" ht="11.25" customHeight="1" x14ac:dyDescent="0.2">
      <c r="A150" s="19" t="s">
        <v>82</v>
      </c>
      <c r="B150" s="110">
        <v>899</v>
      </c>
      <c r="C150" s="110">
        <v>2662</v>
      </c>
      <c r="D150" s="110">
        <v>3451</v>
      </c>
      <c r="E150" s="110">
        <v>4149</v>
      </c>
      <c r="F150" s="110">
        <v>4662</v>
      </c>
      <c r="G150" s="110">
        <v>4834</v>
      </c>
      <c r="H150" s="110">
        <v>4628</v>
      </c>
      <c r="I150" s="110">
        <v>4400</v>
      </c>
      <c r="J150" s="110">
        <v>4146</v>
      </c>
      <c r="K150" s="110">
        <v>3785</v>
      </c>
      <c r="L150" s="110">
        <v>3438</v>
      </c>
      <c r="M150" s="110">
        <v>3260</v>
      </c>
      <c r="N150" s="110">
        <v>3201</v>
      </c>
      <c r="O150" s="110">
        <v>3142</v>
      </c>
      <c r="P150" s="127" t="s">
        <v>82</v>
      </c>
    </row>
    <row r="151" spans="1:17" s="8" customFormat="1" ht="22.5" customHeight="1" x14ac:dyDescent="0.2">
      <c r="A151" s="20" t="s">
        <v>19</v>
      </c>
      <c r="B151" s="110">
        <v>5364</v>
      </c>
      <c r="C151" s="110">
        <v>3960</v>
      </c>
      <c r="D151" s="110">
        <v>3723</v>
      </c>
      <c r="E151" s="110">
        <v>3707</v>
      </c>
      <c r="F151" s="110">
        <v>3853</v>
      </c>
      <c r="G151" s="110">
        <v>3852</v>
      </c>
      <c r="H151" s="110">
        <v>3812</v>
      </c>
      <c r="I151" s="110">
        <v>3811</v>
      </c>
      <c r="J151" s="110">
        <v>3727</v>
      </c>
      <c r="K151" s="110">
        <v>3631</v>
      </c>
      <c r="L151" s="110">
        <v>3331</v>
      </c>
      <c r="M151" s="110">
        <v>3167</v>
      </c>
      <c r="N151" s="110">
        <v>2997</v>
      </c>
      <c r="O151" s="110">
        <v>2831</v>
      </c>
      <c r="P151" s="128" t="s">
        <v>19</v>
      </c>
    </row>
    <row r="152" spans="1:17" s="8" customFormat="1" ht="11.25" customHeight="1" x14ac:dyDescent="0.2">
      <c r="A152" s="19" t="s">
        <v>82</v>
      </c>
      <c r="B152" s="110">
        <v>2599</v>
      </c>
      <c r="C152" s="110">
        <v>2329</v>
      </c>
      <c r="D152" s="110">
        <v>2221</v>
      </c>
      <c r="E152" s="110">
        <v>2231</v>
      </c>
      <c r="F152" s="110">
        <v>2302</v>
      </c>
      <c r="G152" s="110">
        <v>2297</v>
      </c>
      <c r="H152" s="110">
        <v>2319</v>
      </c>
      <c r="I152" s="110">
        <v>2347</v>
      </c>
      <c r="J152" s="110">
        <v>2308</v>
      </c>
      <c r="K152" s="110">
        <v>2214</v>
      </c>
      <c r="L152" s="110">
        <v>2027</v>
      </c>
      <c r="M152" s="110">
        <v>1948</v>
      </c>
      <c r="N152" s="110">
        <v>1891</v>
      </c>
      <c r="O152" s="110">
        <v>1763</v>
      </c>
      <c r="P152" s="127" t="s">
        <v>82</v>
      </c>
    </row>
    <row r="153" spans="1:17" s="8" customFormat="1" ht="11.25" customHeight="1" x14ac:dyDescent="0.2">
      <c r="A153" s="18" t="s">
        <v>18</v>
      </c>
      <c r="B153" s="110">
        <v>527</v>
      </c>
      <c r="C153" s="110">
        <v>678</v>
      </c>
      <c r="D153" s="110">
        <v>686</v>
      </c>
      <c r="E153" s="110">
        <v>690</v>
      </c>
      <c r="F153" s="110">
        <v>696</v>
      </c>
      <c r="G153" s="110">
        <v>742</v>
      </c>
      <c r="H153" s="110">
        <v>732</v>
      </c>
      <c r="I153" s="110">
        <v>705</v>
      </c>
      <c r="J153" s="110">
        <v>713</v>
      </c>
      <c r="K153" s="110">
        <v>701</v>
      </c>
      <c r="L153" s="110">
        <v>686</v>
      </c>
      <c r="M153" s="110">
        <v>638</v>
      </c>
      <c r="N153" s="110">
        <v>580</v>
      </c>
      <c r="O153" s="110">
        <v>536</v>
      </c>
      <c r="P153" s="126" t="s">
        <v>18</v>
      </c>
    </row>
    <row r="154" spans="1:17" s="8" customFormat="1" ht="11.25" customHeight="1" x14ac:dyDescent="0.2">
      <c r="A154" s="19" t="s">
        <v>82</v>
      </c>
      <c r="B154" s="110">
        <v>175</v>
      </c>
      <c r="C154" s="110">
        <v>259</v>
      </c>
      <c r="D154" s="110">
        <v>278</v>
      </c>
      <c r="E154" s="110">
        <v>285</v>
      </c>
      <c r="F154" s="110">
        <v>290</v>
      </c>
      <c r="G154" s="110">
        <v>315</v>
      </c>
      <c r="H154" s="110">
        <v>302</v>
      </c>
      <c r="I154" s="110">
        <v>296</v>
      </c>
      <c r="J154" s="110">
        <v>306</v>
      </c>
      <c r="K154" s="110">
        <v>292</v>
      </c>
      <c r="L154" s="110">
        <v>279</v>
      </c>
      <c r="M154" s="110">
        <v>256</v>
      </c>
      <c r="N154" s="110">
        <v>235</v>
      </c>
      <c r="O154" s="110">
        <v>205</v>
      </c>
      <c r="P154" s="127" t="s">
        <v>82</v>
      </c>
    </row>
    <row r="155" spans="1:17" ht="11.25" customHeight="1" x14ac:dyDescent="0.2">
      <c r="A155" s="17" t="s">
        <v>49</v>
      </c>
      <c r="B155" s="111">
        <v>9524</v>
      </c>
      <c r="C155" s="111">
        <v>8802</v>
      </c>
      <c r="D155" s="111">
        <v>9028</v>
      </c>
      <c r="E155" s="111">
        <v>9106</v>
      </c>
      <c r="F155" s="111">
        <v>9024</v>
      </c>
      <c r="G155" s="111">
        <v>9145</v>
      </c>
      <c r="H155" s="111">
        <v>9380</v>
      </c>
      <c r="I155" s="111">
        <v>9383</v>
      </c>
      <c r="J155" s="111">
        <v>9497</v>
      </c>
      <c r="K155" s="111">
        <v>9551</v>
      </c>
      <c r="L155" s="111">
        <v>9601</v>
      </c>
      <c r="M155" s="111">
        <v>9535</v>
      </c>
      <c r="N155" s="111">
        <v>9575</v>
      </c>
      <c r="O155" s="111">
        <v>9624</v>
      </c>
      <c r="P155" s="7" t="s">
        <v>49</v>
      </c>
      <c r="Q155" s="1"/>
    </row>
    <row r="156" spans="1:17" ht="11.25" customHeight="1" x14ac:dyDescent="0.2">
      <c r="A156" s="18" t="s">
        <v>81</v>
      </c>
      <c r="B156" s="111">
        <v>7109</v>
      </c>
      <c r="C156" s="111">
        <v>6507</v>
      </c>
      <c r="D156" s="111">
        <v>6693</v>
      </c>
      <c r="E156" s="111">
        <v>6678</v>
      </c>
      <c r="F156" s="111">
        <v>6600</v>
      </c>
      <c r="G156" s="111">
        <v>6653</v>
      </c>
      <c r="H156" s="111">
        <v>6784</v>
      </c>
      <c r="I156" s="111">
        <v>6782</v>
      </c>
      <c r="J156" s="111">
        <v>6845</v>
      </c>
      <c r="K156" s="111">
        <v>6869</v>
      </c>
      <c r="L156" s="111">
        <v>6951</v>
      </c>
      <c r="M156" s="111">
        <v>6849</v>
      </c>
      <c r="N156" s="111">
        <v>6901</v>
      </c>
      <c r="O156" s="111">
        <v>6961</v>
      </c>
      <c r="P156" s="126" t="s">
        <v>81</v>
      </c>
      <c r="Q156" s="1"/>
    </row>
    <row r="157" spans="1:17" ht="12" customHeight="1" x14ac:dyDescent="0.2">
      <c r="A157" s="22" t="s">
        <v>66</v>
      </c>
      <c r="B157" s="111"/>
      <c r="C157" s="111"/>
      <c r="D157" s="111"/>
      <c r="E157" s="111"/>
      <c r="F157" s="111"/>
      <c r="G157" s="111"/>
      <c r="H157" s="111"/>
      <c r="I157" s="111"/>
      <c r="J157" s="111"/>
      <c r="K157" s="111"/>
      <c r="L157" s="111"/>
      <c r="M157" s="111"/>
      <c r="N157" s="111"/>
      <c r="O157" s="111"/>
      <c r="P157" s="27" t="s">
        <v>66</v>
      </c>
      <c r="Q157" s="1"/>
    </row>
    <row r="158" spans="1:17" ht="11.25" customHeight="1" x14ac:dyDescent="0.2">
      <c r="A158" s="17" t="s">
        <v>28</v>
      </c>
      <c r="B158" s="5" t="s">
        <v>30</v>
      </c>
      <c r="C158" s="112">
        <v>100</v>
      </c>
      <c r="D158" s="112">
        <v>99.980776624375238</v>
      </c>
      <c r="E158" s="112">
        <v>99.907218407867887</v>
      </c>
      <c r="F158" s="112">
        <v>99.909608605260786</v>
      </c>
      <c r="G158" s="112">
        <v>99.913066156654779</v>
      </c>
      <c r="H158" s="112">
        <v>99.749812359269455</v>
      </c>
      <c r="I158" s="112">
        <v>99.780808572820263</v>
      </c>
      <c r="J158" s="112">
        <v>99.857459613557182</v>
      </c>
      <c r="K158" s="112">
        <v>99.773295809881162</v>
      </c>
      <c r="L158" s="112">
        <v>99.491153906372318</v>
      </c>
      <c r="M158" s="112">
        <v>99.715639810426552</v>
      </c>
      <c r="N158" s="112">
        <v>99.848906560636181</v>
      </c>
      <c r="O158" s="112">
        <v>99.76969504447267</v>
      </c>
      <c r="P158" s="7" t="s">
        <v>28</v>
      </c>
      <c r="Q158" s="1"/>
    </row>
    <row r="159" spans="1:17" ht="11.25" customHeight="1" x14ac:dyDescent="0.2">
      <c r="A159" s="17" t="s">
        <v>27</v>
      </c>
      <c r="B159" s="5" t="s">
        <v>30</v>
      </c>
      <c r="C159" s="112">
        <v>83.399602385685881</v>
      </c>
      <c r="D159" s="112">
        <v>83.717436705382326</v>
      </c>
      <c r="E159" s="112">
        <v>83.988039618762841</v>
      </c>
      <c r="F159" s="112">
        <v>83.498113207547163</v>
      </c>
      <c r="G159" s="112">
        <v>83.725991828630328</v>
      </c>
      <c r="H159" s="112">
        <v>84.281425602340093</v>
      </c>
      <c r="I159" s="112">
        <v>83.792167506785574</v>
      </c>
      <c r="J159" s="112">
        <v>84.533702677747002</v>
      </c>
      <c r="K159" s="112">
        <v>84.515859766277131</v>
      </c>
      <c r="L159" s="112">
        <v>84.62342315443756</v>
      </c>
      <c r="M159" s="112">
        <v>84.868971031875844</v>
      </c>
      <c r="N159" s="112">
        <v>84.770720897816219</v>
      </c>
      <c r="O159" s="112">
        <v>84.82914271608422</v>
      </c>
      <c r="P159" s="7" t="s">
        <v>27</v>
      </c>
      <c r="Q159" s="1"/>
    </row>
    <row r="160" spans="1:17" ht="11.25" customHeight="1" x14ac:dyDescent="0.2">
      <c r="A160" s="17" t="s">
        <v>17</v>
      </c>
      <c r="B160" s="5" t="s">
        <v>30</v>
      </c>
      <c r="C160" s="112">
        <v>56.267716535433074</v>
      </c>
      <c r="D160" s="112">
        <v>56.416490486257928</v>
      </c>
      <c r="E160" s="112">
        <v>57.249706165188584</v>
      </c>
      <c r="F160" s="112">
        <v>56.651439264681592</v>
      </c>
      <c r="G160" s="112">
        <v>55.665623913799088</v>
      </c>
      <c r="H160" s="112">
        <v>55.69696242045864</v>
      </c>
      <c r="I160" s="112">
        <v>57.561194412405484</v>
      </c>
      <c r="J160" s="112">
        <v>56.972789115646258</v>
      </c>
      <c r="K160" s="112">
        <v>57.920992314952137</v>
      </c>
      <c r="L160" s="112">
        <v>57.793781594072435</v>
      </c>
      <c r="M160" s="112">
        <v>57.652701368317118</v>
      </c>
      <c r="N160" s="112">
        <v>57.544649135142734</v>
      </c>
      <c r="O160" s="112">
        <v>57.447107612286494</v>
      </c>
      <c r="P160" s="7" t="s">
        <v>17</v>
      </c>
      <c r="Q160" s="1"/>
    </row>
    <row r="161" spans="1:17" ht="11.25" customHeight="1" x14ac:dyDescent="0.2">
      <c r="A161" s="50" t="s">
        <v>16</v>
      </c>
      <c r="B161" s="5" t="s">
        <v>30</v>
      </c>
      <c r="C161" s="112">
        <v>58.644067796610166</v>
      </c>
      <c r="D161" s="112">
        <v>59.333333333333336</v>
      </c>
      <c r="E161" s="112">
        <v>55.202821869488538</v>
      </c>
      <c r="F161" s="112">
        <v>56.281407035175882</v>
      </c>
      <c r="G161" s="112">
        <v>63.492063492063487</v>
      </c>
      <c r="H161" s="112">
        <v>43.065693430656928</v>
      </c>
      <c r="I161" s="112">
        <v>48.793565683646115</v>
      </c>
      <c r="J161" s="112">
        <v>58.047493403693927</v>
      </c>
      <c r="K161" s="112">
        <v>61.428571428571431</v>
      </c>
      <c r="L161" s="112">
        <v>50.17793594306049</v>
      </c>
      <c r="M161" s="112">
        <v>50.44247787610621</v>
      </c>
      <c r="N161" s="112">
        <v>61.30952380952381</v>
      </c>
      <c r="O161" s="112">
        <v>63.207547169811328</v>
      </c>
      <c r="P161" s="105" t="s">
        <v>16</v>
      </c>
      <c r="Q161" s="1"/>
    </row>
    <row r="162" spans="1:17" ht="24" customHeight="1" x14ac:dyDescent="0.2">
      <c r="A162" s="24" t="s">
        <v>84</v>
      </c>
      <c r="B162" s="111"/>
      <c r="C162" s="111"/>
      <c r="D162" s="111"/>
      <c r="E162" s="111"/>
      <c r="F162" s="111"/>
      <c r="G162" s="111"/>
      <c r="H162" s="111"/>
      <c r="I162" s="111"/>
      <c r="J162" s="111"/>
      <c r="K162" s="111"/>
      <c r="L162" s="111"/>
      <c r="M162" s="111"/>
      <c r="N162" s="111"/>
      <c r="O162" s="111"/>
      <c r="P162" s="123" t="s">
        <v>84</v>
      </c>
      <c r="Q162" s="1"/>
    </row>
    <row r="163" spans="1:17" ht="11.25" customHeight="1" x14ac:dyDescent="0.2">
      <c r="A163" s="17" t="s">
        <v>55</v>
      </c>
      <c r="B163" s="6">
        <v>20.89765194971735</v>
      </c>
      <c r="C163" s="6">
        <v>16.605397182324687</v>
      </c>
      <c r="D163" s="6">
        <v>16.722304765639567</v>
      </c>
      <c r="E163" s="6">
        <v>16.440159128235322</v>
      </c>
      <c r="F163" s="6">
        <v>14.877753003960734</v>
      </c>
      <c r="G163" s="6">
        <v>12.259763708750803</v>
      </c>
      <c r="H163" s="6">
        <v>13.746257814948681</v>
      </c>
      <c r="I163" s="6">
        <v>14.035967183580642</v>
      </c>
      <c r="J163" s="6">
        <v>13.285346480057186</v>
      </c>
      <c r="K163" s="6">
        <v>12.885168136496903</v>
      </c>
      <c r="L163" s="6">
        <v>13.645176275005422</v>
      </c>
      <c r="M163" s="6">
        <v>12.403335493239277</v>
      </c>
      <c r="N163" s="6">
        <v>12.649932490662849</v>
      </c>
      <c r="O163" s="6">
        <v>13.496344438012711</v>
      </c>
      <c r="P163" s="7" t="s">
        <v>55</v>
      </c>
      <c r="Q163" s="1"/>
    </row>
    <row r="164" spans="1:17" ht="11.25" customHeight="1" x14ac:dyDescent="0.2">
      <c r="A164" s="17" t="s">
        <v>52</v>
      </c>
      <c r="B164" s="6">
        <v>48.81666000492617</v>
      </c>
      <c r="C164" s="6">
        <v>49.831892292334494</v>
      </c>
      <c r="D164" s="6">
        <v>48.246736253586533</v>
      </c>
      <c r="E164" s="6">
        <v>47.086986378935308</v>
      </c>
      <c r="F164" s="6">
        <v>49.025500403393607</v>
      </c>
      <c r="G164" s="6">
        <v>48.259982126222297</v>
      </c>
      <c r="H164" s="6">
        <v>48.045030415524359</v>
      </c>
      <c r="I164" s="6">
        <v>46.754790775480004</v>
      </c>
      <c r="J164" s="6">
        <v>45.98090777384288</v>
      </c>
      <c r="K164" s="6">
        <v>45.53934090144751</v>
      </c>
      <c r="L164" s="6">
        <v>44.58948707670713</v>
      </c>
      <c r="M164" s="6">
        <v>43.983627045887495</v>
      </c>
      <c r="N164" s="6">
        <v>43.416806445055293</v>
      </c>
      <c r="O164" s="6">
        <v>42.868909002001537</v>
      </c>
      <c r="P164" s="7" t="s">
        <v>52</v>
      </c>
      <c r="Q164" s="1"/>
    </row>
    <row r="165" spans="1:17" ht="11.25" customHeight="1" x14ac:dyDescent="0.2">
      <c r="A165" s="89" t="s">
        <v>53</v>
      </c>
      <c r="B165" s="6">
        <v>22.486475124756261</v>
      </c>
      <c r="C165" s="6">
        <v>25.074520563420698</v>
      </c>
      <c r="D165" s="6">
        <v>26.674760101739309</v>
      </c>
      <c r="E165" s="6">
        <v>28.219598106587767</v>
      </c>
      <c r="F165" s="6">
        <v>26.875724157681489</v>
      </c>
      <c r="G165" s="6">
        <v>28.919048432264965</v>
      </c>
      <c r="H165" s="6">
        <v>25.472460119271396</v>
      </c>
      <c r="I165" s="6">
        <v>25.969112913310539</v>
      </c>
      <c r="J165" s="6">
        <v>25.801242448866134</v>
      </c>
      <c r="K165" s="6">
        <v>27.715420675262436</v>
      </c>
      <c r="L165" s="6">
        <v>28.547350665461511</v>
      </c>
      <c r="M165" s="6">
        <v>27.277271597399082</v>
      </c>
      <c r="N165" s="6">
        <v>29.597814431204394</v>
      </c>
      <c r="O165" s="6">
        <v>29.306052560979783</v>
      </c>
      <c r="P165" s="29" t="s">
        <v>53</v>
      </c>
      <c r="Q165" s="1"/>
    </row>
    <row r="166" spans="1:17" ht="11.25" customHeight="1" x14ac:dyDescent="0.2">
      <c r="A166" s="17" t="s">
        <v>54</v>
      </c>
      <c r="B166" s="6">
        <v>7.7992129206002669</v>
      </c>
      <c r="C166" s="6">
        <v>8.4881899619201686</v>
      </c>
      <c r="D166" s="6">
        <v>8.3561988790346575</v>
      </c>
      <c r="E166" s="6">
        <v>8.2532563862416399</v>
      </c>
      <c r="F166" s="6">
        <v>9.1879394381840527</v>
      </c>
      <c r="G166" s="6">
        <v>10.561205732761993</v>
      </c>
      <c r="H166" s="6">
        <v>12.709783075679093</v>
      </c>
      <c r="I166" s="6">
        <v>13.103034365963994</v>
      </c>
      <c r="J166" s="6">
        <v>14.932503297233849</v>
      </c>
      <c r="K166" s="6">
        <v>13.842555775816093</v>
      </c>
      <c r="L166" s="6">
        <v>13.165929489864183</v>
      </c>
      <c r="M166" s="6">
        <v>16.246625243454265</v>
      </c>
      <c r="N166" s="6">
        <v>14.268152776669174</v>
      </c>
      <c r="O166" s="6">
        <v>14.192852220248467</v>
      </c>
      <c r="P166" s="7" t="s">
        <v>54</v>
      </c>
      <c r="Q166" s="1"/>
    </row>
    <row r="167" spans="1:17" ht="24" customHeight="1" x14ac:dyDescent="0.2">
      <c r="A167" s="24" t="s">
        <v>85</v>
      </c>
      <c r="B167" s="5"/>
      <c r="C167" s="5"/>
      <c r="D167" s="5"/>
      <c r="E167" s="5"/>
      <c r="F167" s="5"/>
      <c r="G167" s="5"/>
      <c r="H167" s="5"/>
      <c r="I167" s="5"/>
      <c r="J167" s="5"/>
      <c r="K167" s="5"/>
      <c r="L167" s="5"/>
      <c r="M167" s="5"/>
      <c r="N167" s="5"/>
      <c r="O167" s="5"/>
      <c r="P167" s="123" t="s">
        <v>85</v>
      </c>
      <c r="Q167" s="1"/>
    </row>
    <row r="168" spans="1:17" ht="11.25" customHeight="1" x14ac:dyDescent="0.2">
      <c r="A168" s="17" t="s">
        <v>55</v>
      </c>
      <c r="B168" s="6">
        <v>31.922729154867753</v>
      </c>
      <c r="C168" s="6">
        <v>26.569181390173156</v>
      </c>
      <c r="D168" s="6">
        <v>25.420438406214746</v>
      </c>
      <c r="E168" s="6">
        <v>25.848071805177486</v>
      </c>
      <c r="F168" s="6">
        <v>22.986096061272338</v>
      </c>
      <c r="G168" s="6">
        <v>21.815202351236866</v>
      </c>
      <c r="H168" s="6">
        <v>21.525444886181383</v>
      </c>
      <c r="I168" s="6">
        <v>23.433532446478672</v>
      </c>
      <c r="J168" s="6">
        <v>21.396019605054452</v>
      </c>
      <c r="K168" s="6">
        <v>20.125134155662167</v>
      </c>
      <c r="L168" s="6">
        <v>19.185447879040744</v>
      </c>
      <c r="M168" s="6">
        <v>18.140333552720335</v>
      </c>
      <c r="N168" s="6">
        <v>19.006704634634801</v>
      </c>
      <c r="O168" s="6">
        <v>19.290550626000908</v>
      </c>
      <c r="P168" s="7" t="s">
        <v>55</v>
      </c>
      <c r="Q168" s="1"/>
    </row>
    <row r="169" spans="1:17" ht="11.25" customHeight="1" x14ac:dyDescent="0.2">
      <c r="A169" s="17" t="s">
        <v>52</v>
      </c>
      <c r="B169" s="6">
        <v>31.0933026725966</v>
      </c>
      <c r="C169" s="6">
        <v>33.854141437564621</v>
      </c>
      <c r="D169" s="6">
        <v>33.739890887969153</v>
      </c>
      <c r="E169" s="6">
        <v>34.075995461924499</v>
      </c>
      <c r="F169" s="6">
        <v>35.128780263599715</v>
      </c>
      <c r="G169" s="6">
        <v>32.47910658909106</v>
      </c>
      <c r="H169" s="6">
        <v>33.373660567242105</v>
      </c>
      <c r="I169" s="6">
        <v>32.146596165373744</v>
      </c>
      <c r="J169" s="6">
        <v>31.272285357415086</v>
      </c>
      <c r="K169" s="6">
        <v>30.277284539286924</v>
      </c>
      <c r="L169" s="6">
        <v>31.527527088996287</v>
      </c>
      <c r="M169" s="6">
        <v>32.789536329508856</v>
      </c>
      <c r="N169" s="6">
        <v>30.964690058997686</v>
      </c>
      <c r="O169" s="6">
        <v>29.63337918987548</v>
      </c>
      <c r="P169" s="7" t="s">
        <v>52</v>
      </c>
      <c r="Q169" s="1"/>
    </row>
    <row r="170" spans="1:17" ht="11.25" customHeight="1" x14ac:dyDescent="0.2">
      <c r="A170" s="89" t="s">
        <v>53</v>
      </c>
      <c r="B170" s="6">
        <v>31.188199925851386</v>
      </c>
      <c r="C170" s="6">
        <v>32.662396358128127</v>
      </c>
      <c r="D170" s="6">
        <v>33.849482523630115</v>
      </c>
      <c r="E170" s="6">
        <v>33.03180060245792</v>
      </c>
      <c r="F170" s="6">
        <v>33.192155466843289</v>
      </c>
      <c r="G170" s="6">
        <v>35.67837825696477</v>
      </c>
      <c r="H170" s="6">
        <v>33.83253283716121</v>
      </c>
      <c r="I170" s="6">
        <v>33.319668569923962</v>
      </c>
      <c r="J170" s="6">
        <v>32.782120652527183</v>
      </c>
      <c r="K170" s="6">
        <v>35.629955955771422</v>
      </c>
      <c r="L170" s="6">
        <v>35.831389502853618</v>
      </c>
      <c r="M170" s="6">
        <v>35.227522032826762</v>
      </c>
      <c r="N170" s="6">
        <v>34.946290845289376</v>
      </c>
      <c r="O170" s="6">
        <v>35.807307632225282</v>
      </c>
      <c r="P170" s="29" t="s">
        <v>53</v>
      </c>
      <c r="Q170" s="1"/>
    </row>
    <row r="171" spans="1:17" ht="11.25" customHeight="1" x14ac:dyDescent="0.2">
      <c r="A171" s="17" t="s">
        <v>54</v>
      </c>
      <c r="B171" s="6">
        <v>5.795768246684303</v>
      </c>
      <c r="C171" s="6">
        <v>6.9142808141341314</v>
      </c>
      <c r="D171" s="6">
        <v>6.990188182186051</v>
      </c>
      <c r="E171" s="6">
        <v>7.044132130440155</v>
      </c>
      <c r="F171" s="6">
        <v>8.6929682082847126</v>
      </c>
      <c r="G171" s="6">
        <v>9.9688607825716851</v>
      </c>
      <c r="H171" s="6">
        <v>11.268361709415368</v>
      </c>
      <c r="I171" s="6">
        <v>11.100202818223645</v>
      </c>
      <c r="J171" s="6">
        <v>14.549574385003311</v>
      </c>
      <c r="K171" s="6">
        <v>13.967625349279555</v>
      </c>
      <c r="L171" s="6">
        <v>13.396792763960743</v>
      </c>
      <c r="M171" s="6">
        <v>13.769089991073916</v>
      </c>
      <c r="N171" s="6">
        <v>15.082314461078191</v>
      </c>
      <c r="O171" s="6">
        <v>15.253129256362099</v>
      </c>
      <c r="P171" s="7" t="s">
        <v>54</v>
      </c>
      <c r="Q171" s="1"/>
    </row>
    <row r="172" spans="1:17" ht="12.75" customHeight="1" x14ac:dyDescent="0.2">
      <c r="A172" s="136" t="s">
        <v>92</v>
      </c>
      <c r="B172" s="6"/>
      <c r="C172" s="6"/>
      <c r="D172" s="6"/>
      <c r="E172" s="6"/>
      <c r="F172" s="6"/>
      <c r="G172" s="6"/>
      <c r="H172" s="6"/>
      <c r="I172" s="6"/>
      <c r="J172" s="6"/>
      <c r="K172" s="6"/>
      <c r="L172" s="6"/>
      <c r="M172" s="6"/>
      <c r="N172" s="6"/>
      <c r="O172" s="6"/>
      <c r="P172" s="130" t="s">
        <v>92</v>
      </c>
      <c r="Q172" s="1"/>
    </row>
    <row r="173" spans="1:17" ht="12" customHeight="1" x14ac:dyDescent="0.2">
      <c r="A173" s="25" t="s">
        <v>67</v>
      </c>
      <c r="B173" s="6" t="s">
        <v>30</v>
      </c>
      <c r="C173" s="6">
        <v>69.578740245684699</v>
      </c>
      <c r="D173" s="6">
        <v>68.865092247399545</v>
      </c>
      <c r="E173" s="6">
        <v>67.976449652597807</v>
      </c>
      <c r="F173" s="6">
        <v>67.424997143285736</v>
      </c>
      <c r="G173" s="6">
        <v>67.835617514278795</v>
      </c>
      <c r="H173" s="6">
        <v>68.181860833296284</v>
      </c>
      <c r="I173" s="6">
        <v>68.05391365886743</v>
      </c>
      <c r="J173" s="6">
        <v>67.206557209444185</v>
      </c>
      <c r="K173" s="6">
        <v>67.048654115147954</v>
      </c>
      <c r="L173" s="6">
        <v>67.274923289747377</v>
      </c>
      <c r="M173" s="6">
        <v>67.732596641449888</v>
      </c>
      <c r="N173" s="6">
        <v>67.725096122487727</v>
      </c>
      <c r="O173" s="6">
        <v>67.399301977156099</v>
      </c>
      <c r="P173" s="118" t="s">
        <v>67</v>
      </c>
      <c r="Q173" s="1"/>
    </row>
    <row r="174" spans="1:17" ht="11.25" customHeight="1" x14ac:dyDescent="0.2">
      <c r="A174" s="25" t="s">
        <v>97</v>
      </c>
      <c r="B174" s="6"/>
      <c r="C174" s="6"/>
      <c r="D174" s="6"/>
      <c r="E174" s="6"/>
      <c r="F174" s="6"/>
      <c r="G174" s="6"/>
      <c r="H174" s="6"/>
      <c r="I174" s="6"/>
      <c r="J174" s="6"/>
      <c r="K174" s="6"/>
      <c r="L174" s="6"/>
      <c r="M174" s="6"/>
      <c r="N174" s="6"/>
      <c r="O174" s="6"/>
      <c r="P174" s="118" t="s">
        <v>97</v>
      </c>
      <c r="Q174" s="1"/>
    </row>
    <row r="175" spans="1:17" ht="11.25" customHeight="1" x14ac:dyDescent="0.2">
      <c r="A175" s="23" t="s">
        <v>142</v>
      </c>
      <c r="B175" s="6" t="s">
        <v>30</v>
      </c>
      <c r="C175" s="6">
        <v>68.938373109174876</v>
      </c>
      <c r="D175" s="6">
        <v>64.583935543202799</v>
      </c>
      <c r="E175" s="6">
        <v>61.904857439077205</v>
      </c>
      <c r="F175" s="6">
        <v>61.847003041178063</v>
      </c>
      <c r="G175" s="6">
        <v>64.215307303588233</v>
      </c>
      <c r="H175" s="6">
        <v>64.177900765097093</v>
      </c>
      <c r="I175" s="6">
        <v>63.347346057182527</v>
      </c>
      <c r="J175" s="6">
        <v>62.538226412372971</v>
      </c>
      <c r="K175" s="6">
        <v>64.988848206922626</v>
      </c>
      <c r="L175" s="6">
        <v>67.19158613803603</v>
      </c>
      <c r="M175" s="6">
        <v>66.365577350124639</v>
      </c>
      <c r="N175" s="6">
        <v>66.723254012807089</v>
      </c>
      <c r="O175" s="6">
        <v>64.236832851023451</v>
      </c>
      <c r="P175" s="117" t="s">
        <v>142</v>
      </c>
      <c r="Q175" s="1"/>
    </row>
    <row r="176" spans="1:17" ht="11.25" customHeight="1" x14ac:dyDescent="0.2">
      <c r="A176" s="23" t="s">
        <v>143</v>
      </c>
      <c r="B176" s="6" t="s">
        <v>30</v>
      </c>
      <c r="C176" s="6">
        <v>94.311382471374216</v>
      </c>
      <c r="D176" s="6">
        <v>93.360643537934308</v>
      </c>
      <c r="E176" s="6">
        <v>91.102315049283789</v>
      </c>
      <c r="F176" s="6">
        <v>90.000776865231117</v>
      </c>
      <c r="G176" s="6">
        <v>90.442770283190271</v>
      </c>
      <c r="H176" s="6">
        <v>92.404971450200534</v>
      </c>
      <c r="I176" s="6">
        <v>93.184336659308542</v>
      </c>
      <c r="J176" s="6">
        <v>91.890032568453549</v>
      </c>
      <c r="K176" s="6">
        <v>89.723345072688588</v>
      </c>
      <c r="L176" s="6">
        <v>90.924873099716322</v>
      </c>
      <c r="M176" s="6">
        <v>91.629655264522839</v>
      </c>
      <c r="N176" s="6">
        <v>91.599361700592667</v>
      </c>
      <c r="O176" s="6">
        <v>91.568088046261153</v>
      </c>
      <c r="P176" s="117" t="s">
        <v>143</v>
      </c>
      <c r="Q176" s="1"/>
    </row>
    <row r="177" spans="1:17" ht="11.25" customHeight="1" x14ac:dyDescent="0.2">
      <c r="A177" s="23" t="s">
        <v>144</v>
      </c>
      <c r="B177" s="6" t="s">
        <v>30</v>
      </c>
      <c r="C177" s="6">
        <v>96.635386154664914</v>
      </c>
      <c r="D177" s="6">
        <v>96.396952975047654</v>
      </c>
      <c r="E177" s="6">
        <v>95.681742541823112</v>
      </c>
      <c r="F177" s="6">
        <v>95.314961989867342</v>
      </c>
      <c r="G177" s="6">
        <v>96.056628951996075</v>
      </c>
      <c r="H177" s="6">
        <v>96.829894300482451</v>
      </c>
      <c r="I177" s="6">
        <v>96.870310866629495</v>
      </c>
      <c r="J177" s="6">
        <v>95.597844959369581</v>
      </c>
      <c r="K177" s="6">
        <v>94.724477490222156</v>
      </c>
      <c r="L177" s="6">
        <v>95.084001562111965</v>
      </c>
      <c r="M177" s="6">
        <v>96.323693377112249</v>
      </c>
      <c r="N177" s="6">
        <v>97.464121430341834</v>
      </c>
      <c r="O177" s="6">
        <v>97.913235094414901</v>
      </c>
      <c r="P177" s="117" t="s">
        <v>144</v>
      </c>
      <c r="Q177" s="1"/>
    </row>
    <row r="178" spans="1:17" ht="11.25" customHeight="1" x14ac:dyDescent="0.2">
      <c r="A178" s="23" t="s">
        <v>145</v>
      </c>
      <c r="B178" s="6" t="s">
        <v>30</v>
      </c>
      <c r="C178" s="6">
        <v>82.575268131329437</v>
      </c>
      <c r="D178" s="6">
        <v>80.957326302513096</v>
      </c>
      <c r="E178" s="6">
        <v>79.184697073235341</v>
      </c>
      <c r="F178" s="6">
        <v>79.589519491047966</v>
      </c>
      <c r="G178" s="6">
        <v>81.336150878898493</v>
      </c>
      <c r="H178" s="6">
        <v>85.232502037384009</v>
      </c>
      <c r="I178" s="6">
        <v>87.879089812498435</v>
      </c>
      <c r="J178" s="6">
        <v>87.107134866292313</v>
      </c>
      <c r="K178" s="6">
        <v>86.454192356389783</v>
      </c>
      <c r="L178" s="6">
        <v>86.044040308373255</v>
      </c>
      <c r="M178" s="6">
        <v>87.722780279096014</v>
      </c>
      <c r="N178" s="6">
        <v>87.275608413546436</v>
      </c>
      <c r="O178" s="6">
        <v>87.139771975559711</v>
      </c>
      <c r="P178" s="117" t="s">
        <v>145</v>
      </c>
      <c r="Q178" s="1"/>
    </row>
    <row r="179" spans="1:17" ht="11.25" customHeight="1" x14ac:dyDescent="0.2">
      <c r="A179" s="23" t="s">
        <v>146</v>
      </c>
      <c r="B179" s="6" t="s">
        <v>30</v>
      </c>
      <c r="C179" s="6">
        <v>35.228033718247296</v>
      </c>
      <c r="D179" s="6">
        <v>35.623187645347357</v>
      </c>
      <c r="E179" s="6">
        <v>37.768910376810062</v>
      </c>
      <c r="F179" s="6">
        <v>37.492715561513819</v>
      </c>
      <c r="G179" s="6">
        <v>37.428849110129839</v>
      </c>
      <c r="H179" s="6">
        <v>36.258457190639341</v>
      </c>
      <c r="I179" s="6">
        <v>36.317425872848041</v>
      </c>
      <c r="J179" s="6">
        <v>38.17013432638673</v>
      </c>
      <c r="K179" s="6">
        <v>40.497200958789747</v>
      </c>
      <c r="L179" s="6">
        <v>45.169620678075894</v>
      </c>
      <c r="M179" s="6">
        <v>50.590607677698834</v>
      </c>
      <c r="N179" s="6">
        <v>55.556783956043923</v>
      </c>
      <c r="O179" s="6">
        <v>58.888302058218926</v>
      </c>
      <c r="P179" s="117" t="s">
        <v>146</v>
      </c>
      <c r="Q179" s="1"/>
    </row>
    <row r="180" spans="1:17" ht="11.25" customHeight="1" x14ac:dyDescent="0.2">
      <c r="A180" s="25" t="s">
        <v>83</v>
      </c>
      <c r="B180" s="6" t="s">
        <v>30</v>
      </c>
      <c r="C180" s="6">
        <v>50.656150457492799</v>
      </c>
      <c r="D180" s="6">
        <v>49.42740414740387</v>
      </c>
      <c r="E180" s="6">
        <v>48.167946400825429</v>
      </c>
      <c r="F180" s="6">
        <v>47.483117059434363</v>
      </c>
      <c r="G180" s="6">
        <v>47.239783686518301</v>
      </c>
      <c r="H180" s="6">
        <v>47.542862014111257</v>
      </c>
      <c r="I180" s="6">
        <v>47.835218122872881</v>
      </c>
      <c r="J180" s="6">
        <v>48.437612175858753</v>
      </c>
      <c r="K180" s="6">
        <v>48.945409140512915</v>
      </c>
      <c r="L180" s="6">
        <v>49.408833206265392</v>
      </c>
      <c r="M180" s="6">
        <v>49.853216540150051</v>
      </c>
      <c r="N180" s="6">
        <v>49.957183393315432</v>
      </c>
      <c r="O180" s="6">
        <v>49.76760385747783</v>
      </c>
      <c r="P180" s="118" t="s">
        <v>83</v>
      </c>
      <c r="Q180" s="1"/>
    </row>
    <row r="181" spans="1:17" ht="11.25" customHeight="1" x14ac:dyDescent="0.2">
      <c r="A181" s="25" t="s">
        <v>97</v>
      </c>
      <c r="B181" s="6"/>
      <c r="C181" s="6"/>
      <c r="D181" s="6"/>
      <c r="E181" s="6"/>
      <c r="F181" s="6"/>
      <c r="G181" s="6"/>
      <c r="H181" s="6"/>
      <c r="I181" s="6"/>
      <c r="J181" s="6"/>
      <c r="K181" s="6"/>
      <c r="L181" s="6"/>
      <c r="M181" s="6"/>
      <c r="N181" s="6"/>
      <c r="O181" s="6"/>
      <c r="P181" s="118" t="s">
        <v>97</v>
      </c>
      <c r="Q181" s="1"/>
    </row>
    <row r="182" spans="1:17" ht="11.25" customHeight="1" x14ac:dyDescent="0.2">
      <c r="A182" s="23" t="s">
        <v>142</v>
      </c>
      <c r="B182" s="6" t="s">
        <v>30</v>
      </c>
      <c r="C182" s="6">
        <v>55.472951099085016</v>
      </c>
      <c r="D182" s="6">
        <v>49.721205066345284</v>
      </c>
      <c r="E182" s="6">
        <v>45.433064557293982</v>
      </c>
      <c r="F182" s="6">
        <v>43.749833436881801</v>
      </c>
      <c r="G182" s="6">
        <v>43.800465860441498</v>
      </c>
      <c r="H182" s="6">
        <v>43.124212194506299</v>
      </c>
      <c r="I182" s="6">
        <v>44.402536560754243</v>
      </c>
      <c r="J182" s="6">
        <v>46.987318561849058</v>
      </c>
      <c r="K182" s="6">
        <v>51.090495172092723</v>
      </c>
      <c r="L182" s="6">
        <v>51.378496703156834</v>
      </c>
      <c r="M182" s="6">
        <v>49.113976319979905</v>
      </c>
      <c r="N182" s="6">
        <v>47.27420851408133</v>
      </c>
      <c r="O182" s="6">
        <v>47.861964725289617</v>
      </c>
      <c r="P182" s="117" t="s">
        <v>142</v>
      </c>
      <c r="Q182" s="1"/>
    </row>
    <row r="183" spans="1:17" ht="11.25" customHeight="1" x14ac:dyDescent="0.2">
      <c r="A183" s="23" t="s">
        <v>143</v>
      </c>
      <c r="B183" s="6" t="s">
        <v>30</v>
      </c>
      <c r="C183" s="6">
        <v>66.51151713918064</v>
      </c>
      <c r="D183" s="6">
        <v>66.53813439169511</v>
      </c>
      <c r="E183" s="6">
        <v>65.640692306333492</v>
      </c>
      <c r="F183" s="6">
        <v>66.501823111136488</v>
      </c>
      <c r="G183" s="6">
        <v>64.931004678720228</v>
      </c>
      <c r="H183" s="6">
        <v>65.112288794729295</v>
      </c>
      <c r="I183" s="6">
        <v>63.476685472434177</v>
      </c>
      <c r="J183" s="6">
        <v>65.142458243700204</v>
      </c>
      <c r="K183" s="6">
        <v>66.955248478806197</v>
      </c>
      <c r="L183" s="6">
        <v>69.815581725265432</v>
      </c>
      <c r="M183" s="6">
        <v>67.835089806231466</v>
      </c>
      <c r="N183" s="6">
        <v>65.276608224564995</v>
      </c>
      <c r="O183" s="6">
        <v>62.302860248598336</v>
      </c>
      <c r="P183" s="117" t="s">
        <v>143</v>
      </c>
      <c r="Q183" s="1"/>
    </row>
    <row r="184" spans="1:17" ht="11.25" customHeight="1" x14ac:dyDescent="0.2">
      <c r="A184" s="23" t="s">
        <v>144</v>
      </c>
      <c r="B184" s="6" t="s">
        <v>30</v>
      </c>
      <c r="C184" s="6">
        <v>69.498853539142161</v>
      </c>
      <c r="D184" s="6">
        <v>68.022124551354338</v>
      </c>
      <c r="E184" s="6">
        <v>66.89037662128105</v>
      </c>
      <c r="F184" s="6">
        <v>63.686349407260678</v>
      </c>
      <c r="G184" s="6">
        <v>62.14236205692621</v>
      </c>
      <c r="H184" s="6">
        <v>60.421216000605455</v>
      </c>
      <c r="I184" s="6">
        <v>58.905131315517202</v>
      </c>
      <c r="J184" s="6">
        <v>58.568852188308703</v>
      </c>
      <c r="K184" s="6">
        <v>62.176885919946805</v>
      </c>
      <c r="L184" s="6">
        <v>64.801195371203633</v>
      </c>
      <c r="M184" s="6">
        <v>65.613070052646549</v>
      </c>
      <c r="N184" s="6">
        <v>62.726559519085491</v>
      </c>
      <c r="O184" s="6">
        <v>60.468503321538407</v>
      </c>
      <c r="P184" s="117" t="s">
        <v>144</v>
      </c>
      <c r="Q184" s="1"/>
    </row>
    <row r="185" spans="1:17" ht="11.25" customHeight="1" x14ac:dyDescent="0.2">
      <c r="A185" s="23" t="s">
        <v>145</v>
      </c>
      <c r="B185" s="6" t="s">
        <v>30</v>
      </c>
      <c r="C185" s="6">
        <v>46.393391457114262</v>
      </c>
      <c r="D185" s="6">
        <v>46.329874484630182</v>
      </c>
      <c r="E185" s="6">
        <v>47.894308321985498</v>
      </c>
      <c r="F185" s="6">
        <v>50.707116844292464</v>
      </c>
      <c r="G185" s="6">
        <v>53.38803865509567</v>
      </c>
      <c r="H185" s="6">
        <v>58.288177110421778</v>
      </c>
      <c r="I185" s="6">
        <v>61.907692271257993</v>
      </c>
      <c r="J185" s="6">
        <v>63.39817214473856</v>
      </c>
      <c r="K185" s="6">
        <v>63.440216111207768</v>
      </c>
      <c r="L185" s="6">
        <v>65.76416061050368</v>
      </c>
      <c r="M185" s="6">
        <v>71.65372586884429</v>
      </c>
      <c r="N185" s="6">
        <v>76.956017388861497</v>
      </c>
      <c r="O185" s="6">
        <v>79.955960895031879</v>
      </c>
      <c r="P185" s="117" t="s">
        <v>145</v>
      </c>
      <c r="Q185" s="1"/>
    </row>
    <row r="186" spans="1:17" ht="11.25" customHeight="1" x14ac:dyDescent="0.2">
      <c r="A186" s="23" t="s">
        <v>146</v>
      </c>
      <c r="B186" s="6" t="s">
        <v>30</v>
      </c>
      <c r="C186" s="6">
        <v>10.27316574397906</v>
      </c>
      <c r="D186" s="6">
        <v>10.75546815488582</v>
      </c>
      <c r="E186" s="6">
        <v>12.153452725360482</v>
      </c>
      <c r="F186" s="6">
        <v>13.182664811009751</v>
      </c>
      <c r="G186" s="6">
        <v>14.713838670663437</v>
      </c>
      <c r="H186" s="6">
        <v>15.641188149742399</v>
      </c>
      <c r="I186" s="6">
        <v>14.259306581526324</v>
      </c>
      <c r="J186" s="6">
        <v>12.468093092773005</v>
      </c>
      <c r="K186" s="6">
        <v>10.031824333389293</v>
      </c>
      <c r="L186" s="6">
        <v>11.698407603693679</v>
      </c>
      <c r="M186" s="6">
        <v>16.979774411252102</v>
      </c>
      <c r="N186" s="6">
        <v>24.465410717273755</v>
      </c>
      <c r="O186" s="6">
        <v>30.791401922498931</v>
      </c>
      <c r="P186" s="117" t="s">
        <v>146</v>
      </c>
      <c r="Q186" s="1"/>
    </row>
    <row r="187" spans="1:17" ht="15" customHeight="1" x14ac:dyDescent="0.2">
      <c r="A187" s="25" t="s">
        <v>68</v>
      </c>
      <c r="B187" s="6"/>
      <c r="C187" s="6"/>
      <c r="D187" s="6"/>
      <c r="E187" s="6"/>
      <c r="F187" s="6"/>
      <c r="G187" s="6"/>
      <c r="H187" s="6"/>
      <c r="I187" s="6"/>
      <c r="J187" s="6"/>
      <c r="K187" s="6"/>
      <c r="L187" s="6"/>
      <c r="M187" s="6"/>
      <c r="N187" s="6"/>
      <c r="O187" s="6"/>
      <c r="P187" s="118" t="s">
        <v>68</v>
      </c>
      <c r="Q187" s="1"/>
    </row>
    <row r="188" spans="1:17" ht="11.25" customHeight="1" x14ac:dyDescent="0.2">
      <c r="A188" s="23" t="s">
        <v>55</v>
      </c>
      <c r="B188" s="6">
        <v>33.696880305911662</v>
      </c>
      <c r="C188" s="6">
        <v>35.992973104104358</v>
      </c>
      <c r="D188" s="6">
        <v>30.650314898060273</v>
      </c>
      <c r="E188" s="6">
        <v>26.710073727269908</v>
      </c>
      <c r="F188" s="6">
        <v>32.433272381212333</v>
      </c>
      <c r="G188" s="6">
        <v>27.854693720784475</v>
      </c>
      <c r="H188" s="6">
        <v>32.880760881518277</v>
      </c>
      <c r="I188" s="6">
        <v>32.74829875570093</v>
      </c>
      <c r="J188" s="6">
        <v>37.376926435781442</v>
      </c>
      <c r="K188" s="6">
        <v>37.898951693591151</v>
      </c>
      <c r="L188" s="6">
        <v>30.693093354585603</v>
      </c>
      <c r="M188" s="6">
        <v>33.064691734452069</v>
      </c>
      <c r="N188" s="6">
        <v>33.941589987247589</v>
      </c>
      <c r="O188" s="6">
        <v>36.449859890089499</v>
      </c>
      <c r="P188" s="117" t="s">
        <v>55</v>
      </c>
      <c r="Q188" s="1"/>
    </row>
    <row r="189" spans="1:17" ht="11.25" customHeight="1" x14ac:dyDescent="0.2">
      <c r="A189" s="23" t="s">
        <v>52</v>
      </c>
      <c r="B189" s="6">
        <v>80.723108451232932</v>
      </c>
      <c r="C189" s="6">
        <v>77.274765152259008</v>
      </c>
      <c r="D189" s="6">
        <v>78.022247459971865</v>
      </c>
      <c r="E189" s="6">
        <v>76.28129248696942</v>
      </c>
      <c r="F189" s="6">
        <v>76.436438052184812</v>
      </c>
      <c r="G189" s="6">
        <v>76.416008043934795</v>
      </c>
      <c r="H189" s="6">
        <v>72.859244393001674</v>
      </c>
      <c r="I189" s="6">
        <v>72.687001871232809</v>
      </c>
      <c r="J189" s="6">
        <v>70.362006876894512</v>
      </c>
      <c r="K189" s="6">
        <v>68.209324369597013</v>
      </c>
      <c r="L189" s="6">
        <v>70.799929597426598</v>
      </c>
      <c r="M189" s="6">
        <v>70.139355939604613</v>
      </c>
      <c r="N189" s="6">
        <v>69.264962705679224</v>
      </c>
      <c r="O189" s="6">
        <v>68.849061585160342</v>
      </c>
      <c r="P189" s="117" t="s">
        <v>52</v>
      </c>
      <c r="Q189" s="1"/>
    </row>
    <row r="190" spans="1:17" ht="11.25" customHeight="1" x14ac:dyDescent="0.2">
      <c r="A190" s="23" t="s">
        <v>53</v>
      </c>
      <c r="B190" s="6">
        <v>72.669837269289289</v>
      </c>
      <c r="C190" s="6">
        <v>71.219484756323865</v>
      </c>
      <c r="D190" s="6">
        <v>67.4527464482304</v>
      </c>
      <c r="E190" s="6">
        <v>73.35447797283679</v>
      </c>
      <c r="F190" s="6">
        <v>70.08768289771443</v>
      </c>
      <c r="G190" s="6">
        <v>69.8167003698738</v>
      </c>
      <c r="H190" s="6">
        <v>72.409482219659438</v>
      </c>
      <c r="I190" s="6">
        <v>72.383437360320798</v>
      </c>
      <c r="J190" s="6">
        <v>72.236903033673372</v>
      </c>
      <c r="K190" s="6">
        <v>70.906800766731678</v>
      </c>
      <c r="L190" s="6">
        <v>73.972271158431369</v>
      </c>
      <c r="M190" s="6">
        <v>75.875214380858836</v>
      </c>
      <c r="N190" s="6">
        <v>72.775735578108609</v>
      </c>
      <c r="O190" s="6">
        <v>73.017906382072724</v>
      </c>
      <c r="P190" s="117" t="s">
        <v>53</v>
      </c>
      <c r="Q190" s="1"/>
    </row>
    <row r="191" spans="1:17" ht="11.25" customHeight="1" x14ac:dyDescent="0.2">
      <c r="A191" s="23" t="s">
        <v>54</v>
      </c>
      <c r="B191" s="6">
        <v>79.378562236099256</v>
      </c>
      <c r="C191" s="6">
        <v>82.005659962668346</v>
      </c>
      <c r="D191" s="6">
        <v>81.565242901312175</v>
      </c>
      <c r="E191" s="6">
        <v>73.171554497461017</v>
      </c>
      <c r="F191" s="6">
        <v>70.530429833873782</v>
      </c>
      <c r="G191" s="6">
        <v>78.830994343346859</v>
      </c>
      <c r="H191" s="6">
        <v>80.334067994823187</v>
      </c>
      <c r="I191" s="6">
        <v>80.248236116115862</v>
      </c>
      <c r="J191" s="6">
        <v>78.171846734427533</v>
      </c>
      <c r="K191" s="6">
        <v>77.50824901583681</v>
      </c>
      <c r="L191" s="6">
        <v>78.729806267966538</v>
      </c>
      <c r="M191" s="6">
        <v>79.726424692529974</v>
      </c>
      <c r="N191" s="6">
        <v>80.417097345301087</v>
      </c>
      <c r="O191" s="6">
        <v>79.966130366552107</v>
      </c>
      <c r="P191" s="117" t="s">
        <v>54</v>
      </c>
      <c r="Q191" s="1"/>
    </row>
    <row r="192" spans="1:17" ht="11.25" customHeight="1" x14ac:dyDescent="0.2">
      <c r="A192" s="25" t="s">
        <v>70</v>
      </c>
      <c r="B192" s="6"/>
      <c r="C192" s="6"/>
      <c r="D192" s="6"/>
      <c r="E192" s="6"/>
      <c r="F192" s="6"/>
      <c r="G192" s="6"/>
      <c r="H192" s="6"/>
      <c r="I192" s="6"/>
      <c r="J192" s="6"/>
      <c r="K192" s="6"/>
      <c r="L192" s="6"/>
      <c r="M192" s="6"/>
      <c r="N192" s="6"/>
      <c r="O192" s="6"/>
      <c r="P192" s="118" t="s">
        <v>70</v>
      </c>
      <c r="Q192" s="1"/>
    </row>
    <row r="193" spans="1:17" ht="11.25" customHeight="1" x14ac:dyDescent="0.2">
      <c r="A193" s="23" t="s">
        <v>55</v>
      </c>
      <c r="B193" s="6">
        <v>25.763385753772816</v>
      </c>
      <c r="C193" s="6">
        <v>23.355105240767042</v>
      </c>
      <c r="D193" s="6">
        <v>20.051838396225616</v>
      </c>
      <c r="E193" s="6">
        <v>22.457949422105795</v>
      </c>
      <c r="F193" s="6">
        <v>20.371960652395334</v>
      </c>
      <c r="G193" s="6">
        <v>20.431970847933275</v>
      </c>
      <c r="H193" s="6">
        <v>19.478030461459259</v>
      </c>
      <c r="I193" s="6">
        <v>19.532601695975504</v>
      </c>
      <c r="J193" s="6">
        <v>21.15127524222979</v>
      </c>
      <c r="K193" s="6">
        <v>20.763508000674026</v>
      </c>
      <c r="L193" s="6">
        <v>16.687878325860421</v>
      </c>
      <c r="M193" s="6">
        <v>16.966915976308368</v>
      </c>
      <c r="N193" s="6">
        <v>19.085702811457917</v>
      </c>
      <c r="O193" s="6">
        <v>20.327534795423446</v>
      </c>
      <c r="P193" s="117" t="s">
        <v>55</v>
      </c>
      <c r="Q193" s="1"/>
    </row>
    <row r="194" spans="1:17" ht="11.25" customHeight="1" x14ac:dyDescent="0.2">
      <c r="A194" s="23" t="s">
        <v>52</v>
      </c>
      <c r="B194" s="6">
        <v>60.941030383923014</v>
      </c>
      <c r="C194" s="6">
        <v>55.347305919890921</v>
      </c>
      <c r="D194" s="6">
        <v>55.92462612288768</v>
      </c>
      <c r="E194" s="6">
        <v>52.517123493449411</v>
      </c>
      <c r="F194" s="6">
        <v>51.759645428227962</v>
      </c>
      <c r="G194" s="6">
        <v>49.259391082084207</v>
      </c>
      <c r="H194" s="6">
        <v>49.615824597590304</v>
      </c>
      <c r="I194" s="6">
        <v>49.529628721028423</v>
      </c>
      <c r="J194" s="6">
        <v>52.655984867527081</v>
      </c>
      <c r="K194" s="6">
        <v>51.780137712445132</v>
      </c>
      <c r="L194" s="6">
        <v>50.956669259949294</v>
      </c>
      <c r="M194" s="6">
        <v>52.186403122819904</v>
      </c>
      <c r="N194" s="6">
        <v>54.151115221530453</v>
      </c>
      <c r="O194" s="6">
        <v>52.215226857440356</v>
      </c>
      <c r="P194" s="117" t="s">
        <v>52</v>
      </c>
      <c r="Q194" s="1"/>
    </row>
    <row r="195" spans="1:17" ht="11.25" customHeight="1" x14ac:dyDescent="0.2">
      <c r="A195" s="23" t="s">
        <v>53</v>
      </c>
      <c r="B195" s="6">
        <v>68.22828352032947</v>
      </c>
      <c r="C195" s="6">
        <v>61.241076868528701</v>
      </c>
      <c r="D195" s="6">
        <v>58.65555938833316</v>
      </c>
      <c r="E195" s="6">
        <v>55.861655190550039</v>
      </c>
      <c r="F195" s="6">
        <v>57.115943179310221</v>
      </c>
      <c r="G195" s="6">
        <v>58.80095410994295</v>
      </c>
      <c r="H195" s="6">
        <v>57.771458095027782</v>
      </c>
      <c r="I195" s="6">
        <v>57.789106421688842</v>
      </c>
      <c r="J195" s="6">
        <v>57.247155530454449</v>
      </c>
      <c r="K195" s="6">
        <v>59.918245822575599</v>
      </c>
      <c r="L195" s="6">
        <v>57.922203968650706</v>
      </c>
      <c r="M195" s="6">
        <v>57.549238385154744</v>
      </c>
      <c r="N195" s="6">
        <v>58.801254384913626</v>
      </c>
      <c r="O195" s="6">
        <v>53.053251940853251</v>
      </c>
      <c r="P195" s="117" t="s">
        <v>53</v>
      </c>
      <c r="Q195" s="1"/>
    </row>
    <row r="196" spans="1:17" ht="11.25" customHeight="1" x14ac:dyDescent="0.2">
      <c r="A196" s="23" t="s">
        <v>54</v>
      </c>
      <c r="B196" s="6">
        <v>74.617334463710748</v>
      </c>
      <c r="C196" s="6">
        <v>67.037944968896966</v>
      </c>
      <c r="D196" s="6">
        <v>65.913554494785416</v>
      </c>
      <c r="E196" s="6">
        <v>61.642522327153834</v>
      </c>
      <c r="F196" s="6">
        <v>65.603130727916479</v>
      </c>
      <c r="G196" s="6">
        <v>62.236730295614116</v>
      </c>
      <c r="H196" s="6">
        <v>63.100370258690354</v>
      </c>
      <c r="I196" s="6">
        <v>63.171186419482574</v>
      </c>
      <c r="J196" s="6">
        <v>67.071122103120842</v>
      </c>
      <c r="K196" s="6">
        <v>63.421591411662789</v>
      </c>
      <c r="L196" s="6">
        <v>68.037243411539137</v>
      </c>
      <c r="M196" s="6">
        <v>70.647581350441442</v>
      </c>
      <c r="N196" s="6">
        <v>64.682962618251707</v>
      </c>
      <c r="O196" s="6">
        <v>70.728374398685617</v>
      </c>
      <c r="P196" s="117" t="s">
        <v>54</v>
      </c>
      <c r="Q196" s="1"/>
    </row>
    <row r="197" spans="1:17" ht="12" customHeight="1" x14ac:dyDescent="0.2">
      <c r="A197" s="25" t="s">
        <v>171</v>
      </c>
      <c r="B197" s="6">
        <v>112.6983696643</v>
      </c>
      <c r="C197" s="6">
        <v>114.7331925081</v>
      </c>
      <c r="D197" s="6">
        <v>114.9493325246</v>
      </c>
      <c r="E197" s="6">
        <v>115.7333967645</v>
      </c>
      <c r="F197" s="6">
        <v>113.7393603582</v>
      </c>
      <c r="G197" s="6">
        <v>118.0472027281</v>
      </c>
      <c r="H197" s="6">
        <v>115.12909722000001</v>
      </c>
      <c r="I197" s="6">
        <v>111.08626624750001</v>
      </c>
      <c r="J197" s="6">
        <v>111.1858722075</v>
      </c>
      <c r="K197" s="6">
        <v>116.2327075175</v>
      </c>
      <c r="L197" s="6">
        <v>117.41453273499999</v>
      </c>
      <c r="M197" s="6">
        <v>117.472580025</v>
      </c>
      <c r="N197" s="6">
        <v>118.85619730000001</v>
      </c>
      <c r="O197" s="6">
        <v>119.158042075</v>
      </c>
      <c r="P197" s="118" t="s">
        <v>171</v>
      </c>
      <c r="Q197" s="1"/>
    </row>
    <row r="198" spans="1:17" ht="11.25" customHeight="1" x14ac:dyDescent="0.2">
      <c r="A198" s="25" t="s">
        <v>162</v>
      </c>
      <c r="B198" s="6"/>
      <c r="C198" s="6"/>
      <c r="D198" s="6"/>
      <c r="E198" s="6"/>
      <c r="F198" s="6"/>
      <c r="G198" s="6"/>
      <c r="H198" s="6"/>
      <c r="I198" s="6"/>
      <c r="J198" s="6"/>
      <c r="K198" s="6"/>
      <c r="L198" s="6"/>
      <c r="M198" s="6"/>
      <c r="N198" s="6"/>
      <c r="O198" s="6"/>
      <c r="P198" s="118" t="s">
        <v>162</v>
      </c>
      <c r="Q198" s="1"/>
    </row>
    <row r="199" spans="1:17" ht="12.75" customHeight="1" x14ac:dyDescent="0.2">
      <c r="A199" s="137" t="s">
        <v>150</v>
      </c>
      <c r="B199" s="6">
        <v>81.154149049480012</v>
      </c>
      <c r="C199" s="6">
        <v>77.760713523422069</v>
      </c>
      <c r="D199" s="6">
        <v>79.368090959967475</v>
      </c>
      <c r="E199" s="6">
        <v>77.91119209961569</v>
      </c>
      <c r="F199" s="6">
        <v>77.500599628389736</v>
      </c>
      <c r="G199" s="6">
        <v>76.675142139182839</v>
      </c>
      <c r="H199" s="6">
        <v>76.484166019937462</v>
      </c>
      <c r="I199" s="6">
        <v>76.180394144271204</v>
      </c>
      <c r="J199" s="6">
        <v>79.164129585397717</v>
      </c>
      <c r="K199" s="6">
        <v>77.433880350717175</v>
      </c>
      <c r="L199" s="6">
        <v>78.721186555425092</v>
      </c>
      <c r="M199" s="6">
        <v>79.837462138007552</v>
      </c>
      <c r="N199" s="6">
        <v>79.861148813651297</v>
      </c>
      <c r="O199" s="6">
        <v>78.315833367137003</v>
      </c>
      <c r="P199" s="113" t="s">
        <v>150</v>
      </c>
      <c r="Q199" s="1"/>
    </row>
    <row r="200" spans="1:17" ht="11.25" customHeight="1" x14ac:dyDescent="0.2">
      <c r="A200" s="137" t="s">
        <v>71</v>
      </c>
      <c r="B200" s="6">
        <v>5.2266021057320557</v>
      </c>
      <c r="C200" s="6">
        <v>4.6668040626708684</v>
      </c>
      <c r="D200" s="6">
        <v>4.3288675143329769</v>
      </c>
      <c r="E200" s="6">
        <v>4.4538764111355684</v>
      </c>
      <c r="F200" s="6">
        <v>4.3105892615884853</v>
      </c>
      <c r="G200" s="6">
        <v>4.8027998768923075</v>
      </c>
      <c r="H200" s="6">
        <v>4.4692812714127177</v>
      </c>
      <c r="I200" s="6">
        <v>3.5142409582857463</v>
      </c>
      <c r="J200" s="6">
        <v>2.9155616654697005</v>
      </c>
      <c r="K200" s="6">
        <v>4.0577932436013207</v>
      </c>
      <c r="L200" s="6">
        <v>3.8107595995791361</v>
      </c>
      <c r="M200" s="6">
        <v>4.0260807662464542</v>
      </c>
      <c r="N200" s="6">
        <v>4.4529185648109237</v>
      </c>
      <c r="O200" s="6">
        <v>6.5682748001799105</v>
      </c>
      <c r="P200" s="113" t="s">
        <v>71</v>
      </c>
      <c r="Q200" s="1"/>
    </row>
    <row r="201" spans="1:17" ht="11.25" customHeight="1" x14ac:dyDescent="0.2">
      <c r="A201" s="137" t="s">
        <v>72</v>
      </c>
      <c r="B201" s="6">
        <v>13.23423569314031</v>
      </c>
      <c r="C201" s="6">
        <v>17.283346375287213</v>
      </c>
      <c r="D201" s="6">
        <v>15.872299836186881</v>
      </c>
      <c r="E201" s="6">
        <v>17.349165085819855</v>
      </c>
      <c r="F201" s="6">
        <v>17.865875482070965</v>
      </c>
      <c r="G201" s="6">
        <v>18.334768178329679</v>
      </c>
      <c r="H201" s="6">
        <v>18.619835404455888</v>
      </c>
      <c r="I201" s="6">
        <v>20.034133650613047</v>
      </c>
      <c r="J201" s="6">
        <v>17.272523978279825</v>
      </c>
      <c r="K201" s="6">
        <v>18.093878929761289</v>
      </c>
      <c r="L201" s="6">
        <v>17.239810776392989</v>
      </c>
      <c r="M201" s="6">
        <v>15.802041864620229</v>
      </c>
      <c r="N201" s="6">
        <v>15.492374119561369</v>
      </c>
      <c r="O201" s="6">
        <v>14.900576990703296</v>
      </c>
      <c r="P201" s="113" t="s">
        <v>72</v>
      </c>
      <c r="Q201" s="1"/>
    </row>
    <row r="202" spans="1:17" ht="11.25" customHeight="1" x14ac:dyDescent="0.2">
      <c r="A202" s="25" t="s">
        <v>135</v>
      </c>
      <c r="B202" s="6"/>
      <c r="C202" s="6"/>
      <c r="D202" s="6"/>
      <c r="E202" s="6"/>
      <c r="F202" s="6"/>
      <c r="G202" s="6"/>
      <c r="H202" s="6"/>
      <c r="I202" s="6"/>
      <c r="J202" s="6"/>
      <c r="K202" s="6"/>
      <c r="L202" s="6"/>
      <c r="M202" s="6"/>
      <c r="N202" s="6"/>
      <c r="O202" s="6"/>
      <c r="P202" s="118" t="s">
        <v>135</v>
      </c>
      <c r="Q202" s="1"/>
    </row>
    <row r="203" spans="1:17" ht="11.25" customHeight="1" x14ac:dyDescent="0.2">
      <c r="A203" s="137" t="s">
        <v>73</v>
      </c>
      <c r="B203" s="6">
        <v>4.6234805539964983</v>
      </c>
      <c r="C203" s="6">
        <v>3.0361208290740049</v>
      </c>
      <c r="D203" s="6">
        <v>3.3129438614052118</v>
      </c>
      <c r="E203" s="6">
        <v>3.1986132262519993</v>
      </c>
      <c r="F203" s="6">
        <v>2.5179893189838261</v>
      </c>
      <c r="G203" s="6">
        <v>2.5354233324730413</v>
      </c>
      <c r="H203" s="6">
        <v>3.1965023450741517</v>
      </c>
      <c r="I203" s="6">
        <v>2.9382845065003318</v>
      </c>
      <c r="J203" s="6">
        <v>1.8916667700144416</v>
      </c>
      <c r="K203" s="6">
        <v>1.9665855690024665</v>
      </c>
      <c r="L203" s="6">
        <v>1.8299564755321942</v>
      </c>
      <c r="M203" s="6">
        <v>2.9738654963196809</v>
      </c>
      <c r="N203" s="6">
        <v>2.9791522911191097</v>
      </c>
      <c r="O203" s="6">
        <v>2.4373030971522871</v>
      </c>
      <c r="P203" s="113" t="s">
        <v>73</v>
      </c>
      <c r="Q203" s="1"/>
    </row>
    <row r="204" spans="1:17" ht="11.25" customHeight="1" x14ac:dyDescent="0.2">
      <c r="A204" s="137" t="s">
        <v>74</v>
      </c>
      <c r="B204" s="6">
        <v>60.148096015068496</v>
      </c>
      <c r="C204" s="6">
        <v>61.613918156255664</v>
      </c>
      <c r="D204" s="6">
        <v>60.278404501889128</v>
      </c>
      <c r="E204" s="6">
        <v>61.075869822376049</v>
      </c>
      <c r="F204" s="6">
        <v>60.505523072197001</v>
      </c>
      <c r="G204" s="6">
        <v>58.515381903036982</v>
      </c>
      <c r="H204" s="6">
        <v>59.871141620074965</v>
      </c>
      <c r="I204" s="6">
        <v>57.632427646240025</v>
      </c>
      <c r="J204" s="6">
        <v>58.842595213357328</v>
      </c>
      <c r="K204" s="6">
        <v>57.103568094210374</v>
      </c>
      <c r="L204" s="6">
        <v>57.84241797885651</v>
      </c>
      <c r="M204" s="6">
        <v>55.895137091588708</v>
      </c>
      <c r="N204" s="6">
        <v>56.127428998605524</v>
      </c>
      <c r="O204" s="6">
        <v>58.551217681209124</v>
      </c>
      <c r="P204" s="113" t="s">
        <v>74</v>
      </c>
      <c r="Q204" s="1"/>
    </row>
    <row r="205" spans="1:17" ht="11.25" customHeight="1" x14ac:dyDescent="0.2">
      <c r="A205" s="137" t="s">
        <v>75</v>
      </c>
      <c r="B205" s="6">
        <v>34.836557905536992</v>
      </c>
      <c r="C205" s="6">
        <v>34.976481178162032</v>
      </c>
      <c r="D205" s="6">
        <v>35.873397720230471</v>
      </c>
      <c r="E205" s="6">
        <v>35.678202749481351</v>
      </c>
      <c r="F205" s="6">
        <v>36.829667029492811</v>
      </c>
      <c r="G205" s="6">
        <v>38.949194764574699</v>
      </c>
      <c r="H205" s="6">
        <v>36.785003181318274</v>
      </c>
      <c r="I205" s="6">
        <v>38.469845468824317</v>
      </c>
      <c r="J205" s="6">
        <v>39.033949499001594</v>
      </c>
      <c r="K205" s="6">
        <v>40.880391171603684</v>
      </c>
      <c r="L205" s="6">
        <v>40.327625545611298</v>
      </c>
      <c r="M205" s="6">
        <v>41.095506640550603</v>
      </c>
      <c r="N205" s="6">
        <v>40.781519538821733</v>
      </c>
      <c r="O205" s="6">
        <v>38.910123032919095</v>
      </c>
      <c r="P205" s="113" t="s">
        <v>75</v>
      </c>
      <c r="Q205" s="1"/>
    </row>
    <row r="206" spans="1:17" ht="12" customHeight="1" x14ac:dyDescent="0.2">
      <c r="A206" s="25" t="s">
        <v>172</v>
      </c>
      <c r="B206" s="6">
        <v>89.646206086800007</v>
      </c>
      <c r="C206" s="6">
        <v>84.0657282751</v>
      </c>
      <c r="D206" s="6">
        <v>84.358554982699999</v>
      </c>
      <c r="E206" s="6">
        <v>84.000267320999995</v>
      </c>
      <c r="F206" s="6">
        <v>83.527086000200001</v>
      </c>
      <c r="G206" s="6">
        <v>83.452945956600004</v>
      </c>
      <c r="H206" s="6">
        <v>82.853397485000002</v>
      </c>
      <c r="I206" s="6">
        <v>82.697117857500004</v>
      </c>
      <c r="J206" s="6">
        <v>84.781148327500006</v>
      </c>
      <c r="K206" s="6">
        <v>84.561116312500005</v>
      </c>
      <c r="L206" s="6">
        <v>87.596236672499998</v>
      </c>
      <c r="M206" s="6">
        <v>91.431639375000003</v>
      </c>
      <c r="N206" s="6">
        <v>88.545045224999996</v>
      </c>
      <c r="O206" s="6">
        <v>91.141190699999996</v>
      </c>
      <c r="P206" s="118" t="s">
        <v>172</v>
      </c>
      <c r="Q206" s="1"/>
    </row>
    <row r="207" spans="1:17" ht="11.25" customHeight="1" x14ac:dyDescent="0.2">
      <c r="A207" s="25" t="s">
        <v>162</v>
      </c>
      <c r="B207" s="6"/>
      <c r="C207" s="6"/>
      <c r="D207" s="6"/>
      <c r="E207" s="6"/>
      <c r="F207" s="6"/>
      <c r="G207" s="6"/>
      <c r="H207" s="6"/>
      <c r="I207" s="6"/>
      <c r="J207" s="6"/>
      <c r="K207" s="6"/>
      <c r="L207" s="6"/>
      <c r="M207" s="6"/>
      <c r="N207" s="6"/>
      <c r="O207" s="6"/>
      <c r="P207" s="118" t="s">
        <v>162</v>
      </c>
      <c r="Q207" s="1"/>
    </row>
    <row r="208" spans="1:17" ht="12.75" customHeight="1" x14ac:dyDescent="0.2">
      <c r="A208" s="137" t="s">
        <v>150</v>
      </c>
      <c r="B208" s="6">
        <v>90.304263642474609</v>
      </c>
      <c r="C208" s="6">
        <v>89.974541822417848</v>
      </c>
      <c r="D208" s="6">
        <v>90.16058767044764</v>
      </c>
      <c r="E208" s="6">
        <v>90.696207247609323</v>
      </c>
      <c r="F208" s="6">
        <v>89.789006133555802</v>
      </c>
      <c r="G208" s="6">
        <v>89.242934515255371</v>
      </c>
      <c r="H208" s="6">
        <v>85.048932900135256</v>
      </c>
      <c r="I208" s="6">
        <v>88.22848765808935</v>
      </c>
      <c r="J208" s="6">
        <v>88.649966850143798</v>
      </c>
      <c r="K208" s="6">
        <v>88.729120651886248</v>
      </c>
      <c r="L208" s="6">
        <v>88.072211156669326</v>
      </c>
      <c r="M208" s="6">
        <v>89.609929462122793</v>
      </c>
      <c r="N208" s="6">
        <v>89.67905278970963</v>
      </c>
      <c r="O208" s="6">
        <v>89.051606059388462</v>
      </c>
      <c r="P208" s="113" t="s">
        <v>150</v>
      </c>
      <c r="Q208" s="1"/>
    </row>
    <row r="209" spans="1:18" ht="11.25" customHeight="1" x14ac:dyDescent="0.2">
      <c r="A209" s="137" t="s">
        <v>71</v>
      </c>
      <c r="B209" s="6">
        <v>1.5708748247934561</v>
      </c>
      <c r="C209" s="6">
        <v>2.2804729688731404</v>
      </c>
      <c r="D209" s="6">
        <v>1.5959415030000195</v>
      </c>
      <c r="E209" s="6">
        <v>1.213621988373291</v>
      </c>
      <c r="F209" s="6">
        <v>1.5930794609509229</v>
      </c>
      <c r="G209" s="6">
        <v>1.3103891811904504</v>
      </c>
      <c r="H209" s="6">
        <v>1.6480649604588751</v>
      </c>
      <c r="I209" s="6">
        <v>0.97770721755168399</v>
      </c>
      <c r="J209" s="6" t="s">
        <v>30</v>
      </c>
      <c r="K209" s="6" t="s">
        <v>30</v>
      </c>
      <c r="L209" s="6">
        <v>0.66922469191423251</v>
      </c>
      <c r="M209" s="6">
        <v>1.0809259319375513</v>
      </c>
      <c r="N209" s="6">
        <v>1.2540208457497011</v>
      </c>
      <c r="O209" s="6">
        <v>1.0120397187218226</v>
      </c>
      <c r="P209" s="113" t="s">
        <v>71</v>
      </c>
      <c r="Q209" s="1"/>
    </row>
    <row r="210" spans="1:18" ht="11.25" customHeight="1" x14ac:dyDescent="0.2">
      <c r="A210" s="137" t="s">
        <v>72</v>
      </c>
      <c r="B210" s="6">
        <v>6.6732389427697907</v>
      </c>
      <c r="C210" s="6">
        <v>6.5176717103667805</v>
      </c>
      <c r="D210" s="6">
        <v>6.6554413568978159</v>
      </c>
      <c r="E210" s="6">
        <v>7.1825336814037355</v>
      </c>
      <c r="F210" s="6">
        <v>7.3238696413823803</v>
      </c>
      <c r="G210" s="6">
        <v>7.9069265092590086</v>
      </c>
      <c r="H210" s="6">
        <v>10.816394269314616</v>
      </c>
      <c r="I210" s="6">
        <v>9.5450389499688253</v>
      </c>
      <c r="J210" s="6">
        <v>9.0945209366773891</v>
      </c>
      <c r="K210" s="6">
        <v>9.4795729965015294</v>
      </c>
      <c r="L210" s="6">
        <v>9.7863497316103842</v>
      </c>
      <c r="M210" s="6">
        <v>8.0943183350856316</v>
      </c>
      <c r="N210" s="6">
        <v>8.3934225581056516</v>
      </c>
      <c r="O210" s="6">
        <v>8.4148106537739142</v>
      </c>
      <c r="P210" s="113" t="s">
        <v>72</v>
      </c>
      <c r="Q210" s="1"/>
    </row>
    <row r="211" spans="1:18" ht="11.25" customHeight="1" x14ac:dyDescent="0.2">
      <c r="A211" s="25" t="s">
        <v>135</v>
      </c>
      <c r="B211" s="6"/>
      <c r="C211" s="6"/>
      <c r="D211" s="6"/>
      <c r="E211" s="6"/>
      <c r="F211" s="6"/>
      <c r="G211" s="6"/>
      <c r="H211" s="6"/>
      <c r="I211" s="6"/>
      <c r="J211" s="6"/>
      <c r="K211" s="6"/>
      <c r="L211" s="6"/>
      <c r="M211" s="6"/>
      <c r="N211" s="6"/>
      <c r="O211" s="6"/>
      <c r="P211" s="118" t="s">
        <v>135</v>
      </c>
      <c r="Q211" s="1"/>
    </row>
    <row r="212" spans="1:18" ht="11.25" customHeight="1" x14ac:dyDescent="0.2">
      <c r="A212" s="137" t="s">
        <v>73</v>
      </c>
      <c r="B212" s="6">
        <v>2.2662786070755407</v>
      </c>
      <c r="C212" s="6">
        <v>1.218447363053885</v>
      </c>
      <c r="D212" s="6">
        <v>1.2696611943147333</v>
      </c>
      <c r="E212" s="6">
        <v>1.523508645406493</v>
      </c>
      <c r="F212" s="6">
        <v>1.0154933484665907</v>
      </c>
      <c r="G212" s="6">
        <v>1.3049875277816612</v>
      </c>
      <c r="H212" s="6">
        <v>0.65914930054482357</v>
      </c>
      <c r="I212" s="6">
        <v>1.5720188063145402</v>
      </c>
      <c r="J212" s="6">
        <v>0.74908754189874649</v>
      </c>
      <c r="K212" s="6" t="s">
        <v>30</v>
      </c>
      <c r="L212" s="6">
        <v>1.1827422950525615</v>
      </c>
      <c r="M212" s="6">
        <v>0.65493704268386366</v>
      </c>
      <c r="N212" s="6" t="s">
        <v>30</v>
      </c>
      <c r="O212" s="6">
        <v>0.79544991614861582</v>
      </c>
      <c r="P212" s="113" t="s">
        <v>73</v>
      </c>
      <c r="Q212" s="1"/>
    </row>
    <row r="213" spans="1:18" ht="11.25" customHeight="1" x14ac:dyDescent="0.2">
      <c r="A213" s="137" t="s">
        <v>74</v>
      </c>
      <c r="B213" s="6">
        <v>38.682598275852861</v>
      </c>
      <c r="C213" s="6">
        <v>40.558767965493416</v>
      </c>
      <c r="D213" s="6">
        <v>40.57238262286382</v>
      </c>
      <c r="E213" s="6">
        <v>37.973704377278246</v>
      </c>
      <c r="F213" s="6">
        <v>31.241378778540792</v>
      </c>
      <c r="G213" s="6">
        <v>31.645972749762901</v>
      </c>
      <c r="H213" s="6">
        <v>34.505315820242366</v>
      </c>
      <c r="I213" s="6">
        <v>30.062620625835152</v>
      </c>
      <c r="J213" s="6">
        <v>31.996599789744689</v>
      </c>
      <c r="K213" s="6">
        <v>34.12162016744189</v>
      </c>
      <c r="L213" s="6">
        <v>32.600350562737241</v>
      </c>
      <c r="M213" s="6">
        <v>32.213647979337679</v>
      </c>
      <c r="N213" s="6">
        <v>35.197793954257925</v>
      </c>
      <c r="O213" s="6">
        <v>35.461880848567851</v>
      </c>
      <c r="P213" s="113" t="s">
        <v>74</v>
      </c>
      <c r="Q213" s="1"/>
    </row>
    <row r="214" spans="1:18" ht="11.25" customHeight="1" x14ac:dyDescent="0.2">
      <c r="A214" s="137" t="s">
        <v>75</v>
      </c>
      <c r="B214" s="6">
        <v>58.56368185773163</v>
      </c>
      <c r="C214" s="6">
        <v>56.753015923769148</v>
      </c>
      <c r="D214" s="6">
        <v>57.525006984948767</v>
      </c>
      <c r="E214" s="6">
        <v>58.870037573603405</v>
      </c>
      <c r="F214" s="6">
        <v>66.485009455695646</v>
      </c>
      <c r="G214" s="6">
        <v>65.205135280064326</v>
      </c>
      <c r="H214" s="6">
        <v>63.732462615138829</v>
      </c>
      <c r="I214" s="6">
        <v>66.705687941937228</v>
      </c>
      <c r="J214" s="6">
        <v>66.08543306829273</v>
      </c>
      <c r="K214" s="6">
        <v>64.530710939696576</v>
      </c>
      <c r="L214" s="6">
        <v>64.974366547607559</v>
      </c>
      <c r="M214" s="6">
        <v>66.396342518822948</v>
      </c>
      <c r="N214" s="6">
        <v>63.434720155455203</v>
      </c>
      <c r="O214" s="6">
        <v>62.059500282565438</v>
      </c>
      <c r="P214" s="113" t="s">
        <v>75</v>
      </c>
      <c r="Q214" s="1"/>
    </row>
    <row r="215" spans="1:18" ht="34.5" customHeight="1" x14ac:dyDescent="0.2">
      <c r="A215" s="138" t="s">
        <v>69</v>
      </c>
      <c r="B215" s="6"/>
      <c r="C215" s="6"/>
      <c r="D215" s="6"/>
      <c r="E215" s="6"/>
      <c r="F215" s="6"/>
      <c r="G215" s="6"/>
      <c r="H215" s="6"/>
      <c r="I215" s="6"/>
      <c r="J215" s="6"/>
      <c r="K215" s="6"/>
      <c r="L215" s="6"/>
      <c r="M215" s="6"/>
      <c r="N215" s="6"/>
      <c r="O215" s="6"/>
      <c r="P215" s="131" t="s">
        <v>69</v>
      </c>
      <c r="Q215" s="1"/>
    </row>
    <row r="216" spans="1:18" x14ac:dyDescent="0.2">
      <c r="A216" s="22" t="s">
        <v>148</v>
      </c>
      <c r="B216" s="6"/>
      <c r="C216" s="6"/>
      <c r="D216" s="6"/>
      <c r="E216" s="6"/>
      <c r="F216" s="6"/>
      <c r="G216" s="6"/>
      <c r="H216" s="5"/>
      <c r="I216" s="5"/>
      <c r="J216" s="5"/>
      <c r="K216" s="5"/>
      <c r="L216" s="5"/>
      <c r="M216" s="5"/>
      <c r="N216" s="5"/>
      <c r="O216" s="5"/>
      <c r="P216" s="27" t="s">
        <v>148</v>
      </c>
      <c r="Q216" s="1"/>
    </row>
    <row r="217" spans="1:18" ht="11.25" customHeight="1" x14ac:dyDescent="0.2">
      <c r="A217" s="17" t="s">
        <v>0</v>
      </c>
      <c r="B217" s="6" t="s">
        <v>30</v>
      </c>
      <c r="C217" s="6" t="s">
        <v>30</v>
      </c>
      <c r="D217" s="6" t="s">
        <v>30</v>
      </c>
      <c r="E217" s="6" t="s">
        <v>30</v>
      </c>
      <c r="F217" s="6" t="s">
        <v>30</v>
      </c>
      <c r="G217" s="6" t="s">
        <v>30</v>
      </c>
      <c r="H217" s="5">
        <v>22607.946100000001</v>
      </c>
      <c r="I217" s="5">
        <v>22794.050500000001</v>
      </c>
      <c r="J217" s="5">
        <v>22962.919099999999</v>
      </c>
      <c r="K217" s="5">
        <v>23794.888999999999</v>
      </c>
      <c r="L217" s="5">
        <v>25185.878799999999</v>
      </c>
      <c r="M217" s="5">
        <v>26222.981599999999</v>
      </c>
      <c r="N217" s="5">
        <v>28222.741699999999</v>
      </c>
      <c r="O217" s="5">
        <v>30643.5291</v>
      </c>
      <c r="P217" s="29" t="s">
        <v>0</v>
      </c>
      <c r="Q217" s="1"/>
    </row>
    <row r="218" spans="1:18" ht="11.25" customHeight="1" x14ac:dyDescent="0.2">
      <c r="A218" s="17" t="s">
        <v>1</v>
      </c>
      <c r="B218" s="6" t="s">
        <v>30</v>
      </c>
      <c r="C218" s="6" t="s">
        <v>30</v>
      </c>
      <c r="D218" s="6" t="s">
        <v>30</v>
      </c>
      <c r="E218" s="6" t="s">
        <v>30</v>
      </c>
      <c r="F218" s="6" t="s">
        <v>30</v>
      </c>
      <c r="G218" s="6" t="s">
        <v>30</v>
      </c>
      <c r="H218" s="5">
        <v>18293.714499999998</v>
      </c>
      <c r="I218" s="5">
        <v>18667.0124</v>
      </c>
      <c r="J218" s="5">
        <v>18794.685399999998</v>
      </c>
      <c r="K218" s="5">
        <v>19511.817999999999</v>
      </c>
      <c r="L218" s="5">
        <v>20234.080000000002</v>
      </c>
      <c r="M218" s="5">
        <v>21536.554499999998</v>
      </c>
      <c r="N218" s="5">
        <v>23290.7552</v>
      </c>
      <c r="O218" s="5">
        <v>24940.311000000002</v>
      </c>
      <c r="P218" s="7" t="s">
        <v>1</v>
      </c>
      <c r="Q218" s="1"/>
    </row>
    <row r="219" spans="1:18" x14ac:dyDescent="0.2">
      <c r="A219" s="22" t="s">
        <v>149</v>
      </c>
      <c r="B219" s="6"/>
      <c r="C219" s="6"/>
      <c r="D219" s="6"/>
      <c r="E219" s="6"/>
      <c r="F219" s="6"/>
      <c r="G219" s="6"/>
      <c r="H219" s="5"/>
      <c r="I219" s="5"/>
      <c r="J219" s="5"/>
      <c r="K219" s="5"/>
      <c r="L219" s="5"/>
      <c r="M219" s="5"/>
      <c r="N219" s="5"/>
      <c r="O219" s="5"/>
      <c r="P219" s="27" t="s">
        <v>149</v>
      </c>
      <c r="R219" s="9"/>
    </row>
    <row r="220" spans="1:18" ht="11.25" customHeight="1" x14ac:dyDescent="0.2">
      <c r="A220" s="89" t="s">
        <v>0</v>
      </c>
      <c r="B220" s="6" t="s">
        <v>30</v>
      </c>
      <c r="C220" s="6" t="s">
        <v>30</v>
      </c>
      <c r="D220" s="6" t="s">
        <v>30</v>
      </c>
      <c r="E220" s="6" t="s">
        <v>30</v>
      </c>
      <c r="F220" s="6" t="s">
        <v>30</v>
      </c>
      <c r="G220" s="6" t="s">
        <v>30</v>
      </c>
      <c r="H220" s="5">
        <v>24720.849300000002</v>
      </c>
      <c r="I220" s="5">
        <v>25361.848699999999</v>
      </c>
      <c r="J220" s="5">
        <v>25362.728599999999</v>
      </c>
      <c r="K220" s="5">
        <v>26107.655900000002</v>
      </c>
      <c r="L220" s="5">
        <v>27224.505000000001</v>
      </c>
      <c r="M220" s="5">
        <v>28856.784</v>
      </c>
      <c r="N220" s="5">
        <v>31185.532999999999</v>
      </c>
      <c r="O220" s="5">
        <v>35137.199200000003</v>
      </c>
      <c r="P220" s="29" t="s">
        <v>0</v>
      </c>
      <c r="R220" s="9"/>
    </row>
    <row r="221" spans="1:18" ht="11.25" customHeight="1" x14ac:dyDescent="0.2">
      <c r="A221" s="17" t="s">
        <v>1</v>
      </c>
      <c r="B221" s="6" t="s">
        <v>30</v>
      </c>
      <c r="C221" s="6" t="s">
        <v>30</v>
      </c>
      <c r="D221" s="6" t="s">
        <v>30</v>
      </c>
      <c r="E221" s="6" t="s">
        <v>30</v>
      </c>
      <c r="F221" s="6" t="s">
        <v>30</v>
      </c>
      <c r="G221" s="6" t="s">
        <v>30</v>
      </c>
      <c r="H221" s="5">
        <v>21757.738300000001</v>
      </c>
      <c r="I221" s="5">
        <v>22838.282500000001</v>
      </c>
      <c r="J221" s="5">
        <v>23036.915400000002</v>
      </c>
      <c r="K221" s="5">
        <v>23629.607199999999</v>
      </c>
      <c r="L221" s="5">
        <v>24413.257900000001</v>
      </c>
      <c r="M221" s="5">
        <v>25791.448799999998</v>
      </c>
      <c r="N221" s="5">
        <v>27683.279600000002</v>
      </c>
      <c r="O221" s="5">
        <v>30665.449700000001</v>
      </c>
      <c r="P221" s="7" t="s">
        <v>1</v>
      </c>
      <c r="R221" s="9"/>
    </row>
    <row r="222" spans="1:18" ht="12.75" customHeight="1" x14ac:dyDescent="0.2">
      <c r="A222" s="22" t="s">
        <v>151</v>
      </c>
      <c r="B222" s="6"/>
      <c r="C222" s="6"/>
      <c r="D222" s="6"/>
      <c r="E222" s="6"/>
      <c r="F222" s="6"/>
      <c r="G222" s="6"/>
      <c r="H222" s="6"/>
      <c r="I222" s="6"/>
      <c r="J222" s="6"/>
      <c r="K222" s="6"/>
      <c r="L222" s="6"/>
      <c r="M222" s="6"/>
      <c r="N222" s="6"/>
      <c r="O222" s="6"/>
      <c r="P222" s="27" t="s">
        <v>151</v>
      </c>
      <c r="R222" s="9"/>
    </row>
    <row r="223" spans="1:18" ht="11.25" customHeight="1" x14ac:dyDescent="0.2">
      <c r="A223" s="17" t="s">
        <v>163</v>
      </c>
      <c r="B223" s="6" t="s">
        <v>30</v>
      </c>
      <c r="C223" s="6" t="s">
        <v>30</v>
      </c>
      <c r="D223" s="6" t="s">
        <v>30</v>
      </c>
      <c r="E223" s="6" t="s">
        <v>30</v>
      </c>
      <c r="F223" s="6" t="s">
        <v>30</v>
      </c>
      <c r="G223" s="6" t="s">
        <v>30</v>
      </c>
      <c r="H223" s="6">
        <f t="shared" ref="H223:O223" si="4">+(H217-H218)/H217*100</f>
        <v>19.082810888336301</v>
      </c>
      <c r="I223" s="6">
        <f t="shared" si="4"/>
        <v>18.105768871574629</v>
      </c>
      <c r="J223" s="6">
        <f t="shared" si="4"/>
        <v>18.152020141028153</v>
      </c>
      <c r="K223" s="6">
        <f t="shared" si="4"/>
        <v>17.999962092699821</v>
      </c>
      <c r="L223" s="6">
        <f t="shared" si="4"/>
        <v>19.661012582971683</v>
      </c>
      <c r="M223" s="6">
        <f t="shared" si="4"/>
        <v>17.871450209155473</v>
      </c>
      <c r="N223" s="6">
        <f t="shared" si="4"/>
        <v>17.47522105550787</v>
      </c>
      <c r="O223" s="6">
        <f t="shared" si="4"/>
        <v>18.611492434140029</v>
      </c>
      <c r="P223" s="7" t="s">
        <v>163</v>
      </c>
      <c r="R223" s="9"/>
    </row>
    <row r="224" spans="1:18" ht="11.25" customHeight="1" x14ac:dyDescent="0.2">
      <c r="A224" s="17" t="s">
        <v>164</v>
      </c>
      <c r="B224" s="6" t="s">
        <v>30</v>
      </c>
      <c r="C224" s="6" t="s">
        <v>30</v>
      </c>
      <c r="D224" s="6" t="s">
        <v>30</v>
      </c>
      <c r="E224" s="6" t="s">
        <v>30</v>
      </c>
      <c r="F224" s="6" t="s">
        <v>30</v>
      </c>
      <c r="G224" s="6" t="s">
        <v>30</v>
      </c>
      <c r="H224" s="6">
        <f t="shared" ref="H224:O224" si="5">+(H220-H221)/H220*100</f>
        <v>11.986283173531586</v>
      </c>
      <c r="I224" s="6">
        <f t="shared" si="5"/>
        <v>9.9502454645587317</v>
      </c>
      <c r="J224" s="6">
        <f t="shared" si="5"/>
        <v>9.170201032707487</v>
      </c>
      <c r="K224" s="6">
        <f t="shared" si="5"/>
        <v>9.4916552810855865</v>
      </c>
      <c r="L224" s="6">
        <f t="shared" si="5"/>
        <v>10.326164240635414</v>
      </c>
      <c r="M224" s="6">
        <f t="shared" si="5"/>
        <v>10.622580811499997</v>
      </c>
      <c r="N224" s="6">
        <f t="shared" si="5"/>
        <v>11.23037852198966</v>
      </c>
      <c r="O224" s="6">
        <f t="shared" si="5"/>
        <v>12.726539399304205</v>
      </c>
      <c r="P224" s="7" t="s">
        <v>164</v>
      </c>
      <c r="R224" s="9"/>
    </row>
    <row r="225" spans="1:18" ht="23.25" customHeight="1" x14ac:dyDescent="0.2">
      <c r="A225" s="24" t="s">
        <v>118</v>
      </c>
      <c r="B225" s="5"/>
      <c r="C225" s="5"/>
      <c r="D225" s="5"/>
      <c r="E225" s="5"/>
      <c r="F225" s="5"/>
      <c r="G225" s="5"/>
      <c r="H225" s="5"/>
      <c r="I225" s="5"/>
      <c r="J225" s="5"/>
      <c r="K225" s="5"/>
      <c r="L225" s="5"/>
      <c r="M225" s="5"/>
      <c r="N225" s="5"/>
      <c r="O225" s="5"/>
      <c r="P225" s="123" t="s">
        <v>118</v>
      </c>
      <c r="R225" s="9"/>
    </row>
    <row r="226" spans="1:18" ht="11.25" customHeight="1" x14ac:dyDescent="0.2">
      <c r="A226" s="30" t="s">
        <v>119</v>
      </c>
      <c r="B226" s="5"/>
      <c r="C226" s="5"/>
      <c r="D226" s="5"/>
      <c r="E226" s="5"/>
      <c r="F226" s="5"/>
      <c r="G226" s="5"/>
      <c r="H226" s="5"/>
      <c r="I226" s="5"/>
      <c r="J226" s="5"/>
      <c r="K226" s="5"/>
      <c r="L226" s="5"/>
      <c r="M226" s="5"/>
      <c r="N226" s="5"/>
      <c r="O226" s="5"/>
      <c r="P226" s="132" t="s">
        <v>119</v>
      </c>
      <c r="R226" s="9"/>
    </row>
    <row r="227" spans="1:18" ht="11.25" customHeight="1" x14ac:dyDescent="0.2">
      <c r="A227" s="102" t="s">
        <v>0</v>
      </c>
      <c r="B227" s="5">
        <v>7851</v>
      </c>
      <c r="C227" s="5">
        <v>8001</v>
      </c>
      <c r="D227" s="5">
        <v>6539</v>
      </c>
      <c r="E227" s="5">
        <v>8028</v>
      </c>
      <c r="F227" s="5">
        <v>13230</v>
      </c>
      <c r="G227" s="5">
        <v>12786</v>
      </c>
      <c r="H227" s="5">
        <v>11277</v>
      </c>
      <c r="I227" s="5">
        <v>11839</v>
      </c>
      <c r="J227" s="5">
        <v>12623</v>
      </c>
      <c r="K227" s="5">
        <v>11179</v>
      </c>
      <c r="L227" s="5">
        <v>9185</v>
      </c>
      <c r="M227" s="5">
        <v>7576</v>
      </c>
      <c r="N227" s="5">
        <v>5605</v>
      </c>
      <c r="O227" s="5">
        <v>4793</v>
      </c>
      <c r="P227" s="133" t="s">
        <v>0</v>
      </c>
      <c r="R227" s="9"/>
    </row>
    <row r="228" spans="1:18" ht="11.25" customHeight="1" x14ac:dyDescent="0.2">
      <c r="A228" s="102" t="s">
        <v>1</v>
      </c>
      <c r="B228" s="5">
        <v>8136</v>
      </c>
      <c r="C228" s="5">
        <v>9257</v>
      </c>
      <c r="D228" s="5">
        <v>8027</v>
      </c>
      <c r="E228" s="5">
        <v>8577</v>
      </c>
      <c r="F228" s="5">
        <v>13043</v>
      </c>
      <c r="G228" s="5">
        <v>12867</v>
      </c>
      <c r="H228" s="5">
        <v>12009</v>
      </c>
      <c r="I228" s="5">
        <v>12346</v>
      </c>
      <c r="J228" s="5">
        <v>13286</v>
      </c>
      <c r="K228" s="5">
        <v>12317</v>
      </c>
      <c r="L228" s="5">
        <v>10322</v>
      </c>
      <c r="M228" s="5">
        <v>8528</v>
      </c>
      <c r="N228" s="5">
        <v>6256</v>
      </c>
      <c r="O228" s="5">
        <v>5298</v>
      </c>
      <c r="P228" s="133" t="s">
        <v>1</v>
      </c>
      <c r="R228" s="9"/>
    </row>
    <row r="229" spans="1:18" ht="11.25" customHeight="1" x14ac:dyDescent="0.2">
      <c r="A229" s="30" t="s">
        <v>76</v>
      </c>
      <c r="B229" s="5"/>
      <c r="C229" s="5"/>
      <c r="D229" s="5"/>
      <c r="E229" s="5"/>
      <c r="F229" s="5"/>
      <c r="G229" s="5"/>
      <c r="H229" s="5"/>
      <c r="I229" s="5"/>
      <c r="J229" s="5"/>
      <c r="K229" s="5"/>
      <c r="L229" s="5"/>
      <c r="M229" s="5"/>
      <c r="N229" s="5"/>
      <c r="O229" s="5"/>
      <c r="P229" s="132" t="s">
        <v>76</v>
      </c>
      <c r="R229" s="9"/>
    </row>
    <row r="230" spans="1:18" ht="11.25" customHeight="1" x14ac:dyDescent="0.2">
      <c r="A230" s="102" t="s">
        <v>0</v>
      </c>
      <c r="B230" s="6">
        <v>25.741943701439308</v>
      </c>
      <c r="C230" s="6">
        <v>31.708536432945884</v>
      </c>
      <c r="D230" s="6">
        <v>30.325737880409847</v>
      </c>
      <c r="E230" s="6">
        <v>20.40358744394619</v>
      </c>
      <c r="F230" s="6">
        <v>19.962207105064248</v>
      </c>
      <c r="G230" s="6">
        <v>30.322227436258409</v>
      </c>
      <c r="H230" s="6">
        <v>32.925423428216725</v>
      </c>
      <c r="I230" s="6">
        <v>30.906326547850327</v>
      </c>
      <c r="J230" s="6">
        <v>36.829596767804802</v>
      </c>
      <c r="K230" s="6">
        <v>38.822792736380713</v>
      </c>
      <c r="L230" s="6">
        <v>34.491017964071858</v>
      </c>
      <c r="M230" s="6">
        <v>30.319429778247098</v>
      </c>
      <c r="N230" s="6">
        <v>27.04727921498662</v>
      </c>
      <c r="O230" s="6">
        <v>19.298977675777177</v>
      </c>
      <c r="P230" s="133" t="s">
        <v>0</v>
      </c>
      <c r="R230" s="9"/>
    </row>
    <row r="231" spans="1:18" ht="11.25" customHeight="1" x14ac:dyDescent="0.2">
      <c r="A231" s="102" t="s">
        <v>1</v>
      </c>
      <c r="B231" s="6">
        <v>29.965585054080631</v>
      </c>
      <c r="C231" s="6">
        <v>39.083936480501244</v>
      </c>
      <c r="D231" s="6">
        <v>36.676217765042978</v>
      </c>
      <c r="E231" s="6">
        <v>28.471493529206015</v>
      </c>
      <c r="F231" s="6">
        <v>25.691942037874721</v>
      </c>
      <c r="G231" s="6">
        <v>36.636356571073286</v>
      </c>
      <c r="H231" s="6">
        <v>39.72020984261804</v>
      </c>
      <c r="I231" s="6">
        <v>41.219828284464604</v>
      </c>
      <c r="J231" s="6">
        <v>43.730242360379343</v>
      </c>
      <c r="K231" s="6">
        <v>46.772753105463991</v>
      </c>
      <c r="L231" s="6">
        <v>44.254989343150555</v>
      </c>
      <c r="M231" s="6">
        <v>38.742964352720449</v>
      </c>
      <c r="N231" s="6">
        <v>35.374040920716112</v>
      </c>
      <c r="O231" s="6">
        <v>24.518686296715742</v>
      </c>
      <c r="P231" s="133" t="s">
        <v>1</v>
      </c>
      <c r="R231" s="9"/>
    </row>
    <row r="232" spans="1:18" ht="11.25" customHeight="1" x14ac:dyDescent="0.2">
      <c r="A232" s="30" t="s">
        <v>147</v>
      </c>
      <c r="B232" s="5"/>
      <c r="C232" s="5"/>
      <c r="D232" s="5"/>
      <c r="E232" s="5"/>
      <c r="F232" s="5"/>
      <c r="G232" s="5"/>
      <c r="H232" s="5"/>
      <c r="I232" s="5"/>
      <c r="J232" s="5"/>
      <c r="K232" s="5"/>
      <c r="L232" s="5"/>
      <c r="M232" s="5"/>
      <c r="N232" s="5"/>
      <c r="O232" s="5"/>
      <c r="P232" s="132" t="s">
        <v>147</v>
      </c>
      <c r="R232" s="9"/>
    </row>
    <row r="233" spans="1:18" ht="11.25" customHeight="1" x14ac:dyDescent="0.2">
      <c r="A233" s="102" t="s">
        <v>0</v>
      </c>
      <c r="B233" s="26" t="s">
        <v>30</v>
      </c>
      <c r="C233" s="5">
        <v>502.18722659667543</v>
      </c>
      <c r="D233" s="5">
        <v>509.55803639700275</v>
      </c>
      <c r="E233" s="5">
        <v>380.41853512705529</v>
      </c>
      <c r="F233" s="5">
        <v>336.58352229780803</v>
      </c>
      <c r="G233" s="5">
        <v>386.75113405287033</v>
      </c>
      <c r="H233" s="5">
        <v>436.90697880642017</v>
      </c>
      <c r="I233" s="5">
        <v>438.21268688233806</v>
      </c>
      <c r="J233" s="5">
        <v>495.12794105996994</v>
      </c>
      <c r="K233" s="5">
        <v>544.41363270417753</v>
      </c>
      <c r="L233" s="5">
        <v>561.56777354382166</v>
      </c>
      <c r="M233" s="5">
        <v>533.65892291446676</v>
      </c>
      <c r="N233" s="5">
        <v>520.60660124888489</v>
      </c>
      <c r="O233" s="5">
        <v>416</v>
      </c>
      <c r="P233" s="133" t="s">
        <v>0</v>
      </c>
      <c r="R233" s="9"/>
    </row>
    <row r="234" spans="1:18" ht="11.25" customHeight="1" x14ac:dyDescent="0.2">
      <c r="A234" s="102" t="s">
        <v>1</v>
      </c>
      <c r="B234" s="26" t="s">
        <v>30</v>
      </c>
      <c r="C234" s="5">
        <v>598.46602571027336</v>
      </c>
      <c r="D234" s="5">
        <v>588.63834558365511</v>
      </c>
      <c r="E234" s="5">
        <v>478.60557304418796</v>
      </c>
      <c r="F234" s="5">
        <v>413.78517212297783</v>
      </c>
      <c r="G234" s="5">
        <v>474.31413693945751</v>
      </c>
      <c r="H234" s="5">
        <v>530.01915230243981</v>
      </c>
      <c r="I234" s="5">
        <v>571.3591446622388</v>
      </c>
      <c r="J234" s="5">
        <v>615.08354659039583</v>
      </c>
      <c r="K234" s="5">
        <v>678.65551676544612</v>
      </c>
      <c r="L234" s="5">
        <v>706.35535748885877</v>
      </c>
      <c r="M234" s="5">
        <v>682.57504690431517</v>
      </c>
      <c r="N234" s="5">
        <v>667.51918158567776</v>
      </c>
      <c r="O234" s="5">
        <v>514.15628539071349</v>
      </c>
      <c r="P234" s="133" t="s">
        <v>1</v>
      </c>
      <c r="R234" s="9"/>
    </row>
    <row r="235" spans="1:18" ht="21.6" customHeight="1" x14ac:dyDescent="0.2">
      <c r="A235" s="139" t="s">
        <v>120</v>
      </c>
      <c r="B235" s="26"/>
      <c r="C235" s="5"/>
      <c r="D235" s="5"/>
      <c r="E235" s="5"/>
      <c r="F235" s="5"/>
      <c r="G235" s="5"/>
      <c r="H235" s="5"/>
      <c r="I235" s="5"/>
      <c r="J235" s="5"/>
      <c r="K235" s="5"/>
      <c r="L235" s="5"/>
      <c r="M235" s="5"/>
      <c r="N235" s="5"/>
      <c r="O235" s="5"/>
      <c r="P235" s="134" t="s">
        <v>120</v>
      </c>
      <c r="R235" s="9"/>
    </row>
    <row r="236" spans="1:18" ht="11.25" customHeight="1" x14ac:dyDescent="0.2">
      <c r="A236" s="102" t="s">
        <v>0</v>
      </c>
      <c r="B236" s="26" t="s">
        <v>30</v>
      </c>
      <c r="C236" s="5">
        <v>2753</v>
      </c>
      <c r="D236" s="5">
        <v>2421</v>
      </c>
      <c r="E236" s="5">
        <v>3604</v>
      </c>
      <c r="F236" s="5">
        <v>4529</v>
      </c>
      <c r="G236" s="5">
        <v>3908</v>
      </c>
      <c r="H236" s="5">
        <v>2826</v>
      </c>
      <c r="I236" s="5">
        <v>2242</v>
      </c>
      <c r="J236" s="5">
        <v>2414</v>
      </c>
      <c r="K236" s="5">
        <v>2428</v>
      </c>
      <c r="L236" s="5">
        <v>2282</v>
      </c>
      <c r="M236" s="5">
        <v>2136</v>
      </c>
      <c r="N236" s="5">
        <v>1832</v>
      </c>
      <c r="O236" s="5">
        <v>1725</v>
      </c>
      <c r="P236" s="133" t="s">
        <v>0</v>
      </c>
      <c r="R236" s="9"/>
    </row>
    <row r="237" spans="1:18" ht="11.25" customHeight="1" x14ac:dyDescent="0.2">
      <c r="A237" s="102" t="s">
        <v>1</v>
      </c>
      <c r="B237" s="26" t="s">
        <v>30</v>
      </c>
      <c r="C237" s="5">
        <v>2993</v>
      </c>
      <c r="D237" s="5">
        <v>2743</v>
      </c>
      <c r="E237" s="5">
        <v>3525</v>
      </c>
      <c r="F237" s="5">
        <v>4291</v>
      </c>
      <c r="G237" s="5">
        <v>3677</v>
      </c>
      <c r="H237" s="5">
        <v>2859</v>
      </c>
      <c r="I237" s="5">
        <v>2250</v>
      </c>
      <c r="J237" s="5">
        <v>2565</v>
      </c>
      <c r="K237" s="5">
        <v>2460</v>
      </c>
      <c r="L237" s="5">
        <v>2357</v>
      </c>
      <c r="M237" s="5">
        <v>2236</v>
      </c>
      <c r="N237" s="5">
        <v>1913</v>
      </c>
      <c r="O237" s="5">
        <v>2032</v>
      </c>
      <c r="P237" s="133" t="s">
        <v>1</v>
      </c>
      <c r="R237" s="9"/>
    </row>
    <row r="238" spans="1:18" ht="22.5" customHeight="1" x14ac:dyDescent="0.2">
      <c r="A238" s="139" t="s">
        <v>134</v>
      </c>
      <c r="B238" s="26"/>
      <c r="C238" s="5"/>
      <c r="D238" s="5"/>
      <c r="E238" s="5"/>
      <c r="F238" s="5"/>
      <c r="G238" s="5"/>
      <c r="H238" s="5"/>
      <c r="I238" s="5"/>
      <c r="J238" s="5"/>
      <c r="K238" s="5"/>
      <c r="L238" s="5"/>
      <c r="M238" s="5"/>
      <c r="N238" s="5"/>
      <c r="O238" s="5"/>
      <c r="P238" s="134" t="s">
        <v>134</v>
      </c>
      <c r="R238" s="9"/>
    </row>
    <row r="239" spans="1:18" ht="11.25" customHeight="1" x14ac:dyDescent="0.2">
      <c r="A239" s="102" t="s">
        <v>0</v>
      </c>
      <c r="B239" s="26" t="s">
        <v>30</v>
      </c>
      <c r="C239" s="5">
        <v>5089.2248456229572</v>
      </c>
      <c r="D239" s="5">
        <v>5554.900454357703</v>
      </c>
      <c r="E239" s="5">
        <v>5880.2591564927861</v>
      </c>
      <c r="F239" s="5">
        <v>6235.1051004636784</v>
      </c>
      <c r="G239" s="5">
        <v>6220.6914022517913</v>
      </c>
      <c r="H239" s="5">
        <v>5887.0679405520168</v>
      </c>
      <c r="I239" s="5">
        <v>6500.7734165923284</v>
      </c>
      <c r="J239" s="5">
        <v>6698.3367854183925</v>
      </c>
      <c r="K239" s="5">
        <v>6421.9983525535417</v>
      </c>
      <c r="L239" s="5">
        <v>6572.1980718667837</v>
      </c>
      <c r="M239" s="5">
        <v>6889.6086142322101</v>
      </c>
      <c r="N239" s="5">
        <v>7385.8586244541484</v>
      </c>
      <c r="O239" s="5">
        <v>7917.4939130434786</v>
      </c>
      <c r="P239" s="133" t="s">
        <v>0</v>
      </c>
      <c r="R239" s="9"/>
    </row>
    <row r="240" spans="1:18" ht="11.25" customHeight="1" x14ac:dyDescent="0.2">
      <c r="A240" s="102" t="s">
        <v>1</v>
      </c>
      <c r="B240" s="26" t="s">
        <v>30</v>
      </c>
      <c r="C240" s="5">
        <v>4198</v>
      </c>
      <c r="D240" s="5">
        <v>4482</v>
      </c>
      <c r="E240" s="5">
        <v>4911</v>
      </c>
      <c r="F240" s="5">
        <v>4979</v>
      </c>
      <c r="G240" s="5">
        <v>5324</v>
      </c>
      <c r="H240" s="5">
        <v>5014</v>
      </c>
      <c r="I240" s="5">
        <v>5505</v>
      </c>
      <c r="J240" s="5">
        <v>5731</v>
      </c>
      <c r="K240" s="5">
        <v>5353</v>
      </c>
      <c r="L240" s="5">
        <v>5694</v>
      </c>
      <c r="M240" s="5">
        <v>5770</v>
      </c>
      <c r="N240" s="5">
        <v>6329</v>
      </c>
      <c r="O240" s="5">
        <v>6859</v>
      </c>
      <c r="P240" s="133" t="s">
        <v>1</v>
      </c>
      <c r="R240" s="9"/>
    </row>
    <row r="241" spans="1:18" ht="12.75" customHeight="1" x14ac:dyDescent="0.2">
      <c r="A241" s="22" t="s">
        <v>152</v>
      </c>
      <c r="B241" s="26" t="s">
        <v>30</v>
      </c>
      <c r="C241" s="5"/>
      <c r="D241" s="5"/>
      <c r="E241" s="5"/>
      <c r="F241" s="5"/>
      <c r="G241" s="5"/>
      <c r="H241" s="5"/>
      <c r="I241" s="5"/>
      <c r="J241" s="5"/>
      <c r="K241" s="5"/>
      <c r="L241" s="14"/>
      <c r="M241" s="5"/>
      <c r="N241" s="5"/>
      <c r="O241" s="5"/>
      <c r="P241" s="27" t="s">
        <v>152</v>
      </c>
      <c r="R241" s="9"/>
    </row>
    <row r="242" spans="1:18" ht="11.25" customHeight="1" x14ac:dyDescent="0.2">
      <c r="A242" s="102" t="s">
        <v>0</v>
      </c>
      <c r="B242" s="26" t="s">
        <v>30</v>
      </c>
      <c r="C242" s="114">
        <v>4.8843420397446922</v>
      </c>
      <c r="D242" s="114">
        <v>3.9733273490847307</v>
      </c>
      <c r="E242" s="114">
        <v>4.8560315247353314</v>
      </c>
      <c r="F242" s="114">
        <v>8.3305135064387823</v>
      </c>
      <c r="G242" s="114">
        <v>8.0048833772408923</v>
      </c>
      <c r="H242" s="114">
        <v>7.0763561763764304</v>
      </c>
      <c r="I242" s="114">
        <v>7.5402186735911103</v>
      </c>
      <c r="J242" s="114">
        <v>8.2108179366555802</v>
      </c>
      <c r="K242" s="114">
        <v>7.3030139208001081</v>
      </c>
      <c r="L242" s="140">
        <v>5.936951877862179</v>
      </c>
      <c r="M242" s="140">
        <v>4.8386542492869173</v>
      </c>
      <c r="N242" s="140">
        <v>3.5412569592554637</v>
      </c>
      <c r="O242" s="140">
        <v>3.0022837408789615</v>
      </c>
      <c r="P242" s="133" t="s">
        <v>0</v>
      </c>
      <c r="R242" s="9"/>
    </row>
    <row r="243" spans="1:18" ht="11.25" customHeight="1" x14ac:dyDescent="0.2">
      <c r="A243" s="102" t="s">
        <v>1</v>
      </c>
      <c r="B243" s="26" t="s">
        <v>30</v>
      </c>
      <c r="C243" s="6">
        <v>5.4760281754146787</v>
      </c>
      <c r="D243" s="6">
        <v>4.735154563202193</v>
      </c>
      <c r="E243" s="6">
        <v>5.2129093853011561</v>
      </c>
      <c r="F243" s="6">
        <v>8.2473359143349168</v>
      </c>
      <c r="G243" s="6">
        <v>8.1101495705625339</v>
      </c>
      <c r="H243" s="6">
        <v>7.6199317044060608</v>
      </c>
      <c r="I243" s="6">
        <v>7.9622449116498721</v>
      </c>
      <c r="J243" s="6">
        <v>8.7113398552648604</v>
      </c>
      <c r="K243" s="6">
        <v>8.1392624848418045</v>
      </c>
      <c r="L243" s="141">
        <v>6.8005136149841592</v>
      </c>
      <c r="M243" s="141">
        <v>5.5160694391561256</v>
      </c>
      <c r="N243" s="141">
        <v>3.9952066080332109</v>
      </c>
      <c r="O243" s="141">
        <v>3.3715626034276838</v>
      </c>
      <c r="P243" s="133" t="s">
        <v>1</v>
      </c>
      <c r="R243" s="9"/>
    </row>
    <row r="244" spans="1:18" ht="22.5" x14ac:dyDescent="0.2">
      <c r="A244" s="76" t="s">
        <v>139</v>
      </c>
      <c r="B244" s="142"/>
      <c r="C244" s="142"/>
      <c r="D244" s="142"/>
      <c r="E244" s="142"/>
      <c r="F244" s="142"/>
      <c r="G244" s="142"/>
      <c r="H244" s="142"/>
      <c r="I244" s="142"/>
      <c r="J244" s="142"/>
      <c r="K244" s="142"/>
      <c r="L244" s="142"/>
      <c r="M244" s="142"/>
      <c r="N244" s="142"/>
      <c r="O244" s="142"/>
      <c r="P244" s="120" t="s">
        <v>139</v>
      </c>
      <c r="R244" s="9"/>
    </row>
    <row r="245" spans="1:18" ht="22.5" x14ac:dyDescent="0.2">
      <c r="A245" s="77" t="s">
        <v>167</v>
      </c>
      <c r="B245" s="142"/>
      <c r="C245" s="142"/>
      <c r="D245" s="142"/>
      <c r="E245" s="142"/>
      <c r="F245" s="142"/>
      <c r="G245" s="142"/>
      <c r="H245" s="142"/>
      <c r="I245" s="142"/>
      <c r="J245" s="142"/>
      <c r="K245" s="142"/>
      <c r="L245" s="142"/>
      <c r="M245" s="142"/>
      <c r="N245" s="142"/>
      <c r="O245" s="142"/>
      <c r="P245" s="87" t="s">
        <v>167</v>
      </c>
      <c r="R245" s="9"/>
    </row>
    <row r="246" spans="1:18" x14ac:dyDescent="0.2">
      <c r="A246" s="79" t="s">
        <v>137</v>
      </c>
      <c r="B246" s="142"/>
      <c r="C246" s="142"/>
      <c r="D246" s="142"/>
      <c r="E246" s="142"/>
      <c r="F246" s="142"/>
      <c r="G246" s="142"/>
      <c r="H246" s="142"/>
      <c r="I246" s="142"/>
      <c r="J246" s="142"/>
      <c r="K246" s="142"/>
      <c r="L246" s="142"/>
      <c r="M246" s="142"/>
      <c r="N246" s="142"/>
      <c r="O246" s="142"/>
      <c r="P246" s="85" t="s">
        <v>137</v>
      </c>
      <c r="R246" s="9"/>
    </row>
    <row r="247" spans="1:18" x14ac:dyDescent="0.2">
      <c r="A247" s="80" t="s">
        <v>0</v>
      </c>
      <c r="B247" s="6" t="s">
        <v>30</v>
      </c>
      <c r="C247" s="6" t="s">
        <v>30</v>
      </c>
      <c r="D247" s="6" t="s">
        <v>30</v>
      </c>
      <c r="E247" s="6" t="s">
        <v>30</v>
      </c>
      <c r="F247" s="6" t="s">
        <v>30</v>
      </c>
      <c r="G247" s="143">
        <v>0.93979152356730467</v>
      </c>
      <c r="H247" s="143">
        <v>0.97293739504984111</v>
      </c>
      <c r="I247" s="143">
        <v>1.0605060454911002</v>
      </c>
      <c r="J247" s="143">
        <v>1.1214018161707981</v>
      </c>
      <c r="K247" s="143">
        <v>1.1006578061676873</v>
      </c>
      <c r="L247" s="143">
        <v>1.5548268467442001</v>
      </c>
      <c r="M247" s="143">
        <v>1.6405502502816824</v>
      </c>
      <c r="N247" s="143">
        <v>1.6521624946438691</v>
      </c>
      <c r="O247" s="143">
        <v>1.8077101441290044</v>
      </c>
      <c r="P247" s="121" t="s">
        <v>0</v>
      </c>
      <c r="R247" s="9"/>
    </row>
    <row r="248" spans="1:18" x14ac:dyDescent="0.2">
      <c r="A248" s="80" t="s">
        <v>1</v>
      </c>
      <c r="B248" s="6" t="s">
        <v>30</v>
      </c>
      <c r="C248" s="6" t="s">
        <v>30</v>
      </c>
      <c r="D248" s="6" t="s">
        <v>30</v>
      </c>
      <c r="E248" s="6" t="s">
        <v>30</v>
      </c>
      <c r="F248" s="6" t="s">
        <v>30</v>
      </c>
      <c r="G248" s="143">
        <v>1.1482487949606637</v>
      </c>
      <c r="H248" s="143">
        <v>1.1871101034357854</v>
      </c>
      <c r="I248" s="143">
        <v>1.3158026624902115</v>
      </c>
      <c r="J248" s="143">
        <v>1.4267671003576048</v>
      </c>
      <c r="K248" s="143">
        <v>1.3695298024507918</v>
      </c>
      <c r="L248" s="143">
        <v>1.9514374340729086</v>
      </c>
      <c r="M248" s="143">
        <v>2.0395974651910032</v>
      </c>
      <c r="N248" s="143">
        <v>2.0665971042410782</v>
      </c>
      <c r="O248" s="143">
        <v>2.2255738872932112</v>
      </c>
      <c r="P248" s="121" t="s">
        <v>1</v>
      </c>
      <c r="R248" s="9"/>
    </row>
    <row r="249" spans="1:18" x14ac:dyDescent="0.2">
      <c r="A249" s="79" t="s">
        <v>138</v>
      </c>
      <c r="B249" s="6"/>
      <c r="C249" s="6"/>
      <c r="D249" s="6"/>
      <c r="E249" s="6"/>
      <c r="F249" s="6"/>
      <c r="G249" s="143"/>
      <c r="H249" s="143"/>
      <c r="I249" s="143"/>
      <c r="J249" s="143"/>
      <c r="K249" s="143"/>
      <c r="L249" s="143"/>
      <c r="M249" s="143"/>
      <c r="N249" s="143"/>
      <c r="O249" s="143"/>
      <c r="P249" s="85" t="s">
        <v>138</v>
      </c>
      <c r="R249" s="9"/>
    </row>
    <row r="250" spans="1:18" x14ac:dyDescent="0.2">
      <c r="A250" s="80" t="s">
        <v>0</v>
      </c>
      <c r="B250" s="6" t="s">
        <v>30</v>
      </c>
      <c r="C250" s="6" t="s">
        <v>30</v>
      </c>
      <c r="D250" s="6" t="s">
        <v>30</v>
      </c>
      <c r="E250" s="6" t="s">
        <v>30</v>
      </c>
      <c r="F250" s="6" t="s">
        <v>30</v>
      </c>
      <c r="G250" s="143">
        <v>1.3314320455937774</v>
      </c>
      <c r="H250" s="143">
        <v>1.3541814934204099</v>
      </c>
      <c r="I250" s="143">
        <v>1.358722381565552</v>
      </c>
      <c r="J250" s="143">
        <v>1.3767624943070389</v>
      </c>
      <c r="K250" s="143">
        <v>1.4018049049964487</v>
      </c>
      <c r="L250" s="143">
        <v>1.4655661928515518</v>
      </c>
      <c r="M250" s="143">
        <v>1.4759554110715012</v>
      </c>
      <c r="N250" s="143">
        <v>1.4712796199796352</v>
      </c>
      <c r="O250" s="143">
        <v>1.4681919822214875</v>
      </c>
      <c r="P250" s="121" t="s">
        <v>0</v>
      </c>
      <c r="R250" s="9"/>
    </row>
    <row r="251" spans="1:18" x14ac:dyDescent="0.2">
      <c r="A251" s="80" t="s">
        <v>1</v>
      </c>
      <c r="B251" s="6" t="s">
        <v>30</v>
      </c>
      <c r="C251" s="6" t="s">
        <v>30</v>
      </c>
      <c r="D251" s="6" t="s">
        <v>30</v>
      </c>
      <c r="E251" s="6" t="s">
        <v>30</v>
      </c>
      <c r="F251" s="6" t="s">
        <v>30</v>
      </c>
      <c r="G251" s="143">
        <v>1.5966036155634951</v>
      </c>
      <c r="H251" s="143">
        <v>1.6157581936972591</v>
      </c>
      <c r="I251" s="143">
        <v>1.6198769437297236</v>
      </c>
      <c r="J251" s="143">
        <v>1.6344285260326454</v>
      </c>
      <c r="K251" s="143">
        <v>1.6722625515803042</v>
      </c>
      <c r="L251" s="143">
        <v>1.7413423202760445</v>
      </c>
      <c r="M251" s="143">
        <v>1.7565378436272761</v>
      </c>
      <c r="N251" s="143">
        <v>1.7461774109400292</v>
      </c>
      <c r="O251" s="143">
        <v>1.7373188163783315</v>
      </c>
      <c r="P251" s="121" t="s">
        <v>1</v>
      </c>
      <c r="R251" s="9"/>
    </row>
    <row r="252" spans="1:18" x14ac:dyDescent="0.2">
      <c r="A252" s="79" t="s">
        <v>168</v>
      </c>
      <c r="B252" s="6"/>
      <c r="C252" s="6"/>
      <c r="D252" s="6"/>
      <c r="E252" s="6"/>
      <c r="F252" s="6"/>
      <c r="G252" s="143"/>
      <c r="H252" s="143"/>
      <c r="I252" s="143"/>
      <c r="J252" s="143"/>
      <c r="K252" s="143"/>
      <c r="L252" s="143"/>
      <c r="M252" s="143"/>
      <c r="N252" s="143"/>
      <c r="O252" s="143"/>
      <c r="P252" s="85" t="s">
        <v>168</v>
      </c>
      <c r="R252" s="9"/>
    </row>
    <row r="253" spans="1:18" x14ac:dyDescent="0.2">
      <c r="A253" s="80" t="s">
        <v>0</v>
      </c>
      <c r="B253" s="6" t="s">
        <v>30</v>
      </c>
      <c r="C253" s="6" t="s">
        <v>30</v>
      </c>
      <c r="D253" s="6" t="s">
        <v>30</v>
      </c>
      <c r="E253" s="6" t="s">
        <v>30</v>
      </c>
      <c r="F253" s="6" t="s">
        <v>30</v>
      </c>
      <c r="G253" s="143">
        <v>3.4973221081552714</v>
      </c>
      <c r="H253" s="143">
        <v>3.5352097607717821</v>
      </c>
      <c r="I253" s="143">
        <v>3.5857595098526862</v>
      </c>
      <c r="J253" s="143">
        <v>3.653096506148398</v>
      </c>
      <c r="K253" s="143">
        <v>3.7544762850895723</v>
      </c>
      <c r="L253" s="143">
        <v>3.8581982057089395</v>
      </c>
      <c r="M253" s="143">
        <v>3.9113300947560909</v>
      </c>
      <c r="N253" s="143">
        <v>3.8720610391585</v>
      </c>
      <c r="O253" s="143">
        <v>3.989287895275746</v>
      </c>
      <c r="P253" s="121" t="s">
        <v>0</v>
      </c>
      <c r="R253" s="9"/>
    </row>
    <row r="254" spans="1:18" x14ac:dyDescent="0.2">
      <c r="A254" s="80" t="s">
        <v>1</v>
      </c>
      <c r="B254" s="6" t="s">
        <v>30</v>
      </c>
      <c r="C254" s="6" t="s">
        <v>30</v>
      </c>
      <c r="D254" s="6" t="s">
        <v>30</v>
      </c>
      <c r="E254" s="6" t="s">
        <v>30</v>
      </c>
      <c r="F254" s="6" t="s">
        <v>30</v>
      </c>
      <c r="G254" s="143">
        <v>6.0075376212835341</v>
      </c>
      <c r="H254" s="143">
        <v>5.9821391039142817</v>
      </c>
      <c r="I254" s="143">
        <v>6.0140328895849651</v>
      </c>
      <c r="J254" s="143">
        <v>6.0647358692392732</v>
      </c>
      <c r="K254" s="143">
        <v>6.1323543891370313</v>
      </c>
      <c r="L254" s="143">
        <v>6.1294763377612504</v>
      </c>
      <c r="M254" s="143">
        <v>6.1930739021777939</v>
      </c>
      <c r="N254" s="143">
        <v>6.1228936185392779</v>
      </c>
      <c r="O254" s="143">
        <v>6.2966268118362168</v>
      </c>
      <c r="P254" s="121" t="s">
        <v>1</v>
      </c>
      <c r="R254" s="9"/>
    </row>
    <row r="255" spans="1:18" x14ac:dyDescent="0.2">
      <c r="A255" s="77" t="s">
        <v>56</v>
      </c>
      <c r="B255" s="6"/>
      <c r="C255" s="6"/>
      <c r="D255" s="6"/>
      <c r="E255" s="6"/>
      <c r="F255" s="6"/>
      <c r="G255" s="81"/>
      <c r="H255" s="81"/>
      <c r="I255" s="81"/>
      <c r="J255" s="81"/>
      <c r="K255" s="81"/>
      <c r="L255" s="81"/>
      <c r="M255" s="82"/>
      <c r="N255" s="82"/>
      <c r="O255" s="82"/>
      <c r="P255" s="87" t="s">
        <v>56</v>
      </c>
      <c r="R255" s="9"/>
    </row>
    <row r="256" spans="1:18" x14ac:dyDescent="0.2">
      <c r="A256" s="79" t="s">
        <v>0</v>
      </c>
      <c r="B256" s="6" t="s">
        <v>30</v>
      </c>
      <c r="C256" s="6" t="s">
        <v>30</v>
      </c>
      <c r="D256" s="6" t="s">
        <v>30</v>
      </c>
      <c r="E256" s="6" t="s">
        <v>30</v>
      </c>
      <c r="F256" s="6" t="s">
        <v>30</v>
      </c>
      <c r="G256" s="81">
        <v>77732</v>
      </c>
      <c r="H256" s="81">
        <v>71514</v>
      </c>
      <c r="I256" s="81">
        <v>76855</v>
      </c>
      <c r="J256" s="81">
        <v>76454</v>
      </c>
      <c r="K256" s="81">
        <v>76598</v>
      </c>
      <c r="L256" s="81">
        <v>77428</v>
      </c>
      <c r="M256" s="82">
        <v>77630.839799999987</v>
      </c>
      <c r="N256" s="82">
        <v>78644.326600000015</v>
      </c>
      <c r="O256" s="82">
        <v>80158.475600000005</v>
      </c>
      <c r="P256" s="85" t="s">
        <v>0</v>
      </c>
      <c r="R256" s="9"/>
    </row>
    <row r="257" spans="1:18" x14ac:dyDescent="0.2">
      <c r="A257" s="79" t="s">
        <v>1</v>
      </c>
      <c r="B257" s="6" t="s">
        <v>30</v>
      </c>
      <c r="C257" s="6" t="s">
        <v>30</v>
      </c>
      <c r="D257" s="6" t="s">
        <v>30</v>
      </c>
      <c r="E257" s="6" t="s">
        <v>30</v>
      </c>
      <c r="F257" s="6" t="s">
        <v>30</v>
      </c>
      <c r="G257" s="81">
        <v>68908</v>
      </c>
      <c r="H257" s="81">
        <v>66830</v>
      </c>
      <c r="I257" s="81">
        <v>71503</v>
      </c>
      <c r="J257" s="81">
        <v>70376</v>
      </c>
      <c r="K257" s="81">
        <v>70612</v>
      </c>
      <c r="L257" s="81">
        <v>71465</v>
      </c>
      <c r="M257" s="82">
        <v>72142.806500000006</v>
      </c>
      <c r="N257" s="82">
        <v>73548.546799999996</v>
      </c>
      <c r="O257" s="82">
        <v>75521.311300000001</v>
      </c>
      <c r="P257" s="85" t="s">
        <v>1</v>
      </c>
      <c r="R257" s="9"/>
    </row>
    <row r="258" spans="1:18" ht="33.75" x14ac:dyDescent="0.2">
      <c r="A258" s="77" t="s">
        <v>121</v>
      </c>
      <c r="B258" s="6"/>
      <c r="C258" s="6"/>
      <c r="D258" s="6"/>
      <c r="E258" s="6"/>
      <c r="F258" s="6"/>
      <c r="G258" s="81"/>
      <c r="H258" s="81"/>
      <c r="I258" s="81"/>
      <c r="J258" s="81"/>
      <c r="K258" s="81"/>
      <c r="L258" s="81"/>
      <c r="M258" s="82"/>
      <c r="N258" s="82"/>
      <c r="O258" s="82"/>
      <c r="P258" s="87" t="s">
        <v>121</v>
      </c>
      <c r="R258" s="9"/>
    </row>
    <row r="259" spans="1:18" x14ac:dyDescent="0.2">
      <c r="A259" s="79" t="s">
        <v>0</v>
      </c>
      <c r="B259" s="6" t="s">
        <v>30</v>
      </c>
      <c r="C259" s="6" t="s">
        <v>30</v>
      </c>
      <c r="D259" s="6" t="s">
        <v>30</v>
      </c>
      <c r="E259" s="6" t="s">
        <v>30</v>
      </c>
      <c r="F259" s="6" t="s">
        <v>30</v>
      </c>
      <c r="G259" s="83">
        <v>30.760819225029589</v>
      </c>
      <c r="H259" s="83">
        <v>30.666722599770672</v>
      </c>
      <c r="I259" s="83">
        <v>30.539327304664628</v>
      </c>
      <c r="J259" s="83">
        <v>33.756245585580871</v>
      </c>
      <c r="K259" s="83">
        <v>33.367711950703672</v>
      </c>
      <c r="L259" s="83">
        <v>38.345301441339053</v>
      </c>
      <c r="M259" s="84">
        <v>41.075170746768094</v>
      </c>
      <c r="N259" s="84">
        <v>42.120012252733808</v>
      </c>
      <c r="O259" s="84">
        <v>45.684501515146074</v>
      </c>
      <c r="P259" s="85" t="s">
        <v>0</v>
      </c>
      <c r="R259" s="9"/>
    </row>
    <row r="260" spans="1:18" x14ac:dyDescent="0.2">
      <c r="A260" s="79" t="s">
        <v>1</v>
      </c>
      <c r="B260" s="6" t="s">
        <v>30</v>
      </c>
      <c r="C260" s="6" t="s">
        <v>30</v>
      </c>
      <c r="D260" s="6" t="s">
        <v>30</v>
      </c>
      <c r="E260" s="6" t="s">
        <v>30</v>
      </c>
      <c r="F260" s="6" t="s">
        <v>30</v>
      </c>
      <c r="G260" s="83">
        <v>35.017704765774653</v>
      </c>
      <c r="H260" s="83">
        <v>34.47703127338022</v>
      </c>
      <c r="I260" s="83">
        <v>33.773408108750679</v>
      </c>
      <c r="J260" s="83">
        <v>37.812606570421735</v>
      </c>
      <c r="K260" s="83">
        <v>36.247380048716934</v>
      </c>
      <c r="L260" s="83">
        <v>42.588679773315604</v>
      </c>
      <c r="M260" s="84">
        <v>45.455675473340499</v>
      </c>
      <c r="N260" s="84">
        <v>46.604591785082015</v>
      </c>
      <c r="O260" s="84">
        <v>50.640010536999249</v>
      </c>
      <c r="P260" s="85" t="s">
        <v>1</v>
      </c>
      <c r="R260" s="9"/>
    </row>
    <row r="261" spans="1:18" ht="22.5" x14ac:dyDescent="0.2">
      <c r="A261" s="77" t="s">
        <v>57</v>
      </c>
      <c r="B261" s="6"/>
      <c r="C261" s="6"/>
      <c r="D261" s="6"/>
      <c r="E261" s="6"/>
      <c r="F261" s="6"/>
      <c r="G261" s="82"/>
      <c r="H261" s="82"/>
      <c r="I261" s="82"/>
      <c r="J261" s="81"/>
      <c r="K261" s="81"/>
      <c r="L261" s="81"/>
      <c r="M261" s="81"/>
      <c r="N261" s="81"/>
      <c r="O261" s="82"/>
      <c r="P261" s="87" t="s">
        <v>57</v>
      </c>
      <c r="R261" s="9"/>
    </row>
    <row r="262" spans="1:18" x14ac:dyDescent="0.2">
      <c r="A262" s="79" t="s">
        <v>58</v>
      </c>
      <c r="B262" s="6"/>
      <c r="C262" s="6"/>
      <c r="D262" s="6"/>
      <c r="E262" s="6"/>
      <c r="F262" s="6"/>
      <c r="G262" s="144"/>
      <c r="H262" s="144"/>
      <c r="I262" s="144"/>
      <c r="J262" s="86"/>
      <c r="K262" s="86"/>
      <c r="L262" s="86"/>
      <c r="M262" s="86"/>
      <c r="N262" s="86"/>
      <c r="O262" s="82"/>
      <c r="P262" s="85" t="s">
        <v>58</v>
      </c>
      <c r="R262" s="9"/>
    </row>
    <row r="263" spans="1:18" x14ac:dyDescent="0.2">
      <c r="A263" s="80" t="s">
        <v>0</v>
      </c>
      <c r="B263" s="6" t="s">
        <v>30</v>
      </c>
      <c r="C263" s="6" t="s">
        <v>30</v>
      </c>
      <c r="D263" s="6" t="s">
        <v>30</v>
      </c>
      <c r="E263" s="6" t="s">
        <v>30</v>
      </c>
      <c r="F263" s="6" t="s">
        <v>30</v>
      </c>
      <c r="G263" s="144">
        <v>3.0000514588586427</v>
      </c>
      <c r="H263" s="144">
        <v>2.865862839003456</v>
      </c>
      <c r="I263" s="144">
        <v>2.684899423661173</v>
      </c>
      <c r="J263" s="86">
        <v>2.8522836365747368</v>
      </c>
      <c r="K263" s="86">
        <v>2.8237011803663106</v>
      </c>
      <c r="L263" s="86">
        <v>3.0428127306606014</v>
      </c>
      <c r="M263" s="86">
        <v>3.2521568990276051</v>
      </c>
      <c r="N263" s="86">
        <v>3.2552035059479145</v>
      </c>
      <c r="O263" s="144">
        <v>3.5317127753458313</v>
      </c>
      <c r="P263" s="121" t="s">
        <v>0</v>
      </c>
      <c r="R263" s="9"/>
    </row>
    <row r="264" spans="1:18" x14ac:dyDescent="0.2">
      <c r="A264" s="80" t="s">
        <v>1</v>
      </c>
      <c r="B264" s="6" t="s">
        <v>30</v>
      </c>
      <c r="C264" s="6" t="s">
        <v>30</v>
      </c>
      <c r="D264" s="6" t="s">
        <v>30</v>
      </c>
      <c r="E264" s="6" t="s">
        <v>30</v>
      </c>
      <c r="F264" s="6" t="s">
        <v>30</v>
      </c>
      <c r="G264" s="144">
        <v>4.200709144851464</v>
      </c>
      <c r="H264" s="144">
        <v>3.9727544228967799</v>
      </c>
      <c r="I264" s="144">
        <v>3.9870345510936511</v>
      </c>
      <c r="J264" s="86">
        <v>4.2746087162342086</v>
      </c>
      <c r="K264" s="86">
        <v>4.141819970838128</v>
      </c>
      <c r="L264" s="86">
        <v>4.6155326536890842</v>
      </c>
      <c r="M264" s="86">
        <v>4.9177346334896432</v>
      </c>
      <c r="N264" s="86">
        <v>4.9037483041586842</v>
      </c>
      <c r="O264" s="144">
        <v>5.1031336166133734</v>
      </c>
      <c r="P264" s="121" t="s">
        <v>1</v>
      </c>
      <c r="R264" s="9"/>
    </row>
    <row r="265" spans="1:18" x14ac:dyDescent="0.2">
      <c r="A265" s="79" t="s">
        <v>59</v>
      </c>
      <c r="B265" s="6"/>
      <c r="C265" s="6"/>
      <c r="D265" s="6"/>
      <c r="E265" s="6"/>
      <c r="F265" s="6"/>
      <c r="G265" s="144"/>
      <c r="H265" s="144"/>
      <c r="I265" s="144"/>
      <c r="J265" s="86"/>
      <c r="K265" s="86"/>
      <c r="L265" s="86"/>
      <c r="M265" s="86"/>
      <c r="N265" s="86"/>
      <c r="O265" s="144"/>
      <c r="P265" s="85" t="s">
        <v>59</v>
      </c>
      <c r="R265" s="9"/>
    </row>
    <row r="266" spans="1:18" x14ac:dyDescent="0.2">
      <c r="A266" s="80" t="s">
        <v>0</v>
      </c>
      <c r="B266" s="6" t="s">
        <v>30</v>
      </c>
      <c r="C266" s="6" t="s">
        <v>30</v>
      </c>
      <c r="D266" s="6" t="s">
        <v>30</v>
      </c>
      <c r="E266" s="6" t="s">
        <v>30</v>
      </c>
      <c r="F266" s="6" t="s">
        <v>30</v>
      </c>
      <c r="G266" s="144">
        <v>0.23232617303287942</v>
      </c>
      <c r="H266" s="144">
        <v>0.24974897146300695</v>
      </c>
      <c r="I266" s="144">
        <v>0.21843303926714869</v>
      </c>
      <c r="J266" s="86">
        <v>0.22675287602429753</v>
      </c>
      <c r="K266" s="86">
        <v>0.21210897526921374</v>
      </c>
      <c r="L266" s="86">
        <v>0.19721724681383179</v>
      </c>
      <c r="M266" s="86">
        <v>0.19865710390291541</v>
      </c>
      <c r="N266" s="86">
        <v>0.20583045160531604</v>
      </c>
      <c r="O266" s="144">
        <v>0.18769667635813664</v>
      </c>
      <c r="P266" s="121" t="s">
        <v>0</v>
      </c>
      <c r="R266" s="9"/>
    </row>
    <row r="267" spans="1:18" x14ac:dyDescent="0.2">
      <c r="A267" s="80" t="s">
        <v>1</v>
      </c>
      <c r="B267" s="6" t="s">
        <v>30</v>
      </c>
      <c r="C267" s="6" t="s">
        <v>30</v>
      </c>
      <c r="D267" s="6" t="s">
        <v>30</v>
      </c>
      <c r="E267" s="6" t="s">
        <v>30</v>
      </c>
      <c r="F267" s="6" t="s">
        <v>30</v>
      </c>
      <c r="G267" s="144">
        <v>9.1621069506214764E-2</v>
      </c>
      <c r="H267" s="144">
        <v>9.6913247475192629E-2</v>
      </c>
      <c r="I267" s="144">
        <v>7.5095996546940547E-2</v>
      </c>
      <c r="J267" s="86">
        <v>8.4372630146329453E-2</v>
      </c>
      <c r="K267" s="86">
        <v>9.6060353744832849E-2</v>
      </c>
      <c r="L267" s="86">
        <v>9.5120803458729211E-2</v>
      </c>
      <c r="M267" s="86">
        <v>0.1024224237227368</v>
      </c>
      <c r="N267" s="86">
        <v>9.7086186687314391E-2</v>
      </c>
      <c r="O267" s="144">
        <v>9.7724388593908598E-2</v>
      </c>
      <c r="P267" s="121" t="s">
        <v>1</v>
      </c>
      <c r="R267" s="9"/>
    </row>
    <row r="268" spans="1:18" x14ac:dyDescent="0.2">
      <c r="A268" s="79" t="s">
        <v>60</v>
      </c>
      <c r="B268" s="6"/>
      <c r="C268" s="6"/>
      <c r="D268" s="6"/>
      <c r="E268" s="6"/>
      <c r="F268" s="6"/>
      <c r="G268" s="144"/>
      <c r="H268" s="144"/>
      <c r="I268" s="144"/>
      <c r="J268" s="86"/>
      <c r="K268" s="86"/>
      <c r="L268" s="86"/>
      <c r="M268" s="86"/>
      <c r="N268" s="86"/>
      <c r="O268" s="144"/>
      <c r="P268" s="85" t="s">
        <v>60</v>
      </c>
      <c r="R268" s="9"/>
    </row>
    <row r="269" spans="1:18" x14ac:dyDescent="0.2">
      <c r="A269" s="80" t="s">
        <v>0</v>
      </c>
      <c r="B269" s="6" t="s">
        <v>30</v>
      </c>
      <c r="C269" s="6" t="s">
        <v>30</v>
      </c>
      <c r="D269" s="6" t="s">
        <v>30</v>
      </c>
      <c r="E269" s="6" t="s">
        <v>30</v>
      </c>
      <c r="F269" s="6" t="s">
        <v>30</v>
      </c>
      <c r="G269" s="144">
        <v>0.40374409016155965</v>
      </c>
      <c r="H269" s="144">
        <v>0.4332746801948158</v>
      </c>
      <c r="I269" s="144">
        <v>0.57991075526498492</v>
      </c>
      <c r="J269" s="86">
        <v>0.54820680068702787</v>
      </c>
      <c r="K269" s="86">
        <v>0.56916969469140977</v>
      </c>
      <c r="L269" s="86">
        <v>0.61766972551078825</v>
      </c>
      <c r="M269" s="86">
        <v>0.62328004629749656</v>
      </c>
      <c r="N269" s="86">
        <v>0.62614832916161212</v>
      </c>
      <c r="O269" s="144">
        <v>0.63320456070109099</v>
      </c>
      <c r="P269" s="121" t="s">
        <v>0</v>
      </c>
      <c r="R269" s="9"/>
    </row>
    <row r="270" spans="1:18" x14ac:dyDescent="0.2">
      <c r="A270" s="80" t="s">
        <v>1</v>
      </c>
      <c r="B270" s="6" t="s">
        <v>30</v>
      </c>
      <c r="C270" s="6" t="s">
        <v>30</v>
      </c>
      <c r="D270" s="6" t="s">
        <v>30</v>
      </c>
      <c r="E270" s="6" t="s">
        <v>30</v>
      </c>
      <c r="F270" s="6" t="s">
        <v>30</v>
      </c>
      <c r="G270" s="144">
        <v>0.2239754256419717</v>
      </c>
      <c r="H270" s="144">
        <v>0.23607230777745208</v>
      </c>
      <c r="I270" s="144">
        <v>0.33033579010670877</v>
      </c>
      <c r="J270" s="86">
        <v>0.36274430417592546</v>
      </c>
      <c r="K270" s="86">
        <v>0.33997481121994866</v>
      </c>
      <c r="L270" s="86">
        <v>0.37867755937622494</v>
      </c>
      <c r="M270" s="86">
        <v>0.38396066557238795</v>
      </c>
      <c r="N270" s="86">
        <v>0.42003009010813014</v>
      </c>
      <c r="O270" s="144">
        <v>0.41535948741775797</v>
      </c>
      <c r="P270" s="121" t="s">
        <v>1</v>
      </c>
      <c r="R270" s="9"/>
    </row>
    <row r="271" spans="1:18" ht="22.5" x14ac:dyDescent="0.2">
      <c r="A271" s="77" t="s">
        <v>61</v>
      </c>
      <c r="B271" s="6"/>
      <c r="C271" s="6"/>
      <c r="D271" s="6"/>
      <c r="E271" s="6"/>
      <c r="F271" s="6"/>
      <c r="G271" s="82"/>
      <c r="H271" s="82"/>
      <c r="I271" s="82"/>
      <c r="J271" s="81"/>
      <c r="K271" s="81"/>
      <c r="L271" s="81"/>
      <c r="M271" s="81"/>
      <c r="N271" s="81"/>
      <c r="O271" s="82"/>
      <c r="P271" s="87" t="s">
        <v>61</v>
      </c>
      <c r="R271" s="9"/>
    </row>
    <row r="272" spans="1:18" x14ac:dyDescent="0.2">
      <c r="A272" s="79" t="s">
        <v>0</v>
      </c>
      <c r="B272" s="6" t="s">
        <v>30</v>
      </c>
      <c r="C272" s="6" t="s">
        <v>30</v>
      </c>
      <c r="D272" s="6" t="s">
        <v>30</v>
      </c>
      <c r="E272" s="6" t="s">
        <v>30</v>
      </c>
      <c r="F272" s="6" t="s">
        <v>30</v>
      </c>
      <c r="G272" s="115">
        <v>43.145288779222952</v>
      </c>
      <c r="H272" s="115">
        <v>42.239387168847749</v>
      </c>
      <c r="I272" s="115">
        <v>41.63103404200929</v>
      </c>
      <c r="J272" s="116">
        <v>39.220706757594542</v>
      </c>
      <c r="K272" s="116">
        <v>39.433858914668022</v>
      </c>
      <c r="L272" s="116">
        <v>36.720545638262038</v>
      </c>
      <c r="M272" s="116">
        <v>36.202998086994697</v>
      </c>
      <c r="N272" s="116">
        <v>35.418354716981135</v>
      </c>
      <c r="O272" s="145">
        <v>34.77555980338613</v>
      </c>
      <c r="P272" s="85" t="s">
        <v>0</v>
      </c>
      <c r="R272" s="9"/>
    </row>
    <row r="273" spans="1:18" x14ac:dyDescent="0.2">
      <c r="A273" s="79" t="s">
        <v>1</v>
      </c>
      <c r="B273" s="6" t="s">
        <v>30</v>
      </c>
      <c r="C273" s="6" t="s">
        <v>30</v>
      </c>
      <c r="D273" s="6" t="s">
        <v>30</v>
      </c>
      <c r="E273" s="6" t="s">
        <v>30</v>
      </c>
      <c r="F273" s="6" t="s">
        <v>30</v>
      </c>
      <c r="G273" s="115">
        <v>47.074803149606296</v>
      </c>
      <c r="H273" s="115">
        <v>45.583828826873834</v>
      </c>
      <c r="I273" s="115">
        <v>47.470785539773907</v>
      </c>
      <c r="J273" s="116">
        <v>45.578181954830711</v>
      </c>
      <c r="K273" s="116">
        <v>46.097597186950573</v>
      </c>
      <c r="L273" s="116">
        <v>43.617361019844921</v>
      </c>
      <c r="M273" s="116">
        <v>43.393986521513739</v>
      </c>
      <c r="N273" s="116">
        <v>42.455378241969832</v>
      </c>
      <c r="O273" s="146">
        <v>40.480232193285218</v>
      </c>
      <c r="P273" s="85" t="s">
        <v>1</v>
      </c>
      <c r="R273" s="9"/>
    </row>
    <row r="274" spans="1:18" x14ac:dyDescent="0.2">
      <c r="A274" s="88" t="s">
        <v>37</v>
      </c>
      <c r="B274" s="6"/>
      <c r="C274" s="6"/>
      <c r="D274" s="6"/>
      <c r="E274" s="6"/>
      <c r="F274" s="6"/>
      <c r="G274" s="78"/>
      <c r="H274" s="78"/>
      <c r="I274" s="78"/>
      <c r="J274" s="78"/>
      <c r="K274" s="78"/>
      <c r="L274" s="78"/>
      <c r="M274" s="78"/>
      <c r="N274" s="78"/>
      <c r="O274" s="78"/>
      <c r="P274" s="122" t="s">
        <v>37</v>
      </c>
      <c r="R274" s="9"/>
    </row>
    <row r="275" spans="1:18" ht="22.5" x14ac:dyDescent="0.2">
      <c r="A275" s="24" t="s">
        <v>86</v>
      </c>
      <c r="B275" s="6"/>
      <c r="C275" s="6"/>
      <c r="D275" s="6"/>
      <c r="E275" s="6"/>
      <c r="F275" s="6"/>
      <c r="G275" s="81"/>
      <c r="H275" s="81"/>
      <c r="I275" s="81"/>
      <c r="J275" s="81"/>
      <c r="K275" s="81"/>
      <c r="L275" s="81"/>
      <c r="M275" s="81"/>
      <c r="N275" s="81"/>
      <c r="O275" s="81"/>
      <c r="P275" s="123" t="s">
        <v>86</v>
      </c>
      <c r="R275" s="9"/>
    </row>
    <row r="276" spans="1:18" x14ac:dyDescent="0.2">
      <c r="A276" s="89" t="s">
        <v>77</v>
      </c>
      <c r="B276" s="6" t="s">
        <v>30</v>
      </c>
      <c r="C276" s="6" t="s">
        <v>30</v>
      </c>
      <c r="D276" s="6" t="s">
        <v>30</v>
      </c>
      <c r="E276" s="6" t="s">
        <v>30</v>
      </c>
      <c r="F276" s="6" t="s">
        <v>30</v>
      </c>
      <c r="G276" s="83">
        <v>74.911591355599214</v>
      </c>
      <c r="H276" s="83">
        <v>73.105185807264334</v>
      </c>
      <c r="I276" s="83">
        <v>72.673434856175973</v>
      </c>
      <c r="J276" s="83">
        <v>72.707370469472139</v>
      </c>
      <c r="K276" s="83">
        <v>72.048876281911419</v>
      </c>
      <c r="L276" s="83">
        <v>71.253534401508006</v>
      </c>
      <c r="M276" s="83">
        <v>70.047281323877058</v>
      </c>
      <c r="N276" s="83">
        <v>72.238410596026498</v>
      </c>
      <c r="O276" s="83">
        <v>72.345421340986178</v>
      </c>
      <c r="P276" s="29" t="s">
        <v>77</v>
      </c>
      <c r="R276" s="9"/>
    </row>
    <row r="277" spans="1:18" x14ac:dyDescent="0.2">
      <c r="A277" s="90" t="s">
        <v>36</v>
      </c>
      <c r="B277" s="6" t="s">
        <v>30</v>
      </c>
      <c r="C277" s="6" t="s">
        <v>30</v>
      </c>
      <c r="D277" s="6" t="s">
        <v>30</v>
      </c>
      <c r="E277" s="6" t="s">
        <v>30</v>
      </c>
      <c r="F277" s="6" t="s">
        <v>30</v>
      </c>
      <c r="G277" s="84">
        <v>66.849315068493155</v>
      </c>
      <c r="H277" s="83">
        <v>71.590909090909093</v>
      </c>
      <c r="I277" s="83">
        <v>70.157068062827221</v>
      </c>
      <c r="J277" s="83">
        <v>69.459459459459467</v>
      </c>
      <c r="K277" s="83">
        <v>71.929824561403507</v>
      </c>
      <c r="L277" s="83">
        <v>63.653846153846146</v>
      </c>
      <c r="M277" s="83">
        <v>69.851380042462836</v>
      </c>
      <c r="N277" s="83">
        <v>67.929292929292927</v>
      </c>
      <c r="O277" s="6">
        <v>67.931688804554085</v>
      </c>
      <c r="P277" s="124" t="s">
        <v>36</v>
      </c>
      <c r="R277" s="9"/>
    </row>
    <row r="278" spans="1:18" x14ac:dyDescent="0.2">
      <c r="A278" s="90" t="s">
        <v>35</v>
      </c>
      <c r="B278" s="6" t="s">
        <v>30</v>
      </c>
      <c r="C278" s="6" t="s">
        <v>30</v>
      </c>
      <c r="D278" s="6" t="s">
        <v>30</v>
      </c>
      <c r="E278" s="6" t="s">
        <v>30</v>
      </c>
      <c r="F278" s="6" t="s">
        <v>30</v>
      </c>
      <c r="G278" s="84">
        <v>60.406091370558379</v>
      </c>
      <c r="H278" s="84">
        <v>65.625</v>
      </c>
      <c r="I278" s="84">
        <v>61.488673139158578</v>
      </c>
      <c r="J278" s="84">
        <v>59.946949602122011</v>
      </c>
      <c r="K278" s="83">
        <v>66.189111747851001</v>
      </c>
      <c r="L278" s="83">
        <v>60.869565217391312</v>
      </c>
      <c r="M278" s="83">
        <v>64.231738035264485</v>
      </c>
      <c r="N278" s="83">
        <v>63.698630136986303</v>
      </c>
      <c r="O278" s="83">
        <v>60.047281323877066</v>
      </c>
      <c r="P278" s="124" t="s">
        <v>35</v>
      </c>
      <c r="R278" s="9"/>
    </row>
    <row r="279" spans="1:18" x14ac:dyDescent="0.2">
      <c r="A279" s="79" t="s">
        <v>50</v>
      </c>
      <c r="B279" s="6" t="s">
        <v>30</v>
      </c>
      <c r="C279" s="6" t="s">
        <v>30</v>
      </c>
      <c r="D279" s="6" t="s">
        <v>30</v>
      </c>
      <c r="E279" s="6" t="s">
        <v>30</v>
      </c>
      <c r="F279" s="6" t="s">
        <v>30</v>
      </c>
      <c r="G279" s="84">
        <v>71.86440677966101</v>
      </c>
      <c r="H279" s="84">
        <v>71.646673936750275</v>
      </c>
      <c r="I279" s="84">
        <v>71.797418073485602</v>
      </c>
      <c r="J279" s="84">
        <v>72.863247863247864</v>
      </c>
      <c r="K279" s="83">
        <v>73.4375</v>
      </c>
      <c r="L279" s="83">
        <v>74.702702702702709</v>
      </c>
      <c r="M279" s="83">
        <v>73.353596757852074</v>
      </c>
      <c r="N279" s="83">
        <v>72.95597484276729</v>
      </c>
      <c r="O279" s="83">
        <v>75.055187637969084</v>
      </c>
      <c r="P279" s="85" t="s">
        <v>50</v>
      </c>
      <c r="R279" s="9"/>
    </row>
    <row r="280" spans="1:18" x14ac:dyDescent="0.2">
      <c r="A280" s="79" t="s">
        <v>51</v>
      </c>
      <c r="B280" s="6" t="s">
        <v>30</v>
      </c>
      <c r="C280" s="6" t="s">
        <v>30</v>
      </c>
      <c r="D280" s="6" t="s">
        <v>30</v>
      </c>
      <c r="E280" s="6" t="s">
        <v>30</v>
      </c>
      <c r="F280" s="6" t="s">
        <v>30</v>
      </c>
      <c r="G280" s="84">
        <v>76.511627906976742</v>
      </c>
      <c r="H280" s="84">
        <v>73.333333333333329</v>
      </c>
      <c r="I280" s="84">
        <v>71.810089020771514</v>
      </c>
      <c r="J280" s="84">
        <v>73.4375</v>
      </c>
      <c r="K280" s="83">
        <v>73.657289002557548</v>
      </c>
      <c r="L280" s="83">
        <v>75.202156334231802</v>
      </c>
      <c r="M280" s="83">
        <v>72.869565217391312</v>
      </c>
      <c r="N280" s="83">
        <v>73.178807947019862</v>
      </c>
      <c r="O280" s="83">
        <v>73.089700996677749</v>
      </c>
      <c r="P280" s="85" t="s">
        <v>51</v>
      </c>
      <c r="R280" s="9"/>
    </row>
    <row r="281" spans="1:18" x14ac:dyDescent="0.2">
      <c r="A281" s="79" t="s">
        <v>34</v>
      </c>
      <c r="B281" s="6" t="s">
        <v>30</v>
      </c>
      <c r="C281" s="6" t="s">
        <v>30</v>
      </c>
      <c r="D281" s="6" t="s">
        <v>30</v>
      </c>
      <c r="E281" s="6" t="s">
        <v>30</v>
      </c>
      <c r="F281" s="6" t="s">
        <v>30</v>
      </c>
      <c r="G281" s="84">
        <v>57.605177993527512</v>
      </c>
      <c r="H281" s="84">
        <v>56.478405315614623</v>
      </c>
      <c r="I281" s="84">
        <v>57.241379310344833</v>
      </c>
      <c r="J281" s="84">
        <v>58.582089552238806</v>
      </c>
      <c r="K281" s="83">
        <v>57.854406130268202</v>
      </c>
      <c r="L281" s="83">
        <v>59.523809523809526</v>
      </c>
      <c r="M281" s="83">
        <v>57.04697986577181</v>
      </c>
      <c r="N281" s="83">
        <v>55.18394648829431</v>
      </c>
      <c r="O281" s="83">
        <v>55.481727574750828</v>
      </c>
      <c r="P281" s="85" t="s">
        <v>34</v>
      </c>
      <c r="R281" s="9"/>
    </row>
    <row r="282" spans="1:18" x14ac:dyDescent="0.2">
      <c r="A282" s="90" t="s">
        <v>33</v>
      </c>
      <c r="B282" s="6" t="s">
        <v>30</v>
      </c>
      <c r="C282" s="6" t="s">
        <v>30</v>
      </c>
      <c r="D282" s="6" t="s">
        <v>30</v>
      </c>
      <c r="E282" s="6" t="s">
        <v>30</v>
      </c>
      <c r="F282" s="6" t="s">
        <v>30</v>
      </c>
      <c r="G282" s="84">
        <v>41.379310344827587</v>
      </c>
      <c r="H282" s="84">
        <v>46.428571428571431</v>
      </c>
      <c r="I282" s="84">
        <v>47.777777777777779</v>
      </c>
      <c r="J282" s="84">
        <v>52.564102564102569</v>
      </c>
      <c r="K282" s="83">
        <v>73.657289002557548</v>
      </c>
      <c r="L282" s="83">
        <v>48.314606741573037</v>
      </c>
      <c r="M282" s="83">
        <v>35.353535353535356</v>
      </c>
      <c r="N282" s="83">
        <v>44.329896907216494</v>
      </c>
      <c r="O282" s="83">
        <v>50.602409638554214</v>
      </c>
      <c r="P282" s="124" t="s">
        <v>33</v>
      </c>
      <c r="R282" s="9"/>
    </row>
    <row r="283" spans="1:18" x14ac:dyDescent="0.2">
      <c r="A283" s="90" t="s">
        <v>32</v>
      </c>
      <c r="B283" s="6" t="s">
        <v>30</v>
      </c>
      <c r="C283" s="6" t="s">
        <v>30</v>
      </c>
      <c r="D283" s="6" t="s">
        <v>30</v>
      </c>
      <c r="E283" s="6" t="s">
        <v>30</v>
      </c>
      <c r="F283" s="6" t="s">
        <v>30</v>
      </c>
      <c r="G283" s="84">
        <v>57.547169811320757</v>
      </c>
      <c r="H283" s="84">
        <v>63.888888888888886</v>
      </c>
      <c r="I283" s="84">
        <v>58.762886597938149</v>
      </c>
      <c r="J283" s="84">
        <v>60.714285714285708</v>
      </c>
      <c r="K283" s="83">
        <v>61.739130434782609</v>
      </c>
      <c r="L283" s="83">
        <v>58.119658119658126</v>
      </c>
      <c r="M283" s="83">
        <v>63.2</v>
      </c>
      <c r="N283" s="83">
        <v>54.54545454545454</v>
      </c>
      <c r="O283" s="83">
        <v>57.792207792207797</v>
      </c>
      <c r="P283" s="124" t="s">
        <v>32</v>
      </c>
      <c r="R283" s="9"/>
    </row>
    <row r="284" spans="1:18" x14ac:dyDescent="0.2">
      <c r="A284" s="90" t="s">
        <v>31</v>
      </c>
      <c r="B284" s="6" t="s">
        <v>30</v>
      </c>
      <c r="C284" s="6" t="s">
        <v>30</v>
      </c>
      <c r="D284" s="6" t="s">
        <v>30</v>
      </c>
      <c r="E284" s="6" t="s">
        <v>30</v>
      </c>
      <c r="F284" s="6" t="s">
        <v>30</v>
      </c>
      <c r="G284" s="84">
        <v>65.772263896903254</v>
      </c>
      <c r="H284" s="84">
        <v>61.123295508725086</v>
      </c>
      <c r="I284" s="84">
        <v>63.058013765978373</v>
      </c>
      <c r="J284" s="84">
        <v>64.551573945753319</v>
      </c>
      <c r="K284" s="83">
        <v>62.590975254730722</v>
      </c>
      <c r="L284" s="83">
        <v>62.565194252261847</v>
      </c>
      <c r="M284" s="83">
        <v>62.247005369681951</v>
      </c>
      <c r="N284" s="83">
        <v>61.744898984822591</v>
      </c>
      <c r="O284" s="83">
        <v>59.666728042717729</v>
      </c>
      <c r="P284" s="124" t="s">
        <v>31</v>
      </c>
      <c r="R284" s="9"/>
    </row>
    <row r="285" spans="1:18" x14ac:dyDescent="0.2">
      <c r="A285" s="147" t="s">
        <v>122</v>
      </c>
      <c r="B285" s="6"/>
      <c r="C285" s="6"/>
      <c r="D285" s="6"/>
      <c r="E285" s="6"/>
      <c r="F285" s="6"/>
      <c r="G285" s="83"/>
      <c r="H285" s="83"/>
      <c r="I285" s="83"/>
      <c r="J285" s="83"/>
      <c r="K285" s="83"/>
      <c r="L285" s="83"/>
      <c r="M285" s="83"/>
      <c r="N285" s="83"/>
      <c r="O285" s="81"/>
      <c r="P285" s="32" t="s">
        <v>122</v>
      </c>
      <c r="R285" s="9"/>
    </row>
    <row r="286" spans="1:18" ht="22.5" x14ac:dyDescent="0.2">
      <c r="A286" s="148" t="s">
        <v>153</v>
      </c>
      <c r="B286" s="6"/>
      <c r="C286" s="6"/>
      <c r="D286" s="6"/>
      <c r="E286" s="6"/>
      <c r="F286" s="6"/>
      <c r="G286" s="81"/>
      <c r="H286" s="81"/>
      <c r="I286" s="81"/>
      <c r="J286" s="81"/>
      <c r="K286" s="81"/>
      <c r="L286" s="81"/>
      <c r="M286" s="81"/>
      <c r="N286" s="81"/>
      <c r="O286" s="81"/>
      <c r="P286" s="34" t="s">
        <v>153</v>
      </c>
      <c r="R286" s="9"/>
    </row>
    <row r="287" spans="1:18" x14ac:dyDescent="0.2">
      <c r="A287" s="149" t="s">
        <v>0</v>
      </c>
      <c r="B287" s="6" t="s">
        <v>30</v>
      </c>
      <c r="C287" s="6" t="s">
        <v>30</v>
      </c>
      <c r="D287" s="6" t="s">
        <v>30</v>
      </c>
      <c r="E287" s="6" t="s">
        <v>30</v>
      </c>
      <c r="F287" s="6" t="s">
        <v>30</v>
      </c>
      <c r="G287" s="81">
        <v>34462</v>
      </c>
      <c r="H287" s="81">
        <v>36630</v>
      </c>
      <c r="I287" s="81">
        <v>37167</v>
      </c>
      <c r="J287" s="81">
        <v>37683</v>
      </c>
      <c r="K287" s="81">
        <v>38253</v>
      </c>
      <c r="L287" s="81">
        <v>38979</v>
      </c>
      <c r="M287" s="81">
        <v>39755</v>
      </c>
      <c r="N287" s="81">
        <v>40222</v>
      </c>
      <c r="O287" s="81">
        <v>40498</v>
      </c>
      <c r="P287" s="35" t="s">
        <v>0</v>
      </c>
      <c r="R287" s="9"/>
    </row>
    <row r="288" spans="1:18" x14ac:dyDescent="0.2">
      <c r="A288" s="149" t="s">
        <v>1</v>
      </c>
      <c r="B288" s="6" t="s">
        <v>30</v>
      </c>
      <c r="C288" s="6" t="s">
        <v>30</v>
      </c>
      <c r="D288" s="6" t="s">
        <v>30</v>
      </c>
      <c r="E288" s="6" t="s">
        <v>30</v>
      </c>
      <c r="F288" s="6" t="s">
        <v>30</v>
      </c>
      <c r="G288" s="81">
        <v>59075</v>
      </c>
      <c r="H288" s="81">
        <v>61188</v>
      </c>
      <c r="I288" s="81">
        <v>61026</v>
      </c>
      <c r="J288" s="81">
        <v>60964</v>
      </c>
      <c r="K288" s="81">
        <v>61242</v>
      </c>
      <c r="L288" s="81">
        <v>61651</v>
      </c>
      <c r="M288" s="81">
        <v>61907</v>
      </c>
      <c r="N288" s="81">
        <v>61645</v>
      </c>
      <c r="O288" s="81">
        <v>61438</v>
      </c>
      <c r="P288" s="35" t="s">
        <v>1</v>
      </c>
      <c r="R288" s="9"/>
    </row>
    <row r="289" spans="1:18" x14ac:dyDescent="0.2">
      <c r="A289" s="150" t="s">
        <v>123</v>
      </c>
      <c r="B289" s="6"/>
      <c r="C289" s="6"/>
      <c r="D289" s="6"/>
      <c r="E289" s="6"/>
      <c r="F289" s="6"/>
      <c r="G289" s="81"/>
      <c r="H289" s="81"/>
      <c r="I289" s="81"/>
      <c r="J289" s="81"/>
      <c r="K289" s="81"/>
      <c r="L289" s="81"/>
      <c r="M289" s="81"/>
      <c r="N289" s="81"/>
      <c r="O289" s="81"/>
      <c r="P289" s="36" t="s">
        <v>123</v>
      </c>
      <c r="R289" s="9"/>
    </row>
    <row r="290" spans="1:18" x14ac:dyDescent="0.2">
      <c r="A290" s="149" t="s">
        <v>0</v>
      </c>
      <c r="B290" s="6" t="s">
        <v>30</v>
      </c>
      <c r="C290" s="6" t="s">
        <v>30</v>
      </c>
      <c r="D290" s="6" t="s">
        <v>30</v>
      </c>
      <c r="E290" s="6" t="s">
        <v>30</v>
      </c>
      <c r="F290" s="6" t="s">
        <v>30</v>
      </c>
      <c r="G290" s="81">
        <v>11087</v>
      </c>
      <c r="H290" s="81">
        <v>11547</v>
      </c>
      <c r="I290" s="81">
        <v>11784</v>
      </c>
      <c r="J290" s="81">
        <v>11987</v>
      </c>
      <c r="K290" s="81">
        <v>12099</v>
      </c>
      <c r="L290" s="81">
        <v>12382</v>
      </c>
      <c r="M290" s="81">
        <v>12493</v>
      </c>
      <c r="N290" s="81">
        <v>12879</v>
      </c>
      <c r="O290" s="81">
        <v>13463</v>
      </c>
      <c r="P290" s="35" t="s">
        <v>0</v>
      </c>
      <c r="R290" s="9"/>
    </row>
    <row r="291" spans="1:18" x14ac:dyDescent="0.2">
      <c r="A291" s="149" t="s">
        <v>1</v>
      </c>
      <c r="B291" s="6" t="s">
        <v>30</v>
      </c>
      <c r="C291" s="6" t="s">
        <v>30</v>
      </c>
      <c r="D291" s="6" t="s">
        <v>30</v>
      </c>
      <c r="E291" s="6" t="s">
        <v>30</v>
      </c>
      <c r="F291" s="6" t="s">
        <v>30</v>
      </c>
      <c r="G291" s="81">
        <v>9233</v>
      </c>
      <c r="H291" s="81">
        <v>9622</v>
      </c>
      <c r="I291" s="81">
        <v>9810</v>
      </c>
      <c r="J291" s="81">
        <v>9981</v>
      </c>
      <c r="K291" s="81">
        <v>10072</v>
      </c>
      <c r="L291" s="81">
        <v>10313</v>
      </c>
      <c r="M291" s="81">
        <v>10413</v>
      </c>
      <c r="N291" s="81">
        <v>10754</v>
      </c>
      <c r="O291" s="81">
        <v>11267</v>
      </c>
      <c r="P291" s="35" t="s">
        <v>1</v>
      </c>
      <c r="R291" s="9"/>
    </row>
    <row r="292" spans="1:18" x14ac:dyDescent="0.2">
      <c r="A292" s="151" t="s">
        <v>140</v>
      </c>
      <c r="B292" s="6"/>
      <c r="C292" s="6"/>
      <c r="D292" s="6"/>
      <c r="E292" s="6"/>
      <c r="F292" s="6"/>
      <c r="G292" s="83"/>
      <c r="H292" s="83"/>
      <c r="I292" s="83"/>
      <c r="J292" s="83"/>
      <c r="K292" s="83"/>
      <c r="L292" s="83"/>
      <c r="M292" s="83"/>
      <c r="N292" s="83"/>
      <c r="O292" s="81"/>
      <c r="P292" s="33" t="s">
        <v>140</v>
      </c>
      <c r="R292" s="9"/>
    </row>
    <row r="293" spans="1:18" x14ac:dyDescent="0.2">
      <c r="A293" s="150" t="s">
        <v>141</v>
      </c>
      <c r="B293" s="6"/>
      <c r="C293" s="6"/>
      <c r="D293" s="6"/>
      <c r="E293" s="6"/>
      <c r="F293" s="6"/>
      <c r="G293" s="81"/>
      <c r="H293" s="81"/>
      <c r="I293" s="81"/>
      <c r="J293" s="81"/>
      <c r="K293" s="81"/>
      <c r="L293" s="81"/>
      <c r="M293" s="81"/>
      <c r="N293" s="81"/>
      <c r="O293" s="81"/>
      <c r="P293" s="36" t="s">
        <v>141</v>
      </c>
      <c r="R293" s="9"/>
    </row>
    <row r="294" spans="1:18" x14ac:dyDescent="0.2">
      <c r="A294" s="149" t="s">
        <v>0</v>
      </c>
      <c r="B294" s="6" t="s">
        <v>30</v>
      </c>
      <c r="C294" s="6" t="s">
        <v>30</v>
      </c>
      <c r="D294" s="6" t="s">
        <v>30</v>
      </c>
      <c r="E294" s="6" t="s">
        <v>30</v>
      </c>
      <c r="F294" s="6" t="s">
        <v>30</v>
      </c>
      <c r="G294" s="81">
        <v>348</v>
      </c>
      <c r="H294" s="81">
        <v>304</v>
      </c>
      <c r="I294" s="81">
        <v>301</v>
      </c>
      <c r="J294" s="81">
        <v>300</v>
      </c>
      <c r="K294" s="81">
        <v>281</v>
      </c>
      <c r="L294" s="81">
        <v>255</v>
      </c>
      <c r="M294" s="81">
        <v>254</v>
      </c>
      <c r="N294" s="81">
        <v>230</v>
      </c>
      <c r="O294" s="81">
        <v>214</v>
      </c>
      <c r="P294" s="35" t="s">
        <v>0</v>
      </c>
      <c r="R294" s="9"/>
    </row>
    <row r="295" spans="1:18" x14ac:dyDescent="0.2">
      <c r="A295" s="149" t="s">
        <v>1</v>
      </c>
      <c r="B295" s="6" t="s">
        <v>30</v>
      </c>
      <c r="C295" s="6" t="s">
        <v>30</v>
      </c>
      <c r="D295" s="6" t="s">
        <v>30</v>
      </c>
      <c r="E295" s="6" t="s">
        <v>30</v>
      </c>
      <c r="F295" s="6" t="s">
        <v>30</v>
      </c>
      <c r="G295" s="81">
        <v>1417</v>
      </c>
      <c r="H295" s="81">
        <v>1258</v>
      </c>
      <c r="I295" s="81">
        <v>1221</v>
      </c>
      <c r="J295" s="81">
        <v>1156</v>
      </c>
      <c r="K295" s="81">
        <v>1115</v>
      </c>
      <c r="L295" s="81">
        <v>1018</v>
      </c>
      <c r="M295" s="81">
        <v>963</v>
      </c>
      <c r="N295" s="81">
        <v>884</v>
      </c>
      <c r="O295" s="81">
        <v>837</v>
      </c>
      <c r="P295" s="35" t="s">
        <v>1</v>
      </c>
      <c r="R295" s="9"/>
    </row>
    <row r="296" spans="1:18" x14ac:dyDescent="0.2">
      <c r="A296" s="90" t="s">
        <v>29</v>
      </c>
      <c r="B296" s="6"/>
      <c r="C296" s="6"/>
      <c r="D296" s="6"/>
      <c r="E296" s="6"/>
      <c r="F296" s="6"/>
      <c r="G296" s="81"/>
      <c r="H296" s="81"/>
      <c r="I296" s="81"/>
      <c r="J296" s="81"/>
      <c r="K296" s="81"/>
      <c r="L296" s="81"/>
      <c r="M296" s="81"/>
      <c r="N296" s="81"/>
      <c r="O296" s="81"/>
      <c r="P296" s="124" t="s">
        <v>29</v>
      </c>
      <c r="R296" s="9"/>
    </row>
    <row r="297" spans="1:18" x14ac:dyDescent="0.2">
      <c r="A297" s="91" t="s">
        <v>0</v>
      </c>
      <c r="B297" s="6" t="s">
        <v>30</v>
      </c>
      <c r="C297" s="6" t="s">
        <v>30</v>
      </c>
      <c r="D297" s="6" t="s">
        <v>30</v>
      </c>
      <c r="E297" s="6" t="s">
        <v>30</v>
      </c>
      <c r="F297" s="6" t="s">
        <v>30</v>
      </c>
      <c r="G297" s="81">
        <v>5633</v>
      </c>
      <c r="H297" s="81">
        <v>5881</v>
      </c>
      <c r="I297" s="81">
        <v>6010</v>
      </c>
      <c r="J297" s="81">
        <v>6235</v>
      </c>
      <c r="K297" s="81">
        <v>6412</v>
      </c>
      <c r="L297" s="81">
        <v>6545</v>
      </c>
      <c r="M297" s="81">
        <v>6574</v>
      </c>
      <c r="N297" s="81">
        <v>6823</v>
      </c>
      <c r="O297" s="81">
        <v>7160</v>
      </c>
      <c r="P297" s="125" t="s">
        <v>0</v>
      </c>
      <c r="R297" s="9"/>
    </row>
    <row r="298" spans="1:18" x14ac:dyDescent="0.2">
      <c r="A298" s="91" t="s">
        <v>1</v>
      </c>
      <c r="B298" s="6" t="s">
        <v>30</v>
      </c>
      <c r="C298" s="6" t="s">
        <v>30</v>
      </c>
      <c r="D298" s="6" t="s">
        <v>30</v>
      </c>
      <c r="E298" s="6" t="s">
        <v>30</v>
      </c>
      <c r="F298" s="6" t="s">
        <v>30</v>
      </c>
      <c r="G298" s="81">
        <v>6529</v>
      </c>
      <c r="H298" s="81">
        <v>6734</v>
      </c>
      <c r="I298" s="81">
        <v>6877</v>
      </c>
      <c r="J298" s="81">
        <v>7014</v>
      </c>
      <c r="K298" s="81">
        <v>7050</v>
      </c>
      <c r="L298" s="81">
        <v>7198</v>
      </c>
      <c r="M298" s="81">
        <v>7220</v>
      </c>
      <c r="N298" s="81">
        <v>7456</v>
      </c>
      <c r="O298" s="81">
        <v>7810</v>
      </c>
      <c r="P298" s="125" t="s">
        <v>1</v>
      </c>
      <c r="R298" s="9"/>
    </row>
    <row r="299" spans="1:18" x14ac:dyDescent="0.2">
      <c r="R299" s="9"/>
    </row>
    <row r="300" spans="1:18" x14ac:dyDescent="0.2">
      <c r="A300" s="53" t="s">
        <v>158</v>
      </c>
      <c r="B300" s="103"/>
      <c r="C300" s="103"/>
      <c r="D300" s="103"/>
      <c r="E300" s="103"/>
      <c r="F300" s="103"/>
      <c r="G300" s="103"/>
      <c r="H300" s="103"/>
      <c r="R300" s="9"/>
    </row>
    <row r="301" spans="1:18" x14ac:dyDescent="0.2">
      <c r="A301" s="104" t="s">
        <v>159</v>
      </c>
      <c r="B301" s="103"/>
      <c r="C301" s="103"/>
      <c r="D301" s="103"/>
      <c r="E301" s="103"/>
      <c r="F301" s="103"/>
      <c r="G301" s="103"/>
      <c r="H301" s="103"/>
    </row>
    <row r="302" spans="1:18" x14ac:dyDescent="0.2">
      <c r="A302" s="53" t="s">
        <v>160</v>
      </c>
      <c r="B302" s="103"/>
      <c r="C302" s="103"/>
      <c r="D302" s="103"/>
      <c r="E302" s="103"/>
      <c r="F302" s="103"/>
      <c r="G302" s="103"/>
      <c r="H302" s="103"/>
    </row>
    <row r="303" spans="1:18" x14ac:dyDescent="0.2">
      <c r="A303" s="53" t="s">
        <v>161</v>
      </c>
      <c r="B303" s="75"/>
      <c r="C303" s="75"/>
      <c r="D303" s="75"/>
      <c r="E303" s="75"/>
      <c r="F303" s="75"/>
      <c r="G303" s="75"/>
      <c r="H303" s="75"/>
    </row>
    <row r="304" spans="1:18" x14ac:dyDescent="0.2">
      <c r="A304" s="156" t="s">
        <v>131</v>
      </c>
      <c r="B304" s="156"/>
      <c r="C304" s="156"/>
      <c r="D304" s="156"/>
      <c r="E304" s="156"/>
      <c r="F304" s="156"/>
      <c r="G304" s="156"/>
      <c r="H304" s="156"/>
    </row>
  </sheetData>
  <mergeCells count="1">
    <mergeCell ref="A304:H304"/>
  </mergeCells>
  <pageMargins left="0.78740157480314965" right="0.78740157480314965" top="0.78740157480314965"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Časová řada</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operator</dc:creator>
  <cp:lastModifiedBy>Ing. Ondřej Beneš</cp:lastModifiedBy>
  <cp:lastPrinted>2019-11-15T08:36:56Z</cp:lastPrinted>
  <dcterms:created xsi:type="dcterms:W3CDTF">2015-03-24T08:50:34Z</dcterms:created>
  <dcterms:modified xsi:type="dcterms:W3CDTF">2019-11-15T08:37:01Z</dcterms:modified>
</cp:coreProperties>
</file>