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Downloads\20 let\Internet\Aktualizace_2024\2024_kveten\"/>
    </mc:Choice>
  </mc:AlternateContent>
  <bookViews>
    <workbookView xWindow="240" yWindow="315" windowWidth="15480" windowHeight="11640"/>
  </bookViews>
  <sheets>
    <sheet name="cestovní ruch" sheetId="1" r:id="rId1"/>
  </sheets>
  <definedNames>
    <definedName name="_xlnm.Print_Area" localSheetId="0">'cestovní ruch'!$A$1:$AF$40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K20" i="1"/>
  <c r="L20" i="1"/>
  <c r="M20" i="1"/>
  <c r="N20" i="1"/>
  <c r="O20" i="1"/>
  <c r="P20" i="1"/>
  <c r="C26" i="1"/>
  <c r="D26" i="1"/>
  <c r="F26" i="1"/>
  <c r="G26" i="1"/>
</calcChain>
</file>

<file path=xl/sharedStrings.xml><?xml version="1.0" encoding="utf-8"?>
<sst xmlns="http://schemas.openxmlformats.org/spreadsheetml/2006/main" count="64" uniqueCount="30">
  <si>
    <t>v tom podle kategorie:</t>
  </si>
  <si>
    <t>hotely a podobná ubytovací zařízení</t>
  </si>
  <si>
    <t>v tom:</t>
  </si>
  <si>
    <t>hotely *****</t>
  </si>
  <si>
    <t>hotely ****</t>
  </si>
  <si>
    <t>ostatní hotely</t>
  </si>
  <si>
    <t>penziony</t>
  </si>
  <si>
    <t>kempy</t>
  </si>
  <si>
    <t>chatové osady a turistické ubytovny</t>
  </si>
  <si>
    <t>ostatní jinde neuvedená</t>
  </si>
  <si>
    <t>Pokoje</t>
  </si>
  <si>
    <t>Lůžka</t>
  </si>
  <si>
    <t>Místa pro stany a karavany</t>
  </si>
  <si>
    <t>nerezidenti</t>
  </si>
  <si>
    <t>rezidenti</t>
  </si>
  <si>
    <t>Průměrný počet přenocování</t>
  </si>
  <si>
    <t>Přenocování v tis.</t>
  </si>
  <si>
    <t>Hosté v tis. osob</t>
  </si>
  <si>
    <t>Ubytovací zařízení</t>
  </si>
  <si>
    <t>.</t>
  </si>
  <si>
    <t>Roky 1989, 1990 - údaje za ubytovací zařízení celkem</t>
  </si>
  <si>
    <t>Rok 1995 - údaje za hromadná ubytovací zařízení k 31.12.</t>
  </si>
  <si>
    <t>Roky 1998, 1999 - údaje za hromadná ubytovací zařízení k 31.7., údaje za hosty a přenocování jsou za hromadná ubytovací zařízení k 31.12.</t>
  </si>
  <si>
    <t>( Toto platí do roku 2002 včetně)</t>
  </si>
  <si>
    <t>Rok 1997 - údaje za hromadná ubytovací zařízení k 31.7.</t>
  </si>
  <si>
    <t>Od roku 2000 jsou zjišťovány údaje za hromadná ubytovací zařízení s 10 a více lůžky nebo 5 a více pokoji.</t>
  </si>
  <si>
    <t>Tab. 10.01 Cestovní ruch v České republice</t>
  </si>
  <si>
    <t>V letech 2003-2007 byla hromadná ubytovací zařízení zjišťována k 31.12., od roku 2008 je uvedena maximální kapacita.</t>
  </si>
  <si>
    <t>Poznámky:</t>
  </si>
  <si>
    <t>Na základě výsledků projektu MMR "Zkvalitnění informací o vybraných sektorech cestovního ruchu" došlo k revizi dat o kapacitách a návštěvnosti za roky 2012 a 2013. Z tohoto důvodu nejsou údaje před rokem 2012 srovnatelné.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</si>
</sst>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#,##0.0_ ;\-#,##0.0\ "/>
    <numFmt numFmtId="166" formatCode="0.0"/>
    <numFmt numFmtId="167" formatCode="#,##0.000_ ;\-#,##0.000\ "/>
  </numFmts>
  <fonts count="7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8"/>
      <color rgb="FFC00000"/>
      <name val="Arial CE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C00000"/>
      </right>
      <top style="medium">
        <color indexed="64"/>
      </top>
      <bottom style="medium">
        <color indexed="64"/>
      </bottom>
      <diagonal/>
    </border>
    <border>
      <left style="double">
        <color rgb="FFC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double">
        <color rgb="FFC00000"/>
      </right>
      <top/>
      <bottom style="medium">
        <color indexed="64"/>
      </bottom>
      <diagonal/>
    </border>
    <border>
      <left style="double">
        <color rgb="FFC00000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2" xfId="0" applyNumberFormat="1" applyFont="1" applyBorder="1"/>
    <xf numFmtId="165" fontId="1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 indent="2"/>
    </xf>
    <xf numFmtId="0" fontId="1" fillId="0" borderId="5" xfId="0" applyFont="1" applyBorder="1" applyAlignment="1">
      <alignment horizontal="left" indent="1"/>
    </xf>
    <xf numFmtId="165" fontId="1" fillId="0" borderId="6" xfId="0" applyNumberFormat="1" applyFont="1" applyBorder="1"/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9" xfId="0" applyNumberFormat="1" applyFont="1" applyBorder="1"/>
    <xf numFmtId="165" fontId="1" fillId="0" borderId="9" xfId="0" applyNumberFormat="1" applyFont="1" applyBorder="1"/>
    <xf numFmtId="165" fontId="1" fillId="0" borderId="10" xfId="0" applyNumberFormat="1" applyFont="1" applyBorder="1"/>
    <xf numFmtId="0" fontId="1" fillId="2" borderId="0" xfId="0" applyFont="1" applyFill="1"/>
    <xf numFmtId="164" fontId="1" fillId="2" borderId="2" xfId="0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165" fontId="1" fillId="2" borderId="12" xfId="0" applyNumberFormat="1" applyFont="1" applyFill="1" applyBorder="1" applyAlignment="1">
      <alignment horizontal="right"/>
    </xf>
    <xf numFmtId="164" fontId="1" fillId="0" borderId="11" xfId="0" applyNumberFormat="1" applyFont="1" applyFill="1" applyBorder="1"/>
    <xf numFmtId="165" fontId="1" fillId="0" borderId="11" xfId="0" applyNumberFormat="1" applyFont="1" applyFill="1" applyBorder="1"/>
    <xf numFmtId="165" fontId="1" fillId="0" borderId="12" xfId="0" applyNumberFormat="1" applyFont="1" applyFill="1" applyBorder="1"/>
    <xf numFmtId="0" fontId="1" fillId="0" borderId="13" xfId="0" applyFont="1" applyBorder="1" applyAlignment="1">
      <alignment horizontal="center" vertical="center"/>
    </xf>
    <xf numFmtId="164" fontId="1" fillId="0" borderId="14" xfId="0" applyNumberFormat="1" applyFont="1" applyBorder="1"/>
    <xf numFmtId="165" fontId="1" fillId="0" borderId="14" xfId="0" applyNumberFormat="1" applyFont="1" applyBorder="1"/>
    <xf numFmtId="165" fontId="1" fillId="0" borderId="15" xfId="0" applyNumberFormat="1" applyFont="1" applyBorder="1"/>
    <xf numFmtId="164" fontId="1" fillId="0" borderId="2" xfId="0" applyNumberFormat="1" applyFont="1" applyFill="1" applyBorder="1"/>
    <xf numFmtId="164" fontId="1" fillId="0" borderId="14" xfId="0" applyNumberFormat="1" applyFont="1" applyFill="1" applyBorder="1"/>
    <xf numFmtId="166" fontId="1" fillId="0" borderId="0" xfId="0" applyNumberFormat="1" applyFont="1"/>
    <xf numFmtId="165" fontId="1" fillId="0" borderId="2" xfId="0" applyNumberFormat="1" applyFont="1" applyFill="1" applyBorder="1"/>
    <xf numFmtId="165" fontId="1" fillId="0" borderId="6" xfId="0" applyNumberFormat="1" applyFont="1" applyFill="1" applyBorder="1"/>
    <xf numFmtId="164" fontId="3" fillId="0" borderId="11" xfId="0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1" fillId="0" borderId="18" xfId="0" applyNumberFormat="1" applyFont="1" applyFill="1" applyBorder="1"/>
    <xf numFmtId="164" fontId="1" fillId="0" borderId="19" xfId="0" applyNumberFormat="1" applyFont="1" applyFill="1" applyBorder="1"/>
    <xf numFmtId="165" fontId="1" fillId="0" borderId="18" xfId="0" applyNumberFormat="1" applyFont="1" applyFill="1" applyBorder="1"/>
    <xf numFmtId="165" fontId="1" fillId="0" borderId="19" xfId="0" applyNumberFormat="1" applyFont="1" applyFill="1" applyBorder="1"/>
    <xf numFmtId="165" fontId="1" fillId="0" borderId="20" xfId="0" applyNumberFormat="1" applyFont="1" applyFill="1" applyBorder="1"/>
    <xf numFmtId="165" fontId="1" fillId="0" borderId="21" xfId="0" applyNumberFormat="1" applyFont="1" applyFill="1" applyBorder="1"/>
    <xf numFmtId="0" fontId="5" fillId="0" borderId="0" xfId="0" applyFont="1"/>
    <xf numFmtId="3" fontId="1" fillId="0" borderId="0" xfId="0" applyNumberFormat="1" applyFont="1"/>
    <xf numFmtId="164" fontId="1" fillId="0" borderId="11" xfId="0" applyNumberFormat="1" applyFont="1" applyBorder="1"/>
    <xf numFmtId="0" fontId="1" fillId="0" borderId="4" xfId="0" applyFont="1" applyBorder="1" applyAlignment="1">
      <alignment horizontal="left" wrapText="1" indent="1"/>
    </xf>
    <xf numFmtId="165" fontId="1" fillId="0" borderId="14" xfId="0" applyNumberFormat="1" applyFont="1" applyFill="1" applyBorder="1"/>
    <xf numFmtId="165" fontId="1" fillId="0" borderId="15" xfId="0" applyNumberFormat="1" applyFont="1" applyFill="1" applyBorder="1"/>
    <xf numFmtId="0" fontId="6" fillId="0" borderId="4" xfId="0" applyFont="1" applyBorder="1"/>
    <xf numFmtId="164" fontId="6" fillId="2" borderId="2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6" fillId="2" borderId="11" xfId="0" applyNumberFormat="1" applyFont="1" applyFill="1" applyBorder="1" applyAlignment="1">
      <alignment horizontal="right"/>
    </xf>
    <xf numFmtId="164" fontId="6" fillId="0" borderId="9" xfId="0" applyNumberFormat="1" applyFont="1" applyBorder="1"/>
    <xf numFmtId="164" fontId="6" fillId="0" borderId="2" xfId="0" applyNumberFormat="1" applyFont="1" applyBorder="1"/>
    <xf numFmtId="164" fontId="6" fillId="0" borderId="14" xfId="0" applyNumberFormat="1" applyFont="1" applyBorder="1"/>
    <xf numFmtId="164" fontId="6" fillId="0" borderId="2" xfId="0" applyNumberFormat="1" applyFont="1" applyFill="1" applyBorder="1"/>
    <xf numFmtId="164" fontId="6" fillId="0" borderId="18" xfId="0" applyNumberFormat="1" applyFont="1" applyFill="1" applyBorder="1"/>
    <xf numFmtId="164" fontId="6" fillId="0" borderId="19" xfId="0" applyNumberFormat="1" applyFont="1" applyFill="1" applyBorder="1"/>
    <xf numFmtId="164" fontId="6" fillId="0" borderId="14" xfId="0" applyNumberFormat="1" applyFont="1" applyFill="1" applyBorder="1"/>
    <xf numFmtId="164" fontId="6" fillId="0" borderId="11" xfId="0" applyNumberFormat="1" applyFont="1" applyFill="1" applyBorder="1"/>
    <xf numFmtId="167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4" fontId="1" fillId="0" borderId="9" xfId="0" applyNumberFormat="1" applyFont="1" applyFill="1" applyBorder="1"/>
    <xf numFmtId="164" fontId="1" fillId="0" borderId="2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38100</xdr:rowOff>
    </xdr:from>
    <xdr:to>
      <xdr:col>3</xdr:col>
      <xdr:colOff>285750</xdr:colOff>
      <xdr:row>8</xdr:row>
      <xdr:rowOff>114300</xdr:rowOff>
    </xdr:to>
    <xdr:sp macro="" textlink="">
      <xdr:nvSpPr>
        <xdr:cNvPr id="1033" name="AutoShap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2914650" y="1219200"/>
          <a:ext cx="180975" cy="238125"/>
        </a:xfrm>
        <a:prstGeom prst="rightBrace">
          <a:avLst>
            <a:gd name="adj1" fmla="val 109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1.25" x14ac:dyDescent="0.2"/>
  <cols>
    <col min="1" max="1" width="21.140625" style="1" customWidth="1"/>
    <col min="2" max="31" width="7" style="1" customWidth="1"/>
    <col min="32" max="16384" width="9.140625" style="1"/>
  </cols>
  <sheetData>
    <row r="1" spans="1:42" ht="15.75" customHeight="1" x14ac:dyDescent="0.25">
      <c r="A1" s="11" t="s">
        <v>26</v>
      </c>
    </row>
    <row r="2" spans="1:42" ht="6" customHeight="1" thickBot="1" x14ac:dyDescent="0.25"/>
    <row r="3" spans="1:42" ht="19.5" customHeight="1" thickBot="1" x14ac:dyDescent="0.25">
      <c r="A3" s="5"/>
      <c r="B3" s="2">
        <v>1989</v>
      </c>
      <c r="C3" s="2">
        <v>1990</v>
      </c>
      <c r="D3" s="2">
        <v>1995</v>
      </c>
      <c r="E3" s="2">
        <v>1997</v>
      </c>
      <c r="F3" s="2">
        <v>1998</v>
      </c>
      <c r="G3" s="12">
        <v>1999</v>
      </c>
      <c r="H3" s="13">
        <v>2000</v>
      </c>
      <c r="I3" s="2">
        <v>2001</v>
      </c>
      <c r="J3" s="2">
        <v>2002</v>
      </c>
      <c r="K3" s="2">
        <v>2003</v>
      </c>
      <c r="L3" s="2">
        <v>2004</v>
      </c>
      <c r="M3" s="2">
        <v>2005</v>
      </c>
      <c r="N3" s="2">
        <v>2006</v>
      </c>
      <c r="O3" s="2">
        <v>2007</v>
      </c>
      <c r="P3" s="2">
        <v>2008</v>
      </c>
      <c r="Q3" s="31">
        <v>2009</v>
      </c>
      <c r="R3" s="2">
        <v>2010</v>
      </c>
      <c r="S3" s="42">
        <v>2011</v>
      </c>
      <c r="T3" s="43">
        <v>2012</v>
      </c>
      <c r="U3" s="2">
        <v>2013</v>
      </c>
      <c r="V3" s="2">
        <v>2014</v>
      </c>
      <c r="W3" s="2">
        <v>2015</v>
      </c>
      <c r="X3" s="31">
        <v>2016</v>
      </c>
      <c r="Y3" s="31">
        <v>2017</v>
      </c>
      <c r="Z3" s="31">
        <v>2018</v>
      </c>
      <c r="AA3" s="31">
        <v>2019</v>
      </c>
      <c r="AB3" s="31">
        <v>2020</v>
      </c>
      <c r="AC3" s="31">
        <v>2021</v>
      </c>
      <c r="AD3" s="31">
        <v>2022</v>
      </c>
      <c r="AE3" s="12">
        <v>2023</v>
      </c>
    </row>
    <row r="4" spans="1:42" ht="18" customHeight="1" x14ac:dyDescent="0.2">
      <c r="A4" s="6" t="s">
        <v>18</v>
      </c>
      <c r="B4" s="18">
        <v>2863</v>
      </c>
      <c r="C4" s="19">
        <v>2531</v>
      </c>
      <c r="D4" s="18">
        <v>2623</v>
      </c>
      <c r="E4" s="18">
        <v>7342</v>
      </c>
      <c r="F4" s="18">
        <v>7685</v>
      </c>
      <c r="G4" s="20">
        <v>7487</v>
      </c>
      <c r="H4" s="14">
        <v>7469</v>
      </c>
      <c r="I4" s="3">
        <v>7703</v>
      </c>
      <c r="J4" s="3">
        <v>7869</v>
      </c>
      <c r="K4" s="3">
        <v>7926</v>
      </c>
      <c r="L4" s="3">
        <v>7640</v>
      </c>
      <c r="M4" s="3">
        <v>7605</v>
      </c>
      <c r="N4" s="3">
        <v>7616</v>
      </c>
      <c r="O4" s="3">
        <v>7845</v>
      </c>
      <c r="P4" s="35">
        <v>7705</v>
      </c>
      <c r="Q4" s="36">
        <v>7557</v>
      </c>
      <c r="R4" s="35">
        <v>7235</v>
      </c>
      <c r="S4" s="44">
        <v>7657</v>
      </c>
      <c r="T4" s="45">
        <v>10057</v>
      </c>
      <c r="U4" s="35">
        <v>9970</v>
      </c>
      <c r="V4" s="35">
        <v>9013</v>
      </c>
      <c r="W4" s="35">
        <v>9163</v>
      </c>
      <c r="X4" s="36">
        <v>9168</v>
      </c>
      <c r="Y4" s="36">
        <v>9007</v>
      </c>
      <c r="Z4" s="36">
        <v>9426</v>
      </c>
      <c r="AA4" s="36">
        <v>9383</v>
      </c>
      <c r="AB4" s="36">
        <v>10699</v>
      </c>
      <c r="AC4" s="36">
        <v>10898</v>
      </c>
      <c r="AD4" s="36">
        <v>10652</v>
      </c>
      <c r="AE4" s="41">
        <v>10293</v>
      </c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</row>
    <row r="5" spans="1:42" x14ac:dyDescent="0.2">
      <c r="A5" s="6" t="s">
        <v>0</v>
      </c>
      <c r="B5" s="19"/>
      <c r="C5" s="19"/>
      <c r="D5" s="19"/>
      <c r="E5" s="19"/>
      <c r="F5" s="19"/>
      <c r="G5" s="21"/>
      <c r="H5" s="14"/>
      <c r="I5" s="3"/>
      <c r="J5" s="3"/>
      <c r="K5" s="3"/>
      <c r="L5" s="3"/>
      <c r="M5" s="3"/>
      <c r="N5" s="3"/>
      <c r="O5" s="3"/>
      <c r="P5" s="35"/>
      <c r="Q5" s="36"/>
      <c r="R5" s="35"/>
      <c r="S5" s="44"/>
      <c r="T5" s="45"/>
      <c r="U5" s="35"/>
      <c r="V5" s="35"/>
      <c r="W5" s="35"/>
      <c r="X5" s="36"/>
      <c r="Y5" s="36"/>
      <c r="Z5" s="36"/>
      <c r="AA5" s="36"/>
      <c r="AB5" s="36"/>
      <c r="AC5" s="36"/>
      <c r="AD5" s="36"/>
      <c r="AE5" s="40"/>
      <c r="AF5" s="69"/>
    </row>
    <row r="6" spans="1:42" ht="22.5" x14ac:dyDescent="0.2">
      <c r="A6" s="53" t="s">
        <v>1</v>
      </c>
      <c r="B6" s="18">
        <v>1431</v>
      </c>
      <c r="C6" s="18">
        <v>1263</v>
      </c>
      <c r="D6" s="18">
        <v>1387</v>
      </c>
      <c r="E6" s="18">
        <v>3509</v>
      </c>
      <c r="F6" s="18">
        <v>3669</v>
      </c>
      <c r="G6" s="20">
        <v>3614</v>
      </c>
      <c r="H6" s="14">
        <v>3960</v>
      </c>
      <c r="I6" s="3">
        <v>4112</v>
      </c>
      <c r="J6" s="3">
        <v>4335</v>
      </c>
      <c r="K6" s="3">
        <v>4377</v>
      </c>
      <c r="L6" s="3">
        <v>4311</v>
      </c>
      <c r="M6" s="3">
        <v>4278</v>
      </c>
      <c r="N6" s="3">
        <v>4314</v>
      </c>
      <c r="O6" s="3">
        <v>4559</v>
      </c>
      <c r="P6" s="35">
        <v>4482</v>
      </c>
      <c r="Q6" s="36">
        <v>4469</v>
      </c>
      <c r="R6" s="35">
        <v>4300</v>
      </c>
      <c r="S6" s="44">
        <v>4612</v>
      </c>
      <c r="T6" s="45">
        <v>6350</v>
      </c>
      <c r="U6" s="35">
        <v>6301</v>
      </c>
      <c r="V6" s="35">
        <v>5833</v>
      </c>
      <c r="W6" s="35">
        <v>5992</v>
      </c>
      <c r="X6" s="36">
        <v>6022</v>
      </c>
      <c r="Y6" s="36">
        <v>5967</v>
      </c>
      <c r="Z6" s="36">
        <v>6277</v>
      </c>
      <c r="AA6" s="36">
        <v>6236</v>
      </c>
      <c r="AB6" s="36">
        <v>7491</v>
      </c>
      <c r="AC6" s="36">
        <v>7685</v>
      </c>
      <c r="AD6" s="36">
        <v>7531</v>
      </c>
      <c r="AE6" s="41">
        <v>7167</v>
      </c>
      <c r="AF6" s="69"/>
      <c r="AG6" s="69"/>
      <c r="AH6" s="69"/>
      <c r="AI6" s="69"/>
    </row>
    <row r="7" spans="1:42" x14ac:dyDescent="0.2">
      <c r="A7" s="7" t="s">
        <v>2</v>
      </c>
      <c r="B7" s="19"/>
      <c r="C7" s="19"/>
      <c r="D7" s="19"/>
      <c r="E7" s="19"/>
      <c r="F7" s="19"/>
      <c r="G7" s="21"/>
      <c r="H7" s="14"/>
      <c r="I7" s="3"/>
      <c r="J7" s="3"/>
      <c r="K7" s="3"/>
      <c r="L7" s="3"/>
      <c r="M7" s="3"/>
      <c r="N7" s="3"/>
      <c r="O7" s="3"/>
      <c r="P7" s="35"/>
      <c r="Q7" s="36"/>
      <c r="R7" s="35"/>
      <c r="S7" s="44"/>
      <c r="T7" s="45"/>
      <c r="U7" s="35"/>
      <c r="V7" s="35"/>
      <c r="W7" s="35"/>
      <c r="X7" s="36"/>
      <c r="Y7" s="36"/>
      <c r="Z7" s="36"/>
      <c r="AA7" s="36"/>
      <c r="AB7" s="36"/>
      <c r="AC7" s="36"/>
      <c r="AD7" s="36"/>
      <c r="AE7" s="40"/>
      <c r="AF7" s="69"/>
    </row>
    <row r="8" spans="1:42" ht="12.75" customHeight="1" x14ac:dyDescent="0.2">
      <c r="A8" s="8" t="s">
        <v>3</v>
      </c>
      <c r="B8" s="19">
        <v>7</v>
      </c>
      <c r="C8" s="19">
        <v>6</v>
      </c>
      <c r="D8" s="72">
        <v>96</v>
      </c>
      <c r="E8" s="19">
        <v>8</v>
      </c>
      <c r="F8" s="19">
        <v>7</v>
      </c>
      <c r="G8" s="21">
        <v>9</v>
      </c>
      <c r="H8" s="14">
        <v>11</v>
      </c>
      <c r="I8" s="3">
        <v>13</v>
      </c>
      <c r="J8" s="3">
        <v>18</v>
      </c>
      <c r="K8" s="3">
        <v>21</v>
      </c>
      <c r="L8" s="3">
        <v>28</v>
      </c>
      <c r="M8" s="3">
        <v>34</v>
      </c>
      <c r="N8" s="3">
        <v>35</v>
      </c>
      <c r="O8" s="3">
        <v>39</v>
      </c>
      <c r="P8" s="35">
        <v>41</v>
      </c>
      <c r="Q8" s="36">
        <v>46</v>
      </c>
      <c r="R8" s="35">
        <v>47</v>
      </c>
      <c r="S8" s="44">
        <v>50</v>
      </c>
      <c r="T8" s="45">
        <v>56</v>
      </c>
      <c r="U8" s="35">
        <v>56</v>
      </c>
      <c r="V8" s="35">
        <v>57</v>
      </c>
      <c r="W8" s="35">
        <v>58</v>
      </c>
      <c r="X8" s="36">
        <v>60</v>
      </c>
      <c r="Y8" s="36">
        <v>61</v>
      </c>
      <c r="Z8" s="36">
        <v>62</v>
      </c>
      <c r="AA8" s="36">
        <v>65</v>
      </c>
      <c r="AB8" s="36">
        <v>68</v>
      </c>
      <c r="AC8" s="36">
        <v>69</v>
      </c>
      <c r="AD8" s="36">
        <v>71</v>
      </c>
      <c r="AE8" s="41">
        <v>75</v>
      </c>
      <c r="AF8" s="69"/>
      <c r="AG8" s="69"/>
      <c r="AH8" s="69"/>
    </row>
    <row r="9" spans="1:42" x14ac:dyDescent="0.2">
      <c r="A9" s="8" t="s">
        <v>4</v>
      </c>
      <c r="B9" s="19">
        <v>31</v>
      </c>
      <c r="C9" s="19">
        <v>40</v>
      </c>
      <c r="D9" s="72"/>
      <c r="E9" s="19">
        <v>130</v>
      </c>
      <c r="F9" s="19">
        <v>111</v>
      </c>
      <c r="G9" s="21">
        <v>124</v>
      </c>
      <c r="H9" s="14">
        <v>141</v>
      </c>
      <c r="I9" s="3">
        <v>158</v>
      </c>
      <c r="J9" s="3">
        <v>199</v>
      </c>
      <c r="K9" s="3">
        <v>219</v>
      </c>
      <c r="L9" s="3">
        <v>241</v>
      </c>
      <c r="M9" s="3">
        <v>252</v>
      </c>
      <c r="N9" s="3">
        <v>274</v>
      </c>
      <c r="O9" s="3">
        <v>321</v>
      </c>
      <c r="P9" s="35">
        <v>360</v>
      </c>
      <c r="Q9" s="36">
        <v>425</v>
      </c>
      <c r="R9" s="35">
        <v>442</v>
      </c>
      <c r="S9" s="44">
        <v>467</v>
      </c>
      <c r="T9" s="45">
        <v>539</v>
      </c>
      <c r="U9" s="35">
        <v>553</v>
      </c>
      <c r="V9" s="35">
        <v>557</v>
      </c>
      <c r="W9" s="35">
        <v>601</v>
      </c>
      <c r="X9" s="36">
        <v>621</v>
      </c>
      <c r="Y9" s="36">
        <v>653</v>
      </c>
      <c r="Z9" s="36">
        <v>693</v>
      </c>
      <c r="AA9" s="36">
        <v>705</v>
      </c>
      <c r="AB9" s="36">
        <v>819</v>
      </c>
      <c r="AC9" s="36">
        <v>809</v>
      </c>
      <c r="AD9" s="36">
        <v>837</v>
      </c>
      <c r="AE9" s="41">
        <v>842</v>
      </c>
      <c r="AF9" s="69"/>
      <c r="AH9" s="51"/>
      <c r="AI9" s="51"/>
      <c r="AL9" s="51"/>
    </row>
    <row r="10" spans="1:42" x14ac:dyDescent="0.2">
      <c r="A10" s="8" t="s">
        <v>5</v>
      </c>
      <c r="B10" s="19">
        <v>799</v>
      </c>
      <c r="C10" s="19">
        <v>756</v>
      </c>
      <c r="D10" s="19">
        <v>887</v>
      </c>
      <c r="E10" s="19">
        <v>1550</v>
      </c>
      <c r="F10" s="19">
        <v>1660</v>
      </c>
      <c r="G10" s="21">
        <v>1675</v>
      </c>
      <c r="H10" s="14">
        <v>1716</v>
      </c>
      <c r="I10" s="3">
        <v>1732</v>
      </c>
      <c r="J10" s="3">
        <v>1674</v>
      </c>
      <c r="K10" s="3">
        <v>1639</v>
      </c>
      <c r="L10" s="3">
        <v>1601</v>
      </c>
      <c r="M10" s="3">
        <v>1596</v>
      </c>
      <c r="N10" s="3">
        <v>1631</v>
      </c>
      <c r="O10" s="3">
        <v>1659</v>
      </c>
      <c r="P10" s="35">
        <v>1622</v>
      </c>
      <c r="Q10" s="36">
        <v>1627</v>
      </c>
      <c r="R10" s="35">
        <v>1579</v>
      </c>
      <c r="S10" s="44">
        <v>1618</v>
      </c>
      <c r="T10" s="45">
        <v>1987</v>
      </c>
      <c r="U10" s="35">
        <v>1977</v>
      </c>
      <c r="V10" s="35">
        <v>1868</v>
      </c>
      <c r="W10" s="35">
        <v>1927</v>
      </c>
      <c r="X10" s="36">
        <v>1891</v>
      </c>
      <c r="Y10" s="36">
        <v>1826</v>
      </c>
      <c r="Z10" s="36">
        <v>1898</v>
      </c>
      <c r="AA10" s="36">
        <v>1856</v>
      </c>
      <c r="AB10" s="36">
        <v>2077</v>
      </c>
      <c r="AC10" s="36">
        <v>2071</v>
      </c>
      <c r="AD10" s="36">
        <v>2068</v>
      </c>
      <c r="AE10" s="41">
        <v>1977</v>
      </c>
      <c r="AF10" s="69"/>
      <c r="AG10" s="69"/>
    </row>
    <row r="11" spans="1:42" x14ac:dyDescent="0.2">
      <c r="A11" s="8" t="s">
        <v>6</v>
      </c>
      <c r="B11" s="18" t="s">
        <v>19</v>
      </c>
      <c r="C11" s="19">
        <v>461</v>
      </c>
      <c r="D11" s="19">
        <v>404</v>
      </c>
      <c r="E11" s="19">
        <v>1821</v>
      </c>
      <c r="F11" s="19">
        <v>1891</v>
      </c>
      <c r="G11" s="21">
        <v>1806</v>
      </c>
      <c r="H11" s="14">
        <v>2092</v>
      </c>
      <c r="I11" s="3">
        <v>2209</v>
      </c>
      <c r="J11" s="3">
        <v>2444</v>
      </c>
      <c r="K11" s="3">
        <v>2498</v>
      </c>
      <c r="L11" s="3">
        <v>2441</v>
      </c>
      <c r="M11" s="3">
        <v>2396</v>
      </c>
      <c r="N11" s="3">
        <v>2374</v>
      </c>
      <c r="O11" s="3">
        <v>2540</v>
      </c>
      <c r="P11" s="35">
        <v>2459</v>
      </c>
      <c r="Q11" s="36">
        <v>2371</v>
      </c>
      <c r="R11" s="35">
        <v>2232</v>
      </c>
      <c r="S11" s="44">
        <v>2477</v>
      </c>
      <c r="T11" s="45">
        <v>3768</v>
      </c>
      <c r="U11" s="35">
        <v>3715</v>
      </c>
      <c r="V11" s="35">
        <v>3351</v>
      </c>
      <c r="W11" s="35">
        <v>3406</v>
      </c>
      <c r="X11" s="36">
        <v>3450</v>
      </c>
      <c r="Y11" s="36">
        <v>3427</v>
      </c>
      <c r="Z11" s="36">
        <v>3624</v>
      </c>
      <c r="AA11" s="36">
        <v>3610</v>
      </c>
      <c r="AB11" s="36">
        <v>4527</v>
      </c>
      <c r="AC11" s="36">
        <v>4736</v>
      </c>
      <c r="AD11" s="36">
        <v>4555</v>
      </c>
      <c r="AE11" s="41">
        <v>4373</v>
      </c>
      <c r="AF11" s="69"/>
    </row>
    <row r="12" spans="1:42" x14ac:dyDescent="0.2">
      <c r="A12" s="7" t="s">
        <v>7</v>
      </c>
      <c r="B12" s="19">
        <v>411</v>
      </c>
      <c r="C12" s="19">
        <v>192</v>
      </c>
      <c r="D12" s="19">
        <v>198</v>
      </c>
      <c r="E12" s="19">
        <v>412</v>
      </c>
      <c r="F12" s="19">
        <v>462</v>
      </c>
      <c r="G12" s="21">
        <v>452</v>
      </c>
      <c r="H12" s="14">
        <v>471</v>
      </c>
      <c r="I12" s="3">
        <v>480</v>
      </c>
      <c r="J12" s="3">
        <v>481</v>
      </c>
      <c r="K12" s="3">
        <v>475</v>
      </c>
      <c r="L12" s="3">
        <v>476</v>
      </c>
      <c r="M12" s="3">
        <v>499</v>
      </c>
      <c r="N12" s="3">
        <v>512</v>
      </c>
      <c r="O12" s="3">
        <v>516</v>
      </c>
      <c r="P12" s="35">
        <v>509</v>
      </c>
      <c r="Q12" s="36">
        <v>485</v>
      </c>
      <c r="R12" s="35">
        <v>480</v>
      </c>
      <c r="S12" s="44">
        <v>487</v>
      </c>
      <c r="T12" s="45">
        <v>514</v>
      </c>
      <c r="U12" s="35">
        <v>506</v>
      </c>
      <c r="V12" s="35">
        <v>513</v>
      </c>
      <c r="W12" s="35">
        <v>516</v>
      </c>
      <c r="X12" s="36">
        <v>510</v>
      </c>
      <c r="Y12" s="36">
        <v>515</v>
      </c>
      <c r="Z12" s="36">
        <v>566</v>
      </c>
      <c r="AA12" s="36">
        <v>567</v>
      </c>
      <c r="AB12" s="36">
        <v>581</v>
      </c>
      <c r="AC12" s="36">
        <v>580</v>
      </c>
      <c r="AD12" s="36">
        <v>579</v>
      </c>
      <c r="AE12" s="41">
        <v>572</v>
      </c>
      <c r="AF12" s="69"/>
      <c r="AG12" s="69"/>
    </row>
    <row r="13" spans="1:42" ht="22.5" x14ac:dyDescent="0.2">
      <c r="A13" s="53" t="s">
        <v>8</v>
      </c>
      <c r="B13" s="18">
        <v>1021</v>
      </c>
      <c r="C13" s="19">
        <v>888</v>
      </c>
      <c r="D13" s="19">
        <v>420</v>
      </c>
      <c r="E13" s="19">
        <v>1236</v>
      </c>
      <c r="F13" s="19">
        <v>1187</v>
      </c>
      <c r="G13" s="21">
        <v>1157</v>
      </c>
      <c r="H13" s="14">
        <v>1093</v>
      </c>
      <c r="I13" s="3">
        <v>1112</v>
      </c>
      <c r="J13" s="3">
        <v>1086</v>
      </c>
      <c r="K13" s="3">
        <v>1069</v>
      </c>
      <c r="L13" s="3">
        <v>984</v>
      </c>
      <c r="M13" s="3">
        <v>968</v>
      </c>
      <c r="N13" s="3">
        <v>946</v>
      </c>
      <c r="O13" s="3">
        <v>959</v>
      </c>
      <c r="P13" s="35">
        <v>941</v>
      </c>
      <c r="Q13" s="36">
        <v>892</v>
      </c>
      <c r="R13" s="35">
        <v>843</v>
      </c>
      <c r="S13" s="44">
        <v>918</v>
      </c>
      <c r="T13" s="45">
        <v>1117</v>
      </c>
      <c r="U13" s="35">
        <v>1113</v>
      </c>
      <c r="V13" s="35">
        <v>993</v>
      </c>
      <c r="W13" s="35">
        <v>995</v>
      </c>
      <c r="X13" s="36">
        <v>1013</v>
      </c>
      <c r="Y13" s="36">
        <v>973</v>
      </c>
      <c r="Z13" s="36">
        <v>977</v>
      </c>
      <c r="AA13" s="36">
        <v>972</v>
      </c>
      <c r="AB13" s="36">
        <v>1065</v>
      </c>
      <c r="AC13" s="36">
        <v>1075</v>
      </c>
      <c r="AD13" s="36">
        <v>1038</v>
      </c>
      <c r="AE13" s="41">
        <v>986</v>
      </c>
      <c r="AF13" s="69"/>
    </row>
    <row r="14" spans="1:42" x14ac:dyDescent="0.2">
      <c r="A14" s="7" t="s">
        <v>9</v>
      </c>
      <c r="B14" s="18" t="s">
        <v>19</v>
      </c>
      <c r="C14" s="18">
        <v>188</v>
      </c>
      <c r="D14" s="18">
        <v>618</v>
      </c>
      <c r="E14" s="18">
        <v>2185</v>
      </c>
      <c r="F14" s="18">
        <v>2367</v>
      </c>
      <c r="G14" s="20">
        <v>2264</v>
      </c>
      <c r="H14" s="14">
        <v>1945</v>
      </c>
      <c r="I14" s="3">
        <v>1999</v>
      </c>
      <c r="J14" s="3">
        <v>1967</v>
      </c>
      <c r="K14" s="3">
        <v>2005</v>
      </c>
      <c r="L14" s="3">
        <v>1869</v>
      </c>
      <c r="M14" s="3">
        <v>1860</v>
      </c>
      <c r="N14" s="3">
        <v>1844</v>
      </c>
      <c r="O14" s="3">
        <v>1811</v>
      </c>
      <c r="P14" s="35">
        <v>1773</v>
      </c>
      <c r="Q14" s="36">
        <v>1711</v>
      </c>
      <c r="R14" s="35">
        <v>1612</v>
      </c>
      <c r="S14" s="44">
        <v>1640</v>
      </c>
      <c r="T14" s="45">
        <v>2076</v>
      </c>
      <c r="U14" s="35">
        <v>2050</v>
      </c>
      <c r="V14" s="35">
        <v>1674</v>
      </c>
      <c r="W14" s="35">
        <v>1660</v>
      </c>
      <c r="X14" s="36">
        <v>1623</v>
      </c>
      <c r="Y14" s="36">
        <v>1552</v>
      </c>
      <c r="Z14" s="36">
        <v>1606</v>
      </c>
      <c r="AA14" s="36">
        <v>1608</v>
      </c>
      <c r="AB14" s="36">
        <v>1562</v>
      </c>
      <c r="AC14" s="36">
        <v>1558</v>
      </c>
      <c r="AD14" s="36">
        <v>1504</v>
      </c>
      <c r="AE14" s="41">
        <v>1468</v>
      </c>
      <c r="AF14" s="69"/>
    </row>
    <row r="15" spans="1:42" ht="15.75" customHeight="1" x14ac:dyDescent="0.2">
      <c r="A15" s="6" t="s">
        <v>10</v>
      </c>
      <c r="B15" s="18" t="s">
        <v>19</v>
      </c>
      <c r="C15" s="18" t="s">
        <v>19</v>
      </c>
      <c r="D15" s="18" t="s">
        <v>19</v>
      </c>
      <c r="E15" s="18">
        <v>164401</v>
      </c>
      <c r="F15" s="18">
        <v>172239</v>
      </c>
      <c r="G15" s="20">
        <v>171780</v>
      </c>
      <c r="H15" s="14">
        <v>169655</v>
      </c>
      <c r="I15" s="3">
        <v>169395</v>
      </c>
      <c r="J15" s="3">
        <v>170645</v>
      </c>
      <c r="K15" s="3">
        <v>170717</v>
      </c>
      <c r="L15" s="3">
        <v>164675</v>
      </c>
      <c r="M15" s="3">
        <v>164516</v>
      </c>
      <c r="N15" s="3">
        <v>167582</v>
      </c>
      <c r="O15" s="3">
        <v>172560</v>
      </c>
      <c r="P15" s="35">
        <v>180162</v>
      </c>
      <c r="Q15" s="36">
        <v>181026</v>
      </c>
      <c r="R15" s="35">
        <v>176403</v>
      </c>
      <c r="S15" s="44">
        <v>180838</v>
      </c>
      <c r="T15" s="45">
        <v>217188</v>
      </c>
      <c r="U15" s="35">
        <v>215048</v>
      </c>
      <c r="V15" s="35">
        <v>202482</v>
      </c>
      <c r="W15" s="35">
        <v>206258</v>
      </c>
      <c r="X15" s="36">
        <v>207309</v>
      </c>
      <c r="Y15" s="36">
        <v>205324</v>
      </c>
      <c r="Z15" s="36">
        <v>210415</v>
      </c>
      <c r="AA15" s="36">
        <v>210496</v>
      </c>
      <c r="AB15" s="36">
        <v>228431</v>
      </c>
      <c r="AC15" s="36">
        <v>226848</v>
      </c>
      <c r="AD15" s="36">
        <v>227695</v>
      </c>
      <c r="AE15" s="41">
        <v>220420</v>
      </c>
    </row>
    <row r="16" spans="1:42" x14ac:dyDescent="0.2">
      <c r="A16" s="6" t="s">
        <v>11</v>
      </c>
      <c r="B16" s="18">
        <v>342246</v>
      </c>
      <c r="C16" s="18">
        <v>318638</v>
      </c>
      <c r="D16" s="18">
        <v>320414</v>
      </c>
      <c r="E16" s="18">
        <v>428309</v>
      </c>
      <c r="F16" s="18">
        <v>457612</v>
      </c>
      <c r="G16" s="20">
        <v>462126</v>
      </c>
      <c r="H16" s="14">
        <v>437440</v>
      </c>
      <c r="I16" s="3">
        <v>440314</v>
      </c>
      <c r="J16" s="3">
        <v>445611</v>
      </c>
      <c r="K16" s="3">
        <v>446096</v>
      </c>
      <c r="L16" s="3">
        <v>433214</v>
      </c>
      <c r="M16" s="3">
        <v>433211</v>
      </c>
      <c r="N16" s="3">
        <v>441968</v>
      </c>
      <c r="O16" s="3">
        <v>451707</v>
      </c>
      <c r="P16" s="35">
        <v>466832</v>
      </c>
      <c r="Q16" s="36">
        <v>463087</v>
      </c>
      <c r="R16" s="35">
        <v>449068</v>
      </c>
      <c r="S16" s="44">
        <v>461434</v>
      </c>
      <c r="T16" s="45">
        <v>560401</v>
      </c>
      <c r="U16" s="35">
        <v>554523</v>
      </c>
      <c r="V16" s="35">
        <v>519909</v>
      </c>
      <c r="W16" s="35">
        <v>529250</v>
      </c>
      <c r="X16" s="36">
        <v>533507</v>
      </c>
      <c r="Y16" s="36">
        <v>526788</v>
      </c>
      <c r="Z16" s="36">
        <v>537603</v>
      </c>
      <c r="AA16" s="36">
        <v>539685</v>
      </c>
      <c r="AB16" s="36">
        <v>592314</v>
      </c>
      <c r="AC16" s="36">
        <v>586061</v>
      </c>
      <c r="AD16" s="36">
        <v>586836</v>
      </c>
      <c r="AE16" s="41">
        <v>567195</v>
      </c>
    </row>
    <row r="17" spans="1:34" x14ac:dyDescent="0.2">
      <c r="A17" s="6" t="s">
        <v>12</v>
      </c>
      <c r="B17" s="18" t="s">
        <v>19</v>
      </c>
      <c r="C17" s="18" t="s">
        <v>19</v>
      </c>
      <c r="D17" s="18" t="s">
        <v>19</v>
      </c>
      <c r="E17" s="18" t="s">
        <v>19</v>
      </c>
      <c r="F17" s="18" t="s">
        <v>19</v>
      </c>
      <c r="G17" s="20" t="s">
        <v>19</v>
      </c>
      <c r="H17" s="71">
        <v>41692</v>
      </c>
      <c r="I17" s="3">
        <v>42737</v>
      </c>
      <c r="J17" s="3">
        <v>47036</v>
      </c>
      <c r="K17" s="3">
        <v>45294</v>
      </c>
      <c r="L17" s="3">
        <v>48743</v>
      </c>
      <c r="M17" s="3">
        <v>51798</v>
      </c>
      <c r="N17" s="3">
        <v>53338</v>
      </c>
      <c r="O17" s="3">
        <v>53967</v>
      </c>
      <c r="P17" s="35">
        <v>53118</v>
      </c>
      <c r="Q17" s="36">
        <v>50605</v>
      </c>
      <c r="R17" s="35">
        <v>49844</v>
      </c>
      <c r="S17" s="44">
        <v>49106</v>
      </c>
      <c r="T17" s="45">
        <v>50282</v>
      </c>
      <c r="U17" s="35">
        <v>49638</v>
      </c>
      <c r="V17" s="35">
        <v>50837</v>
      </c>
      <c r="W17" s="35">
        <v>48585</v>
      </c>
      <c r="X17" s="36">
        <v>48719</v>
      </c>
      <c r="Y17" s="36">
        <v>49725</v>
      </c>
      <c r="Z17" s="36">
        <v>53746</v>
      </c>
      <c r="AA17" s="36">
        <v>53772</v>
      </c>
      <c r="AB17" s="36">
        <v>53530</v>
      </c>
      <c r="AC17" s="36">
        <v>53708</v>
      </c>
      <c r="AD17" s="36">
        <v>52886</v>
      </c>
      <c r="AE17" s="41">
        <v>51480</v>
      </c>
    </row>
    <row r="18" spans="1:34" ht="17.25" customHeight="1" x14ac:dyDescent="0.2">
      <c r="A18" s="56" t="s">
        <v>17</v>
      </c>
      <c r="B18" s="57">
        <v>9108</v>
      </c>
      <c r="C18" s="58">
        <v>8422.973</v>
      </c>
      <c r="D18" s="57">
        <v>6928</v>
      </c>
      <c r="E18" s="57" t="s">
        <v>19</v>
      </c>
      <c r="F18" s="57">
        <v>11623</v>
      </c>
      <c r="G18" s="59">
        <v>11477</v>
      </c>
      <c r="H18" s="60">
        <v>10863.772000000001</v>
      </c>
      <c r="I18" s="61">
        <v>11283.184999999999</v>
      </c>
      <c r="J18" s="61">
        <v>10415.254999999999</v>
      </c>
      <c r="K18" s="61">
        <v>11346.482</v>
      </c>
      <c r="L18" s="61">
        <v>12219.689</v>
      </c>
      <c r="M18" s="61">
        <v>12361.793</v>
      </c>
      <c r="N18" s="61">
        <v>12724.925999999999</v>
      </c>
      <c r="O18" s="61">
        <v>12960.921</v>
      </c>
      <c r="P18" s="61">
        <v>12835.886</v>
      </c>
      <c r="Q18" s="62">
        <v>11986</v>
      </c>
      <c r="R18" s="63">
        <v>12212</v>
      </c>
      <c r="S18" s="64">
        <v>12898.712</v>
      </c>
      <c r="T18" s="65">
        <v>15098.816999999999</v>
      </c>
      <c r="U18" s="63">
        <v>15407.671</v>
      </c>
      <c r="V18" s="63">
        <v>15587.075999999999</v>
      </c>
      <c r="W18" s="63">
        <v>17195.55</v>
      </c>
      <c r="X18" s="66">
        <v>18388.852999999999</v>
      </c>
      <c r="Y18" s="66">
        <v>20000.561000000002</v>
      </c>
      <c r="Z18" s="66">
        <v>21247.15</v>
      </c>
      <c r="AA18" s="66">
        <v>21998.366000000002</v>
      </c>
      <c r="AB18" s="66">
        <v>10836.444</v>
      </c>
      <c r="AC18" s="66">
        <v>11383.601000000001</v>
      </c>
      <c r="AD18" s="66">
        <v>19424.164000000001</v>
      </c>
      <c r="AE18" s="67">
        <v>21977.670999999998</v>
      </c>
    </row>
    <row r="19" spans="1:34" x14ac:dyDescent="0.2">
      <c r="A19" s="6" t="s">
        <v>2</v>
      </c>
      <c r="B19" s="19"/>
      <c r="C19" s="19"/>
      <c r="D19" s="19"/>
      <c r="E19" s="19"/>
      <c r="F19" s="19"/>
      <c r="G19" s="21"/>
      <c r="H19" s="14"/>
      <c r="I19" s="3"/>
      <c r="J19" s="3"/>
      <c r="K19" s="3"/>
      <c r="L19" s="3"/>
      <c r="M19" s="3"/>
      <c r="N19" s="3"/>
      <c r="O19" s="3"/>
      <c r="P19" s="3"/>
      <c r="Q19" s="32"/>
      <c r="R19" s="35"/>
      <c r="S19" s="44"/>
      <c r="T19" s="45"/>
      <c r="U19" s="35"/>
      <c r="V19" s="35"/>
      <c r="W19" s="35"/>
      <c r="X19" s="36"/>
      <c r="Y19" s="36"/>
      <c r="Z19" s="36"/>
      <c r="AA19" s="36"/>
      <c r="AB19" s="36"/>
      <c r="AC19" s="36"/>
      <c r="AD19" s="36"/>
      <c r="AE19" s="28"/>
    </row>
    <row r="20" spans="1:34" x14ac:dyDescent="0.2">
      <c r="A20" s="7" t="s">
        <v>13</v>
      </c>
      <c r="B20" s="18">
        <v>3204</v>
      </c>
      <c r="C20" s="18">
        <v>3039</v>
      </c>
      <c r="D20" s="18">
        <v>3315</v>
      </c>
      <c r="E20" s="18" t="s">
        <v>19</v>
      </c>
      <c r="F20" s="18">
        <v>5281</v>
      </c>
      <c r="G20" s="20">
        <v>5308</v>
      </c>
      <c r="H20" s="14">
        <f t="shared" ref="H20:O20" si="0">+H18-H21</f>
        <v>4772.7940000000008</v>
      </c>
      <c r="I20" s="3">
        <f t="shared" si="0"/>
        <v>5405.2389999999996</v>
      </c>
      <c r="J20" s="3">
        <f t="shared" si="0"/>
        <v>4742.7729999999992</v>
      </c>
      <c r="K20" s="3">
        <f t="shared" si="0"/>
        <v>5075.7560000000003</v>
      </c>
      <c r="L20" s="3">
        <f t="shared" si="0"/>
        <v>6061.2250000000004</v>
      </c>
      <c r="M20" s="3">
        <f t="shared" si="0"/>
        <v>6336.1279999999997</v>
      </c>
      <c r="N20" s="3">
        <f t="shared" si="0"/>
        <v>6435.4739999999993</v>
      </c>
      <c r="O20" s="3">
        <f t="shared" si="0"/>
        <v>6679.7040000000006</v>
      </c>
      <c r="P20" s="3">
        <f>+P18-P21</f>
        <v>6649.4100000000008</v>
      </c>
      <c r="Q20" s="32">
        <v>6032</v>
      </c>
      <c r="R20" s="35">
        <v>6334</v>
      </c>
      <c r="S20" s="44">
        <v>6715.067</v>
      </c>
      <c r="T20" s="45">
        <v>7647.0439999999999</v>
      </c>
      <c r="U20" s="35">
        <v>7851.8649999999998</v>
      </c>
      <c r="V20" s="35">
        <v>8095.8850000000002</v>
      </c>
      <c r="W20" s="35">
        <v>8706.9130000000005</v>
      </c>
      <c r="X20" s="36">
        <v>9321.44</v>
      </c>
      <c r="Y20" s="36">
        <v>10160.468000000001</v>
      </c>
      <c r="Z20" s="36">
        <v>10611.394</v>
      </c>
      <c r="AA20" s="36">
        <v>10890.5</v>
      </c>
      <c r="AB20" s="36">
        <v>2784.17</v>
      </c>
      <c r="AC20" s="36">
        <v>2569.6579999999999</v>
      </c>
      <c r="AD20" s="36">
        <v>7343.4</v>
      </c>
      <c r="AE20" s="28">
        <v>9558.93</v>
      </c>
    </row>
    <row r="21" spans="1:34" x14ac:dyDescent="0.2">
      <c r="A21" s="7" t="s">
        <v>14</v>
      </c>
      <c r="B21" s="18">
        <v>5904</v>
      </c>
      <c r="C21" s="18">
        <v>5384</v>
      </c>
      <c r="D21" s="18">
        <v>3613</v>
      </c>
      <c r="E21" s="18" t="s">
        <v>19</v>
      </c>
      <c r="F21" s="18">
        <v>6342</v>
      </c>
      <c r="G21" s="20">
        <v>6139</v>
      </c>
      <c r="H21" s="14">
        <v>6090.9780000000001</v>
      </c>
      <c r="I21" s="3">
        <v>5877.9459999999999</v>
      </c>
      <c r="J21" s="3">
        <v>5672.482</v>
      </c>
      <c r="K21" s="3">
        <v>6270.7259999999997</v>
      </c>
      <c r="L21" s="3">
        <v>6158.4639999999999</v>
      </c>
      <c r="M21" s="3">
        <v>6025.665</v>
      </c>
      <c r="N21" s="3">
        <v>6289.4520000000002</v>
      </c>
      <c r="O21" s="3">
        <v>6281.2169999999996</v>
      </c>
      <c r="P21" s="3">
        <v>6186.4759999999997</v>
      </c>
      <c r="Q21" s="32">
        <v>5954</v>
      </c>
      <c r="R21" s="35">
        <v>5878</v>
      </c>
      <c r="S21" s="44">
        <v>6183.6450000000004</v>
      </c>
      <c r="T21" s="45">
        <v>7451.7729999999992</v>
      </c>
      <c r="U21" s="35">
        <v>7555.8060000000005</v>
      </c>
      <c r="V21" s="35">
        <v>7491.1909999999998</v>
      </c>
      <c r="W21" s="35">
        <v>8488.6369999999988</v>
      </c>
      <c r="X21" s="36">
        <v>9067.4130000000005</v>
      </c>
      <c r="Y21" s="36">
        <v>9840.0930000000008</v>
      </c>
      <c r="Z21" s="36">
        <v>10635.755999999999</v>
      </c>
      <c r="AA21" s="36">
        <v>11107.866000000002</v>
      </c>
      <c r="AB21" s="36">
        <v>8052.2740000000003</v>
      </c>
      <c r="AC21" s="36">
        <v>8813.9429999999993</v>
      </c>
      <c r="AD21" s="36">
        <v>12080.763999999999</v>
      </c>
      <c r="AE21" s="28">
        <v>12418.741</v>
      </c>
    </row>
    <row r="22" spans="1:34" ht="15" customHeight="1" x14ac:dyDescent="0.2">
      <c r="A22" s="6" t="s">
        <v>16</v>
      </c>
      <c r="B22" s="18">
        <v>28715</v>
      </c>
      <c r="C22" s="19">
        <v>24480</v>
      </c>
      <c r="D22" s="18">
        <v>23597</v>
      </c>
      <c r="E22" s="18" t="s">
        <v>19</v>
      </c>
      <c r="F22" s="18">
        <v>44054</v>
      </c>
      <c r="G22" s="20">
        <v>42349</v>
      </c>
      <c r="H22" s="14">
        <v>44199.616000000002</v>
      </c>
      <c r="I22" s="3">
        <v>39122.186999999998</v>
      </c>
      <c r="J22" s="3">
        <v>37109.834999999999</v>
      </c>
      <c r="K22" s="3">
        <v>39343.25</v>
      </c>
      <c r="L22" s="3">
        <v>40780.707999999999</v>
      </c>
      <c r="M22" s="3">
        <v>40320.476999999999</v>
      </c>
      <c r="N22" s="3">
        <v>41447.796999999999</v>
      </c>
      <c r="O22" s="3">
        <v>40831.072</v>
      </c>
      <c r="P22" s="3">
        <v>39283.474000000002</v>
      </c>
      <c r="Q22" s="32">
        <v>36662</v>
      </c>
      <c r="R22" s="35">
        <v>36909</v>
      </c>
      <c r="S22" s="44">
        <v>38235.088000000003</v>
      </c>
      <c r="T22" s="45">
        <v>43278.457000000002</v>
      </c>
      <c r="U22" s="35">
        <v>43308.279000000002</v>
      </c>
      <c r="V22" s="35">
        <v>42946.928999999996</v>
      </c>
      <c r="W22" s="35">
        <v>47093.906000000003</v>
      </c>
      <c r="X22" s="36">
        <v>49696.957000000002</v>
      </c>
      <c r="Y22" s="36">
        <v>53219.394999999997</v>
      </c>
      <c r="Z22" s="36">
        <v>55513.921999999999</v>
      </c>
      <c r="AA22" s="36">
        <v>57024.767</v>
      </c>
      <c r="AB22" s="36">
        <v>31382.493999999999</v>
      </c>
      <c r="AC22" s="36">
        <v>31924.241999999998</v>
      </c>
      <c r="AD22" s="36">
        <v>50599.311999999998</v>
      </c>
      <c r="AE22" s="28">
        <v>55842.470999999998</v>
      </c>
    </row>
    <row r="23" spans="1:34" x14ac:dyDescent="0.2">
      <c r="A23" s="6" t="s">
        <v>2</v>
      </c>
      <c r="B23" s="19"/>
      <c r="C23" s="19"/>
      <c r="D23" s="19"/>
      <c r="E23" s="19"/>
      <c r="F23" s="19"/>
      <c r="G23" s="21"/>
      <c r="H23" s="14"/>
      <c r="I23" s="3"/>
      <c r="J23" s="3"/>
      <c r="K23" s="3"/>
      <c r="L23" s="3"/>
      <c r="M23" s="3"/>
      <c r="N23" s="3"/>
      <c r="O23" s="3"/>
      <c r="P23" s="3"/>
      <c r="Q23" s="32"/>
      <c r="R23" s="35"/>
      <c r="S23" s="44"/>
      <c r="T23" s="45"/>
      <c r="U23" s="35"/>
      <c r="V23" s="35"/>
      <c r="W23" s="35"/>
      <c r="X23" s="36"/>
      <c r="Y23" s="36"/>
      <c r="Z23" s="36"/>
      <c r="AA23" s="36"/>
      <c r="AB23" s="36"/>
      <c r="AC23" s="36"/>
      <c r="AD23" s="36"/>
      <c r="AE23" s="28"/>
    </row>
    <row r="24" spans="1:34" x14ac:dyDescent="0.2">
      <c r="A24" s="7" t="s">
        <v>13</v>
      </c>
      <c r="B24" s="18" t="s">
        <v>19</v>
      </c>
      <c r="C24" s="18" t="s">
        <v>19</v>
      </c>
      <c r="D24" s="18">
        <v>10083</v>
      </c>
      <c r="E24" s="18" t="s">
        <v>19</v>
      </c>
      <c r="F24" s="18">
        <v>16218</v>
      </c>
      <c r="G24" s="20">
        <v>16125</v>
      </c>
      <c r="H24" s="14">
        <v>15597.087</v>
      </c>
      <c r="I24" s="3">
        <v>17254.881000000001</v>
      </c>
      <c r="J24" s="3">
        <v>15569.156000000001</v>
      </c>
      <c r="K24" s="3">
        <v>16510.617999999999</v>
      </c>
      <c r="L24" s="3">
        <v>18980.462</v>
      </c>
      <c r="M24" s="3">
        <v>19595.035</v>
      </c>
      <c r="N24" s="3">
        <v>20090.348000000002</v>
      </c>
      <c r="O24" s="3">
        <v>20610.186000000002</v>
      </c>
      <c r="P24" s="3">
        <v>19987.022000000001</v>
      </c>
      <c r="Q24" s="32">
        <v>17747</v>
      </c>
      <c r="R24" s="35">
        <v>18366</v>
      </c>
      <c r="S24" s="44">
        <v>19424.839</v>
      </c>
      <c r="T24" s="45">
        <v>21793.985000000001</v>
      </c>
      <c r="U24" s="35">
        <v>22144.896000000001</v>
      </c>
      <c r="V24" s="35">
        <v>22110.112000000001</v>
      </c>
      <c r="W24" s="35">
        <v>23286.514999999999</v>
      </c>
      <c r="X24" s="36">
        <v>24268.149000000001</v>
      </c>
      <c r="Y24" s="36">
        <v>26257.012999999999</v>
      </c>
      <c r="Z24" s="36">
        <v>26760.021000000001</v>
      </c>
      <c r="AA24" s="36">
        <v>27180.562999999998</v>
      </c>
      <c r="AB24" s="36">
        <v>7388.058</v>
      </c>
      <c r="AC24" s="36">
        <v>6547.3149999999996</v>
      </c>
      <c r="AD24" s="36">
        <v>18139.667000000001</v>
      </c>
      <c r="AE24" s="28">
        <v>23361.609</v>
      </c>
    </row>
    <row r="25" spans="1:34" x14ac:dyDescent="0.2">
      <c r="A25" s="7" t="s">
        <v>14</v>
      </c>
      <c r="B25" s="18" t="s">
        <v>19</v>
      </c>
      <c r="C25" s="18" t="s">
        <v>19</v>
      </c>
      <c r="D25" s="18">
        <v>13514</v>
      </c>
      <c r="E25" s="18" t="s">
        <v>19</v>
      </c>
      <c r="F25" s="18">
        <v>27836</v>
      </c>
      <c r="G25" s="20">
        <v>26224</v>
      </c>
      <c r="H25" s="14">
        <v>28602.528999999999</v>
      </c>
      <c r="I25" s="3">
        <v>21867.306</v>
      </c>
      <c r="J25" s="3">
        <v>21540.679</v>
      </c>
      <c r="K25" s="3">
        <v>22832.632000000001</v>
      </c>
      <c r="L25" s="3">
        <v>21800.245999999999</v>
      </c>
      <c r="M25" s="3">
        <v>20725.441999999999</v>
      </c>
      <c r="N25" s="3">
        <v>21357.449000000001</v>
      </c>
      <c r="O25" s="3">
        <v>20220.885999999999</v>
      </c>
      <c r="P25" s="3">
        <v>19296.452000000001</v>
      </c>
      <c r="Q25" s="32">
        <v>18915</v>
      </c>
      <c r="R25" s="35">
        <v>18543</v>
      </c>
      <c r="S25" s="44">
        <v>18810.249</v>
      </c>
      <c r="T25" s="45">
        <v>21484.472000000002</v>
      </c>
      <c r="U25" s="35">
        <v>21163.383000000002</v>
      </c>
      <c r="V25" s="35">
        <v>20836.816999999999</v>
      </c>
      <c r="W25" s="35">
        <v>23807.391</v>
      </c>
      <c r="X25" s="36">
        <v>25428.808000000001</v>
      </c>
      <c r="Y25" s="36">
        <v>26962.382000000001</v>
      </c>
      <c r="Z25" s="36">
        <v>28753.901000000002</v>
      </c>
      <c r="AA25" s="36">
        <v>29844.204000000002</v>
      </c>
      <c r="AB25" s="36">
        <v>23994.436000000002</v>
      </c>
      <c r="AC25" s="36">
        <v>25376.927</v>
      </c>
      <c r="AD25" s="36">
        <v>32459.645</v>
      </c>
      <c r="AE25" s="52">
        <v>32480.862000000001</v>
      </c>
      <c r="AG25" s="70"/>
    </row>
    <row r="26" spans="1:34" ht="15" customHeight="1" x14ac:dyDescent="0.2">
      <c r="A26" s="6" t="s">
        <v>15</v>
      </c>
      <c r="B26" s="22">
        <v>3.1</v>
      </c>
      <c r="C26" s="23">
        <f>+C22/C18</f>
        <v>2.9063372279597717</v>
      </c>
      <c r="D26" s="23">
        <f>+D22/D18</f>
        <v>3.4060334872979214</v>
      </c>
      <c r="E26" s="22" t="s">
        <v>19</v>
      </c>
      <c r="F26" s="23">
        <f>+F22/F18</f>
        <v>3.7902434827497204</v>
      </c>
      <c r="G26" s="23">
        <f>+G22/G18</f>
        <v>3.6899015422148644</v>
      </c>
      <c r="H26" s="15">
        <v>4.0685331024988374</v>
      </c>
      <c r="I26" s="4">
        <v>3.4672999689360759</v>
      </c>
      <c r="J26" s="4">
        <v>3.5630270214219433</v>
      </c>
      <c r="K26" s="4">
        <v>3.4674403925375286</v>
      </c>
      <c r="L26" s="4">
        <v>3.33729508173244</v>
      </c>
      <c r="M26" s="4">
        <v>3.2617013567530213</v>
      </c>
      <c r="N26" s="4">
        <v>3.2572132050119582</v>
      </c>
      <c r="O26" s="4">
        <v>3.1503218019768813</v>
      </c>
      <c r="P26" s="4">
        <v>3.0604411725065179</v>
      </c>
      <c r="Q26" s="33">
        <v>3.0587744325440815</v>
      </c>
      <c r="R26" s="38">
        <v>3.0223550605961349</v>
      </c>
      <c r="S26" s="46">
        <v>2.9642562761305165</v>
      </c>
      <c r="T26" s="47">
        <v>2.8663475423273233</v>
      </c>
      <c r="U26" s="38">
        <v>2.8108257893097535</v>
      </c>
      <c r="V26" s="38">
        <v>2.7552909217867416</v>
      </c>
      <c r="W26" s="38">
        <v>2.738726356528288</v>
      </c>
      <c r="X26" s="54">
        <v>2.7025588273504608</v>
      </c>
      <c r="Y26" s="54">
        <v>2.6608951118921111</v>
      </c>
      <c r="Z26" s="54">
        <v>2.6127702774000001</v>
      </c>
      <c r="AA26" s="54">
        <v>2.5922273954347332</v>
      </c>
      <c r="AB26" s="54">
        <v>2.8960140430000001</v>
      </c>
      <c r="AC26" s="54">
        <v>2.8044062683000002</v>
      </c>
      <c r="AD26" s="54">
        <v>2.6049672974342677</v>
      </c>
      <c r="AE26" s="29">
        <v>2.8663475423000002</v>
      </c>
      <c r="AF26" s="37"/>
      <c r="AG26" s="37"/>
      <c r="AH26" s="37"/>
    </row>
    <row r="27" spans="1:34" x14ac:dyDescent="0.2">
      <c r="A27" s="6" t="s">
        <v>2</v>
      </c>
      <c r="B27" s="23"/>
      <c r="C27" s="23"/>
      <c r="D27" s="23"/>
      <c r="E27" s="23"/>
      <c r="F27" s="23"/>
      <c r="G27" s="24"/>
      <c r="H27" s="15"/>
      <c r="I27" s="4"/>
      <c r="J27" s="4"/>
      <c r="K27" s="4"/>
      <c r="L27" s="4"/>
      <c r="M27" s="4"/>
      <c r="N27" s="4"/>
      <c r="O27" s="4"/>
      <c r="P27" s="4"/>
      <c r="Q27" s="33"/>
      <c r="R27" s="38"/>
      <c r="S27" s="46"/>
      <c r="T27" s="47"/>
      <c r="U27" s="38"/>
      <c r="V27" s="38"/>
      <c r="W27" s="38"/>
      <c r="X27" s="54"/>
      <c r="Y27" s="54"/>
      <c r="Z27" s="54"/>
      <c r="AA27" s="54"/>
      <c r="AB27" s="54"/>
      <c r="AC27" s="54"/>
      <c r="AD27" s="54"/>
      <c r="AE27" s="29"/>
      <c r="AF27" s="37"/>
      <c r="AG27" s="37"/>
      <c r="AH27" s="37"/>
    </row>
    <row r="28" spans="1:34" x14ac:dyDescent="0.2">
      <c r="A28" s="7" t="s">
        <v>13</v>
      </c>
      <c r="B28" s="22" t="s">
        <v>19</v>
      </c>
      <c r="C28" s="22" t="s">
        <v>19</v>
      </c>
      <c r="D28" s="22">
        <v>3</v>
      </c>
      <c r="E28" s="22" t="s">
        <v>19</v>
      </c>
      <c r="F28" s="22">
        <v>3.1</v>
      </c>
      <c r="G28" s="25">
        <v>3</v>
      </c>
      <c r="H28" s="15">
        <v>3.2679153971447334</v>
      </c>
      <c r="I28" s="4">
        <v>3.1922512584549914</v>
      </c>
      <c r="J28" s="4">
        <v>3.2827116119620317</v>
      </c>
      <c r="K28" s="4">
        <v>3.2528391829709702</v>
      </c>
      <c r="L28" s="4">
        <v>3.1314564300120851</v>
      </c>
      <c r="M28" s="4">
        <v>3.0925882494798085</v>
      </c>
      <c r="N28" s="4">
        <v>3.1218132494980169</v>
      </c>
      <c r="O28" s="4">
        <v>3.0854939081132935</v>
      </c>
      <c r="P28" s="4">
        <v>3.0058339010528754</v>
      </c>
      <c r="Q28" s="33">
        <v>2.9419437136647786</v>
      </c>
      <c r="R28" s="38">
        <v>2.8995895168929589</v>
      </c>
      <c r="S28" s="46">
        <v>2.8927245253100229</v>
      </c>
      <c r="T28" s="47">
        <v>2.8499881784386227</v>
      </c>
      <c r="U28" s="38">
        <v>2.8203358055697598</v>
      </c>
      <c r="V28" s="38">
        <v>2.7310308879140455</v>
      </c>
      <c r="W28" s="38">
        <v>2.6744857792882506</v>
      </c>
      <c r="X28" s="54">
        <v>2.6034763942051873</v>
      </c>
      <c r="Y28" s="54">
        <v>2.5842326357407943</v>
      </c>
      <c r="Z28" s="54">
        <v>2.5218195648999999</v>
      </c>
      <c r="AA28" s="54">
        <v>2.4958048758091915</v>
      </c>
      <c r="AB28" s="54">
        <v>2.6535944284999999</v>
      </c>
      <c r="AC28" s="54">
        <v>2.5479324486000001</v>
      </c>
      <c r="AD28" s="54">
        <v>2.4702000435765452</v>
      </c>
      <c r="AE28" s="29">
        <v>2.8499881783999998</v>
      </c>
      <c r="AF28" s="37"/>
      <c r="AG28" s="37"/>
      <c r="AH28" s="37"/>
    </row>
    <row r="29" spans="1:34" ht="12" thickBot="1" x14ac:dyDescent="0.25">
      <c r="A29" s="9" t="s">
        <v>14</v>
      </c>
      <c r="B29" s="26" t="s">
        <v>19</v>
      </c>
      <c r="C29" s="26" t="s">
        <v>19</v>
      </c>
      <c r="D29" s="26">
        <v>3.7</v>
      </c>
      <c r="E29" s="26" t="s">
        <v>19</v>
      </c>
      <c r="F29" s="26">
        <v>4.4000000000000004</v>
      </c>
      <c r="G29" s="27">
        <v>4.3</v>
      </c>
      <c r="H29" s="16">
        <v>4.6958844704413645</v>
      </c>
      <c r="I29" s="10">
        <v>3.7202291412680553</v>
      </c>
      <c r="J29" s="10">
        <v>3.7973992689619815</v>
      </c>
      <c r="K29" s="10">
        <v>3.6411464956370283</v>
      </c>
      <c r="L29" s="10">
        <v>3.5398836463118077</v>
      </c>
      <c r="M29" s="10">
        <v>3.4395277533683006</v>
      </c>
      <c r="N29" s="10">
        <v>3.3957567368349419</v>
      </c>
      <c r="O29" s="10">
        <v>3.2192624454783205</v>
      </c>
      <c r="P29" s="10">
        <v>3.1191347060911574</v>
      </c>
      <c r="Q29" s="34">
        <v>3.1771521107025587</v>
      </c>
      <c r="R29" s="39">
        <v>3.1546444368832938</v>
      </c>
      <c r="S29" s="48">
        <v>3.0419354603959312</v>
      </c>
      <c r="T29" s="49">
        <v>2.8831355973940704</v>
      </c>
      <c r="U29" s="39">
        <v>2.8009431422670197</v>
      </c>
      <c r="V29" s="39">
        <v>2.7815092419883567</v>
      </c>
      <c r="W29" s="39">
        <v>2.8046188098277742</v>
      </c>
      <c r="X29" s="55">
        <v>2.8044170922842051</v>
      </c>
      <c r="Y29" s="55">
        <v>2.7400535746969057</v>
      </c>
      <c r="Z29" s="55">
        <v>2.7035126604999999</v>
      </c>
      <c r="AA29" s="55">
        <v>2.6867630560181404</v>
      </c>
      <c r="AB29" s="55">
        <v>2.9798335227999999</v>
      </c>
      <c r="AC29" s="55">
        <v>2.8791798404</v>
      </c>
      <c r="AD29" s="55">
        <v>2.6868867730550816</v>
      </c>
      <c r="AE29" s="30">
        <v>2.8831355973999999</v>
      </c>
      <c r="AF29" s="37"/>
      <c r="AG29" s="37"/>
      <c r="AH29" s="37"/>
    </row>
    <row r="31" spans="1:34" x14ac:dyDescent="0.2">
      <c r="A31" s="1" t="s">
        <v>28</v>
      </c>
      <c r="AE31" s="51"/>
      <c r="AF31" s="51"/>
      <c r="AH31" s="51"/>
    </row>
    <row r="32" spans="1:34" x14ac:dyDescent="0.2">
      <c r="A32" s="1" t="s">
        <v>25</v>
      </c>
    </row>
    <row r="33" spans="1:31" x14ac:dyDescent="0.2">
      <c r="S33" s="51"/>
      <c r="T33" s="51"/>
      <c r="W33" s="51"/>
    </row>
    <row r="34" spans="1:31" x14ac:dyDescent="0.2">
      <c r="A34" s="17" t="s">
        <v>20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31" x14ac:dyDescent="0.2">
      <c r="A35" s="17" t="s">
        <v>21</v>
      </c>
      <c r="B35" s="17"/>
      <c r="C35" s="17"/>
      <c r="D35" s="17"/>
      <c r="E35" s="17"/>
      <c r="F35" s="17"/>
      <c r="G35" s="17"/>
      <c r="H35" s="17"/>
      <c r="I35" s="17"/>
      <c r="J35" s="17"/>
    </row>
    <row r="36" spans="1:31" x14ac:dyDescent="0.2">
      <c r="A36" s="17" t="s">
        <v>24</v>
      </c>
      <c r="B36" s="17"/>
      <c r="C36" s="17"/>
      <c r="D36" s="17"/>
      <c r="E36" s="17"/>
      <c r="F36" s="17"/>
      <c r="G36" s="17"/>
      <c r="H36" s="17"/>
      <c r="I36" s="17"/>
      <c r="J36" s="17"/>
    </row>
    <row r="37" spans="1:31" x14ac:dyDescent="0.2">
      <c r="A37" s="17" t="s">
        <v>22</v>
      </c>
      <c r="B37" s="17"/>
      <c r="C37" s="17"/>
      <c r="D37" s="17"/>
      <c r="E37" s="17"/>
      <c r="F37" s="17"/>
      <c r="G37" s="17"/>
      <c r="H37" s="17"/>
      <c r="I37" s="17"/>
      <c r="J37" s="17"/>
      <c r="K37" s="1" t="s">
        <v>23</v>
      </c>
    </row>
    <row r="38" spans="1:31" x14ac:dyDescent="0.2">
      <c r="A38" s="1" t="s">
        <v>27</v>
      </c>
    </row>
    <row r="40" spans="1:31" x14ac:dyDescent="0.2">
      <c r="A40" s="50" t="s">
        <v>29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51" spans="20:31" x14ac:dyDescent="0.2"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</row>
    <row r="52" spans="20:31" x14ac:dyDescent="0.2"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</row>
    <row r="53" spans="20:31" x14ac:dyDescent="0.2"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</row>
    <row r="54" spans="20:31" x14ac:dyDescent="0.2"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</row>
    <row r="55" spans="20:31" x14ac:dyDescent="0.2"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</row>
    <row r="56" spans="20:31" x14ac:dyDescent="0.2"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</row>
    <row r="57" spans="20:31" x14ac:dyDescent="0.2"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</row>
    <row r="58" spans="20:31" x14ac:dyDescent="0.2"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</row>
    <row r="59" spans="20:31" x14ac:dyDescent="0.2"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</row>
    <row r="60" spans="20:31" x14ac:dyDescent="0.2"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</row>
    <row r="61" spans="20:31" x14ac:dyDescent="0.2"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</row>
  </sheetData>
  <mergeCells count="1">
    <mergeCell ref="D8:D9"/>
  </mergeCells>
  <phoneticPr fontId="0" type="noConversion"/>
  <pageMargins left="0.4" right="0.31" top="0.984251969" bottom="0.984251969" header="0.4921259845" footer="0.4921259845"/>
  <pageSetup paperSize="9"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cestovní ruch</vt:lpstr>
      <vt:lpstr>'cestovní ruch'!Oblast_tisku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scholzeova</dc:creator>
  <cp:lastModifiedBy>Honner Jan</cp:lastModifiedBy>
  <cp:lastPrinted>2014-05-12T08:15:18Z</cp:lastPrinted>
  <dcterms:created xsi:type="dcterms:W3CDTF">2009-08-06T10:50:18Z</dcterms:created>
  <dcterms:modified xsi:type="dcterms:W3CDTF">2024-05-02T12:21:47Z</dcterms:modified>
</cp:coreProperties>
</file>