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J:\TECHNOL\oddeleni_6301\02_Vzdělávání\01_Regionální školství\Školy a školská zařízení 2025-26\publikace a tabulky\"/>
    </mc:Choice>
  </mc:AlternateContent>
  <xr:revisionPtr revIDLastSave="0" documentId="13_ncr:1_{BDB8565E-EAD2-41A6-9AD9-E0A40A80764E}" xr6:coauthVersionLast="47" xr6:coauthVersionMax="47" xr10:uidLastSave="{00000000-0000-0000-0000-000000000000}"/>
  <bookViews>
    <workbookView xWindow="-120" yWindow="-120" windowWidth="29040" windowHeight="15720" xr2:uid="{1D1ACB71-D4A9-42F5-9E28-4F1AEB00E44A}"/>
  </bookViews>
  <sheets>
    <sheet name="OBSAH" sheetId="1" r:id="rId1"/>
    <sheet name="ZNAČKY" sheetId="2" r:id="rId2"/>
    <sheet name="5.1" sheetId="3" r:id="rId3"/>
    <sheet name="5.2" sheetId="4" r:id="rId4"/>
    <sheet name="5.3" sheetId="5" r:id="rId5"/>
    <sheet name="5.4" sheetId="6" r:id="rId6"/>
    <sheet name="5.5" sheetId="7" r:id="rId7"/>
    <sheet name="5.6" sheetId="8" r:id="rId8"/>
    <sheet name="5.7" sheetId="9" r:id="rId9"/>
    <sheet name="5.8" sheetId="10" r:id="rId10"/>
    <sheet name="5.9" sheetId="11" r:id="rId11"/>
    <sheet name="5.10" sheetId="12" r:id="rId12"/>
  </sheets>
  <definedNames>
    <definedName name="_xlnm.Print_Area" localSheetId="2">'5.1'!$A$1:$R$27</definedName>
    <definedName name="_xlnm.Print_Area" localSheetId="11">'5.10'!$A$1:$U$27</definedName>
    <definedName name="_xlnm.Print_Area" localSheetId="3">'5.2'!$A$1:$O$25</definedName>
    <definedName name="_xlnm.Print_Area" localSheetId="4">'5.3'!$A$1:$R$28</definedName>
    <definedName name="_xlnm.Print_Area" localSheetId="5">'5.4'!$A$1:$H$29</definedName>
    <definedName name="_xlnm.Print_Area" localSheetId="6">'5.5'!$A$1:$H$55</definedName>
    <definedName name="_xlnm.Print_Area" localSheetId="7">'5.6'!$A$1:$R$36</definedName>
    <definedName name="_xlnm.Print_Area" localSheetId="8">'5.7'!$A$1:$H$31</definedName>
    <definedName name="_xlnm.Print_Area" localSheetId="9">'5.8'!$A$1:$H$52</definedName>
    <definedName name="_xlnm.Print_Area" localSheetId="10">'5.9'!$A$1:$S$26</definedName>
    <definedName name="_xlnm.Print_Area" localSheetId="1">ZNAČKY!$A$1:$B$17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R33" i="8" l="1"/>
  <c r="Q33" i="8"/>
  <c r="O33" i="8"/>
  <c r="N33" i="8"/>
  <c r="M33" i="8"/>
  <c r="R32" i="8"/>
  <c r="Q32" i="8"/>
  <c r="P32" i="8"/>
  <c r="O32" i="8"/>
  <c r="N32" i="8"/>
  <c r="M32" i="8"/>
  <c r="R26" i="8"/>
  <c r="Q26" i="8"/>
  <c r="P26" i="8"/>
  <c r="O26" i="8"/>
  <c r="N26" i="8"/>
  <c r="M26" i="8"/>
  <c r="Q25" i="8"/>
  <c r="P25" i="8"/>
  <c r="O25" i="8"/>
  <c r="N25" i="8"/>
  <c r="M25" i="8"/>
  <c r="R24" i="8"/>
  <c r="Q24" i="8"/>
  <c r="P24" i="8"/>
  <c r="O24" i="8"/>
  <c r="N24" i="8"/>
  <c r="M24" i="8"/>
  <c r="R23" i="8"/>
  <c r="Q23" i="8"/>
  <c r="P23" i="8"/>
  <c r="O23" i="8"/>
  <c r="N23" i="8"/>
  <c r="M23" i="8"/>
  <c r="R22" i="8"/>
  <c r="Q22" i="8"/>
  <c r="P22" i="8"/>
  <c r="O22" i="8"/>
  <c r="M22" i="8"/>
  <c r="R21" i="8"/>
  <c r="Q21" i="8"/>
  <c r="P21" i="8"/>
  <c r="O21" i="8"/>
  <c r="N21" i="8"/>
  <c r="M21" i="8"/>
  <c r="R20" i="8"/>
  <c r="Q20" i="8"/>
  <c r="P20" i="8"/>
  <c r="O20" i="8"/>
  <c r="N20" i="8"/>
  <c r="M20" i="8"/>
  <c r="R19" i="8"/>
  <c r="Q19" i="8"/>
  <c r="P19" i="8"/>
  <c r="O19" i="8"/>
  <c r="N19" i="8"/>
  <c r="M19" i="8"/>
  <c r="R18" i="8"/>
  <c r="Q18" i="8"/>
  <c r="P18" i="8"/>
  <c r="O18" i="8"/>
  <c r="N18" i="8"/>
  <c r="M18" i="8"/>
  <c r="R17" i="8"/>
  <c r="Q17" i="8"/>
  <c r="P17" i="8"/>
  <c r="O17" i="8"/>
  <c r="N17" i="8"/>
  <c r="M17" i="8"/>
  <c r="Q16" i="8"/>
  <c r="O16" i="8"/>
  <c r="N16" i="8"/>
  <c r="M16" i="8"/>
  <c r="R15" i="8"/>
  <c r="Q15" i="8"/>
  <c r="P15" i="8"/>
  <c r="O15" i="8"/>
  <c r="N15" i="8"/>
  <c r="M15" i="8"/>
  <c r="R14" i="8"/>
  <c r="Q14" i="8"/>
  <c r="P14" i="8"/>
  <c r="O14" i="8"/>
  <c r="N14" i="8"/>
  <c r="M14" i="8"/>
  <c r="R13" i="8"/>
  <c r="Q13" i="8"/>
  <c r="P13" i="8"/>
  <c r="O13" i="8"/>
  <c r="N13" i="8"/>
  <c r="M13" i="8"/>
  <c r="R12" i="8"/>
  <c r="Q12" i="8"/>
  <c r="P12" i="8"/>
  <c r="O12" i="8"/>
  <c r="N12" i="8"/>
  <c r="M12" i="8"/>
  <c r="R11" i="8"/>
  <c r="Q11" i="8"/>
  <c r="P11" i="8"/>
  <c r="O11" i="8"/>
  <c r="N11" i="8"/>
  <c r="M11" i="8"/>
  <c r="R10" i="8"/>
  <c r="Q10" i="8"/>
  <c r="P10" i="8"/>
  <c r="O10" i="8"/>
  <c r="N10" i="8"/>
  <c r="M10" i="8"/>
  <c r="R9" i="8"/>
  <c r="Q9" i="8"/>
  <c r="P9" i="8"/>
  <c r="O9" i="8"/>
  <c r="N9" i="8"/>
  <c r="M9" i="8"/>
  <c r="R8" i="8"/>
  <c r="Q8" i="8"/>
  <c r="P8" i="8"/>
  <c r="O8" i="8"/>
  <c r="N8" i="8"/>
  <c r="M8" i="8"/>
  <c r="R7" i="8"/>
  <c r="Q7" i="8"/>
  <c r="P7" i="8"/>
  <c r="O7" i="8"/>
  <c r="N7" i="8"/>
  <c r="M7" i="8"/>
  <c r="R6" i="8"/>
  <c r="Q6" i="8"/>
  <c r="P6" i="8"/>
  <c r="O6" i="8"/>
  <c r="N6" i="8"/>
  <c r="M6" i="8"/>
  <c r="R5" i="8"/>
  <c r="Q5" i="8"/>
  <c r="P5" i="8"/>
  <c r="O5" i="8"/>
  <c r="N5" i="8"/>
  <c r="M5" i="8"/>
  <c r="F27" i="6"/>
  <c r="F26" i="6"/>
  <c r="F25" i="6"/>
  <c r="F24" i="6"/>
  <c r="F23" i="6"/>
  <c r="F22" i="6"/>
  <c r="F21" i="6"/>
  <c r="F20" i="6"/>
  <c r="F19" i="6"/>
  <c r="F18" i="6"/>
  <c r="F17" i="6"/>
  <c r="F16" i="6"/>
  <c r="F15" i="6"/>
  <c r="F14" i="6"/>
  <c r="F13" i="6"/>
  <c r="F12" i="6"/>
  <c r="F11" i="6"/>
  <c r="F10" i="6"/>
  <c r="F9" i="6"/>
  <c r="F8" i="6"/>
  <c r="F7" i="6"/>
  <c r="F6" i="6"/>
  <c r="F5" i="6"/>
  <c r="R28" i="5"/>
  <c r="Q28" i="5"/>
  <c r="P28" i="5"/>
  <c r="O28" i="5"/>
  <c r="N28" i="5"/>
  <c r="M28" i="5"/>
  <c r="R27" i="5"/>
  <c r="Q27" i="5"/>
  <c r="P27" i="5"/>
  <c r="O27" i="5"/>
  <c r="N27" i="5"/>
  <c r="M27" i="5"/>
  <c r="R26" i="5"/>
  <c r="Q26" i="5"/>
  <c r="P26" i="5"/>
  <c r="O26" i="5"/>
  <c r="N26" i="5"/>
  <c r="M26" i="5"/>
  <c r="R25" i="5"/>
  <c r="Q25" i="5"/>
  <c r="P25" i="5"/>
  <c r="O25" i="5"/>
  <c r="N25" i="5"/>
  <c r="M25" i="5"/>
  <c r="R24" i="5"/>
  <c r="Q24" i="5"/>
  <c r="P24" i="5"/>
  <c r="O24" i="5"/>
  <c r="N24" i="5"/>
  <c r="M24" i="5"/>
  <c r="R23" i="5"/>
  <c r="Q23" i="5"/>
  <c r="P23" i="5"/>
  <c r="O23" i="5"/>
  <c r="N23" i="5"/>
  <c r="M23" i="5"/>
  <c r="R22" i="5"/>
  <c r="Q22" i="5"/>
  <c r="P22" i="5"/>
  <c r="O22" i="5"/>
  <c r="M22" i="5"/>
  <c r="R21" i="5"/>
  <c r="Q21" i="5"/>
  <c r="P21" i="5"/>
  <c r="O21" i="5"/>
  <c r="N21" i="5"/>
  <c r="M21" i="5"/>
  <c r="R20" i="5"/>
  <c r="Q20" i="5"/>
  <c r="P20" i="5"/>
  <c r="O20" i="5"/>
  <c r="N20" i="5"/>
  <c r="M20" i="5"/>
  <c r="R19" i="5"/>
  <c r="Q19" i="5"/>
  <c r="P19" i="5"/>
  <c r="O19" i="5"/>
  <c r="N19" i="5"/>
  <c r="M19" i="5"/>
  <c r="R18" i="5"/>
  <c r="Q18" i="5"/>
  <c r="P18" i="5"/>
  <c r="O18" i="5"/>
  <c r="N18" i="5"/>
  <c r="M18" i="5"/>
  <c r="R17" i="5"/>
  <c r="Q17" i="5"/>
  <c r="P17" i="5"/>
  <c r="O17" i="5"/>
  <c r="N17" i="5"/>
  <c r="M17" i="5"/>
  <c r="Q16" i="5"/>
  <c r="P16" i="5"/>
  <c r="O16" i="5"/>
  <c r="N16" i="5"/>
  <c r="M16" i="5"/>
  <c r="R15" i="5"/>
  <c r="Q15" i="5"/>
  <c r="P15" i="5"/>
  <c r="O15" i="5"/>
  <c r="N15" i="5"/>
  <c r="M15" i="5"/>
  <c r="R14" i="5"/>
  <c r="Q14" i="5"/>
  <c r="P14" i="5"/>
  <c r="O14" i="5"/>
  <c r="N14" i="5"/>
  <c r="M14" i="5"/>
  <c r="R13" i="5"/>
  <c r="Q13" i="5"/>
  <c r="P13" i="5"/>
  <c r="O13" i="5"/>
  <c r="N13" i="5"/>
  <c r="M13" i="5"/>
  <c r="R12" i="5"/>
  <c r="Q12" i="5"/>
  <c r="P12" i="5"/>
  <c r="O12" i="5"/>
  <c r="N12" i="5"/>
  <c r="M12" i="5"/>
  <c r="R11" i="5"/>
  <c r="Q11" i="5"/>
  <c r="P11" i="5"/>
  <c r="O11" i="5"/>
  <c r="N11" i="5"/>
  <c r="M11" i="5"/>
  <c r="R10" i="5"/>
  <c r="Q10" i="5"/>
  <c r="P10" i="5"/>
  <c r="O10" i="5"/>
  <c r="N10" i="5"/>
  <c r="M10" i="5"/>
  <c r="R9" i="5"/>
  <c r="Q9" i="5"/>
  <c r="P9" i="5"/>
  <c r="O9" i="5"/>
  <c r="N9" i="5"/>
  <c r="M9" i="5"/>
  <c r="R8" i="5"/>
  <c r="Q8" i="5"/>
  <c r="P8" i="5"/>
  <c r="O8" i="5"/>
  <c r="N8" i="5"/>
  <c r="M8" i="5"/>
  <c r="R7" i="5"/>
  <c r="Q7" i="5"/>
  <c r="P7" i="5"/>
  <c r="O7" i="5"/>
  <c r="N7" i="5"/>
  <c r="M7" i="5"/>
  <c r="R6" i="5"/>
  <c r="Q6" i="5"/>
  <c r="P6" i="5"/>
  <c r="O6" i="5"/>
  <c r="N6" i="5"/>
  <c r="M6" i="5"/>
  <c r="R5" i="5"/>
  <c r="Q5" i="5"/>
  <c r="P5" i="5"/>
  <c r="O5" i="5"/>
  <c r="N5" i="5"/>
  <c r="M5" i="5"/>
  <c r="R23" i="3"/>
  <c r="N23" i="3"/>
  <c r="M23" i="3"/>
  <c r="L23" i="3"/>
  <c r="K23" i="3"/>
  <c r="J23" i="3"/>
  <c r="I23" i="3"/>
  <c r="H23" i="3"/>
  <c r="G23" i="3"/>
  <c r="F23" i="3"/>
  <c r="E23" i="3"/>
  <c r="D23" i="3"/>
  <c r="C23" i="3"/>
  <c r="R22" i="3"/>
  <c r="N22" i="3"/>
  <c r="M22" i="3"/>
  <c r="L22" i="3"/>
  <c r="K22" i="3"/>
  <c r="J22" i="3"/>
  <c r="I22" i="3"/>
  <c r="H22" i="3"/>
  <c r="G22" i="3"/>
  <c r="F22" i="3"/>
  <c r="E22" i="3"/>
  <c r="D22" i="3"/>
  <c r="C22" i="3"/>
  <c r="R21" i="3"/>
  <c r="N21" i="3"/>
  <c r="M21" i="3"/>
  <c r="L21" i="3"/>
  <c r="K21" i="3"/>
  <c r="J21" i="3"/>
  <c r="I21" i="3"/>
  <c r="H21" i="3"/>
  <c r="G21" i="3"/>
  <c r="F21" i="3"/>
  <c r="E21" i="3"/>
  <c r="D21" i="3"/>
  <c r="C21" i="3"/>
  <c r="R20" i="3"/>
  <c r="N20" i="3"/>
  <c r="M20" i="3"/>
  <c r="L20" i="3"/>
  <c r="K20" i="3"/>
  <c r="J20" i="3"/>
  <c r="I20" i="3"/>
  <c r="H20" i="3"/>
  <c r="G20" i="3"/>
  <c r="F20" i="3"/>
  <c r="E20" i="3"/>
  <c r="D20" i="3"/>
  <c r="C20" i="3"/>
  <c r="R19" i="3"/>
  <c r="N19" i="3"/>
  <c r="M19" i="3"/>
  <c r="L19" i="3"/>
  <c r="K19" i="3"/>
  <c r="J19" i="3"/>
  <c r="I19" i="3"/>
  <c r="H19" i="3"/>
  <c r="G19" i="3"/>
  <c r="F19" i="3"/>
  <c r="E19" i="3"/>
  <c r="D19" i="3"/>
  <c r="C19" i="3"/>
  <c r="R18" i="3"/>
  <c r="N18" i="3"/>
  <c r="M18" i="3"/>
  <c r="L18" i="3"/>
  <c r="K18" i="3"/>
  <c r="J18" i="3"/>
  <c r="I18" i="3"/>
  <c r="H18" i="3"/>
  <c r="G18" i="3"/>
  <c r="F18" i="3"/>
  <c r="E18" i="3"/>
  <c r="D18" i="3"/>
  <c r="C18" i="3"/>
</calcChain>
</file>

<file path=xl/sharedStrings.xml><?xml version="1.0" encoding="utf-8"?>
<sst xmlns="http://schemas.openxmlformats.org/spreadsheetml/2006/main" count="611" uniqueCount="229">
  <si>
    <t>Český statistický úřad: Školy a školská zařízení za školní rok 2025/2026</t>
  </si>
  <si>
    <t>Zdroj dat: Ministerstvo školství, mládeže a tělovýchovy</t>
  </si>
  <si>
    <t>5 Vyšší odborné vzdělávání</t>
  </si>
  <si>
    <t>Tab. 5.1</t>
  </si>
  <si>
    <t xml:space="preserve"> Vyšší odborné  školy – školy, studenti, nově přijatí, absolventi, učitelé, v časové řadě 2015/16–2025/26</t>
  </si>
  <si>
    <t>Tab. 5.2</t>
  </si>
  <si>
    <t xml:space="preserve"> Vyšší odborné školy v krajském srovnání – školy, studenti, nově přijatí, absolventi, učitelé, ve školním roce 2025/26</t>
  </si>
  <si>
    <t>Tab. 5.3</t>
  </si>
  <si>
    <t xml:space="preserve"> Vyšší odborné školy – studenti podle skupin oborů vzdělávání, v časové řadě 2015/16–2025/26</t>
  </si>
  <si>
    <t>Tab. 5.4</t>
  </si>
  <si>
    <t xml:space="preserve"> Vyšší odborné školy – studenti podle skupin oborů vzdělávání, formy vzdělávání a pohlaví, 2025/26</t>
  </si>
  <si>
    <t>Tab. 5.5</t>
  </si>
  <si>
    <t xml:space="preserve"> Vyšší odborné školy – studenti podle oborů vzdělávání, formy vzdělávání a pohlaví, 2023/25</t>
  </si>
  <si>
    <t>Tab. 5.6</t>
  </si>
  <si>
    <t xml:space="preserve"> Vyšší odborné školy – absolventi podle skupin oborů vzdělávání, v časové řadě 2014/15–2024/25</t>
  </si>
  <si>
    <t>Tab. 5.7</t>
  </si>
  <si>
    <t xml:space="preserve"> Vyšší odborné školy – absolventi podle skupin oborů vzdělávání, formy vzdělávání a pohlaví, 2024/25</t>
  </si>
  <si>
    <t>Tab. 5.8</t>
  </si>
  <si>
    <t xml:space="preserve"> Vyšší odborné školy – absolventi podle oborů vzdělávání, formy vzdělávání a pohlaví, 2024/25</t>
  </si>
  <si>
    <t>Tab. 5.9</t>
  </si>
  <si>
    <t xml:space="preserve"> Vyšší odborné školy v krajském srovnání – studenti s jiným než českým státním občanstvím, ve školním roce 2025/26</t>
  </si>
  <si>
    <t>Tab. 5.10</t>
  </si>
  <si>
    <t xml:space="preserve"> Vyšší odborné školy v krajském srovnání – studenti se zdravotním postižením podle druhu postižení, ve školním roce 2025/26</t>
  </si>
  <si>
    <t>ZNAČKY POUŽITÉ V TABULKÁCH PUBLIKACE</t>
  </si>
  <si>
    <t>-</t>
  </si>
  <si>
    <t>ležatá čárka na místě čísla značí, že se jev nevyskytoval</t>
  </si>
  <si>
    <t>.</t>
  </si>
  <si>
    <t>tečka na místě čísla značí, že údaj není k dispozici nebo je nespolehlivý</t>
  </si>
  <si>
    <t>x</t>
  </si>
  <si>
    <t>ležatý křížek na místě čísla značí, že zápis není možný z logických důvodů</t>
  </si>
  <si>
    <r>
      <rPr>
        <b/>
        <sz val="10"/>
        <color theme="1"/>
        <rFont val="Arial"/>
        <family val="2"/>
        <charset val="238"/>
      </rPr>
      <t>Tab. 5.1:</t>
    </r>
    <r>
      <rPr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Vyšší odborné školy –</t>
    </r>
    <r>
      <rPr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školy, studenti, nově přijatí, absolventi, učitelé,</t>
    </r>
    <r>
      <rPr>
        <sz val="10"/>
        <color theme="1"/>
        <rFont val="Arial"/>
        <family val="2"/>
        <charset val="238"/>
      </rPr>
      <t xml:space="preserve"> v časové řadě 2015/16–2025/26</t>
    </r>
  </si>
  <si>
    <t>Zdroj: zpracováno z dat MŠMT</t>
  </si>
  <si>
    <t xml:space="preserve"> </t>
  </si>
  <si>
    <t>Zpět na obsah</t>
  </si>
  <si>
    <t>Školní rok</t>
  </si>
  <si>
    <r>
      <t>Školy</t>
    </r>
    <r>
      <rPr>
        <vertAlign val="superscript"/>
        <sz val="8"/>
        <rFont val="Arial"/>
        <family val="2"/>
        <charset val="238"/>
      </rPr>
      <t>1)</t>
    </r>
  </si>
  <si>
    <t>Studenti</t>
  </si>
  <si>
    <t>Nově přijatí
do 1. ročníku</t>
  </si>
  <si>
    <t>Absolventi</t>
  </si>
  <si>
    <r>
      <t>Učitelé</t>
    </r>
    <r>
      <rPr>
        <vertAlign val="superscript"/>
        <sz val="8"/>
        <rFont val="Arial"/>
        <family val="2"/>
        <charset val="238"/>
      </rPr>
      <t>2)</t>
    </r>
  </si>
  <si>
    <t>celkem</t>
  </si>
  <si>
    <t>z toho</t>
  </si>
  <si>
    <t>soukromé</t>
  </si>
  <si>
    <t>s denní formou vzdělávání</t>
  </si>
  <si>
    <t>ostatní formy vzděl.</t>
  </si>
  <si>
    <t>ženy</t>
  </si>
  <si>
    <t>cizinci</t>
  </si>
  <si>
    <t>v denní formě vzděl.</t>
  </si>
  <si>
    <t>ve školách soukromých a církevních</t>
  </si>
  <si>
    <t>do denní formy vzděl.</t>
  </si>
  <si>
    <t>denní formy vzděl.</t>
  </si>
  <si>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</si>
  <si>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</si>
  <si>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</si>
  <si>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</si>
  <si>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</si>
  <si>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</si>
  <si>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</si>
  <si>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</si>
  <si>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2023/24</t>
  </si>
  <si>
    <t>2024/25</t>
  </si>
  <si>
    <t>2025/26</t>
  </si>
  <si>
    <t>Meziroční změna
(24/25–25/26)</t>
  </si>
  <si>
    <t>abs.</t>
  </si>
  <si>
    <t>v %</t>
  </si>
  <si>
    <t>Změna 
za 5 let 
(20/21–25/26)</t>
  </si>
  <si>
    <t>Změna 
za 10 let 
(15/16–25/26)</t>
  </si>
  <si>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 Jedna škola může poskytovat více forem vzdělávání (součet škol podle jednotlivých forem poskytovaného vzdělávání tedy nemusí odpovídat celkovému počtu škol).</t>
    </r>
  </si>
  <si>
    <r>
      <rPr>
        <vertAlign val="superscript"/>
        <sz val="8"/>
        <color theme="1"/>
        <rFont val="Arial"/>
        <family val="2"/>
        <charset val="238"/>
      </rPr>
      <t xml:space="preserve">2) </t>
    </r>
    <r>
      <rPr>
        <sz val="8"/>
        <color theme="1"/>
        <rFont val="Arial"/>
        <family val="2"/>
        <charset val="238"/>
      </rPr>
      <t>přepočtení na počet plných úvazků; pro dělení učitelů dle pohlaví a kvalifikace viz tabulky v kapitole 6</t>
    </r>
  </si>
  <si>
    <r>
      <rPr>
        <b/>
        <sz val="10"/>
        <color theme="1"/>
        <rFont val="Arial"/>
        <family val="2"/>
        <charset val="238"/>
      </rPr>
      <t>Tab. 5.2:</t>
    </r>
    <r>
      <rPr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 xml:space="preserve">Vyšší odborné školy </t>
    </r>
    <r>
      <rPr>
        <sz val="10"/>
        <color theme="1"/>
        <rFont val="Arial"/>
        <family val="2"/>
        <charset val="238"/>
      </rPr>
      <t xml:space="preserve">v krajském srovnání – </t>
    </r>
    <r>
      <rPr>
        <b/>
        <sz val="10"/>
        <color theme="1"/>
        <rFont val="Arial"/>
        <family val="2"/>
        <charset val="238"/>
      </rPr>
      <t xml:space="preserve">školy, studenti, nově přijatí, absolventi, učitelé, </t>
    </r>
    <r>
      <rPr>
        <sz val="10"/>
        <color theme="1"/>
        <rFont val="Arial"/>
        <family val="2"/>
        <charset val="238"/>
      </rPr>
      <t>ve školním roce 2025/26</t>
    </r>
  </si>
  <si>
    <t>Území</t>
  </si>
  <si>
    <t>Absolventi
za předchozí školní rok</t>
  </si>
  <si>
    <t>denní vzdělávání</t>
  </si>
  <si>
    <t>ostatní formy vzdělávání</t>
  </si>
  <si>
    <t>Česko</t>
  </si>
  <si>
    <t>Hlavní město Praha</t>
  </si>
  <si>
    <t>Středočeský kraj</t>
  </si>
  <si>
    <t>Jihočeský kraj</t>
  </si>
  <si>
    <t>Plzeňský kraj</t>
  </si>
  <si>
    <t>Karlovarský kraj</t>
  </si>
  <si>
    <t>Ústecký kraj</t>
  </si>
  <si>
    <t>Liberecký kraj</t>
  </si>
  <si>
    <t>Královéhradecký kraj</t>
  </si>
  <si>
    <t>Pardubický kraj</t>
  </si>
  <si>
    <t>Kraj Vysočina</t>
  </si>
  <si>
    <t>Jihomoravský kraj</t>
  </si>
  <si>
    <t>Olomoucký kraj</t>
  </si>
  <si>
    <t>Zlínský kraj</t>
  </si>
  <si>
    <t>Moravskoslezský kraj</t>
  </si>
  <si>
    <r>
      <rPr>
        <b/>
        <sz val="10"/>
        <color theme="1"/>
        <rFont val="Arial"/>
        <family val="2"/>
        <charset val="238"/>
      </rPr>
      <t>Tab. 5.3:</t>
    </r>
    <r>
      <rPr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Vyšší odborné školy</t>
    </r>
    <r>
      <rPr>
        <sz val="10"/>
        <color theme="1"/>
        <rFont val="Arial"/>
        <family val="2"/>
        <charset val="238"/>
      </rPr>
      <t xml:space="preserve"> – </t>
    </r>
    <r>
      <rPr>
        <b/>
        <sz val="10"/>
        <color theme="1"/>
        <rFont val="Arial"/>
        <family val="2"/>
        <charset val="238"/>
      </rPr>
      <t xml:space="preserve">studenti </t>
    </r>
    <r>
      <rPr>
        <sz val="10"/>
        <color theme="1"/>
        <rFont val="Arial"/>
        <family val="2"/>
        <charset val="238"/>
      </rPr>
      <t>podle skupin oborů vzdělání, v časové řadě 2015/16–2025/26</t>
    </r>
  </si>
  <si>
    <t>Zdroj: zpracováno z dat Ministerstva školství, mládeže a tělovýchovy</t>
  </si>
  <si>
    <t>Skupiny oborů vzdělání (KKOV)</t>
  </si>
  <si>
    <t>Změna za 5 let 
(20/21–25/26)</t>
  </si>
  <si>
    <t>Změna za 10 let 
(15/16–25/26)</t>
  </si>
  <si>
    <t>Celkem</t>
  </si>
  <si>
    <t>16 ekologie a ochrana životního prostředí</t>
  </si>
  <si>
    <t>23 strojírenství a strojírenská výroba</t>
  </si>
  <si>
    <t>26 elektrotechnika, telekomunikační a výpočetní technika</t>
  </si>
  <si>
    <t>28 technická chemie, chemie silikátů</t>
  </si>
  <si>
    <t>29 potravinářství a potravinářská chemie</t>
  </si>
  <si>
    <t>33 zpracování dřeva a výroba hudebních nástrojů</t>
  </si>
  <si>
    <t>36 stavebnictví, geodézie a kartografie</t>
  </si>
  <si>
    <t>37 doprava a spoje</t>
  </si>
  <si>
    <t>39 speciální a interdisciplinární obory</t>
  </si>
  <si>
    <t>41 zemědělství a lesnictví</t>
  </si>
  <si>
    <t>43 veterinářství a veterinární prevence</t>
  </si>
  <si>
    <t>X</t>
  </si>
  <si>
    <t>53 zdravotnictví</t>
  </si>
  <si>
    <t>61 filozofie, teologie</t>
  </si>
  <si>
    <t>63 ekonomika a administrativa</t>
  </si>
  <si>
    <t>64 podnikání v oborech, odvětví</t>
  </si>
  <si>
    <t>65 gastronomie, hotelnictví a turismus</t>
  </si>
  <si>
    <t>66 obchod</t>
  </si>
  <si>
    <t>68 právo, právní a veřejnosprávní činnost</t>
  </si>
  <si>
    <t>72 publicistika, knihovnictví a informatika</t>
  </si>
  <si>
    <t>74 tělesná kultura,tělovýchova,sport</t>
  </si>
  <si>
    <t>75 pedagogika, učitelství a sociální péče</t>
  </si>
  <si>
    <t>82 umění a užité umění</t>
  </si>
  <si>
    <t>91 teorie vojenského umění</t>
  </si>
  <si>
    <r>
      <rPr>
        <b/>
        <sz val="10"/>
        <color theme="1"/>
        <rFont val="Arial"/>
        <family val="2"/>
        <charset val="238"/>
      </rPr>
      <t>Tab. 5.4: Vyšší odborné školy</t>
    </r>
    <r>
      <rPr>
        <sz val="10"/>
        <color theme="1"/>
        <rFont val="Arial"/>
        <family val="2"/>
        <charset val="238"/>
      </rPr>
      <t xml:space="preserve"> –</t>
    </r>
    <r>
      <rPr>
        <b/>
        <sz val="10"/>
        <color theme="1"/>
        <rFont val="Arial"/>
        <family val="2"/>
        <charset val="238"/>
      </rPr>
      <t xml:space="preserve"> studenti podle skupin oborů vzdělání, formy vzdělávání a pohlaví, </t>
    </r>
    <r>
      <rPr>
        <sz val="10"/>
        <color theme="1"/>
        <rFont val="Arial"/>
        <family val="2"/>
        <charset val="238"/>
      </rPr>
      <t>2025/26</t>
    </r>
  </si>
  <si>
    <t>Skupiny oborů vzdělání 
(KKOV)</t>
  </si>
  <si>
    <t>dle pohlaví</t>
  </si>
  <si>
    <t>dle formy vzdělávání</t>
  </si>
  <si>
    <t>ženy dle formy vzdělávání</t>
  </si>
  <si>
    <t>muži</t>
  </si>
  <si>
    <t>denní</t>
  </si>
  <si>
    <t>ostatní</t>
  </si>
  <si>
    <r>
      <rPr>
        <b/>
        <sz val="10"/>
        <color theme="1"/>
        <rFont val="Arial"/>
        <family val="2"/>
        <charset val="238"/>
      </rPr>
      <t>Tab. 5.5: Vyšší odborné školy</t>
    </r>
    <r>
      <rPr>
        <sz val="10"/>
        <color theme="1"/>
        <rFont val="Arial"/>
        <family val="2"/>
        <charset val="238"/>
      </rPr>
      <t xml:space="preserve"> –</t>
    </r>
    <r>
      <rPr>
        <b/>
        <sz val="10"/>
        <color theme="1"/>
        <rFont val="Arial"/>
        <family val="2"/>
        <charset val="238"/>
      </rPr>
      <t xml:space="preserve"> studenti podle oborů vzdělání, formy vzdělávání a pohlaví, </t>
    </r>
    <r>
      <rPr>
        <sz val="10"/>
        <color theme="1"/>
        <rFont val="Arial"/>
        <family val="2"/>
        <charset val="238"/>
      </rPr>
      <t>2025/26</t>
    </r>
  </si>
  <si>
    <t>Obory vzdělání 
(KKOV)</t>
  </si>
  <si>
    <t>1601N Ekologie a ochrana prostředí</t>
  </si>
  <si>
    <t>2341N Strojírenství</t>
  </si>
  <si>
    <t>2345N Servis a opravy strojů a zařízení</t>
  </si>
  <si>
    <t>2641N Elektrotechnika</t>
  </si>
  <si>
    <t>2647N Výpočetní technika</t>
  </si>
  <si>
    <t>2832N Chemie silikátů</t>
  </si>
  <si>
    <t>2941N Potravinářství</t>
  </si>
  <si>
    <t>3331N Zpracování dřeva</t>
  </si>
  <si>
    <t>3641N Pozemní stavitelství</t>
  </si>
  <si>
    <t>3741N Provoz, organizace a ekonomika dopravy</t>
  </si>
  <si>
    <t>3742N Provoz, organizace a ekonomika pošt</t>
  </si>
  <si>
    <t>3908N Požární ochrana a průmyslová bezpečnost</t>
  </si>
  <si>
    <t>3941N Technický interdisciplinární</t>
  </si>
  <si>
    <t>3943N Oční optika</t>
  </si>
  <si>
    <t>4131N Zemědělství</t>
  </si>
  <si>
    <t>4132N Lesnictví</t>
  </si>
  <si>
    <t>4144N Zahradnictví</t>
  </si>
  <si>
    <t>4331N Veterinářství</t>
  </si>
  <si>
    <t>5341N Ošetřovatelství</t>
  </si>
  <si>
    <t>5343N Laborant ve zdravotnictví</t>
  </si>
  <si>
    <t>5344N Technik ve zdravotnictví</t>
  </si>
  <si>
    <t>6141N Teologie</t>
  </si>
  <si>
    <t>6341N Ekonomika a podnikání</t>
  </si>
  <si>
    <t>6342N Administrativa</t>
  </si>
  <si>
    <t>6343N Finančnictví a bankovnictví</t>
  </si>
  <si>
    <t>6431N Management</t>
  </si>
  <si>
    <t>6542N Hotelnictví a turismus</t>
  </si>
  <si>
    <t>6543N Cestovní ruch</t>
  </si>
  <si>
    <t>dokončení</t>
  </si>
  <si>
    <t>6841N Obecně právní činnost</t>
  </si>
  <si>
    <t>6842N Bezpečnostně právní činnost</t>
  </si>
  <si>
    <t>6843N Veřejnosprávní činnost</t>
  </si>
  <si>
    <t>7241N Informační služby, knihovnictví</t>
  </si>
  <si>
    <t>7242N Publicistika</t>
  </si>
  <si>
    <t>7441N Tělesná kultura</t>
  </si>
  <si>
    <t>7531N Předškolní a mimoškolní pedagogika</t>
  </si>
  <si>
    <t>7532N Sociální práce a sociální pedagogika</t>
  </si>
  <si>
    <t>7533N Pedagogické asistentství</t>
  </si>
  <si>
    <t>8241N Výtvarná a uměleckořemeslná tvorba</t>
  </si>
  <si>
    <t>8242N Konzervátorství a restaurátorství</t>
  </si>
  <si>
    <t>8243N Audiovizuální tvorba a výroba</t>
  </si>
  <si>
    <t>8244N Hudba</t>
  </si>
  <si>
    <t>8247N Dramatické umění</t>
  </si>
  <si>
    <t>9111N Ochrana vojsk a obyvatel</t>
  </si>
  <si>
    <r>
      <rPr>
        <b/>
        <sz val="10"/>
        <color theme="1"/>
        <rFont val="Arial"/>
        <family val="2"/>
        <charset val="238"/>
      </rPr>
      <t>Tab. 5.6:</t>
    </r>
    <r>
      <rPr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Vyšší odborné školy</t>
    </r>
    <r>
      <rPr>
        <sz val="10"/>
        <color theme="1"/>
        <rFont val="Arial"/>
        <family val="2"/>
        <charset val="238"/>
      </rPr>
      <t xml:space="preserve"> – </t>
    </r>
    <r>
      <rPr>
        <b/>
        <sz val="10"/>
        <color theme="1"/>
        <rFont val="Arial"/>
        <family val="2"/>
        <charset val="238"/>
      </rPr>
      <t xml:space="preserve">absolventi </t>
    </r>
    <r>
      <rPr>
        <sz val="10"/>
        <color theme="1"/>
        <rFont val="Arial"/>
        <family val="2"/>
        <charset val="238"/>
      </rPr>
      <t>podle skupin oborů vzdělání, v časové řadě 2014/15–2024/25</t>
    </r>
  </si>
  <si>
    <t>Meziroční změna
(23/24–24/25)</t>
  </si>
  <si>
    <t>Změna za 5 let 
(19/20–24/25)</t>
  </si>
  <si>
    <t>Změna za 10 let 
(14/15–24/25)</t>
  </si>
  <si>
    <t>2014/
2015</t>
  </si>
  <si>
    <t>2015/
2016</t>
  </si>
  <si>
    <t>2016/
2017</t>
  </si>
  <si>
    <t>2017/
2018</t>
  </si>
  <si>
    <t>2018/
2019</t>
  </si>
  <si>
    <t>2019/
2020</t>
  </si>
  <si>
    <t>2020/
2021</t>
  </si>
  <si>
    <t>2021/
2022</t>
  </si>
  <si>
    <t>2022/
2023</t>
  </si>
  <si>
    <t>2023/
2024</t>
  </si>
  <si>
    <t>2024/
2025/</t>
  </si>
  <si>
    <t>–</t>
  </si>
  <si>
    <r>
      <rPr>
        <b/>
        <sz val="10"/>
        <color theme="1"/>
        <rFont val="Arial"/>
        <family val="2"/>
        <charset val="238"/>
      </rPr>
      <t>Tab. 5.6:</t>
    </r>
    <r>
      <rPr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Vyšší odborné školy</t>
    </r>
    <r>
      <rPr>
        <sz val="10"/>
        <color theme="1"/>
        <rFont val="Arial"/>
        <family val="2"/>
        <charset val="238"/>
      </rPr>
      <t xml:space="preserve"> – </t>
    </r>
    <r>
      <rPr>
        <b/>
        <sz val="10"/>
        <color theme="1"/>
        <rFont val="Arial"/>
        <family val="2"/>
        <charset val="238"/>
      </rPr>
      <t xml:space="preserve">absolventi </t>
    </r>
    <r>
      <rPr>
        <sz val="10"/>
        <color theme="1"/>
        <rFont val="Arial"/>
        <family val="2"/>
        <charset val="238"/>
      </rPr>
      <t>podle skupin oborů vzdělání, v časové řadě 2013/14–2023/24</t>
    </r>
  </si>
  <si>
    <t>2024/
2025</t>
  </si>
  <si>
    <t xml:space="preserve">Upozornění: odlišné období (školní rok) z důvodu dostupnosti dat o absolventech </t>
  </si>
  <si>
    <r>
      <rPr>
        <b/>
        <sz val="10"/>
        <color theme="1"/>
        <rFont val="Arial"/>
        <family val="2"/>
        <charset val="238"/>
      </rPr>
      <t>Tab. 5.7: Vyšší odborné školy</t>
    </r>
    <r>
      <rPr>
        <sz val="10"/>
        <color theme="1"/>
        <rFont val="Arial"/>
        <family val="2"/>
        <charset val="238"/>
      </rPr>
      <t xml:space="preserve"> –</t>
    </r>
    <r>
      <rPr>
        <b/>
        <sz val="10"/>
        <color theme="1"/>
        <rFont val="Arial"/>
        <family val="2"/>
        <charset val="238"/>
      </rPr>
      <t xml:space="preserve"> absolventi podle skupin oborů vzdělání, formy vzdělávání a pohlaví, </t>
    </r>
    <r>
      <rPr>
        <sz val="10"/>
        <color theme="1"/>
        <rFont val="Arial"/>
        <family val="2"/>
        <charset val="238"/>
      </rPr>
      <t>2024/25</t>
    </r>
  </si>
  <si>
    <t>31 textilní výroba a oděvnictví</t>
  </si>
  <si>
    <r>
      <rPr>
        <b/>
        <sz val="10"/>
        <color theme="1"/>
        <rFont val="Arial"/>
        <family val="2"/>
        <charset val="238"/>
      </rPr>
      <t>Tab. 5.8: Vyšší odborné školy</t>
    </r>
    <r>
      <rPr>
        <sz val="10"/>
        <color theme="1"/>
        <rFont val="Arial"/>
        <family val="2"/>
        <charset val="238"/>
      </rPr>
      <t xml:space="preserve"> –</t>
    </r>
    <r>
      <rPr>
        <b/>
        <sz val="10"/>
        <color theme="1"/>
        <rFont val="Arial"/>
        <family val="2"/>
        <charset val="238"/>
      </rPr>
      <t xml:space="preserve"> absolventi podle oborů vzdělání, formy vzdělávání a pohlaví, </t>
    </r>
    <r>
      <rPr>
        <sz val="10"/>
        <color theme="1"/>
        <rFont val="Arial"/>
        <family val="2"/>
        <charset val="238"/>
      </rPr>
      <t>2024/25</t>
    </r>
  </si>
  <si>
    <r>
      <t>Tab. 5.9: Vyšší odborné školy v krajském srovnání – studenti s jiným než českým státním občanstvím,</t>
    </r>
    <r>
      <rPr>
        <sz val="10"/>
        <color theme="1"/>
        <rFont val="Arial"/>
        <family val="2"/>
        <charset val="238"/>
      </rPr>
      <t xml:space="preserve"> ve školním roce 2025/26</t>
    </r>
  </si>
  <si>
    <r>
      <t>Celkem</t>
    </r>
    <r>
      <rPr>
        <vertAlign val="superscript"/>
        <sz val="8"/>
        <color theme="1"/>
        <rFont val="Arial"/>
        <family val="2"/>
        <charset val="238"/>
      </rPr>
      <t>1)</t>
    </r>
  </si>
  <si>
    <t>Občané EU</t>
  </si>
  <si>
    <t>Občané ostatních států (mimo země EU)</t>
  </si>
  <si>
    <t xml:space="preserve">v tom </t>
  </si>
  <si>
    <t>občané 
Slovenska</t>
  </si>
  <si>
    <t>občané 
Ukrajiny</t>
  </si>
  <si>
    <t>občané 
Ruska</t>
  </si>
  <si>
    <t>občané Kazachstánu</t>
  </si>
  <si>
    <t>ostatní evropské státy</t>
  </si>
  <si>
    <t>ostatní státy světa 
a zatím nezjištěné občanství</t>
  </si>
  <si>
    <t>počet</t>
  </si>
  <si>
    <r>
      <t>%</t>
    </r>
    <r>
      <rPr>
        <vertAlign val="superscript"/>
        <sz val="8"/>
        <color theme="1"/>
        <rFont val="Arial"/>
        <family val="2"/>
        <charset val="238"/>
      </rPr>
      <t>2)</t>
    </r>
  </si>
  <si>
    <r>
      <t>%</t>
    </r>
    <r>
      <rPr>
        <vertAlign val="superscript"/>
        <sz val="8"/>
        <color theme="1"/>
        <rFont val="Arial"/>
        <family val="2"/>
        <charset val="238"/>
      </rPr>
      <t>3)</t>
    </r>
  </si>
  <si>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 údaje o fyzických osobách (každý student je evidován jen pod jedním státním občanstvím, pokud má student dvojí občanství, upřednostní se české, dále občanství státu EU)</t>
    </r>
  </si>
  <si>
    <r>
      <rPr>
        <vertAlign val="superscript"/>
        <sz val="8"/>
        <color theme="1"/>
        <rFont val="Arial"/>
        <family val="2"/>
        <charset val="238"/>
      </rPr>
      <t>2)</t>
    </r>
    <r>
      <rPr>
        <sz val="8"/>
        <color theme="1"/>
        <rFont val="Arial"/>
        <family val="2"/>
        <charset val="238"/>
      </rPr>
      <t xml:space="preserve"> podíl na celkovém počtu studentů vyšších odborných škol v daném kraji</t>
    </r>
  </si>
  <si>
    <r>
      <rPr>
        <vertAlign val="superscript"/>
        <sz val="8"/>
        <color theme="1"/>
        <rFont val="Arial"/>
        <family val="2"/>
        <charset val="238"/>
      </rPr>
      <t>3)</t>
    </r>
    <r>
      <rPr>
        <sz val="8"/>
        <color theme="1"/>
        <rFont val="Arial"/>
        <family val="2"/>
        <charset val="238"/>
      </rPr>
      <t xml:space="preserve"> podíl na celkovém počtu studentů vyšších odborných škol s cizím státním občanstvím v daném kraji </t>
    </r>
  </si>
  <si>
    <r>
      <t>Tab. 5.10: Vyšší odborné školy v krajském srovnání – studenti se zdravotním postižením podle druhu postižení</t>
    </r>
    <r>
      <rPr>
        <sz val="10"/>
        <color theme="1"/>
        <rFont val="Arial"/>
        <family val="2"/>
        <charset val="238"/>
      </rPr>
      <t>, ve školním roce 2025/26</t>
    </r>
  </si>
  <si>
    <r>
      <t>z toho ve speciálních skupinách</t>
    </r>
    <r>
      <rPr>
        <vertAlign val="superscript"/>
        <sz val="8"/>
        <color theme="1"/>
        <rFont val="Arial"/>
        <family val="2"/>
        <charset val="238"/>
      </rPr>
      <t>1)</t>
    </r>
  </si>
  <si>
    <t>v tom postižení</t>
  </si>
  <si>
    <t>vývojovými poruchami učení</t>
  </si>
  <si>
    <t>vývojovými poruchami chování</t>
  </si>
  <si>
    <t>vadami řeči</t>
  </si>
  <si>
    <t>sluchově</t>
  </si>
  <si>
    <t>zrakově</t>
  </si>
  <si>
    <t>tělesně</t>
  </si>
  <si>
    <t>poruchami autistického spektra</t>
  </si>
  <si>
    <r>
      <t>více vadami</t>
    </r>
    <r>
      <rPr>
        <vertAlign val="superscript"/>
        <sz val="8"/>
        <color theme="1"/>
        <rFont val="Arial"/>
        <family val="2"/>
        <charset val="238"/>
      </rPr>
      <t>2)</t>
    </r>
  </si>
  <si>
    <r>
      <t>%</t>
    </r>
    <r>
      <rPr>
        <vertAlign val="superscript"/>
        <sz val="8"/>
        <color theme="1"/>
        <rFont val="Arial"/>
        <family val="2"/>
        <charset val="238"/>
      </rPr>
      <t>4)</t>
    </r>
  </si>
  <si>
    <r>
      <rPr>
        <vertAlign val="superscript"/>
        <sz val="8"/>
        <color theme="1"/>
        <rFont val="Arial"/>
        <family val="2"/>
        <charset val="238"/>
      </rPr>
      <t>1)</t>
    </r>
    <r>
      <rPr>
        <sz val="8"/>
        <color theme="1"/>
        <rFont val="Arial"/>
        <family val="2"/>
        <charset val="238"/>
      </rPr>
      <t xml:space="preserve"> studijní skupiny určené pro studenty se speciálními vzdělávacími potřebami na běžných školách i na školách samostatně zřízených pro studenty se speciálními vzdělávacími potřebami</t>
    </r>
  </si>
  <si>
    <r>
      <rPr>
        <vertAlign val="superscript"/>
        <sz val="8"/>
        <color theme="1"/>
        <rFont val="Arial"/>
        <family val="2"/>
        <charset val="238"/>
      </rPr>
      <t>2)</t>
    </r>
    <r>
      <rPr>
        <sz val="8"/>
        <color theme="1"/>
        <rFont val="Arial"/>
        <family val="2"/>
        <charset val="238"/>
      </rPr>
      <t xml:space="preserve"> za postiženého více vadami se považuje student se dvěma nebo více druhy postižení, ze kterých by každé opravňovalo k poskytování podpůrných opatření ve vyšších stupních podpory</t>
    </r>
  </si>
  <si>
    <r>
      <rPr>
        <vertAlign val="superscript"/>
        <sz val="8"/>
        <color theme="1"/>
        <rFont val="Arial"/>
        <family val="2"/>
        <charset val="238"/>
      </rPr>
      <t>3)</t>
    </r>
    <r>
      <rPr>
        <sz val="8"/>
        <color theme="1"/>
        <rFont val="Arial"/>
        <family val="2"/>
        <charset val="238"/>
      </rPr>
      <t xml:space="preserve"> podíl na celkovém počtu studentů vyšších odborných škol v daném kraji</t>
    </r>
  </si>
  <si>
    <r>
      <rPr>
        <vertAlign val="superscript"/>
        <sz val="8"/>
        <color theme="1"/>
        <rFont val="Arial"/>
        <family val="2"/>
        <charset val="238"/>
      </rPr>
      <t>4)</t>
    </r>
    <r>
      <rPr>
        <sz val="8"/>
        <color theme="1"/>
        <rFont val="Arial"/>
        <family val="2"/>
        <charset val="238"/>
      </rPr>
      <t xml:space="preserve"> podíl studentů ve speciálních skupinách či s daným postižením na celkovém počtu studentů vyšších odborných škol se zdravotním postižením v daném kraji </t>
    </r>
  </si>
  <si>
    <t>stav k 31. říjnu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</si>
</sst>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,##0_ ;\-#,##0\ "/>
    <numFmt numFmtId="165" formatCode="#,##0&quot;  &quot;;\-#,##0&quot;  &quot;;\–&quot;  &quot;"/>
    <numFmt numFmtId="166" formatCode="0.0%"/>
    <numFmt numFmtId="167" formatCode="#,##0.0%&quot;  &quot;;\-#,##0.0%&quot;  &quot;;\–&quot;  &quot;"/>
    <numFmt numFmtId="168" formatCode="#,##0.0_ ;\-#,##0.0\ "/>
    <numFmt numFmtId="169" formatCode="#,##0;\-#,##0;\–"/>
    <numFmt numFmtId="170" formatCode="#,##0_ ;\-#,##0\ ;\–\ "/>
    <numFmt numFmtId="171" formatCode="#,##0.0%;\-#,##0.0%;\–"/>
  </numFmts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rgb="FF98700C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</font>
    <font>
      <u/>
      <sz val="9"/>
      <color theme="10"/>
      <name val="Arial"/>
      <family val="2"/>
      <charset val="238"/>
    </font>
    <font>
      <b/>
      <sz val="11"/>
      <color rgb="FF98700C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name val="Arial"/>
      <family val="2"/>
      <charset val="238"/>
    </font>
    <font>
      <u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CC9610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vertAlign val="superscript"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  <charset val="238"/>
    </font>
    <font>
      <i/>
      <sz val="8"/>
      <color theme="1"/>
      <name val="Arial"/>
      <family val="2"/>
      <charset val="238"/>
    </font>
    <font>
      <sz val="9"/>
      <color theme="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CEFD0"/>
        <bgColor indexed="64"/>
      </patternFill>
    </fill>
  </fills>
  <borders count="10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auto="1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hair">
        <color indexed="64"/>
      </bottom>
      <diagonal/>
    </border>
    <border>
      <left/>
      <right style="thin">
        <color indexed="64"/>
      </right>
      <top style="medium">
        <color auto="1"/>
      </top>
      <bottom style="hair">
        <color indexed="64"/>
      </bottom>
      <diagonal/>
    </border>
    <border>
      <left/>
      <right style="medium">
        <color indexed="64"/>
      </right>
      <top style="medium">
        <color auto="1"/>
      </top>
      <bottom style="hair">
        <color indexed="64"/>
      </bottom>
      <diagonal/>
    </border>
    <border>
      <left/>
      <right/>
      <top style="medium">
        <color auto="1"/>
      </top>
      <bottom style="hair">
        <color indexed="64"/>
      </bottom>
      <diagonal/>
    </border>
    <border>
      <left style="medium">
        <color indexed="64"/>
      </left>
      <right/>
      <top style="medium">
        <color auto="1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0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3" fontId="8" fillId="0" borderId="0"/>
    <xf numFmtId="0" fontId="8" fillId="0" borderId="0" applyBorder="0" applyProtection="0"/>
    <xf numFmtId="0" fontId="8" fillId="0" borderId="0" applyBorder="0" applyProtection="0">
      <alignment vertical="center" wrapText="1"/>
    </xf>
    <xf numFmtId="3" fontId="8" fillId="0" borderId="0" applyBorder="0" applyProtection="0"/>
    <xf numFmtId="0" fontId="8" fillId="0" borderId="0">
      <alignment vertical="top"/>
    </xf>
    <xf numFmtId="0" fontId="20" fillId="0" borderId="0"/>
    <xf numFmtId="3" fontId="8" fillId="0" borderId="0" applyBorder="0" applyProtection="0">
      <alignment wrapText="1"/>
    </xf>
  </cellStyleXfs>
  <cellXfs count="387">
    <xf numFmtId="0" fontId="0" fillId="0" borderId="0" xfId="0"/>
    <xf numFmtId="0" fontId="3" fillId="0" borderId="0" xfId="0" applyFont="1"/>
    <xf numFmtId="0" fontId="8" fillId="0" borderId="0" xfId="0" applyFont="1"/>
    <xf numFmtId="0" fontId="10" fillId="0" borderId="0" xfId="0" applyFont="1"/>
    <xf numFmtId="0" fontId="7" fillId="0" borderId="0" xfId="2" applyFont="1" applyFill="1" applyAlignment="1" applyProtection="1"/>
    <xf numFmtId="0" fontId="11" fillId="0" borderId="0" xfId="0" applyFont="1"/>
    <xf numFmtId="0" fontId="12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9" fillId="0" borderId="0" xfId="2" applyFont="1" applyAlignment="1" applyProtection="1"/>
    <xf numFmtId="0" fontId="13" fillId="0" borderId="1" xfId="0" applyFont="1" applyBorder="1"/>
    <xf numFmtId="0" fontId="4" fillId="0" borderId="0" xfId="2" applyAlignment="1" applyProtection="1"/>
    <xf numFmtId="0" fontId="14" fillId="0" borderId="0" xfId="0" applyFont="1"/>
    <xf numFmtId="0" fontId="13" fillId="0" borderId="1" xfId="0" applyFont="1" applyBorder="1" applyAlignment="1">
      <alignment horizontal="right"/>
    </xf>
    <xf numFmtId="0" fontId="13" fillId="0" borderId="0" xfId="4" applyFont="1" applyBorder="1" applyAlignment="1" applyProtection="1">
      <alignment horizontal="center" vertical="center"/>
      <protection locked="0"/>
    </xf>
    <xf numFmtId="164" fontId="13" fillId="0" borderId="26" xfId="4" applyNumberFormat="1" applyFont="1" applyBorder="1" applyAlignment="1" applyProtection="1">
      <alignment horizontal="right" vertical="center"/>
      <protection locked="0"/>
    </xf>
    <xf numFmtId="164" fontId="13" fillId="0" borderId="36" xfId="0" applyNumberFormat="1" applyFont="1" applyBorder="1" applyAlignment="1">
      <alignment horizontal="right" vertical="center"/>
    </xf>
    <xf numFmtId="164" fontId="13" fillId="0" borderId="37" xfId="0" applyNumberFormat="1" applyFont="1" applyBorder="1" applyAlignment="1">
      <alignment horizontal="right" vertical="center"/>
    </xf>
    <xf numFmtId="164" fontId="13" fillId="0" borderId="23" xfId="4" applyNumberFormat="1" applyFont="1" applyBorder="1" applyAlignment="1" applyProtection="1">
      <alignment horizontal="right" vertical="center"/>
      <protection locked="0"/>
    </xf>
    <xf numFmtId="164" fontId="13" fillId="0" borderId="36" xfId="4" applyNumberFormat="1" applyFont="1" applyBorder="1" applyAlignment="1" applyProtection="1">
      <alignment horizontal="right" vertical="center"/>
      <protection locked="0"/>
    </xf>
    <xf numFmtId="164" fontId="14" fillId="0" borderId="11" xfId="0" applyNumberFormat="1" applyFont="1" applyBorder="1" applyAlignment="1">
      <alignment vertical="center"/>
    </xf>
    <xf numFmtId="164" fontId="13" fillId="0" borderId="26" xfId="5" applyNumberFormat="1" applyFont="1" applyBorder="1" applyAlignment="1" applyProtection="1">
      <alignment horizontal="right" vertical="center"/>
    </xf>
    <xf numFmtId="164" fontId="13" fillId="0" borderId="23" xfId="5" applyNumberFormat="1" applyFont="1" applyBorder="1" applyAlignment="1" applyProtection="1">
      <alignment horizontal="right" vertical="center"/>
    </xf>
    <xf numFmtId="164" fontId="13" fillId="0" borderId="21" xfId="6" applyNumberFormat="1" applyFont="1" applyBorder="1" applyAlignment="1" applyProtection="1">
      <alignment horizontal="right" vertical="center"/>
      <protection locked="0"/>
    </xf>
    <xf numFmtId="0" fontId="16" fillId="0" borderId="0" xfId="0" applyFont="1" applyAlignment="1">
      <alignment vertical="center"/>
    </xf>
    <xf numFmtId="164" fontId="14" fillId="0" borderId="37" xfId="0" applyNumberFormat="1" applyFont="1" applyBorder="1" applyAlignment="1">
      <alignment vertical="center"/>
    </xf>
    <xf numFmtId="164" fontId="14" fillId="0" borderId="21" xfId="0" applyNumberFormat="1" applyFont="1" applyBorder="1" applyAlignment="1">
      <alignment horizontal="right" vertical="center"/>
    </xf>
    <xf numFmtId="164" fontId="14" fillId="0" borderId="11" xfId="4" applyNumberFormat="1" applyFont="1" applyBorder="1" applyAlignment="1" applyProtection="1">
      <alignment horizontal="right" vertical="center"/>
      <protection locked="0"/>
    </xf>
    <xf numFmtId="0" fontId="16" fillId="0" borderId="32" xfId="0" applyFont="1" applyBorder="1" applyAlignment="1">
      <alignment horizontal="center" vertical="center"/>
    </xf>
    <xf numFmtId="0" fontId="16" fillId="0" borderId="29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3" fillId="0" borderId="39" xfId="4" applyFont="1" applyBorder="1" applyAlignment="1" applyProtection="1">
      <alignment horizontal="center" vertical="center"/>
      <protection locked="0"/>
    </xf>
    <xf numFmtId="0" fontId="13" fillId="0" borderId="47" xfId="4" applyFont="1" applyBorder="1" applyAlignment="1" applyProtection="1">
      <alignment horizontal="center" vertical="center"/>
      <protection locked="0"/>
    </xf>
    <xf numFmtId="0" fontId="13" fillId="0" borderId="54" xfId="4" applyFont="1" applyBorder="1" applyAlignment="1" applyProtection="1">
      <alignment horizontal="center" vertical="center"/>
      <protection locked="0"/>
    </xf>
    <xf numFmtId="0" fontId="13" fillId="0" borderId="70" xfId="4" applyFont="1" applyBorder="1" applyAlignment="1" applyProtection="1">
      <alignment horizontal="center" vertical="center"/>
      <protection locked="0"/>
    </xf>
    <xf numFmtId="166" fontId="13" fillId="0" borderId="0" xfId="1" applyNumberFormat="1" applyFont="1" applyFill="1" applyBorder="1" applyAlignment="1" applyProtection="1">
      <alignment horizontal="center" vertical="center"/>
      <protection locked="0"/>
    </xf>
    <xf numFmtId="0" fontId="13" fillId="0" borderId="0" xfId="4" applyFont="1" applyBorder="1" applyAlignment="1" applyProtection="1">
      <alignment horizontal="center" vertical="center" wrapText="1"/>
      <protection locked="0"/>
    </xf>
    <xf numFmtId="166" fontId="13" fillId="0" borderId="0" xfId="1" applyNumberFormat="1" applyFont="1" applyFill="1" applyBorder="1" applyAlignment="1" applyProtection="1">
      <alignment vertical="center"/>
      <protection locked="0"/>
    </xf>
    <xf numFmtId="0" fontId="13" fillId="0" borderId="0" xfId="4" applyFont="1" applyBorder="1" applyAlignment="1" applyProtection="1">
      <alignment vertical="center"/>
      <protection locked="0"/>
    </xf>
    <xf numFmtId="0" fontId="13" fillId="0" borderId="0" xfId="4" applyFont="1" applyBorder="1" applyProtection="1">
      <protection locked="0"/>
    </xf>
    <xf numFmtId="0" fontId="13" fillId="0" borderId="0" xfId="4" applyFont="1"/>
    <xf numFmtId="0" fontId="14" fillId="0" borderId="0" xfId="4" applyFont="1" applyBorder="1" applyAlignment="1" applyProtection="1">
      <alignment horizontal="left" vertical="center"/>
      <protection locked="0"/>
    </xf>
    <xf numFmtId="0" fontId="13" fillId="0" borderId="0" xfId="4" applyFont="1" applyBorder="1" applyAlignment="1" applyProtection="1">
      <alignment horizontal="left" vertical="center"/>
      <protection locked="0"/>
    </xf>
    <xf numFmtId="164" fontId="0" fillId="0" borderId="0" xfId="0" applyNumberFormat="1"/>
    <xf numFmtId="164" fontId="14" fillId="0" borderId="0" xfId="0" applyNumberFormat="1" applyFont="1"/>
    <xf numFmtId="0" fontId="18" fillId="0" borderId="11" xfId="0" applyFont="1" applyBorder="1" applyAlignment="1">
      <alignment horizontal="left" vertical="center" wrapText="1"/>
    </xf>
    <xf numFmtId="164" fontId="19" fillId="0" borderId="36" xfId="0" applyNumberFormat="1" applyFont="1" applyBorder="1" applyAlignment="1">
      <alignment horizontal="right" vertical="center"/>
    </xf>
    <xf numFmtId="164" fontId="19" fillId="0" borderId="37" xfId="0" applyNumberFormat="1" applyFont="1" applyBorder="1" applyAlignment="1">
      <alignment horizontal="right" vertical="center"/>
    </xf>
    <xf numFmtId="164" fontId="19" fillId="0" borderId="23" xfId="4" applyNumberFormat="1" applyFont="1" applyBorder="1" applyAlignment="1" applyProtection="1">
      <alignment horizontal="right" vertical="center"/>
      <protection locked="0"/>
    </xf>
    <xf numFmtId="164" fontId="19" fillId="0" borderId="36" xfId="4" applyNumberFormat="1" applyFont="1" applyBorder="1" applyAlignment="1" applyProtection="1">
      <alignment horizontal="right" vertical="center"/>
      <protection locked="0"/>
    </xf>
    <xf numFmtId="164" fontId="18" fillId="0" borderId="73" xfId="0" applyNumberFormat="1" applyFont="1" applyBorder="1" applyAlignment="1">
      <alignment horizontal="right" vertical="center"/>
    </xf>
    <xf numFmtId="164" fontId="19" fillId="0" borderId="26" xfId="4" applyNumberFormat="1" applyFont="1" applyBorder="1" applyAlignment="1" applyProtection="1">
      <alignment horizontal="right" vertical="center"/>
      <protection locked="0"/>
    </xf>
    <xf numFmtId="164" fontId="19" fillId="0" borderId="23" xfId="5" applyNumberFormat="1" applyFont="1" applyBorder="1" applyAlignment="1" applyProtection="1">
      <alignment horizontal="right" vertical="center"/>
    </xf>
    <xf numFmtId="164" fontId="18" fillId="0" borderId="37" xfId="0" applyNumberFormat="1" applyFont="1" applyBorder="1" applyAlignment="1">
      <alignment horizontal="right" vertical="center"/>
    </xf>
    <xf numFmtId="164" fontId="18" fillId="0" borderId="21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left" vertical="center" wrapText="1" indent="1"/>
    </xf>
    <xf numFmtId="164" fontId="14" fillId="0" borderId="23" xfId="0" applyNumberFormat="1" applyFont="1" applyBorder="1" applyAlignment="1">
      <alignment horizontal="right" vertical="center"/>
    </xf>
    <xf numFmtId="164" fontId="14" fillId="0" borderId="36" xfId="0" applyNumberFormat="1" applyFont="1" applyBorder="1" applyAlignment="1">
      <alignment horizontal="right" vertical="center"/>
    </xf>
    <xf numFmtId="164" fontId="14" fillId="0" borderId="37" xfId="0" applyNumberFormat="1" applyFont="1" applyBorder="1" applyAlignment="1">
      <alignment horizontal="right" vertical="center"/>
    </xf>
    <xf numFmtId="164" fontId="14" fillId="0" borderId="26" xfId="0" applyNumberFormat="1" applyFont="1" applyBorder="1" applyAlignment="1">
      <alignment horizontal="right" vertical="center"/>
    </xf>
    <xf numFmtId="164" fontId="14" fillId="0" borderId="11" xfId="0" applyNumberFormat="1" applyFont="1" applyBorder="1" applyAlignment="1">
      <alignment horizontal="right" vertical="center"/>
    </xf>
    <xf numFmtId="164" fontId="14" fillId="0" borderId="36" xfId="0" applyNumberFormat="1" applyFont="1" applyBorder="1" applyAlignment="1">
      <alignment vertical="center"/>
    </xf>
    <xf numFmtId="164" fontId="14" fillId="0" borderId="0" xfId="0" applyNumberFormat="1" applyFont="1" applyAlignment="1">
      <alignment horizontal="right" vertical="center"/>
    </xf>
    <xf numFmtId="164" fontId="14" fillId="0" borderId="0" xfId="0" applyNumberFormat="1" applyFont="1" applyAlignment="1">
      <alignment vertical="center"/>
    </xf>
    <xf numFmtId="168" fontId="14" fillId="0" borderId="0" xfId="0" applyNumberFormat="1" applyFont="1" applyAlignment="1">
      <alignment horizontal="right" vertical="center"/>
    </xf>
    <xf numFmtId="0" fontId="13" fillId="0" borderId="79" xfId="4" applyFont="1" applyBorder="1" applyAlignment="1" applyProtection="1">
      <alignment horizontal="center" vertical="center"/>
      <protection locked="0"/>
    </xf>
    <xf numFmtId="0" fontId="13" fillId="0" borderId="80" xfId="4" applyFont="1" applyBorder="1" applyAlignment="1" applyProtection="1">
      <alignment horizontal="center" vertical="center"/>
      <protection locked="0"/>
    </xf>
    <xf numFmtId="0" fontId="13" fillId="0" borderId="35" xfId="4" applyFont="1" applyBorder="1" applyAlignment="1" applyProtection="1">
      <alignment horizontal="center" vertical="center"/>
      <protection locked="0"/>
    </xf>
    <xf numFmtId="0" fontId="13" fillId="0" borderId="81" xfId="4" applyFont="1" applyBorder="1" applyAlignment="1" applyProtection="1">
      <alignment horizontal="center" vertical="center"/>
      <protection locked="0"/>
    </xf>
    <xf numFmtId="0" fontId="13" fillId="0" borderId="82" xfId="4" applyFont="1" applyBorder="1" applyAlignment="1" applyProtection="1">
      <alignment horizontal="center" vertical="center"/>
      <protection locked="0"/>
    </xf>
    <xf numFmtId="3" fontId="18" fillId="0" borderId="11" xfId="0" applyNumberFormat="1" applyFont="1" applyBorder="1" applyAlignment="1">
      <alignment vertical="center" wrapText="1"/>
    </xf>
    <xf numFmtId="169" fontId="19" fillId="0" borderId="36" xfId="0" applyNumberFormat="1" applyFont="1" applyBorder="1" applyAlignment="1">
      <alignment vertical="center"/>
    </xf>
    <xf numFmtId="169" fontId="19" fillId="0" borderId="71" xfId="0" applyNumberFormat="1" applyFont="1" applyBorder="1" applyAlignment="1">
      <alignment vertical="center"/>
    </xf>
    <xf numFmtId="169" fontId="19" fillId="0" borderId="73" xfId="0" applyNumberFormat="1" applyFont="1" applyBorder="1" applyAlignment="1">
      <alignment vertical="center"/>
    </xf>
    <xf numFmtId="169" fontId="19" fillId="0" borderId="11" xfId="0" applyNumberFormat="1" applyFont="1" applyBorder="1" applyAlignment="1">
      <alignment vertical="center"/>
    </xf>
    <xf numFmtId="170" fontId="18" fillId="0" borderId="83" xfId="0" applyNumberFormat="1" applyFont="1" applyBorder="1" applyAlignment="1">
      <alignment vertical="center"/>
    </xf>
    <xf numFmtId="166" fontId="18" fillId="0" borderId="84" xfId="1" applyNumberFormat="1" applyFont="1" applyFill="1" applyBorder="1" applyAlignment="1">
      <alignment vertical="center"/>
    </xf>
    <xf numFmtId="170" fontId="18" fillId="0" borderId="71" xfId="0" applyNumberFormat="1" applyFont="1" applyBorder="1" applyAlignment="1">
      <alignment vertical="center"/>
    </xf>
    <xf numFmtId="166" fontId="18" fillId="0" borderId="85" xfId="1" applyNumberFormat="1" applyFont="1" applyFill="1" applyBorder="1" applyAlignment="1">
      <alignment vertical="center"/>
    </xf>
    <xf numFmtId="170" fontId="18" fillId="0" borderId="86" xfId="0" applyNumberFormat="1" applyFont="1" applyBorder="1" applyAlignment="1">
      <alignment vertical="center"/>
    </xf>
    <xf numFmtId="3" fontId="13" fillId="0" borderId="11" xfId="8" applyNumberFormat="1" applyFont="1" applyBorder="1" applyAlignment="1" applyProtection="1">
      <alignment horizontal="left" vertical="center" wrapText="1" indent="1"/>
      <protection locked="0"/>
    </xf>
    <xf numFmtId="169" fontId="13" fillId="0" borderId="36" xfId="0" applyNumberFormat="1" applyFont="1" applyBorder="1" applyAlignment="1">
      <alignment vertical="center"/>
    </xf>
    <xf numFmtId="169" fontId="13" fillId="0" borderId="71" xfId="0" applyNumberFormat="1" applyFont="1" applyBorder="1" applyAlignment="1">
      <alignment vertical="center"/>
    </xf>
    <xf numFmtId="169" fontId="14" fillId="0" borderId="36" xfId="0" applyNumberFormat="1" applyFont="1" applyBorder="1" applyAlignment="1">
      <alignment vertical="center"/>
    </xf>
    <xf numFmtId="169" fontId="14" fillId="0" borderId="11" xfId="0" applyNumberFormat="1" applyFont="1" applyBorder="1" applyAlignment="1">
      <alignment vertical="center"/>
    </xf>
    <xf numFmtId="170" fontId="14" fillId="0" borderId="83" xfId="0" applyNumberFormat="1" applyFont="1" applyBorder="1" applyAlignment="1">
      <alignment vertical="center"/>
    </xf>
    <xf numFmtId="166" fontId="14" fillId="0" borderId="84" xfId="1" applyNumberFormat="1" applyFont="1" applyFill="1" applyBorder="1" applyAlignment="1">
      <alignment vertical="center"/>
    </xf>
    <xf numFmtId="170" fontId="14" fillId="0" borderId="71" xfId="0" applyNumberFormat="1" applyFont="1" applyBorder="1" applyAlignment="1">
      <alignment vertical="center"/>
    </xf>
    <xf numFmtId="166" fontId="14" fillId="0" borderId="85" xfId="1" applyNumberFormat="1" applyFont="1" applyFill="1" applyBorder="1" applyAlignment="1">
      <alignment vertical="center"/>
    </xf>
    <xf numFmtId="170" fontId="14" fillId="0" borderId="86" xfId="0" applyNumberFormat="1" applyFont="1" applyBorder="1" applyAlignment="1">
      <alignment vertical="center"/>
    </xf>
    <xf numFmtId="3" fontId="13" fillId="0" borderId="11" xfId="0" applyNumberFormat="1" applyFont="1" applyBorder="1" applyAlignment="1" applyProtection="1">
      <alignment horizontal="left" vertical="center" wrapText="1" indent="1"/>
      <protection locked="0"/>
    </xf>
    <xf numFmtId="169" fontId="13" fillId="0" borderId="36" xfId="9" applyNumberFormat="1" applyFont="1" applyBorder="1" applyAlignment="1">
      <alignment horizontal="center" vertical="center"/>
    </xf>
    <xf numFmtId="169" fontId="13" fillId="0" borderId="71" xfId="9" applyNumberFormat="1" applyFont="1" applyBorder="1" applyAlignment="1">
      <alignment horizontal="center" vertical="center"/>
    </xf>
    <xf numFmtId="169" fontId="13" fillId="0" borderId="36" xfId="9" applyNumberFormat="1" applyFont="1" applyBorder="1" applyAlignment="1">
      <alignment horizontal="right" vertical="center"/>
    </xf>
    <xf numFmtId="166" fontId="14" fillId="0" borderId="85" xfId="1" applyNumberFormat="1" applyFont="1" applyFill="1" applyBorder="1" applyAlignment="1">
      <alignment horizontal="center" vertical="center"/>
    </xf>
    <xf numFmtId="170" fontId="14" fillId="0" borderId="86" xfId="0" applyNumberFormat="1" applyFont="1" applyBorder="1" applyAlignment="1">
      <alignment horizontal="right" vertical="center"/>
    </xf>
    <xf numFmtId="3" fontId="13" fillId="0" borderId="11" xfId="0" applyNumberFormat="1" applyFont="1" applyBorder="1" applyAlignment="1">
      <alignment horizontal="left" vertical="center" wrapText="1" indent="1"/>
    </xf>
    <xf numFmtId="3" fontId="13" fillId="0" borderId="11" xfId="0" applyNumberFormat="1" applyFont="1" applyBorder="1" applyAlignment="1">
      <alignment horizontal="left" vertical="center" indent="1"/>
    </xf>
    <xf numFmtId="169" fontId="14" fillId="0" borderId="36" xfId="0" applyNumberFormat="1" applyFont="1" applyBorder="1" applyAlignment="1">
      <alignment horizontal="center" vertical="center"/>
    </xf>
    <xf numFmtId="170" fontId="14" fillId="0" borderId="83" xfId="0" applyNumberFormat="1" applyFont="1" applyBorder="1" applyAlignment="1">
      <alignment horizontal="center" vertical="center"/>
    </xf>
    <xf numFmtId="171" fontId="14" fillId="0" borderId="84" xfId="1" applyNumberFormat="1" applyFont="1" applyFill="1" applyBorder="1" applyAlignment="1">
      <alignment horizontal="center" vertical="center"/>
    </xf>
    <xf numFmtId="3" fontId="13" fillId="0" borderId="0" xfId="8" applyNumberFormat="1" applyFont="1" applyAlignment="1" applyProtection="1">
      <alignment horizontal="left" vertical="center" wrapText="1" indent="1"/>
      <protection locked="0"/>
    </xf>
    <xf numFmtId="164" fontId="13" fillId="0" borderId="0" xfId="0" applyNumberFormat="1" applyFont="1" applyAlignment="1">
      <alignment vertical="center"/>
    </xf>
    <xf numFmtId="3" fontId="14" fillId="0" borderId="0" xfId="0" applyNumberFormat="1" applyFont="1" applyAlignment="1">
      <alignment vertical="center"/>
    </xf>
    <xf numFmtId="170" fontId="14" fillId="0" borderId="0" xfId="0" applyNumberFormat="1" applyFont="1" applyAlignment="1">
      <alignment vertical="center"/>
    </xf>
    <xf numFmtId="166" fontId="14" fillId="0" borderId="0" xfId="1" applyNumberFormat="1" applyFont="1" applyFill="1" applyBorder="1" applyAlignment="1">
      <alignment vertical="center"/>
    </xf>
    <xf numFmtId="0" fontId="14" fillId="0" borderId="89" xfId="0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4" fillId="0" borderId="35" xfId="0" applyFont="1" applyBorder="1" applyAlignment="1">
      <alignment horizontal="center" vertical="center"/>
    </xf>
    <xf numFmtId="0" fontId="19" fillId="0" borderId="11" xfId="7" applyFont="1" applyBorder="1" applyAlignment="1" applyProtection="1">
      <alignment vertical="center" wrapText="1"/>
      <protection locked="0"/>
    </xf>
    <xf numFmtId="169" fontId="18" fillId="0" borderId="87" xfId="0" applyNumberFormat="1" applyFont="1" applyBorder="1" applyAlignment="1">
      <alignment vertical="center"/>
    </xf>
    <xf numFmtId="169" fontId="18" fillId="0" borderId="2" xfId="0" applyNumberFormat="1" applyFont="1" applyBorder="1" applyAlignment="1">
      <alignment vertical="center"/>
    </xf>
    <xf numFmtId="169" fontId="18" fillId="0" borderId="90" xfId="0" applyNumberFormat="1" applyFont="1" applyBorder="1" applyAlignment="1">
      <alignment vertical="center"/>
    </xf>
    <xf numFmtId="169" fontId="18" fillId="0" borderId="90" xfId="0" applyNumberFormat="1" applyFont="1" applyBorder="1" applyAlignment="1">
      <alignment horizontal="right" vertical="center"/>
    </xf>
    <xf numFmtId="169" fontId="14" fillId="0" borderId="91" xfId="0" applyNumberFormat="1" applyFont="1" applyBorder="1" applyAlignment="1">
      <alignment vertical="center"/>
    </xf>
    <xf numFmtId="169" fontId="14" fillId="0" borderId="0" xfId="0" applyNumberFormat="1" applyFont="1" applyAlignment="1">
      <alignment vertical="center"/>
    </xf>
    <xf numFmtId="169" fontId="14" fillId="0" borderId="71" xfId="0" applyNumberFormat="1" applyFont="1" applyBorder="1" applyAlignment="1">
      <alignment vertical="center"/>
    </xf>
    <xf numFmtId="169" fontId="14" fillId="0" borderId="71" xfId="0" applyNumberFormat="1" applyFont="1" applyBorder="1" applyAlignment="1">
      <alignment horizontal="right" vertical="center"/>
    </xf>
    <xf numFmtId="169" fontId="14" fillId="0" borderId="71" xfId="0" applyNumberFormat="1" applyFont="1" applyBorder="1" applyAlignment="1">
      <alignment horizontal="center" vertical="center"/>
    </xf>
    <xf numFmtId="164" fontId="14" fillId="0" borderId="0" xfId="0" applyNumberFormat="1" applyFont="1" applyAlignment="1">
      <alignment horizontal="center" vertical="center"/>
    </xf>
    <xf numFmtId="3" fontId="0" fillId="0" borderId="0" xfId="0" applyNumberFormat="1"/>
    <xf numFmtId="0" fontId="14" fillId="0" borderId="0" xfId="0" applyFont="1" applyAlignment="1">
      <alignment horizontal="center" vertical="center"/>
    </xf>
    <xf numFmtId="0" fontId="19" fillId="0" borderId="3" xfId="7" applyFont="1" applyBorder="1" applyAlignment="1" applyProtection="1">
      <alignment vertical="center" wrapText="1"/>
      <protection locked="0"/>
    </xf>
    <xf numFmtId="164" fontId="18" fillId="0" borderId="0" xfId="0" applyNumberFormat="1" applyFont="1" applyAlignment="1">
      <alignment vertical="center"/>
    </xf>
    <xf numFmtId="169" fontId="0" fillId="0" borderId="0" xfId="0" applyNumberFormat="1"/>
    <xf numFmtId="3" fontId="13" fillId="0" borderId="0" xfId="0" applyNumberFormat="1" applyFont="1" applyAlignment="1">
      <alignment horizontal="left" vertical="center" wrapText="1" indent="1"/>
    </xf>
    <xf numFmtId="0" fontId="13" fillId="0" borderId="32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 wrapText="1"/>
    </xf>
    <xf numFmtId="0" fontId="13" fillId="0" borderId="93" xfId="0" applyFont="1" applyBorder="1" applyAlignment="1">
      <alignment horizontal="center" vertical="center" wrapText="1"/>
    </xf>
    <xf numFmtId="0" fontId="13" fillId="0" borderId="94" xfId="4" applyFont="1" applyBorder="1" applyAlignment="1" applyProtection="1">
      <alignment horizontal="center" vertical="center"/>
      <protection locked="0"/>
    </xf>
    <xf numFmtId="165" fontId="18" fillId="0" borderId="83" xfId="0" applyNumberFormat="1" applyFont="1" applyBorder="1" applyAlignment="1">
      <alignment vertical="center"/>
    </xf>
    <xf numFmtId="170" fontId="18" fillId="0" borderId="95" xfId="0" applyNumberFormat="1" applyFont="1" applyBorder="1" applyAlignment="1">
      <alignment vertical="center"/>
    </xf>
    <xf numFmtId="165" fontId="14" fillId="0" borderId="83" xfId="0" applyNumberFormat="1" applyFont="1" applyBorder="1" applyAlignment="1">
      <alignment vertical="center"/>
    </xf>
    <xf numFmtId="170" fontId="14" fillId="0" borderId="95" xfId="0" applyNumberFormat="1" applyFont="1" applyBorder="1" applyAlignment="1">
      <alignment vertical="center"/>
    </xf>
    <xf numFmtId="169" fontId="14" fillId="0" borderId="11" xfId="0" applyNumberFormat="1" applyFont="1" applyBorder="1" applyAlignment="1">
      <alignment horizontal="center" vertical="center"/>
    </xf>
    <xf numFmtId="166" fontId="14" fillId="0" borderId="84" xfId="1" applyNumberFormat="1" applyFont="1" applyFill="1" applyBorder="1" applyAlignment="1">
      <alignment horizontal="center" vertical="center"/>
    </xf>
    <xf numFmtId="166" fontId="14" fillId="0" borderId="0" xfId="1" applyNumberFormat="1" applyFont="1" applyFill="1" applyBorder="1" applyAlignment="1">
      <alignment horizontal="center" vertical="center"/>
    </xf>
    <xf numFmtId="169" fontId="13" fillId="0" borderId="36" xfId="0" applyNumberFormat="1" applyFont="1" applyBorder="1" applyAlignment="1">
      <alignment horizontal="center" vertical="center"/>
    </xf>
    <xf numFmtId="169" fontId="13" fillId="0" borderId="71" xfId="0" applyNumberFormat="1" applyFont="1" applyBorder="1" applyAlignment="1">
      <alignment horizontal="center" vertical="center"/>
    </xf>
    <xf numFmtId="170" fontId="14" fillId="0" borderId="95" xfId="0" applyNumberFormat="1" applyFont="1" applyBorder="1" applyAlignment="1">
      <alignment horizontal="center" vertical="center"/>
    </xf>
    <xf numFmtId="169" fontId="14" fillId="0" borderId="36" xfId="0" applyNumberFormat="1" applyFont="1" applyBorder="1" applyAlignment="1">
      <alignment horizontal="right" vertical="center"/>
    </xf>
    <xf numFmtId="170" fontId="14" fillId="0" borderId="71" xfId="0" applyNumberFormat="1" applyFont="1" applyBorder="1" applyAlignment="1">
      <alignment horizontal="center" vertical="center"/>
    </xf>
    <xf numFmtId="3" fontId="14" fillId="0" borderId="0" xfId="0" applyNumberFormat="1" applyFont="1" applyAlignment="1">
      <alignment horizontal="center" vertical="center"/>
    </xf>
    <xf numFmtId="0" fontId="0" fillId="0" borderId="0" xfId="0" applyAlignment="1">
      <alignment horizontal="right" wrapText="1"/>
    </xf>
    <xf numFmtId="0" fontId="0" fillId="0" borderId="0" xfId="0" applyAlignment="1">
      <alignment wrapText="1"/>
    </xf>
    <xf numFmtId="0" fontId="21" fillId="0" borderId="0" xfId="0" applyFont="1"/>
    <xf numFmtId="0" fontId="19" fillId="0" borderId="2" xfId="7" applyFont="1" applyBorder="1" applyAlignment="1" applyProtection="1">
      <alignment vertical="center" wrapText="1"/>
      <protection locked="0"/>
    </xf>
    <xf numFmtId="169" fontId="18" fillId="0" borderId="87" xfId="0" applyNumberFormat="1" applyFont="1" applyBorder="1" applyAlignment="1">
      <alignment horizontal="right" vertical="center"/>
    </xf>
    <xf numFmtId="169" fontId="18" fillId="0" borderId="2" xfId="0" applyNumberFormat="1" applyFont="1" applyBorder="1" applyAlignment="1">
      <alignment horizontal="right" vertical="center"/>
    </xf>
    <xf numFmtId="169" fontId="14" fillId="0" borderId="91" xfId="0" applyNumberFormat="1" applyFont="1" applyBorder="1" applyAlignment="1">
      <alignment horizontal="right" vertical="center"/>
    </xf>
    <xf numFmtId="169" fontId="14" fillId="0" borderId="0" xfId="0" applyNumberFormat="1" applyFont="1" applyAlignment="1">
      <alignment horizontal="right" vertical="center"/>
    </xf>
    <xf numFmtId="3" fontId="13" fillId="0" borderId="0" xfId="0" applyNumberFormat="1" applyFont="1" applyAlignment="1" applyProtection="1">
      <alignment horizontal="left" vertical="center" wrapText="1" indent="1"/>
      <protection locked="0"/>
    </xf>
    <xf numFmtId="169" fontId="14" fillId="0" borderId="91" xfId="0" applyNumberFormat="1" applyFont="1" applyBorder="1" applyAlignment="1">
      <alignment horizontal="center" vertical="center"/>
    </xf>
    <xf numFmtId="169" fontId="14" fillId="0" borderId="0" xfId="0" applyNumberFormat="1" applyFont="1" applyAlignment="1">
      <alignment horizontal="center" vertical="center"/>
    </xf>
    <xf numFmtId="3" fontId="13" fillId="0" borderId="0" xfId="0" applyNumberFormat="1" applyFont="1" applyAlignment="1">
      <alignment horizontal="left" vertical="center" indent="1"/>
    </xf>
    <xf numFmtId="0" fontId="21" fillId="0" borderId="0" xfId="0" applyFont="1" applyAlignment="1">
      <alignment vertical="center"/>
    </xf>
    <xf numFmtId="0" fontId="14" fillId="0" borderId="28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89" xfId="0" applyFont="1" applyBorder="1" applyAlignment="1">
      <alignment horizontal="center" vertical="center" wrapText="1"/>
    </xf>
    <xf numFmtId="0" fontId="14" fillId="0" borderId="35" xfId="0" applyFont="1" applyBorder="1" applyAlignment="1">
      <alignment horizontal="center" vertical="center" wrapText="1"/>
    </xf>
    <xf numFmtId="0" fontId="14" fillId="0" borderId="30" xfId="0" applyFont="1" applyBorder="1" applyAlignment="1">
      <alignment horizontal="center" vertical="center" wrapText="1"/>
    </xf>
    <xf numFmtId="0" fontId="14" fillId="0" borderId="92" xfId="0" applyFont="1" applyBorder="1" applyAlignment="1">
      <alignment horizontal="center" vertical="center" wrapText="1"/>
    </xf>
    <xf numFmtId="169" fontId="18" fillId="0" borderId="38" xfId="0" applyNumberFormat="1" applyFont="1" applyBorder="1" applyAlignment="1">
      <alignment horizontal="right" vertical="center"/>
    </xf>
    <xf numFmtId="171" fontId="18" fillId="0" borderId="90" xfId="1" applyNumberFormat="1" applyFont="1" applyFill="1" applyBorder="1" applyAlignment="1">
      <alignment horizontal="right" vertical="center"/>
    </xf>
    <xf numFmtId="169" fontId="18" fillId="0" borderId="98" xfId="0" applyNumberFormat="1" applyFont="1" applyBorder="1" applyAlignment="1">
      <alignment vertical="center"/>
    </xf>
    <xf numFmtId="169" fontId="18" fillId="0" borderId="98" xfId="0" applyNumberFormat="1" applyFont="1" applyBorder="1" applyAlignment="1">
      <alignment horizontal="right" vertical="center"/>
    </xf>
    <xf numFmtId="169" fontId="18" fillId="0" borderId="73" xfId="0" applyNumberFormat="1" applyFont="1" applyBorder="1" applyAlignment="1">
      <alignment horizontal="right" vertical="center"/>
    </xf>
    <xf numFmtId="171" fontId="18" fillId="0" borderId="73" xfId="1" applyNumberFormat="1" applyFont="1" applyFill="1" applyBorder="1" applyAlignment="1">
      <alignment horizontal="right" vertical="center"/>
    </xf>
    <xf numFmtId="171" fontId="18" fillId="0" borderId="99" xfId="1" applyNumberFormat="1" applyFont="1" applyFill="1" applyBorder="1" applyAlignment="1">
      <alignment horizontal="right" vertical="center"/>
    </xf>
    <xf numFmtId="169" fontId="18" fillId="0" borderId="38" xfId="0" applyNumberFormat="1" applyFont="1" applyBorder="1" applyAlignment="1">
      <alignment vertical="center"/>
    </xf>
    <xf numFmtId="169" fontId="18" fillId="0" borderId="73" xfId="0" applyNumberFormat="1" applyFont="1" applyBorder="1" applyAlignment="1">
      <alignment vertical="center"/>
    </xf>
    <xf numFmtId="0" fontId="14" fillId="0" borderId="11" xfId="0" applyFont="1" applyBorder="1" applyAlignment="1">
      <alignment horizontal="left" vertical="center" wrapText="1" indent="1"/>
    </xf>
    <xf numFmtId="169" fontId="14" fillId="0" borderId="26" xfId="0" applyNumberFormat="1" applyFont="1" applyBorder="1" applyAlignment="1">
      <alignment horizontal="right" vertical="center"/>
    </xf>
    <xf numFmtId="171" fontId="14" fillId="0" borderId="71" xfId="1" applyNumberFormat="1" applyFont="1" applyFill="1" applyBorder="1" applyAlignment="1">
      <alignment horizontal="right" vertical="center"/>
    </xf>
    <xf numFmtId="169" fontId="14" fillId="0" borderId="23" xfId="0" applyNumberFormat="1" applyFont="1" applyBorder="1" applyAlignment="1">
      <alignment vertical="center"/>
    </xf>
    <xf numFmtId="169" fontId="14" fillId="0" borderId="23" xfId="0" applyNumberFormat="1" applyFont="1" applyBorder="1" applyAlignment="1">
      <alignment horizontal="right" vertical="center"/>
    </xf>
    <xf numFmtId="171" fontId="14" fillId="0" borderId="36" xfId="1" applyNumberFormat="1" applyFont="1" applyFill="1" applyBorder="1" applyAlignment="1">
      <alignment horizontal="right" vertical="center"/>
    </xf>
    <xf numFmtId="171" fontId="14" fillId="0" borderId="37" xfId="1" applyNumberFormat="1" applyFont="1" applyFill="1" applyBorder="1" applyAlignment="1">
      <alignment horizontal="right" vertical="center"/>
    </xf>
    <xf numFmtId="169" fontId="14" fillId="0" borderId="26" xfId="0" applyNumberFormat="1" applyFont="1" applyBorder="1" applyAlignment="1">
      <alignment vertical="center"/>
    </xf>
    <xf numFmtId="171" fontId="14" fillId="0" borderId="71" xfId="1" applyNumberFormat="1" applyFont="1" applyFill="1" applyBorder="1" applyAlignment="1">
      <alignment horizontal="center" vertical="center"/>
    </xf>
    <xf numFmtId="171" fontId="14" fillId="0" borderId="36" xfId="1" applyNumberFormat="1" applyFont="1" applyFill="1" applyBorder="1" applyAlignment="1">
      <alignment horizontal="center" vertical="center"/>
    </xf>
    <xf numFmtId="171" fontId="14" fillId="0" borderId="37" xfId="1" applyNumberFormat="1" applyFont="1" applyFill="1" applyBorder="1" applyAlignment="1">
      <alignment horizontal="center" vertical="center"/>
    </xf>
    <xf numFmtId="169" fontId="14" fillId="0" borderId="26" xfId="0" applyNumberFormat="1" applyFont="1" applyBorder="1" applyAlignment="1">
      <alignment horizontal="center" vertical="center"/>
    </xf>
    <xf numFmtId="171" fontId="14" fillId="0" borderId="71" xfId="0" applyNumberFormat="1" applyFont="1" applyBorder="1" applyAlignment="1">
      <alignment horizontal="center" vertical="center"/>
    </xf>
    <xf numFmtId="171" fontId="14" fillId="0" borderId="36" xfId="0" applyNumberFormat="1" applyFont="1" applyBorder="1" applyAlignment="1">
      <alignment horizontal="center" vertical="center"/>
    </xf>
    <xf numFmtId="171" fontId="14" fillId="0" borderId="37" xfId="0" applyNumberFormat="1" applyFont="1" applyBorder="1" applyAlignment="1">
      <alignment horizontal="center" vertical="center"/>
    </xf>
    <xf numFmtId="166" fontId="14" fillId="0" borderId="0" xfId="1" applyNumberFormat="1" applyFont="1" applyFill="1" applyBorder="1" applyAlignment="1">
      <alignment horizontal="right" vertical="center"/>
    </xf>
    <xf numFmtId="0" fontId="14" fillId="0" borderId="0" xfId="4" applyFont="1" applyBorder="1" applyAlignment="1" applyProtection="1">
      <alignment vertical="center"/>
      <protection locked="0"/>
    </xf>
    <xf numFmtId="0" fontId="14" fillId="0" borderId="101" xfId="0" applyFont="1" applyBorder="1" applyAlignment="1">
      <alignment horizontal="center" vertical="center" wrapText="1"/>
    </xf>
    <xf numFmtId="3" fontId="18" fillId="0" borderId="3" xfId="0" applyNumberFormat="1" applyFont="1" applyBorder="1" applyAlignment="1">
      <alignment horizontal="left" vertical="center" wrapText="1"/>
    </xf>
    <xf numFmtId="169" fontId="19" fillId="0" borderId="10" xfId="9" applyNumberFormat="1" applyFont="1" applyBorder="1" applyAlignment="1">
      <alignment horizontal="right" vertical="center"/>
    </xf>
    <xf numFmtId="171" fontId="18" fillId="0" borderId="90" xfId="1" applyNumberFormat="1" applyFont="1" applyFill="1" applyBorder="1" applyAlignment="1">
      <alignment vertical="center"/>
    </xf>
    <xf numFmtId="169" fontId="19" fillId="0" borderId="10" xfId="9" applyNumberFormat="1" applyFont="1" applyBorder="1" applyAlignment="1">
      <alignment horizontal="center" vertical="center"/>
    </xf>
    <xf numFmtId="169" fontId="19" fillId="0" borderId="73" xfId="9" applyNumberFormat="1" applyFont="1" applyBorder="1" applyAlignment="1">
      <alignment horizontal="right" vertical="center"/>
    </xf>
    <xf numFmtId="169" fontId="19" fillId="0" borderId="90" xfId="9" applyNumberFormat="1" applyFont="1" applyBorder="1" applyAlignment="1">
      <alignment horizontal="right" vertical="center"/>
    </xf>
    <xf numFmtId="169" fontId="19" fillId="0" borderId="2" xfId="9" applyNumberFormat="1" applyFont="1" applyBorder="1" applyAlignment="1">
      <alignment horizontal="right" vertical="center"/>
    </xf>
    <xf numFmtId="169" fontId="19" fillId="0" borderId="90" xfId="9" applyNumberFormat="1" applyFont="1" applyBorder="1" applyAlignment="1">
      <alignment horizontal="center" vertical="center"/>
    </xf>
    <xf numFmtId="171" fontId="18" fillId="0" borderId="90" xfId="1" applyNumberFormat="1" applyFont="1" applyFill="1" applyBorder="1" applyAlignment="1">
      <alignment horizontal="center" vertical="center"/>
    </xf>
    <xf numFmtId="169" fontId="13" fillId="0" borderId="21" xfId="9" applyNumberFormat="1" applyFont="1" applyBorder="1" applyAlignment="1">
      <alignment horizontal="right" vertical="center"/>
    </xf>
    <xf numFmtId="171" fontId="14" fillId="0" borderId="36" xfId="1" applyNumberFormat="1" applyFont="1" applyFill="1" applyBorder="1" applyAlignment="1">
      <alignment vertical="center"/>
    </xf>
    <xf numFmtId="169" fontId="13" fillId="0" borderId="21" xfId="9" applyNumberFormat="1" applyFont="1" applyBorder="1" applyAlignment="1">
      <alignment horizontal="center" vertical="center"/>
    </xf>
    <xf numFmtId="169" fontId="13" fillId="0" borderId="71" xfId="9" applyNumberFormat="1" applyFont="1" applyBorder="1" applyAlignment="1">
      <alignment horizontal="right" vertical="center"/>
    </xf>
    <xf numFmtId="169" fontId="13" fillId="0" borderId="0" xfId="9" applyNumberFormat="1" applyFont="1" applyBorder="1" applyAlignment="1">
      <alignment horizontal="center" vertical="center"/>
    </xf>
    <xf numFmtId="169" fontId="19" fillId="0" borderId="36" xfId="9" applyNumberFormat="1" applyFont="1" applyBorder="1" applyAlignment="1">
      <alignment horizontal="right" vertical="center"/>
    </xf>
    <xf numFmtId="169" fontId="13" fillId="0" borderId="0" xfId="9" applyNumberFormat="1" applyFont="1" applyBorder="1" applyAlignment="1">
      <alignment horizontal="right" vertical="center"/>
    </xf>
    <xf numFmtId="0" fontId="14" fillId="0" borderId="11" xfId="0" applyFont="1" applyBorder="1" applyAlignment="1">
      <alignment horizontal="left" vertical="center" indent="1"/>
    </xf>
    <xf numFmtId="0" fontId="14" fillId="0" borderId="0" xfId="0" applyFont="1" applyAlignment="1">
      <alignment horizontal="left" vertical="center" indent="1"/>
    </xf>
    <xf numFmtId="164" fontId="13" fillId="0" borderId="0" xfId="9" applyNumberFormat="1" applyFont="1" applyBorder="1" applyAlignment="1">
      <alignment horizontal="center" vertical="center"/>
    </xf>
    <xf numFmtId="9" fontId="14" fillId="0" borderId="0" xfId="1" applyFont="1" applyFill="1" applyBorder="1" applyAlignment="1">
      <alignment horizontal="center" vertical="center"/>
    </xf>
    <xf numFmtId="0" fontId="14" fillId="0" borderId="0" xfId="4" applyFont="1" applyAlignment="1">
      <alignment vertical="center"/>
    </xf>
    <xf numFmtId="0" fontId="13" fillId="0" borderId="0" xfId="4" applyFont="1" applyBorder="1"/>
    <xf numFmtId="0" fontId="22" fillId="0" borderId="0" xfId="0" applyFont="1"/>
    <xf numFmtId="164" fontId="22" fillId="0" borderId="0" xfId="0" applyNumberFormat="1" applyFont="1"/>
    <xf numFmtId="164" fontId="13" fillId="0" borderId="40" xfId="3" applyNumberFormat="1" applyFont="1" applyBorder="1" applyAlignment="1">
      <alignment vertical="center"/>
    </xf>
    <xf numFmtId="164" fontId="13" fillId="0" borderId="41" xfId="3" applyNumberFormat="1" applyFont="1" applyBorder="1" applyAlignment="1">
      <alignment vertical="center"/>
    </xf>
    <xf numFmtId="165" fontId="13" fillId="0" borderId="41" xfId="3" applyNumberFormat="1" applyFont="1" applyBorder="1" applyAlignment="1">
      <alignment vertical="center"/>
    </xf>
    <xf numFmtId="164" fontId="13" fillId="0" borderId="42" xfId="3" applyNumberFormat="1" applyFont="1" applyBorder="1" applyAlignment="1">
      <alignment vertical="center"/>
    </xf>
    <xf numFmtId="164" fontId="13" fillId="0" borderId="43" xfId="3" applyNumberFormat="1" applyFont="1" applyBorder="1" applyAlignment="1">
      <alignment vertical="center"/>
    </xf>
    <xf numFmtId="164" fontId="13" fillId="0" borderId="40" xfId="3" applyNumberFormat="1" applyFont="1" applyBorder="1" applyAlignment="1">
      <alignment horizontal="center" vertical="center"/>
    </xf>
    <xf numFmtId="164" fontId="13" fillId="0" borderId="42" xfId="3" applyNumberFormat="1" applyFont="1" applyBorder="1" applyAlignment="1">
      <alignment horizontal="center" vertical="center"/>
    </xf>
    <xf numFmtId="164" fontId="13" fillId="0" borderId="44" xfId="3" applyNumberFormat="1" applyFont="1" applyBorder="1" applyAlignment="1">
      <alignment horizontal="center" vertical="center"/>
    </xf>
    <xf numFmtId="164" fontId="13" fillId="0" borderId="45" xfId="3" applyNumberFormat="1" applyFont="1" applyBorder="1" applyAlignment="1">
      <alignment vertical="center"/>
    </xf>
    <xf numFmtId="166" fontId="13" fillId="0" borderId="48" xfId="1" applyNumberFormat="1" applyFont="1" applyFill="1" applyBorder="1" applyAlignment="1" applyProtection="1">
      <alignment vertical="center"/>
    </xf>
    <xf numFmtId="166" fontId="13" fillId="0" borderId="49" xfId="1" applyNumberFormat="1" applyFont="1" applyFill="1" applyBorder="1" applyAlignment="1" applyProtection="1">
      <alignment vertical="center"/>
    </xf>
    <xf numFmtId="167" fontId="13" fillId="0" borderId="49" xfId="1" applyNumberFormat="1" applyFont="1" applyFill="1" applyBorder="1" applyAlignment="1" applyProtection="1">
      <alignment vertical="center"/>
    </xf>
    <xf numFmtId="166" fontId="13" fillId="0" borderId="50" xfId="1" applyNumberFormat="1" applyFont="1" applyFill="1" applyBorder="1" applyAlignment="1" applyProtection="1">
      <alignment vertical="center"/>
    </xf>
    <xf numFmtId="166" fontId="13" fillId="0" borderId="51" xfId="1" applyNumberFormat="1" applyFont="1" applyFill="1" applyBorder="1" applyAlignment="1" applyProtection="1">
      <alignment vertical="center"/>
    </xf>
    <xf numFmtId="166" fontId="13" fillId="0" borderId="48" xfId="1" applyNumberFormat="1" applyFont="1" applyFill="1" applyBorder="1" applyAlignment="1" applyProtection="1">
      <alignment horizontal="center" vertical="center"/>
    </xf>
    <xf numFmtId="166" fontId="13" fillId="0" borderId="50" xfId="1" applyNumberFormat="1" applyFont="1" applyFill="1" applyBorder="1" applyAlignment="1" applyProtection="1">
      <alignment horizontal="center" vertical="center"/>
    </xf>
    <xf numFmtId="166" fontId="13" fillId="0" borderId="52" xfId="1" applyNumberFormat="1" applyFont="1" applyFill="1" applyBorder="1" applyAlignment="1" applyProtection="1">
      <alignment horizontal="center" vertical="center"/>
    </xf>
    <xf numFmtId="166" fontId="13" fillId="0" borderId="53" xfId="1" applyNumberFormat="1" applyFont="1" applyFill="1" applyBorder="1" applyAlignment="1" applyProtection="1">
      <alignment vertical="center"/>
    </xf>
    <xf numFmtId="164" fontId="13" fillId="0" borderId="55" xfId="3" applyNumberFormat="1" applyFont="1" applyBorder="1" applyAlignment="1">
      <alignment vertical="center"/>
    </xf>
    <xf numFmtId="164" fontId="13" fillId="0" borderId="56" xfId="3" applyNumberFormat="1" applyFont="1" applyBorder="1" applyAlignment="1">
      <alignment vertical="center"/>
    </xf>
    <xf numFmtId="164" fontId="13" fillId="0" borderId="57" xfId="3" applyNumberFormat="1" applyFont="1" applyBorder="1" applyAlignment="1">
      <alignment vertical="center"/>
    </xf>
    <xf numFmtId="164" fontId="13" fillId="0" borderId="58" xfId="3" applyNumberFormat="1" applyFont="1" applyBorder="1" applyAlignment="1">
      <alignment vertical="center"/>
    </xf>
    <xf numFmtId="164" fontId="13" fillId="0" borderId="55" xfId="3" applyNumberFormat="1" applyFont="1" applyBorder="1" applyAlignment="1">
      <alignment horizontal="center" vertical="center"/>
    </xf>
    <xf numFmtId="164" fontId="13" fillId="0" borderId="57" xfId="3" applyNumberFormat="1" applyFont="1" applyBorder="1" applyAlignment="1">
      <alignment horizontal="center" vertical="center"/>
    </xf>
    <xf numFmtId="164" fontId="13" fillId="0" borderId="59" xfId="3" applyNumberFormat="1" applyFont="1" applyBorder="1" applyAlignment="1">
      <alignment horizontal="center" vertical="center"/>
    </xf>
    <xf numFmtId="164" fontId="13" fillId="0" borderId="60" xfId="3" applyNumberFormat="1" applyFont="1" applyBorder="1" applyAlignment="1">
      <alignment vertical="center"/>
    </xf>
    <xf numFmtId="166" fontId="13" fillId="0" borderId="61" xfId="1" applyNumberFormat="1" applyFont="1" applyFill="1" applyBorder="1" applyAlignment="1" applyProtection="1">
      <alignment vertical="center"/>
    </xf>
    <xf numFmtId="166" fontId="13" fillId="0" borderId="24" xfId="1" applyNumberFormat="1" applyFont="1" applyFill="1" applyBorder="1" applyAlignment="1" applyProtection="1">
      <alignment vertical="center"/>
    </xf>
    <xf numFmtId="166" fontId="13" fillId="0" borderId="46" xfId="1" applyNumberFormat="1" applyFont="1" applyFill="1" applyBorder="1" applyAlignment="1" applyProtection="1">
      <alignment vertical="center"/>
    </xf>
    <xf numFmtId="166" fontId="13" fillId="0" borderId="62" xfId="1" applyNumberFormat="1" applyFont="1" applyFill="1" applyBorder="1" applyAlignment="1" applyProtection="1">
      <alignment vertical="center"/>
    </xf>
    <xf numFmtId="166" fontId="13" fillId="0" borderId="61" xfId="1" applyNumberFormat="1" applyFont="1" applyFill="1" applyBorder="1" applyAlignment="1" applyProtection="1">
      <alignment horizontal="center" vertical="center"/>
    </xf>
    <xf numFmtId="166" fontId="13" fillId="0" borderId="46" xfId="1" applyNumberFormat="1" applyFont="1" applyFill="1" applyBorder="1" applyAlignment="1" applyProtection="1">
      <alignment horizontal="center" vertical="center"/>
    </xf>
    <xf numFmtId="166" fontId="13" fillId="0" borderId="63" xfId="1" applyNumberFormat="1" applyFont="1" applyFill="1" applyBorder="1" applyAlignment="1" applyProtection="1">
      <alignment horizontal="center" vertical="center"/>
    </xf>
    <xf numFmtId="166" fontId="13" fillId="0" borderId="64" xfId="1" applyNumberFormat="1" applyFont="1" applyFill="1" applyBorder="1" applyAlignment="1" applyProtection="1">
      <alignment vertical="center"/>
    </xf>
    <xf numFmtId="164" fontId="13" fillId="0" borderId="65" xfId="3" applyNumberFormat="1" applyFont="1" applyBorder="1" applyAlignment="1">
      <alignment vertical="center"/>
    </xf>
    <xf numFmtId="164" fontId="13" fillId="0" borderId="66" xfId="3" applyNumberFormat="1" applyFont="1" applyBorder="1" applyAlignment="1">
      <alignment vertical="center"/>
    </xf>
    <xf numFmtId="164" fontId="13" fillId="0" borderId="67" xfId="3" applyNumberFormat="1" applyFont="1" applyBorder="1" applyAlignment="1">
      <alignment vertical="center"/>
    </xf>
    <xf numFmtId="164" fontId="13" fillId="0" borderId="68" xfId="3" applyNumberFormat="1" applyFont="1" applyBorder="1" applyAlignment="1">
      <alignment vertical="center"/>
    </xf>
    <xf numFmtId="164" fontId="13" fillId="0" borderId="65" xfId="3" applyNumberFormat="1" applyFont="1" applyBorder="1" applyAlignment="1">
      <alignment horizontal="center" vertical="center"/>
    </xf>
    <xf numFmtId="164" fontId="13" fillId="0" borderId="67" xfId="3" applyNumberFormat="1" applyFont="1" applyBorder="1" applyAlignment="1">
      <alignment horizontal="center" vertical="center"/>
    </xf>
    <xf numFmtId="164" fontId="13" fillId="0" borderId="69" xfId="3" applyNumberFormat="1" applyFont="1" applyBorder="1" applyAlignment="1">
      <alignment horizontal="center" vertical="center"/>
    </xf>
    <xf numFmtId="166" fontId="13" fillId="0" borderId="23" xfId="1" applyNumberFormat="1" applyFont="1" applyFill="1" applyBorder="1" applyAlignment="1" applyProtection="1">
      <alignment vertical="center"/>
    </xf>
    <xf numFmtId="166" fontId="13" fillId="0" borderId="36" xfId="1" applyNumberFormat="1" applyFont="1" applyFill="1" applyBorder="1" applyAlignment="1" applyProtection="1">
      <alignment vertical="center"/>
    </xf>
    <xf numFmtId="166" fontId="13" fillId="0" borderId="26" xfId="1" applyNumberFormat="1" applyFont="1" applyFill="1" applyBorder="1" applyAlignment="1" applyProtection="1">
      <alignment vertical="center"/>
    </xf>
    <xf numFmtId="166" fontId="13" fillId="0" borderId="11" xfId="1" applyNumberFormat="1" applyFont="1" applyFill="1" applyBorder="1" applyAlignment="1" applyProtection="1">
      <alignment vertical="center"/>
    </xf>
    <xf numFmtId="166" fontId="13" fillId="0" borderId="23" xfId="1" applyNumberFormat="1" applyFont="1" applyFill="1" applyBorder="1" applyAlignment="1" applyProtection="1">
      <alignment horizontal="center" vertical="center"/>
    </xf>
    <xf numFmtId="166" fontId="13" fillId="0" borderId="26" xfId="1" applyNumberFormat="1" applyFont="1" applyFill="1" applyBorder="1" applyAlignment="1" applyProtection="1">
      <alignment horizontal="center" vertical="center"/>
    </xf>
    <xf numFmtId="166" fontId="13" fillId="0" borderId="0" xfId="1" applyNumberFormat="1" applyFont="1" applyFill="1" applyBorder="1" applyAlignment="1" applyProtection="1">
      <alignment horizontal="center" vertical="center"/>
    </xf>
    <xf numFmtId="166" fontId="13" fillId="0" borderId="21" xfId="1" applyNumberFormat="1" applyFont="1" applyFill="1" applyBorder="1" applyAlignment="1" applyProtection="1">
      <alignment vertical="center"/>
    </xf>
    <xf numFmtId="0" fontId="6" fillId="2" borderId="0" xfId="0" applyFont="1" applyFill="1" applyAlignment="1">
      <alignment horizontal="left"/>
    </xf>
    <xf numFmtId="0" fontId="2" fillId="0" borderId="0" xfId="0" applyFont="1" applyAlignment="1">
      <alignment horizontal="left" vertical="center"/>
    </xf>
    <xf numFmtId="0" fontId="5" fillId="0" borderId="0" xfId="2" applyFont="1" applyAlignment="1" applyProtection="1">
      <alignment horizontal="right"/>
    </xf>
    <xf numFmtId="0" fontId="13" fillId="0" borderId="17" xfId="4" applyFont="1" applyBorder="1" applyAlignment="1" applyProtection="1">
      <alignment horizontal="center" vertical="center" wrapText="1"/>
      <protection locked="0"/>
    </xf>
    <xf numFmtId="0" fontId="13" fillId="0" borderId="26" xfId="4" applyFont="1" applyBorder="1" applyAlignment="1" applyProtection="1">
      <alignment horizontal="center" vertical="center" wrapText="1"/>
      <protection locked="0"/>
    </xf>
    <xf numFmtId="0" fontId="13" fillId="0" borderId="0" xfId="4" applyFont="1" applyBorder="1" applyAlignment="1" applyProtection="1">
      <alignment horizontal="center" vertical="center"/>
      <protection locked="0"/>
    </xf>
    <xf numFmtId="0" fontId="13" fillId="0" borderId="11" xfId="4" applyFont="1" applyBorder="1" applyAlignment="1" applyProtection="1">
      <alignment horizontal="center" vertical="center"/>
      <protection locked="0"/>
    </xf>
    <xf numFmtId="0" fontId="13" fillId="0" borderId="1" xfId="4" applyFont="1" applyBorder="1" applyAlignment="1" applyProtection="1">
      <alignment horizontal="center" vertical="center"/>
      <protection locked="0"/>
    </xf>
    <xf numFmtId="0" fontId="13" fillId="0" borderId="27" xfId="4" applyFont="1" applyBorder="1" applyAlignment="1" applyProtection="1">
      <alignment horizontal="center" vertical="center"/>
      <protection locked="0"/>
    </xf>
    <xf numFmtId="0" fontId="13" fillId="0" borderId="38" xfId="4" applyFont="1" applyBorder="1" applyAlignment="1" applyProtection="1">
      <alignment horizontal="center" vertical="center" wrapText="1"/>
      <protection locked="0"/>
    </xf>
    <xf numFmtId="0" fontId="13" fillId="0" borderId="46" xfId="4" applyFont="1" applyBorder="1" applyAlignment="1" applyProtection="1">
      <alignment horizontal="center" vertical="center" wrapText="1"/>
      <protection locked="0"/>
    </xf>
    <xf numFmtId="3" fontId="13" fillId="0" borderId="25" xfId="3" applyFont="1" applyBorder="1" applyAlignment="1" applyProtection="1">
      <alignment horizontal="center" vertical="center" wrapText="1"/>
      <protection locked="0"/>
    </xf>
    <xf numFmtId="3" fontId="13" fillId="0" borderId="31" xfId="3" applyFont="1" applyBorder="1" applyAlignment="1" applyProtection="1">
      <alignment horizontal="center" vertical="center" wrapText="1"/>
      <protection locked="0"/>
    </xf>
    <xf numFmtId="3" fontId="13" fillId="0" borderId="18" xfId="3" applyFont="1" applyBorder="1" applyAlignment="1" applyProtection="1">
      <alignment horizontal="center" vertical="center" wrapText="1"/>
      <protection locked="0"/>
    </xf>
    <xf numFmtId="3" fontId="13" fillId="0" borderId="30" xfId="3" applyFont="1" applyBorder="1" applyAlignment="1" applyProtection="1">
      <alignment horizontal="center" vertical="center" wrapText="1"/>
      <protection locked="0"/>
    </xf>
    <xf numFmtId="3" fontId="13" fillId="0" borderId="19" xfId="3" applyFont="1" applyBorder="1" applyAlignment="1" applyProtection="1">
      <alignment horizontal="center" vertical="center" wrapText="1"/>
      <protection locked="0"/>
    </xf>
    <xf numFmtId="0" fontId="14" fillId="0" borderId="17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14" fillId="0" borderId="33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4" fillId="0" borderId="34" xfId="0" applyFont="1" applyBorder="1" applyAlignment="1">
      <alignment horizontal="center" vertical="center" wrapText="1"/>
    </xf>
    <xf numFmtId="3" fontId="13" fillId="0" borderId="13" xfId="3" applyFont="1" applyBorder="1" applyAlignment="1" applyProtection="1">
      <alignment horizontal="center" vertical="center" wrapText="1"/>
      <protection locked="0"/>
    </xf>
    <xf numFmtId="3" fontId="13" fillId="0" borderId="22" xfId="3" applyFont="1" applyBorder="1" applyAlignment="1" applyProtection="1">
      <alignment horizontal="center" vertical="center" wrapText="1"/>
      <protection locked="0"/>
    </xf>
    <xf numFmtId="3" fontId="13" fillId="0" borderId="29" xfId="3" applyFont="1" applyBorder="1" applyAlignment="1" applyProtection="1">
      <alignment horizontal="center" vertical="center" wrapText="1"/>
      <protection locked="0"/>
    </xf>
    <xf numFmtId="3" fontId="13" fillId="0" borderId="24" xfId="3" applyFont="1" applyBorder="1" applyAlignment="1" applyProtection="1">
      <alignment horizontal="center" vertical="center" wrapText="1"/>
      <protection locked="0"/>
    </xf>
    <xf numFmtId="3" fontId="13" fillId="0" borderId="2" xfId="3" applyFont="1" applyBorder="1" applyAlignment="1" applyProtection="1">
      <alignment horizontal="center" vertical="center" wrapText="1"/>
      <protection locked="0"/>
    </xf>
    <xf numFmtId="3" fontId="13" fillId="0" borderId="3" xfId="3" applyFont="1" applyBorder="1" applyAlignment="1" applyProtection="1">
      <alignment horizontal="center" vertical="center" wrapText="1"/>
      <protection locked="0"/>
    </xf>
    <xf numFmtId="3" fontId="13" fillId="0" borderId="0" xfId="3" applyFont="1" applyAlignment="1" applyProtection="1">
      <alignment horizontal="center" vertical="center" wrapText="1"/>
      <protection locked="0"/>
    </xf>
    <xf numFmtId="3" fontId="13" fillId="0" borderId="11" xfId="3" applyFont="1" applyBorder="1" applyAlignment="1" applyProtection="1">
      <alignment horizontal="center" vertical="center" wrapText="1"/>
      <protection locked="0"/>
    </xf>
    <xf numFmtId="3" fontId="13" fillId="0" borderId="1" xfId="3" applyFont="1" applyBorder="1" applyAlignment="1" applyProtection="1">
      <alignment horizontal="center" vertical="center" wrapText="1"/>
      <protection locked="0"/>
    </xf>
    <xf numFmtId="3" fontId="13" fillId="0" borderId="27" xfId="3" applyFont="1" applyBorder="1" applyAlignment="1" applyProtection="1">
      <alignment horizontal="center" vertical="center" wrapText="1"/>
      <protection locked="0"/>
    </xf>
    <xf numFmtId="3" fontId="13" fillId="0" borderId="4" xfId="3" applyFont="1" applyBorder="1" applyAlignment="1" applyProtection="1">
      <alignment horizontal="center" vertical="center" wrapText="1"/>
      <protection locked="0"/>
    </xf>
    <xf numFmtId="3" fontId="13" fillId="0" borderId="5" xfId="3" applyFont="1" applyBorder="1" applyAlignment="1" applyProtection="1">
      <alignment horizontal="center" vertical="center" wrapText="1"/>
      <protection locked="0"/>
    </xf>
    <xf numFmtId="3" fontId="13" fillId="0" borderId="6" xfId="3" applyFont="1" applyBorder="1" applyAlignment="1" applyProtection="1">
      <alignment horizontal="center" vertical="center" wrapText="1"/>
      <protection locked="0"/>
    </xf>
    <xf numFmtId="3" fontId="13" fillId="0" borderId="7" xfId="3" applyFont="1" applyBorder="1" applyAlignment="1" applyProtection="1">
      <alignment horizontal="center" vertical="center" wrapText="1"/>
      <protection locked="0"/>
    </xf>
    <xf numFmtId="3" fontId="13" fillId="0" borderId="8" xfId="3" applyFont="1" applyBorder="1" applyAlignment="1" applyProtection="1">
      <alignment horizontal="center" vertical="center" wrapText="1"/>
      <protection locked="0"/>
    </xf>
    <xf numFmtId="3" fontId="13" fillId="0" borderId="9" xfId="3" applyFont="1" applyBorder="1" applyAlignment="1" applyProtection="1">
      <alignment horizontal="center" vertical="center" wrapText="1"/>
      <protection locked="0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3" fontId="13" fillId="0" borderId="10" xfId="3" applyFont="1" applyBorder="1" applyAlignment="1" applyProtection="1">
      <alignment horizontal="center" vertical="center" wrapText="1"/>
      <protection locked="0"/>
    </xf>
    <xf numFmtId="3" fontId="13" fillId="0" borderId="21" xfId="3" applyFont="1" applyBorder="1" applyAlignment="1" applyProtection="1">
      <alignment horizontal="center" vertical="center" wrapText="1"/>
      <protection locked="0"/>
    </xf>
    <xf numFmtId="3" fontId="13" fillId="0" borderId="34" xfId="3" applyFont="1" applyBorder="1" applyAlignment="1" applyProtection="1">
      <alignment horizontal="center" vertical="center" wrapText="1"/>
      <protection locked="0"/>
    </xf>
    <xf numFmtId="3" fontId="13" fillId="0" borderId="12" xfId="3" applyFont="1" applyBorder="1" applyAlignment="1" applyProtection="1">
      <alignment horizontal="center" vertical="center" wrapText="1"/>
      <protection locked="0"/>
    </xf>
    <xf numFmtId="3" fontId="13" fillId="0" borderId="28" xfId="3" applyFont="1" applyBorder="1" applyAlignment="1" applyProtection="1">
      <alignment horizontal="center" vertical="center" wrapText="1"/>
      <protection locked="0"/>
    </xf>
    <xf numFmtId="3" fontId="13" fillId="0" borderId="14" xfId="3" applyFont="1" applyBorder="1" applyAlignment="1" applyProtection="1">
      <alignment horizontal="center" vertical="center" wrapText="1"/>
      <protection locked="0"/>
    </xf>
    <xf numFmtId="3" fontId="13" fillId="0" borderId="15" xfId="3" applyFont="1" applyBorder="1" applyAlignment="1" applyProtection="1">
      <alignment horizontal="center" vertical="center" wrapText="1"/>
      <protection locked="0"/>
    </xf>
    <xf numFmtId="3" fontId="13" fillId="0" borderId="16" xfId="3" applyFont="1" applyBorder="1" applyAlignment="1" applyProtection="1">
      <alignment horizontal="center" vertical="center" wrapText="1"/>
      <protection locked="0"/>
    </xf>
    <xf numFmtId="3" fontId="13" fillId="0" borderId="23" xfId="3" applyFont="1" applyBorder="1" applyAlignment="1" applyProtection="1">
      <alignment horizontal="center" vertical="center" wrapText="1"/>
      <protection locked="0"/>
    </xf>
    <xf numFmtId="3" fontId="13" fillId="0" borderId="32" xfId="3" applyFont="1" applyBorder="1" applyAlignment="1" applyProtection="1">
      <alignment horizontal="center" vertical="center" wrapText="1"/>
      <protection locked="0"/>
    </xf>
    <xf numFmtId="3" fontId="13" fillId="0" borderId="35" xfId="3" applyFont="1" applyBorder="1" applyAlignment="1" applyProtection="1">
      <alignment horizontal="center" vertical="center" wrapText="1"/>
      <protection locked="0"/>
    </xf>
    <xf numFmtId="0" fontId="14" fillId="0" borderId="3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3" fontId="13" fillId="0" borderId="71" xfId="3" applyFont="1" applyBorder="1" applyAlignment="1" applyProtection="1">
      <alignment horizontal="center" vertical="center" wrapText="1"/>
      <protection locked="0"/>
    </xf>
    <xf numFmtId="3" fontId="13" fillId="0" borderId="72" xfId="3" applyFont="1" applyBorder="1" applyAlignment="1" applyProtection="1">
      <alignment horizontal="center" vertical="center" wrapText="1"/>
      <protection locked="0"/>
    </xf>
    <xf numFmtId="0" fontId="14" fillId="0" borderId="16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32" xfId="0" applyFont="1" applyBorder="1" applyAlignment="1">
      <alignment horizontal="center" vertical="center" wrapText="1"/>
    </xf>
    <xf numFmtId="3" fontId="13" fillId="0" borderId="17" xfId="3" applyFont="1" applyBorder="1" applyAlignment="1" applyProtection="1">
      <alignment horizontal="center" vertical="center" wrapText="1"/>
      <protection locked="0"/>
    </xf>
    <xf numFmtId="3" fontId="13" fillId="0" borderId="26" xfId="3" applyFont="1" applyBorder="1" applyAlignment="1" applyProtection="1">
      <alignment horizontal="center" vertical="center" wrapText="1"/>
      <protection locked="0"/>
    </xf>
    <xf numFmtId="3" fontId="13" fillId="0" borderId="33" xfId="3" applyFont="1" applyBorder="1" applyAlignment="1" applyProtection="1">
      <alignment horizontal="center" vertical="center" wrapText="1"/>
      <protection locked="0"/>
    </xf>
    <xf numFmtId="0" fontId="13" fillId="0" borderId="74" xfId="4" applyFont="1" applyBorder="1" applyAlignment="1" applyProtection="1">
      <alignment horizontal="center" vertical="center" wrapText="1"/>
      <protection locked="0"/>
    </xf>
    <xf numFmtId="0" fontId="13" fillId="0" borderId="75" xfId="4" applyFont="1" applyBorder="1" applyAlignment="1" applyProtection="1">
      <alignment horizontal="center" vertical="center" wrapText="1"/>
      <protection locked="0"/>
    </xf>
    <xf numFmtId="0" fontId="13" fillId="0" borderId="76" xfId="4" applyFont="1" applyBorder="1" applyAlignment="1" applyProtection="1">
      <alignment horizontal="center" vertical="center" wrapText="1"/>
      <protection locked="0"/>
    </xf>
    <xf numFmtId="0" fontId="13" fillId="0" borderId="77" xfId="4" applyFont="1" applyBorder="1" applyAlignment="1" applyProtection="1">
      <alignment horizontal="center" vertical="center" wrapText="1"/>
      <protection locked="0"/>
    </xf>
    <xf numFmtId="0" fontId="13" fillId="0" borderId="5" xfId="4" applyFont="1" applyBorder="1" applyAlignment="1" applyProtection="1">
      <alignment horizontal="center" vertical="center" wrapText="1"/>
      <protection locked="0"/>
    </xf>
    <xf numFmtId="3" fontId="14" fillId="0" borderId="73" xfId="0" applyNumberFormat="1" applyFont="1" applyBorder="1" applyAlignment="1">
      <alignment horizontal="center" vertical="center"/>
    </xf>
    <xf numFmtId="3" fontId="14" fillId="0" borderId="29" xfId="0" applyNumberFormat="1" applyFont="1" applyBorder="1" applyAlignment="1">
      <alignment horizontal="center" vertical="center"/>
    </xf>
    <xf numFmtId="0" fontId="14" fillId="0" borderId="6" xfId="0" applyFont="1" applyBorder="1" applyAlignment="1">
      <alignment vertical="center"/>
    </xf>
    <xf numFmtId="0" fontId="14" fillId="0" borderId="31" xfId="0" applyFont="1" applyBorder="1" applyAlignment="1">
      <alignment vertical="center"/>
    </xf>
    <xf numFmtId="3" fontId="13" fillId="0" borderId="9" xfId="7" applyNumberFormat="1" applyFont="1" applyBorder="1" applyAlignment="1">
      <alignment horizontal="center" vertical="center"/>
    </xf>
    <xf numFmtId="3" fontId="13" fillId="0" borderId="78" xfId="7" applyNumberFormat="1" applyFont="1" applyBorder="1" applyAlignment="1">
      <alignment horizontal="center" vertical="center"/>
    </xf>
    <xf numFmtId="3" fontId="14" fillId="0" borderId="38" xfId="0" applyNumberFormat="1" applyFont="1" applyBorder="1" applyAlignment="1">
      <alignment horizontal="center" vertical="center"/>
    </xf>
    <xf numFmtId="3" fontId="14" fillId="0" borderId="33" xfId="0" applyNumberFormat="1" applyFont="1" applyBorder="1" applyAlignment="1">
      <alignment horizontal="center" vertical="center"/>
    </xf>
    <xf numFmtId="0" fontId="13" fillId="0" borderId="3" xfId="7" applyFont="1" applyBorder="1" applyAlignment="1">
      <alignment horizontal="center" vertical="center" wrapText="1"/>
    </xf>
    <xf numFmtId="0" fontId="13" fillId="0" borderId="27" xfId="7" applyFont="1" applyBorder="1" applyAlignment="1">
      <alignment horizontal="center" vertical="center" wrapText="1"/>
    </xf>
    <xf numFmtId="0" fontId="13" fillId="0" borderId="87" xfId="0" applyFont="1" applyBorder="1" applyAlignment="1">
      <alignment horizontal="center" vertical="center" wrapText="1"/>
    </xf>
    <xf numFmtId="0" fontId="13" fillId="0" borderId="88" xfId="0" applyFont="1" applyBorder="1" applyAlignment="1">
      <alignment horizontal="center" vertical="center" wrapText="1"/>
    </xf>
    <xf numFmtId="0" fontId="14" fillId="0" borderId="7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75" xfId="0" applyFont="1" applyBorder="1" applyAlignment="1">
      <alignment horizontal="center" vertical="center"/>
    </xf>
    <xf numFmtId="3" fontId="13" fillId="0" borderId="8" xfId="7" applyNumberFormat="1" applyFont="1" applyBorder="1" applyAlignment="1">
      <alignment horizontal="center" vertical="center"/>
    </xf>
    <xf numFmtId="3" fontId="13" fillId="0" borderId="92" xfId="7" applyNumberFormat="1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4" xfId="4" applyFont="1" applyBorder="1" applyAlignment="1" applyProtection="1">
      <alignment horizontal="center" vertical="center" wrapText="1"/>
      <protection locked="0"/>
    </xf>
    <xf numFmtId="3" fontId="13" fillId="0" borderId="3" xfId="7" applyNumberFormat="1" applyFont="1" applyBorder="1" applyAlignment="1">
      <alignment horizontal="center" vertical="center"/>
    </xf>
    <xf numFmtId="3" fontId="13" fillId="0" borderId="27" xfId="7" applyNumberFormat="1" applyFont="1" applyBorder="1" applyAlignment="1">
      <alignment horizontal="center" vertical="center"/>
    </xf>
    <xf numFmtId="0" fontId="13" fillId="0" borderId="7" xfId="4" applyFont="1" applyBorder="1" applyAlignment="1" applyProtection="1">
      <alignment horizontal="center" vertical="center" wrapText="1"/>
      <protection locked="0"/>
    </xf>
    <xf numFmtId="0" fontId="13" fillId="0" borderId="8" xfId="4" applyFont="1" applyBorder="1" applyAlignment="1" applyProtection="1">
      <alignment horizontal="center" vertical="center" wrapText="1"/>
      <protection locked="0"/>
    </xf>
    <xf numFmtId="0" fontId="13" fillId="0" borderId="2" xfId="7" applyFont="1" applyBorder="1" applyAlignment="1">
      <alignment horizontal="center" vertical="center" wrapText="1"/>
    </xf>
    <xf numFmtId="0" fontId="13" fillId="0" borderId="1" xfId="7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96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97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63" xfId="0" applyFont="1" applyBorder="1" applyAlignment="1">
      <alignment horizontal="center" vertical="center" wrapText="1"/>
    </xf>
    <xf numFmtId="0" fontId="14" fillId="0" borderId="62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75" xfId="0" applyFont="1" applyBorder="1" applyAlignment="1">
      <alignment horizontal="center" vertical="center" wrapText="1"/>
    </xf>
    <xf numFmtId="0" fontId="14" fillId="0" borderId="64" xfId="0" applyFont="1" applyBorder="1" applyAlignment="1">
      <alignment horizontal="center" vertical="center" wrapText="1"/>
    </xf>
    <xf numFmtId="0" fontId="14" fillId="0" borderId="46" xfId="0" applyFont="1" applyBorder="1" applyAlignment="1">
      <alignment horizontal="center" vertical="center" wrapText="1"/>
    </xf>
    <xf numFmtId="0" fontId="14" fillId="0" borderId="61" xfId="0" applyFont="1" applyBorder="1" applyAlignment="1">
      <alignment horizontal="center" vertical="center" wrapText="1"/>
    </xf>
    <xf numFmtId="0" fontId="14" fillId="0" borderId="100" xfId="0" applyFont="1" applyBorder="1" applyAlignment="1">
      <alignment horizontal="center" vertical="center" wrapText="1"/>
    </xf>
    <xf numFmtId="0" fontId="14" fillId="0" borderId="98" xfId="0" applyFont="1" applyBorder="1" applyAlignment="1">
      <alignment horizontal="center" vertical="center" wrapText="1"/>
    </xf>
    <xf numFmtId="0" fontId="14" fillId="0" borderId="99" xfId="0" applyFont="1" applyBorder="1" applyAlignment="1">
      <alignment horizontal="center" vertical="center" wrapText="1"/>
    </xf>
    <xf numFmtId="0" fontId="14" fillId="0" borderId="37" xfId="0" applyFont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0" fontId="0" fillId="0" borderId="8" xfId="0" applyBorder="1"/>
  </cellXfs>
  <cellStyles count="10">
    <cellStyle name="Hypertextový odkaz" xfId="2" builtinId="8"/>
    <cellStyle name="Normální" xfId="0" builtinId="0"/>
    <cellStyle name="normální 12" xfId="9" xr:uid="{EE779256-8E9C-4F2A-8AF1-3BA405936EE5}"/>
    <cellStyle name="normální 2" xfId="3" xr:uid="{408D394A-373B-46EC-BA83-148671A2D28E}"/>
    <cellStyle name="Normální 2 3" xfId="5" xr:uid="{9CC6A9A9-C966-4F25-B51A-E8518F236AC7}"/>
    <cellStyle name="Normální 2 5" xfId="6" xr:uid="{0C228C00-9F70-4649-953F-BED56D23B2D0}"/>
    <cellStyle name="normální 3" xfId="8" xr:uid="{3FEA65D3-B2D2-40EA-9767-95852D7BBCAD}"/>
    <cellStyle name="normální 6" xfId="7" xr:uid="{964E65FF-239C-40F4-9B14-AE4644D02A20}"/>
    <cellStyle name="normální 7" xfId="4" xr:uid="{A073BDE0-E8B7-4E2C-ACF4-1FAEB779FA9D}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msmt.gov.cz/" TargetMode="External"/><Relationship Id="rId1" Type="http://schemas.openxmlformats.org/officeDocument/2006/relationships/hyperlink" Target="https://statis.msmt.cz/rocenka/rocenka.asp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17A24-21D6-4AC0-BA74-068459ADD7A2}">
  <dimension ref="A1:B13"/>
  <sheetViews>
    <sheetView showGridLines="0" tabSelected="1" zoomScaleNormal="100" workbookViewId="0">
      <selection sqref="A1:B1"/>
    </sheetView>
  </sheetViews>
  <sheetFormatPr defaultRowHeight="15" x14ac:dyDescent="0.25"/>
  <cols>
    <col min="1" max="1" width="12" style="5" customWidth="1"/>
    <col min="2" max="2" width="141.28515625" customWidth="1"/>
  </cols>
  <sheetData>
    <row r="1" spans="1:2" s="1" customFormat="1" ht="29.25" customHeight="1" x14ac:dyDescent="0.2">
      <c r="A1" s="265" t="s">
        <v>0</v>
      </c>
      <c r="B1" s="265"/>
    </row>
    <row r="2" spans="1:2" s="1" customFormat="1" ht="15" customHeight="1" x14ac:dyDescent="0.2">
      <c r="A2" s="266" t="s">
        <v>1</v>
      </c>
      <c r="B2" s="266"/>
    </row>
    <row r="3" spans="1:2" s="1" customFormat="1" ht="15" customHeight="1" x14ac:dyDescent="0.25">
      <c r="A3" s="264" t="s">
        <v>2</v>
      </c>
      <c r="B3" s="264"/>
    </row>
    <row r="4" spans="1:2" s="2" customFormat="1" ht="15" customHeight="1" x14ac:dyDescent="0.2">
      <c r="A4" s="4" t="s">
        <v>3</v>
      </c>
      <c r="B4" s="1" t="s">
        <v>4</v>
      </c>
    </row>
    <row r="5" spans="1:2" s="2" customFormat="1" ht="15" customHeight="1" x14ac:dyDescent="0.2">
      <c r="A5" s="4" t="s">
        <v>5</v>
      </c>
      <c r="B5" s="2" t="s">
        <v>6</v>
      </c>
    </row>
    <row r="6" spans="1:2" s="2" customFormat="1" ht="15" customHeight="1" x14ac:dyDescent="0.2">
      <c r="A6" s="4" t="s">
        <v>7</v>
      </c>
      <c r="B6" s="2" t="s">
        <v>8</v>
      </c>
    </row>
    <row r="7" spans="1:2" s="2" customFormat="1" ht="15" customHeight="1" x14ac:dyDescent="0.2">
      <c r="A7" s="4" t="s">
        <v>9</v>
      </c>
      <c r="B7" s="2" t="s">
        <v>10</v>
      </c>
    </row>
    <row r="8" spans="1:2" s="2" customFormat="1" ht="15" customHeight="1" x14ac:dyDescent="0.2">
      <c r="A8" s="4" t="s">
        <v>11</v>
      </c>
      <c r="B8" s="2" t="s">
        <v>12</v>
      </c>
    </row>
    <row r="9" spans="1:2" s="2" customFormat="1" ht="15" customHeight="1" x14ac:dyDescent="0.2">
      <c r="A9" s="4" t="s">
        <v>13</v>
      </c>
      <c r="B9" s="2" t="s">
        <v>14</v>
      </c>
    </row>
    <row r="10" spans="1:2" s="2" customFormat="1" ht="15" customHeight="1" x14ac:dyDescent="0.2">
      <c r="A10" s="4" t="s">
        <v>15</v>
      </c>
      <c r="B10" s="2" t="s">
        <v>16</v>
      </c>
    </row>
    <row r="11" spans="1:2" s="2" customFormat="1" ht="15" customHeight="1" x14ac:dyDescent="0.2">
      <c r="A11" s="4" t="s">
        <v>17</v>
      </c>
      <c r="B11" s="2" t="s">
        <v>18</v>
      </c>
    </row>
    <row r="12" spans="1:2" s="1" customFormat="1" ht="15" customHeight="1" x14ac:dyDescent="0.2">
      <c r="A12" s="4" t="s">
        <v>19</v>
      </c>
      <c r="B12" s="2" t="s">
        <v>20</v>
      </c>
    </row>
    <row r="13" spans="1:2" s="1" customFormat="1" ht="15" customHeight="1" x14ac:dyDescent="0.2">
      <c r="A13" s="4" t="s">
        <v>21</v>
      </c>
      <c r="B13" s="1" t="s">
        <v>22</v>
      </c>
    </row>
  </sheetData>
  <mergeCells count="3">
    <mergeCell ref="A3:B3"/>
    <mergeCell ref="A1:B1"/>
    <mergeCell ref="A2:B2"/>
  </mergeCells>
  <hyperlinks>
    <hyperlink ref="A4" location="'5.1'!A1" tooltip="T122" display="Tab. 5.1: Vyšší odborné  školy – školy, studenti, nově přijatí, absolventi, učitelé, v časové řadě 2009/10–2019/20" xr:uid="{BEE7A2DE-DEF0-45F7-9C09-A0803B77701C}"/>
    <hyperlink ref="A5" location="'5.2'!A1" tooltip="T123" display="Tab. 5.2: Vyšší odborné školy v krajském srovnání – školy, studenti, nově přijatí, absolventi, učitelé, ve školním roce 2019/20" xr:uid="{2AC0BD9D-29CF-4627-A704-F5D0FDB801D5}"/>
    <hyperlink ref="A6" location="'5.3'!A1" tooltip="T124" display="Tab. 5.3: Vyšší odborné školy – studenti podle skupin oborů vzdělávání, v časové řadě 2009/10–2019/20" xr:uid="{2CA4319E-D17C-4925-92D5-8D07F1DDA883}"/>
    <hyperlink ref="A12" location="'5.9'!A1" display="Tab. 5.9" xr:uid="{D4FC7A8B-1E49-46FD-8D00-B1C86D5A31FD}"/>
    <hyperlink ref="A13" location="'5.10'!A1" display="Tab. 5.10" xr:uid="{83DF2089-602D-4BA4-9124-FF83DBDE089E}"/>
    <hyperlink ref="A2" r:id="rId1" xr:uid="{BF8221DE-9CD2-44ED-A45B-A1FB3946343E}"/>
    <hyperlink ref="A7" location="'5.4'!A1" display="Tab. 5.4: Vyšší odborné školy – studenti podle skupin oborů vzdělávání, druhu a formy vzdělávání a pohlaví, 2023/24" xr:uid="{60B7EC16-1098-494B-BAC9-2C329455F857}"/>
    <hyperlink ref="A8" location="'5.5'!A1" display="Tab. 5.5: Vyšší odborné školy – studenti podle oborů vzdělávání, druhu a formy vzdělávání a pohlaví, 2023/25" xr:uid="{A189210A-73CC-45AD-AA77-F68BEAA30F37}"/>
    <hyperlink ref="A10" location="'5.7'!A1" display="Tab. 5.7" xr:uid="{511B99EC-1407-4876-9906-E12C13305958}"/>
    <hyperlink ref="A11" location="'5.8'!A1" display="Tab. 5.8" xr:uid="{B3193862-D416-4D4C-B042-14A96A76380A}"/>
    <hyperlink ref="A9" location="'5.6'!A1" display="Tab. 5.6" xr:uid="{10A5A4AB-5B92-4D2A-B46E-ECDE79F37594}"/>
    <hyperlink ref="A2:B2" r:id="rId2" display="Zdroj dat: Ministerstvo školství, mládeže a tělovýchovy" xr:uid="{1057FD8D-4DA4-4F20-A5FB-B937F8F7A309}"/>
  </hyperlinks>
  <pageMargins left="0.70866141732283472" right="0.70866141732283472" top="0.78740157480314965" bottom="0.78740157480314965" header="0.31496062992125984" footer="0.31496062992125984"/>
  <pageSetup paperSize="9" scale="85" orientation="landscape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EB249-D33A-4839-B89B-E2B3E87E17BA}">
  <dimension ref="A1:L53"/>
  <sheetViews>
    <sheetView showGridLines="0" zoomScaleNormal="100" workbookViewId="0"/>
  </sheetViews>
  <sheetFormatPr defaultRowHeight="15" x14ac:dyDescent="0.25"/>
  <cols>
    <col min="1" max="1" width="47" customWidth="1"/>
    <col min="7" max="7" width="12.5703125" customWidth="1"/>
    <col min="8" max="8" width="10" customWidth="1"/>
  </cols>
  <sheetData>
    <row r="1" spans="1:12" ht="18" customHeight="1" x14ac:dyDescent="0.25">
      <c r="A1" s="1" t="s">
        <v>194</v>
      </c>
    </row>
    <row r="2" spans="1:12" ht="17.25" customHeight="1" thickBot="1" x14ac:dyDescent="0.3">
      <c r="A2" s="10" t="s">
        <v>31</v>
      </c>
      <c r="B2" s="12"/>
      <c r="C2" s="12"/>
      <c r="D2" s="12"/>
      <c r="F2" s="10"/>
      <c r="G2" s="12"/>
      <c r="H2" s="13" t="s">
        <v>228</v>
      </c>
      <c r="I2" s="12"/>
      <c r="J2" s="11" t="s">
        <v>33</v>
      </c>
      <c r="K2" s="12"/>
    </row>
    <row r="3" spans="1:12" ht="19.5" customHeight="1" x14ac:dyDescent="0.25">
      <c r="A3" s="343" t="s">
        <v>128</v>
      </c>
      <c r="B3" s="345" t="s">
        <v>94</v>
      </c>
      <c r="C3" s="347" t="s">
        <v>121</v>
      </c>
      <c r="D3" s="348"/>
      <c r="E3" s="348" t="s">
        <v>122</v>
      </c>
      <c r="F3" s="349"/>
      <c r="G3" s="348" t="s">
        <v>123</v>
      </c>
      <c r="H3" s="349"/>
    </row>
    <row r="4" spans="1:12" ht="18.75" customHeight="1" thickBot="1" x14ac:dyDescent="0.3">
      <c r="A4" s="344"/>
      <c r="B4" s="346"/>
      <c r="C4" s="107" t="s">
        <v>45</v>
      </c>
      <c r="D4" s="108" t="s">
        <v>124</v>
      </c>
      <c r="E4" s="108" t="s">
        <v>125</v>
      </c>
      <c r="F4" s="109" t="s">
        <v>126</v>
      </c>
      <c r="G4" s="108" t="s">
        <v>125</v>
      </c>
      <c r="H4" s="109" t="s">
        <v>126</v>
      </c>
    </row>
    <row r="5" spans="1:12" x14ac:dyDescent="0.25">
      <c r="A5" s="123" t="s">
        <v>94</v>
      </c>
      <c r="B5" s="149">
        <v>4688</v>
      </c>
      <c r="C5" s="150">
        <v>3780</v>
      </c>
      <c r="D5" s="113">
        <v>908</v>
      </c>
      <c r="E5" s="114">
        <v>2898</v>
      </c>
      <c r="F5" s="114">
        <v>1790</v>
      </c>
      <c r="G5" s="114">
        <v>2306</v>
      </c>
      <c r="H5" s="114">
        <v>1474</v>
      </c>
      <c r="J5" s="125"/>
      <c r="K5" s="125"/>
      <c r="L5" s="125"/>
    </row>
    <row r="6" spans="1:12" x14ac:dyDescent="0.25">
      <c r="A6" s="81" t="s">
        <v>129</v>
      </c>
      <c r="B6" s="151">
        <v>29</v>
      </c>
      <c r="C6" s="152">
        <v>10</v>
      </c>
      <c r="D6" s="117">
        <v>19</v>
      </c>
      <c r="E6" s="118">
        <v>15</v>
      </c>
      <c r="F6" s="117">
        <v>14</v>
      </c>
      <c r="G6" s="117">
        <v>7</v>
      </c>
      <c r="H6" s="117">
        <v>3</v>
      </c>
      <c r="J6" s="125"/>
      <c r="K6" s="125"/>
      <c r="L6" s="125"/>
    </row>
    <row r="7" spans="1:12" x14ac:dyDescent="0.25">
      <c r="A7" s="81" t="s">
        <v>130</v>
      </c>
      <c r="B7" s="151">
        <v>20</v>
      </c>
      <c r="C7" s="152">
        <v>4</v>
      </c>
      <c r="D7" s="117">
        <v>16</v>
      </c>
      <c r="E7" s="118">
        <v>13</v>
      </c>
      <c r="F7" s="118">
        <v>7</v>
      </c>
      <c r="G7" s="119">
        <v>0</v>
      </c>
      <c r="H7" s="118">
        <v>4</v>
      </c>
      <c r="J7" s="125"/>
      <c r="K7" s="125"/>
      <c r="L7" s="125"/>
    </row>
    <row r="8" spans="1:12" x14ac:dyDescent="0.25">
      <c r="A8" s="81" t="s">
        <v>131</v>
      </c>
      <c r="B8" s="151">
        <v>21</v>
      </c>
      <c r="C8" s="155">
        <v>0</v>
      </c>
      <c r="D8" s="117">
        <v>21</v>
      </c>
      <c r="E8" s="118">
        <v>21</v>
      </c>
      <c r="F8" s="119">
        <v>0</v>
      </c>
      <c r="G8" s="119">
        <v>0</v>
      </c>
      <c r="H8" s="119">
        <v>0</v>
      </c>
      <c r="J8" s="125"/>
      <c r="K8" s="125"/>
      <c r="L8" s="125"/>
    </row>
    <row r="9" spans="1:12" x14ac:dyDescent="0.25">
      <c r="A9" s="81" t="s">
        <v>132</v>
      </c>
      <c r="B9" s="115">
        <v>21</v>
      </c>
      <c r="C9" s="116">
        <v>2</v>
      </c>
      <c r="D9" s="117">
        <v>19</v>
      </c>
      <c r="E9" s="117">
        <v>11</v>
      </c>
      <c r="F9" s="117">
        <v>10</v>
      </c>
      <c r="G9" s="117">
        <v>1</v>
      </c>
      <c r="H9" s="117">
        <v>1</v>
      </c>
      <c r="J9" s="125"/>
      <c r="K9" s="125"/>
      <c r="L9" s="125"/>
    </row>
    <row r="10" spans="1:12" x14ac:dyDescent="0.25">
      <c r="A10" s="91" t="s">
        <v>133</v>
      </c>
      <c r="B10" s="151">
        <v>102</v>
      </c>
      <c r="C10" s="152">
        <v>14</v>
      </c>
      <c r="D10" s="117">
        <v>88</v>
      </c>
      <c r="E10" s="118">
        <v>89</v>
      </c>
      <c r="F10" s="118">
        <v>13</v>
      </c>
      <c r="G10" s="118">
        <v>12</v>
      </c>
      <c r="H10" s="118">
        <v>2</v>
      </c>
      <c r="J10" s="125"/>
      <c r="K10" s="125"/>
      <c r="L10" s="125"/>
    </row>
    <row r="11" spans="1:12" x14ac:dyDescent="0.25">
      <c r="A11" s="81" t="s">
        <v>134</v>
      </c>
      <c r="B11" s="151">
        <v>4</v>
      </c>
      <c r="C11" s="152">
        <v>3</v>
      </c>
      <c r="D11" s="117">
        <v>1</v>
      </c>
      <c r="E11" s="118">
        <v>4</v>
      </c>
      <c r="F11" s="119">
        <v>0</v>
      </c>
      <c r="G11" s="118">
        <v>3</v>
      </c>
      <c r="H11" s="119">
        <v>0</v>
      </c>
      <c r="J11" s="125"/>
      <c r="K11" s="125"/>
      <c r="L11" s="125"/>
    </row>
    <row r="12" spans="1:12" x14ac:dyDescent="0.25">
      <c r="A12" s="91" t="s">
        <v>136</v>
      </c>
      <c r="B12" s="151">
        <v>14</v>
      </c>
      <c r="C12" s="152">
        <v>5</v>
      </c>
      <c r="D12" s="117">
        <v>9</v>
      </c>
      <c r="E12" s="118">
        <v>14</v>
      </c>
      <c r="F12" s="119">
        <v>0</v>
      </c>
      <c r="G12" s="118">
        <v>5</v>
      </c>
      <c r="H12" s="119">
        <v>0</v>
      </c>
      <c r="J12" s="125"/>
      <c r="K12" s="125"/>
      <c r="L12" s="125"/>
    </row>
    <row r="13" spans="1:12" x14ac:dyDescent="0.25">
      <c r="A13" s="91" t="s">
        <v>137</v>
      </c>
      <c r="B13" s="115">
        <v>17</v>
      </c>
      <c r="C13" s="116">
        <v>7</v>
      </c>
      <c r="D13" s="117">
        <v>10</v>
      </c>
      <c r="E13" s="117">
        <v>13</v>
      </c>
      <c r="F13" s="117">
        <v>4</v>
      </c>
      <c r="G13" s="117">
        <v>5</v>
      </c>
      <c r="H13" s="117">
        <v>2</v>
      </c>
      <c r="J13" s="125"/>
      <c r="K13" s="125"/>
      <c r="L13" s="125"/>
    </row>
    <row r="14" spans="1:12" x14ac:dyDescent="0.25">
      <c r="A14" s="91" t="s">
        <v>138</v>
      </c>
      <c r="B14" s="151">
        <v>29</v>
      </c>
      <c r="C14" s="152">
        <v>3</v>
      </c>
      <c r="D14" s="117">
        <v>26</v>
      </c>
      <c r="E14" s="118">
        <v>29</v>
      </c>
      <c r="F14" s="119">
        <v>0</v>
      </c>
      <c r="G14" s="118">
        <v>3</v>
      </c>
      <c r="H14" s="119">
        <v>0</v>
      </c>
      <c r="J14" s="125"/>
      <c r="K14" s="125"/>
      <c r="L14" s="125"/>
    </row>
    <row r="15" spans="1:12" x14ac:dyDescent="0.25">
      <c r="A15" s="91" t="s">
        <v>140</v>
      </c>
      <c r="B15" s="151">
        <v>30</v>
      </c>
      <c r="C15" s="119">
        <v>0</v>
      </c>
      <c r="D15" s="117">
        <v>30</v>
      </c>
      <c r="E15" s="119">
        <v>0</v>
      </c>
      <c r="F15" s="118">
        <v>30</v>
      </c>
      <c r="G15" s="119">
        <v>0</v>
      </c>
      <c r="H15" s="119">
        <v>0</v>
      </c>
      <c r="J15" s="125"/>
      <c r="K15" s="125"/>
      <c r="L15" s="125"/>
    </row>
    <row r="16" spans="1:12" x14ac:dyDescent="0.25">
      <c r="A16" s="91" t="s">
        <v>141</v>
      </c>
      <c r="B16" s="151">
        <v>15</v>
      </c>
      <c r="C16" s="152">
        <v>8</v>
      </c>
      <c r="D16" s="117">
        <v>7</v>
      </c>
      <c r="E16" s="118">
        <v>8</v>
      </c>
      <c r="F16" s="118">
        <v>7</v>
      </c>
      <c r="G16" s="118">
        <v>3</v>
      </c>
      <c r="H16" s="118">
        <v>5</v>
      </c>
      <c r="J16" s="125"/>
      <c r="K16" s="125"/>
      <c r="L16" s="125"/>
    </row>
    <row r="17" spans="1:12" x14ac:dyDescent="0.25">
      <c r="A17" s="81" t="s">
        <v>142</v>
      </c>
      <c r="B17" s="151">
        <v>47</v>
      </c>
      <c r="C17" s="152">
        <v>33</v>
      </c>
      <c r="D17" s="117">
        <v>14</v>
      </c>
      <c r="E17" s="118">
        <v>13</v>
      </c>
      <c r="F17" s="118">
        <v>34</v>
      </c>
      <c r="G17" s="118">
        <v>9</v>
      </c>
      <c r="H17" s="118">
        <v>24</v>
      </c>
      <c r="J17" s="125"/>
      <c r="K17" s="125"/>
      <c r="L17" s="125"/>
    </row>
    <row r="18" spans="1:12" x14ac:dyDescent="0.25">
      <c r="A18" s="81" t="s">
        <v>143</v>
      </c>
      <c r="B18" s="151">
        <v>6</v>
      </c>
      <c r="C18" s="152">
        <v>6</v>
      </c>
      <c r="D18" s="119">
        <v>0</v>
      </c>
      <c r="E18" s="119">
        <v>0</v>
      </c>
      <c r="F18" s="118">
        <v>6</v>
      </c>
      <c r="G18" s="118">
        <v>0</v>
      </c>
      <c r="H18" s="118">
        <v>6</v>
      </c>
      <c r="J18" s="125"/>
      <c r="K18" s="125"/>
      <c r="L18" s="125"/>
    </row>
    <row r="19" spans="1:12" x14ac:dyDescent="0.25">
      <c r="A19" s="91" t="s">
        <v>144</v>
      </c>
      <c r="B19" s="151">
        <v>19</v>
      </c>
      <c r="C19" s="152">
        <v>7</v>
      </c>
      <c r="D19" s="117">
        <v>12</v>
      </c>
      <c r="E19" s="119">
        <v>0</v>
      </c>
      <c r="F19" s="118">
        <v>19</v>
      </c>
      <c r="G19" s="119">
        <v>0</v>
      </c>
      <c r="H19" s="118">
        <v>7</v>
      </c>
      <c r="J19" s="125"/>
      <c r="K19" s="125"/>
      <c r="L19" s="125"/>
    </row>
    <row r="20" spans="1:12" x14ac:dyDescent="0.25">
      <c r="A20" s="97" t="s">
        <v>145</v>
      </c>
      <c r="B20" s="151">
        <v>20</v>
      </c>
      <c r="C20" s="152">
        <v>16</v>
      </c>
      <c r="D20" s="117">
        <v>4</v>
      </c>
      <c r="E20" s="118">
        <v>4</v>
      </c>
      <c r="F20" s="118">
        <v>16</v>
      </c>
      <c r="G20" s="118">
        <v>1</v>
      </c>
      <c r="H20" s="118">
        <v>15</v>
      </c>
      <c r="J20" s="125"/>
      <c r="K20" s="125"/>
      <c r="L20" s="125"/>
    </row>
    <row r="21" spans="1:12" x14ac:dyDescent="0.25">
      <c r="A21" s="98" t="s">
        <v>146</v>
      </c>
      <c r="B21" s="151">
        <v>120</v>
      </c>
      <c r="C21" s="152">
        <v>114</v>
      </c>
      <c r="D21" s="117">
        <v>6</v>
      </c>
      <c r="E21" s="118">
        <v>75</v>
      </c>
      <c r="F21" s="118">
        <v>45</v>
      </c>
      <c r="G21" s="118">
        <v>71</v>
      </c>
      <c r="H21" s="118">
        <v>43</v>
      </c>
      <c r="J21" s="125"/>
      <c r="K21" s="125"/>
      <c r="L21" s="125"/>
    </row>
    <row r="22" spans="1:12" x14ac:dyDescent="0.25">
      <c r="A22" s="97" t="s">
        <v>147</v>
      </c>
      <c r="B22" s="151">
        <v>1249</v>
      </c>
      <c r="C22" s="152">
        <v>1159</v>
      </c>
      <c r="D22" s="117">
        <v>90</v>
      </c>
      <c r="E22" s="118">
        <v>775</v>
      </c>
      <c r="F22" s="118">
        <v>474</v>
      </c>
      <c r="G22" s="118">
        <v>731</v>
      </c>
      <c r="H22" s="118">
        <v>428</v>
      </c>
      <c r="J22" s="125"/>
      <c r="K22" s="125"/>
      <c r="L22" s="125"/>
    </row>
    <row r="23" spans="1:12" x14ac:dyDescent="0.25">
      <c r="A23" s="81" t="s">
        <v>148</v>
      </c>
      <c r="B23" s="151">
        <v>244</v>
      </c>
      <c r="C23" s="152">
        <v>221</v>
      </c>
      <c r="D23" s="117">
        <v>23</v>
      </c>
      <c r="E23" s="118">
        <v>148</v>
      </c>
      <c r="F23" s="118">
        <v>96</v>
      </c>
      <c r="G23" s="118">
        <v>134</v>
      </c>
      <c r="H23" s="118">
        <v>87</v>
      </c>
      <c r="J23" s="125"/>
      <c r="K23" s="125"/>
      <c r="L23" s="125"/>
    </row>
    <row r="24" spans="1:12" x14ac:dyDescent="0.25">
      <c r="A24" s="81" t="s">
        <v>149</v>
      </c>
      <c r="B24" s="151">
        <v>91</v>
      </c>
      <c r="C24" s="152">
        <v>82</v>
      </c>
      <c r="D24" s="117">
        <v>9</v>
      </c>
      <c r="E24" s="118">
        <v>91</v>
      </c>
      <c r="F24" s="119">
        <v>0</v>
      </c>
      <c r="G24" s="118">
        <v>82</v>
      </c>
      <c r="H24" s="119">
        <v>0</v>
      </c>
      <c r="J24" s="125"/>
      <c r="K24" s="125"/>
      <c r="L24" s="125"/>
    </row>
    <row r="25" spans="1:12" x14ac:dyDescent="0.25">
      <c r="A25" s="81" t="s">
        <v>150</v>
      </c>
      <c r="B25" s="151">
        <v>9</v>
      </c>
      <c r="C25" s="152">
        <v>3</v>
      </c>
      <c r="D25" s="117">
        <v>6</v>
      </c>
      <c r="E25" s="118">
        <v>5</v>
      </c>
      <c r="F25" s="118">
        <v>4</v>
      </c>
      <c r="G25" s="118">
        <v>1</v>
      </c>
      <c r="H25" s="118">
        <v>2</v>
      </c>
      <c r="J25" s="125"/>
      <c r="K25" s="125"/>
      <c r="L25" s="125"/>
    </row>
    <row r="26" spans="1:12" x14ac:dyDescent="0.25">
      <c r="A26" s="81" t="s">
        <v>151</v>
      </c>
      <c r="B26" s="151">
        <v>83</v>
      </c>
      <c r="C26" s="152">
        <v>50</v>
      </c>
      <c r="D26" s="117">
        <v>33</v>
      </c>
      <c r="E26" s="118">
        <v>82</v>
      </c>
      <c r="F26" s="118">
        <v>1</v>
      </c>
      <c r="G26" s="118">
        <v>49</v>
      </c>
      <c r="H26" s="118">
        <v>1</v>
      </c>
      <c r="J26" s="125"/>
      <c r="K26" s="125"/>
      <c r="L26" s="125"/>
    </row>
    <row r="27" spans="1:12" x14ac:dyDescent="0.25">
      <c r="A27" s="91" t="s">
        <v>152</v>
      </c>
      <c r="B27" s="151">
        <v>17</v>
      </c>
      <c r="C27" s="152">
        <v>10</v>
      </c>
      <c r="D27" s="117">
        <v>7</v>
      </c>
      <c r="E27" s="118">
        <v>17</v>
      </c>
      <c r="F27" s="119">
        <v>0</v>
      </c>
      <c r="G27" s="118">
        <v>10</v>
      </c>
      <c r="H27" s="119">
        <v>0</v>
      </c>
      <c r="J27" s="125"/>
      <c r="K27" s="125"/>
      <c r="L27" s="125"/>
    </row>
    <row r="28" spans="1:12" x14ac:dyDescent="0.25">
      <c r="A28" s="81" t="s">
        <v>153</v>
      </c>
      <c r="B28" s="151">
        <v>8</v>
      </c>
      <c r="C28" s="152">
        <v>7</v>
      </c>
      <c r="D28" s="117">
        <v>1</v>
      </c>
      <c r="E28" s="118">
        <v>8</v>
      </c>
      <c r="F28" s="119">
        <v>0</v>
      </c>
      <c r="G28" s="118">
        <v>7</v>
      </c>
      <c r="H28" s="119">
        <v>0</v>
      </c>
      <c r="J28" s="125"/>
      <c r="K28" s="125"/>
      <c r="L28" s="125"/>
    </row>
    <row r="29" spans="1:12" x14ac:dyDescent="0.25">
      <c r="A29" s="91" t="s">
        <v>154</v>
      </c>
      <c r="B29" s="151">
        <v>70</v>
      </c>
      <c r="C29" s="152">
        <v>37</v>
      </c>
      <c r="D29" s="117">
        <v>33</v>
      </c>
      <c r="E29" s="118">
        <v>59</v>
      </c>
      <c r="F29" s="118">
        <v>11</v>
      </c>
      <c r="G29" s="118">
        <v>27</v>
      </c>
      <c r="H29" s="118">
        <v>10</v>
      </c>
      <c r="J29" s="125"/>
      <c r="K29" s="125"/>
      <c r="L29" s="125"/>
    </row>
    <row r="30" spans="1:12" x14ac:dyDescent="0.25">
      <c r="A30" s="91" t="s">
        <v>155</v>
      </c>
      <c r="B30" s="151">
        <v>21</v>
      </c>
      <c r="C30" s="152">
        <v>9</v>
      </c>
      <c r="D30" s="117">
        <v>12</v>
      </c>
      <c r="E30" s="118">
        <v>21</v>
      </c>
      <c r="F30" s="119"/>
      <c r="G30" s="118">
        <v>9</v>
      </c>
      <c r="H30" s="119"/>
      <c r="J30" s="125"/>
      <c r="K30" s="125"/>
      <c r="L30" s="125"/>
    </row>
    <row r="31" spans="1:12" x14ac:dyDescent="0.25">
      <c r="A31" s="91" t="s">
        <v>156</v>
      </c>
      <c r="B31" s="151">
        <v>132</v>
      </c>
      <c r="C31" s="152">
        <v>98</v>
      </c>
      <c r="D31" s="117">
        <v>34</v>
      </c>
      <c r="E31" s="118">
        <v>125</v>
      </c>
      <c r="F31" s="118">
        <v>7</v>
      </c>
      <c r="G31" s="118">
        <v>93</v>
      </c>
      <c r="H31" s="118">
        <v>5</v>
      </c>
      <c r="J31" s="125"/>
      <c r="K31" s="125"/>
      <c r="L31" s="125"/>
    </row>
    <row r="32" spans="1:12" x14ac:dyDescent="0.25">
      <c r="A32" s="153"/>
      <c r="B32" s="152"/>
      <c r="C32" s="152"/>
      <c r="D32" s="116"/>
      <c r="E32" s="152"/>
      <c r="F32" s="152"/>
      <c r="G32" s="152"/>
      <c r="H32" s="152"/>
      <c r="J32" s="125"/>
      <c r="K32" s="125"/>
      <c r="L32" s="125"/>
    </row>
    <row r="33" spans="1:12" x14ac:dyDescent="0.25">
      <c r="A33" s="1" t="s">
        <v>194</v>
      </c>
    </row>
    <row r="34" spans="1:12" x14ac:dyDescent="0.25">
      <c r="A34" s="1" t="s">
        <v>157</v>
      </c>
    </row>
    <row r="35" spans="1:12" ht="15.75" thickBot="1" x14ac:dyDescent="0.3">
      <c r="A35" s="10" t="s">
        <v>31</v>
      </c>
      <c r="B35" s="12"/>
      <c r="C35" s="12"/>
      <c r="D35" s="12"/>
      <c r="F35" s="10"/>
      <c r="G35" s="12"/>
      <c r="H35" s="12"/>
    </row>
    <row r="36" spans="1:12" x14ac:dyDescent="0.25">
      <c r="A36" s="343" t="s">
        <v>128</v>
      </c>
      <c r="B36" s="345" t="s">
        <v>94</v>
      </c>
      <c r="C36" s="347" t="s">
        <v>121</v>
      </c>
      <c r="D36" s="348"/>
      <c r="E36" s="348" t="s">
        <v>122</v>
      </c>
      <c r="F36" s="349"/>
      <c r="G36" s="348" t="s">
        <v>123</v>
      </c>
      <c r="H36" s="349"/>
    </row>
    <row r="37" spans="1:12" ht="15.75" thickBot="1" x14ac:dyDescent="0.3">
      <c r="A37" s="344"/>
      <c r="B37" s="346"/>
      <c r="C37" s="107" t="s">
        <v>45</v>
      </c>
      <c r="D37" s="108" t="s">
        <v>124</v>
      </c>
      <c r="E37" s="108" t="s">
        <v>125</v>
      </c>
      <c r="F37" s="109" t="s">
        <v>126</v>
      </c>
      <c r="G37" s="108" t="s">
        <v>125</v>
      </c>
      <c r="H37" s="109" t="s">
        <v>126</v>
      </c>
    </row>
    <row r="38" spans="1:12" x14ac:dyDescent="0.25">
      <c r="A38" s="91" t="s">
        <v>158</v>
      </c>
      <c r="B38" s="151">
        <v>89</v>
      </c>
      <c r="C38" s="152">
        <v>68</v>
      </c>
      <c r="D38" s="117">
        <v>21</v>
      </c>
      <c r="E38" s="118">
        <v>63</v>
      </c>
      <c r="F38" s="118">
        <v>26</v>
      </c>
      <c r="G38" s="118">
        <v>51</v>
      </c>
      <c r="H38" s="118">
        <v>17</v>
      </c>
      <c r="J38" s="125"/>
      <c r="K38" s="125"/>
      <c r="L38" s="125"/>
    </row>
    <row r="39" spans="1:12" x14ac:dyDescent="0.25">
      <c r="A39" s="91" t="s">
        <v>159</v>
      </c>
      <c r="B39" s="151">
        <v>218</v>
      </c>
      <c r="C39" s="152">
        <v>66</v>
      </c>
      <c r="D39" s="117">
        <v>152</v>
      </c>
      <c r="E39" s="118">
        <v>63</v>
      </c>
      <c r="F39" s="118">
        <v>155</v>
      </c>
      <c r="G39" s="118">
        <v>28</v>
      </c>
      <c r="H39" s="118">
        <v>38</v>
      </c>
      <c r="J39" s="125"/>
      <c r="K39" s="125"/>
      <c r="L39" s="125"/>
    </row>
    <row r="40" spans="1:12" x14ac:dyDescent="0.25">
      <c r="A40" s="91" t="s">
        <v>160</v>
      </c>
      <c r="B40" s="151">
        <v>57</v>
      </c>
      <c r="C40" s="152">
        <v>40</v>
      </c>
      <c r="D40" s="117">
        <v>17</v>
      </c>
      <c r="E40" s="118">
        <v>44</v>
      </c>
      <c r="F40" s="118">
        <v>13</v>
      </c>
      <c r="G40" s="118">
        <v>30</v>
      </c>
      <c r="H40" s="118">
        <v>10</v>
      </c>
      <c r="J40" s="125"/>
      <c r="K40" s="125"/>
      <c r="L40" s="125"/>
    </row>
    <row r="41" spans="1:12" x14ac:dyDescent="0.25">
      <c r="A41" s="91" t="s">
        <v>161</v>
      </c>
      <c r="B41" s="151">
        <v>6</v>
      </c>
      <c r="C41" s="152">
        <v>3</v>
      </c>
      <c r="D41" s="117">
        <v>3</v>
      </c>
      <c r="E41" s="118">
        <v>6</v>
      </c>
      <c r="F41" s="119">
        <v>0</v>
      </c>
      <c r="G41" s="118">
        <v>3</v>
      </c>
      <c r="H41" s="119">
        <v>0</v>
      </c>
      <c r="J41" s="125"/>
      <c r="K41" s="125"/>
      <c r="L41" s="125"/>
    </row>
    <row r="42" spans="1:12" x14ac:dyDescent="0.25">
      <c r="A42" s="81" t="s">
        <v>162</v>
      </c>
      <c r="B42" s="151">
        <v>16</v>
      </c>
      <c r="C42" s="152">
        <v>14</v>
      </c>
      <c r="D42" s="117">
        <v>2</v>
      </c>
      <c r="E42" s="118">
        <v>10</v>
      </c>
      <c r="F42" s="118">
        <v>6</v>
      </c>
      <c r="G42" s="118">
        <v>9</v>
      </c>
      <c r="H42" s="118">
        <v>5</v>
      </c>
      <c r="J42" s="125"/>
      <c r="K42" s="125"/>
      <c r="L42" s="125"/>
    </row>
    <row r="43" spans="1:12" x14ac:dyDescent="0.25">
      <c r="A43" s="91" t="s">
        <v>164</v>
      </c>
      <c r="B43" s="151">
        <v>926</v>
      </c>
      <c r="C43" s="152">
        <v>905</v>
      </c>
      <c r="D43" s="117">
        <v>21</v>
      </c>
      <c r="E43" s="118">
        <v>433</v>
      </c>
      <c r="F43" s="118">
        <v>493</v>
      </c>
      <c r="G43" s="118">
        <v>418</v>
      </c>
      <c r="H43" s="118">
        <v>487</v>
      </c>
      <c r="J43" s="125"/>
      <c r="K43" s="125"/>
      <c r="L43" s="125"/>
    </row>
    <row r="44" spans="1:12" x14ac:dyDescent="0.25">
      <c r="A44" s="97" t="s">
        <v>165</v>
      </c>
      <c r="B44" s="151">
        <v>630</v>
      </c>
      <c r="C44" s="152">
        <v>569</v>
      </c>
      <c r="D44" s="117">
        <v>61</v>
      </c>
      <c r="E44" s="118">
        <v>334</v>
      </c>
      <c r="F44" s="118">
        <v>296</v>
      </c>
      <c r="G44" s="118">
        <v>299</v>
      </c>
      <c r="H44" s="118">
        <v>270</v>
      </c>
      <c r="J44" s="125"/>
      <c r="K44" s="125"/>
      <c r="L44" s="125"/>
    </row>
    <row r="45" spans="1:12" x14ac:dyDescent="0.25">
      <c r="A45" s="98" t="s">
        <v>166</v>
      </c>
      <c r="B45" s="151">
        <v>4</v>
      </c>
      <c r="C45" s="152">
        <v>4</v>
      </c>
      <c r="D45" s="119">
        <v>0</v>
      </c>
      <c r="E45" s="118">
        <v>4</v>
      </c>
      <c r="F45" s="119">
        <v>0</v>
      </c>
      <c r="G45" s="118">
        <v>4</v>
      </c>
      <c r="H45" s="119">
        <v>0</v>
      </c>
      <c r="J45" s="125"/>
      <c r="K45" s="125"/>
      <c r="L45" s="125"/>
    </row>
    <row r="46" spans="1:12" x14ac:dyDescent="0.25">
      <c r="A46" s="97" t="s">
        <v>167</v>
      </c>
      <c r="B46" s="151">
        <v>145</v>
      </c>
      <c r="C46" s="152">
        <v>110</v>
      </c>
      <c r="D46" s="117">
        <v>35</v>
      </c>
      <c r="E46" s="118">
        <v>145</v>
      </c>
      <c r="F46" s="119">
        <v>0</v>
      </c>
      <c r="G46" s="118">
        <v>110</v>
      </c>
      <c r="H46" s="119">
        <v>0</v>
      </c>
      <c r="J46" s="125"/>
      <c r="K46" s="125"/>
      <c r="L46" s="125"/>
    </row>
    <row r="47" spans="1:12" x14ac:dyDescent="0.25">
      <c r="A47" s="97" t="s">
        <v>168</v>
      </c>
      <c r="B47" s="151">
        <v>47</v>
      </c>
      <c r="C47" s="152">
        <v>26</v>
      </c>
      <c r="D47" s="117">
        <v>21</v>
      </c>
      <c r="E47" s="118">
        <v>47</v>
      </c>
      <c r="F47" s="119">
        <v>0</v>
      </c>
      <c r="G47" s="118">
        <v>26</v>
      </c>
      <c r="H47" s="119">
        <v>0</v>
      </c>
      <c r="J47" s="125"/>
      <c r="K47" s="125"/>
      <c r="L47" s="125"/>
    </row>
    <row r="48" spans="1:12" x14ac:dyDescent="0.25">
      <c r="A48" s="81" t="s">
        <v>169</v>
      </c>
      <c r="B48" s="151">
        <v>84</v>
      </c>
      <c r="C48" s="152">
        <v>47</v>
      </c>
      <c r="D48" s="117">
        <v>37</v>
      </c>
      <c r="E48" s="118">
        <v>81</v>
      </c>
      <c r="F48" s="118">
        <v>3</v>
      </c>
      <c r="G48" s="118">
        <v>45</v>
      </c>
      <c r="H48" s="118">
        <v>2</v>
      </c>
      <c r="J48" s="125"/>
      <c r="K48" s="125"/>
      <c r="L48" s="125"/>
    </row>
    <row r="49" spans="1:12" x14ac:dyDescent="0.25">
      <c r="A49" s="97" t="s">
        <v>170</v>
      </c>
      <c r="B49" s="115">
        <v>1</v>
      </c>
      <c r="C49" s="116">
        <v>1</v>
      </c>
      <c r="D49" s="119">
        <v>0</v>
      </c>
      <c r="E49" s="117">
        <v>1</v>
      </c>
      <c r="F49" s="119">
        <v>0</v>
      </c>
      <c r="G49" s="117">
        <v>1</v>
      </c>
      <c r="H49" s="119">
        <v>0</v>
      </c>
      <c r="J49" s="125"/>
      <c r="K49" s="125"/>
      <c r="L49" s="125"/>
    </row>
    <row r="50" spans="1:12" x14ac:dyDescent="0.25">
      <c r="A50" s="98" t="s">
        <v>171</v>
      </c>
      <c r="B50" s="151">
        <v>27</v>
      </c>
      <c r="C50" s="152">
        <v>19</v>
      </c>
      <c r="D50" s="117">
        <v>8</v>
      </c>
      <c r="E50" s="118">
        <v>27</v>
      </c>
      <c r="F50" s="119">
        <v>0</v>
      </c>
      <c r="G50" s="118">
        <v>19</v>
      </c>
      <c r="H50" s="119">
        <v>0</v>
      </c>
      <c r="J50" s="125"/>
      <c r="K50" s="125"/>
      <c r="L50" s="125"/>
    </row>
    <row r="51" spans="1:12" ht="7.5" customHeight="1" x14ac:dyDescent="0.25">
      <c r="A51" s="126"/>
      <c r="B51" s="63"/>
      <c r="C51" s="63"/>
      <c r="D51" s="63"/>
      <c r="E51" s="120"/>
      <c r="F51" s="63"/>
      <c r="G51" s="120"/>
      <c r="H51" s="63"/>
      <c r="J51" s="125"/>
      <c r="K51" s="125"/>
      <c r="L51" s="125"/>
    </row>
    <row r="52" spans="1:12" x14ac:dyDescent="0.25">
      <c r="A52" s="55" t="s">
        <v>191</v>
      </c>
      <c r="B52" s="121"/>
      <c r="C52" s="121"/>
      <c r="D52" s="121"/>
      <c r="E52" s="121"/>
      <c r="F52" s="121"/>
      <c r="G52" s="121"/>
      <c r="H52" s="121"/>
    </row>
    <row r="53" spans="1:12" x14ac:dyDescent="0.25">
      <c r="B53" s="43"/>
      <c r="C53" s="43"/>
      <c r="D53" s="43"/>
      <c r="E53" s="43"/>
      <c r="F53" s="43"/>
      <c r="G53" s="43"/>
      <c r="H53" s="43"/>
    </row>
  </sheetData>
  <mergeCells count="10">
    <mergeCell ref="A36:A37"/>
    <mergeCell ref="B36:B37"/>
    <mergeCell ref="C36:D36"/>
    <mergeCell ref="E36:F36"/>
    <mergeCell ref="G36:H36"/>
    <mergeCell ref="A3:A4"/>
    <mergeCell ref="B3:B4"/>
    <mergeCell ref="C3:D3"/>
    <mergeCell ref="E3:F3"/>
    <mergeCell ref="G3:H3"/>
  </mergeCells>
  <hyperlinks>
    <hyperlink ref="J2" location="OBSAH!A1" display="Zpět na obsah" xr:uid="{24DA4974-86B4-403F-B07D-F96626C074FE}"/>
  </hyperlinks>
  <pageMargins left="0.7" right="0.7" top="0.78740157499999996" bottom="0.78740157499999996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C4865-4F61-4C25-A765-C879B6A24232}">
  <dimension ref="A1:V26"/>
  <sheetViews>
    <sheetView showGridLines="0" zoomScaleNormal="100" workbookViewId="0"/>
  </sheetViews>
  <sheetFormatPr defaultRowHeight="15" x14ac:dyDescent="0.25"/>
  <cols>
    <col min="1" max="1" width="17.5703125" customWidth="1"/>
    <col min="2" max="6" width="5.7109375" customWidth="1"/>
    <col min="7" max="7" width="6.7109375" customWidth="1"/>
    <col min="8" max="19" width="5.7109375" customWidth="1"/>
  </cols>
  <sheetData>
    <row r="1" spans="1:22" x14ac:dyDescent="0.25">
      <c r="A1" s="3" t="s">
        <v>195</v>
      </c>
      <c r="B1" s="1"/>
      <c r="C1" s="1"/>
      <c r="D1" s="1"/>
      <c r="E1" s="1"/>
      <c r="F1" s="1"/>
      <c r="G1" s="1"/>
      <c r="H1" s="1"/>
      <c r="I1" s="9"/>
    </row>
    <row r="2" spans="1:22" ht="15.75" customHeight="1" thickBot="1" x14ac:dyDescent="0.3">
      <c r="A2" s="10" t="s">
        <v>31</v>
      </c>
      <c r="B2" s="12"/>
      <c r="C2" s="12"/>
      <c r="D2" s="12"/>
      <c r="E2" s="12"/>
      <c r="F2" s="12"/>
      <c r="G2" s="12"/>
      <c r="H2" s="12"/>
      <c r="I2" s="12"/>
      <c r="Q2" s="10"/>
      <c r="R2" s="12"/>
      <c r="S2" s="13" t="s">
        <v>228</v>
      </c>
      <c r="T2" s="12"/>
      <c r="U2" s="11" t="s">
        <v>33</v>
      </c>
      <c r="V2" s="12"/>
    </row>
    <row r="3" spans="1:22" ht="22.5" customHeight="1" x14ac:dyDescent="0.25">
      <c r="A3" s="317" t="s">
        <v>70</v>
      </c>
      <c r="B3" s="368" t="s">
        <v>196</v>
      </c>
      <c r="C3" s="369"/>
      <c r="D3" s="372" t="s">
        <v>197</v>
      </c>
      <c r="E3" s="317"/>
      <c r="F3" s="368" t="s">
        <v>198</v>
      </c>
      <c r="G3" s="376"/>
      <c r="H3" s="376"/>
      <c r="I3" s="376"/>
      <c r="J3" s="376"/>
      <c r="K3" s="377"/>
      <c r="L3" s="368"/>
      <c r="M3" s="376"/>
      <c r="N3" s="376"/>
      <c r="O3" s="376"/>
      <c r="P3" s="376"/>
      <c r="Q3" s="376"/>
      <c r="R3" s="376"/>
      <c r="S3" s="377"/>
    </row>
    <row r="4" spans="1:22" ht="15" customHeight="1" x14ac:dyDescent="0.25">
      <c r="A4" s="318"/>
      <c r="B4" s="370"/>
      <c r="C4" s="371"/>
      <c r="D4" s="373"/>
      <c r="E4" s="318"/>
      <c r="F4" s="283" t="s">
        <v>40</v>
      </c>
      <c r="G4" s="280"/>
      <c r="H4" s="366" t="s">
        <v>199</v>
      </c>
      <c r="I4" s="366"/>
      <c r="J4" s="366"/>
      <c r="K4" s="367"/>
      <c r="L4" s="324" t="s">
        <v>200</v>
      </c>
      <c r="M4" s="363"/>
      <c r="N4" s="362" t="s">
        <v>201</v>
      </c>
      <c r="O4" s="362"/>
      <c r="P4" s="362" t="s">
        <v>202</v>
      </c>
      <c r="Q4" s="363"/>
      <c r="R4" s="362" t="s">
        <v>203</v>
      </c>
      <c r="S4" s="363"/>
    </row>
    <row r="5" spans="1:22" ht="23.25" customHeight="1" x14ac:dyDescent="0.25">
      <c r="A5" s="318"/>
      <c r="B5" s="370"/>
      <c r="C5" s="371"/>
      <c r="D5" s="374"/>
      <c r="E5" s="375"/>
      <c r="F5" s="378"/>
      <c r="G5" s="379"/>
      <c r="H5" s="366" t="s">
        <v>204</v>
      </c>
      <c r="I5" s="366"/>
      <c r="J5" s="366" t="s">
        <v>205</v>
      </c>
      <c r="K5" s="367"/>
      <c r="L5" s="380"/>
      <c r="M5" s="365"/>
      <c r="N5" s="364"/>
      <c r="O5" s="364"/>
      <c r="P5" s="364"/>
      <c r="Q5" s="365"/>
      <c r="R5" s="364"/>
      <c r="S5" s="365"/>
    </row>
    <row r="6" spans="1:22" ht="15.75" thickBot="1" x14ac:dyDescent="0.3">
      <c r="A6" s="319"/>
      <c r="B6" s="158" t="s">
        <v>206</v>
      </c>
      <c r="C6" s="159" t="s">
        <v>207</v>
      </c>
      <c r="D6" s="160" t="s">
        <v>206</v>
      </c>
      <c r="E6" s="161" t="s">
        <v>208</v>
      </c>
      <c r="F6" s="158" t="s">
        <v>206</v>
      </c>
      <c r="G6" s="160" t="s">
        <v>208</v>
      </c>
      <c r="H6" s="162" t="s">
        <v>206</v>
      </c>
      <c r="I6" s="160" t="s">
        <v>208</v>
      </c>
      <c r="J6" s="162" t="s">
        <v>206</v>
      </c>
      <c r="K6" s="163" t="s">
        <v>208</v>
      </c>
      <c r="L6" s="158" t="s">
        <v>206</v>
      </c>
      <c r="M6" s="163" t="s">
        <v>208</v>
      </c>
      <c r="N6" s="162" t="s">
        <v>206</v>
      </c>
      <c r="O6" s="160" t="s">
        <v>208</v>
      </c>
      <c r="P6" s="162" t="s">
        <v>206</v>
      </c>
      <c r="Q6" s="163" t="s">
        <v>208</v>
      </c>
      <c r="R6" s="162" t="s">
        <v>206</v>
      </c>
      <c r="S6" s="163" t="s">
        <v>208</v>
      </c>
    </row>
    <row r="7" spans="1:22" ht="18.75" customHeight="1" x14ac:dyDescent="0.25">
      <c r="A7" s="45" t="s">
        <v>74</v>
      </c>
      <c r="B7" s="164">
        <v>896</v>
      </c>
      <c r="C7" s="165">
        <v>3.9150572402342043E-2</v>
      </c>
      <c r="D7" s="166">
        <v>354</v>
      </c>
      <c r="E7" s="165">
        <v>0.3950892857142857</v>
      </c>
      <c r="F7" s="167">
        <v>542</v>
      </c>
      <c r="G7" s="165">
        <v>0.6049107142857143</v>
      </c>
      <c r="H7" s="168">
        <v>458</v>
      </c>
      <c r="I7" s="169">
        <v>0.5111607142857143</v>
      </c>
      <c r="J7" s="164">
        <v>84</v>
      </c>
      <c r="K7" s="170">
        <v>9.375E-2</v>
      </c>
      <c r="L7" s="171">
        <v>336</v>
      </c>
      <c r="M7" s="165">
        <v>0.375</v>
      </c>
      <c r="N7" s="172">
        <v>317</v>
      </c>
      <c r="O7" s="169">
        <v>0.35379464285714285</v>
      </c>
      <c r="P7" s="171">
        <v>114</v>
      </c>
      <c r="Q7" s="165">
        <v>0.12723214285714285</v>
      </c>
      <c r="R7" s="172">
        <v>49</v>
      </c>
      <c r="S7" s="165">
        <v>5.46875E-2</v>
      </c>
      <c r="U7" s="43"/>
      <c r="V7" s="43"/>
    </row>
    <row r="8" spans="1:22" ht="18.75" customHeight="1" x14ac:dyDescent="0.25">
      <c r="A8" s="173" t="s">
        <v>75</v>
      </c>
      <c r="B8" s="174">
        <v>392</v>
      </c>
      <c r="C8" s="175">
        <v>6.7656196064894716E-2</v>
      </c>
      <c r="D8" s="176">
        <v>82</v>
      </c>
      <c r="E8" s="175">
        <v>0.20918367346938777</v>
      </c>
      <c r="F8" s="177">
        <v>310</v>
      </c>
      <c r="G8" s="175">
        <v>0.79081632653061229</v>
      </c>
      <c r="H8" s="142">
        <v>247</v>
      </c>
      <c r="I8" s="178">
        <v>0.63010204081632648</v>
      </c>
      <c r="J8" s="174">
        <v>63</v>
      </c>
      <c r="K8" s="179">
        <v>0.16071428571428573</v>
      </c>
      <c r="L8" s="180">
        <v>75</v>
      </c>
      <c r="M8" s="175">
        <v>0.19132653061224489</v>
      </c>
      <c r="N8" s="84">
        <v>135</v>
      </c>
      <c r="O8" s="178">
        <v>0.34438775510204084</v>
      </c>
      <c r="P8" s="180">
        <v>94</v>
      </c>
      <c r="Q8" s="175">
        <v>0.23979591836734693</v>
      </c>
      <c r="R8" s="84">
        <v>44</v>
      </c>
      <c r="S8" s="175">
        <v>0.11224489795918367</v>
      </c>
      <c r="U8" s="43"/>
      <c r="V8" s="43"/>
    </row>
    <row r="9" spans="1:22" ht="18.75" customHeight="1" x14ac:dyDescent="0.25">
      <c r="A9" s="173" t="s">
        <v>76</v>
      </c>
      <c r="B9" s="174">
        <v>49</v>
      </c>
      <c r="C9" s="181">
        <v>4.0032679738562088E-2</v>
      </c>
      <c r="D9" s="177">
        <v>25</v>
      </c>
      <c r="E9" s="181">
        <v>0.51020408163265307</v>
      </c>
      <c r="F9" s="177">
        <v>24</v>
      </c>
      <c r="G9" s="181">
        <v>0.48979591836734693</v>
      </c>
      <c r="H9" s="142">
        <v>23</v>
      </c>
      <c r="I9" s="182">
        <v>0.46938775510204084</v>
      </c>
      <c r="J9" s="174">
        <v>1</v>
      </c>
      <c r="K9" s="183">
        <v>2.0408163265306121E-2</v>
      </c>
      <c r="L9" s="174">
        <v>25</v>
      </c>
      <c r="M9" s="181">
        <v>0.51020408163265307</v>
      </c>
      <c r="N9" s="142">
        <v>17</v>
      </c>
      <c r="O9" s="182">
        <v>0.34693877551020408</v>
      </c>
      <c r="P9" s="174">
        <v>1</v>
      </c>
      <c r="Q9" s="181">
        <v>2.0408163265306121E-2</v>
      </c>
      <c r="R9" s="99">
        <v>0</v>
      </c>
      <c r="S9" s="181">
        <v>0</v>
      </c>
      <c r="U9" s="43"/>
      <c r="V9" s="43"/>
    </row>
    <row r="10" spans="1:22" ht="18.75" customHeight="1" x14ac:dyDescent="0.25">
      <c r="A10" s="173" t="s">
        <v>77</v>
      </c>
      <c r="B10" s="174">
        <v>15</v>
      </c>
      <c r="C10" s="175">
        <v>1.7361111111111112E-2</v>
      </c>
      <c r="D10" s="177">
        <v>4</v>
      </c>
      <c r="E10" s="175">
        <v>0.26666666666666666</v>
      </c>
      <c r="F10" s="177">
        <v>11</v>
      </c>
      <c r="G10" s="175">
        <v>0.73333333333333328</v>
      </c>
      <c r="H10" s="142">
        <v>8</v>
      </c>
      <c r="I10" s="178">
        <v>0.53333333333333333</v>
      </c>
      <c r="J10" s="174">
        <v>3</v>
      </c>
      <c r="K10" s="179">
        <v>0.2</v>
      </c>
      <c r="L10" s="174">
        <v>4</v>
      </c>
      <c r="M10" s="175">
        <v>0.26666666666666666</v>
      </c>
      <c r="N10" s="142">
        <v>7</v>
      </c>
      <c r="O10" s="178">
        <v>0.46666666666666667</v>
      </c>
      <c r="P10" s="174">
        <v>1</v>
      </c>
      <c r="Q10" s="175">
        <v>6.6666666666666666E-2</v>
      </c>
      <c r="R10" s="142">
        <v>1</v>
      </c>
      <c r="S10" s="175">
        <v>6.6666666666666666E-2</v>
      </c>
      <c r="U10" s="43"/>
      <c r="V10" s="43"/>
    </row>
    <row r="11" spans="1:22" ht="18.75" customHeight="1" x14ac:dyDescent="0.25">
      <c r="A11" s="173" t="s">
        <v>78</v>
      </c>
      <c r="B11" s="174">
        <v>63</v>
      </c>
      <c r="C11" s="181">
        <v>3.1979695431472083E-2</v>
      </c>
      <c r="D11" s="176">
        <v>30</v>
      </c>
      <c r="E11" s="181">
        <v>0.47619047619047616</v>
      </c>
      <c r="F11" s="177">
        <v>33</v>
      </c>
      <c r="G11" s="181">
        <v>0.52380952380952384</v>
      </c>
      <c r="H11" s="142">
        <v>30</v>
      </c>
      <c r="I11" s="182">
        <v>0.47619047619047616</v>
      </c>
      <c r="J11" s="174">
        <v>3</v>
      </c>
      <c r="K11" s="183">
        <v>4.7619047619047616E-2</v>
      </c>
      <c r="L11" s="180">
        <v>29</v>
      </c>
      <c r="M11" s="181">
        <v>0.46031746031746029</v>
      </c>
      <c r="N11" s="84">
        <v>27</v>
      </c>
      <c r="O11" s="182">
        <v>0.42857142857142855</v>
      </c>
      <c r="P11" s="180">
        <v>2</v>
      </c>
      <c r="Q11" s="181">
        <v>3.1746031746031744E-2</v>
      </c>
      <c r="R11" s="99">
        <v>0</v>
      </c>
      <c r="S11" s="181">
        <v>0</v>
      </c>
      <c r="U11" s="43"/>
      <c r="V11" s="43"/>
    </row>
    <row r="12" spans="1:22" ht="18.75" customHeight="1" x14ac:dyDescent="0.25">
      <c r="A12" s="173" t="s">
        <v>79</v>
      </c>
      <c r="B12" s="174">
        <v>6</v>
      </c>
      <c r="C12" s="181">
        <v>2.1352313167259787E-2</v>
      </c>
      <c r="D12" s="177">
        <v>1</v>
      </c>
      <c r="E12" s="181">
        <v>0</v>
      </c>
      <c r="F12" s="177">
        <v>5</v>
      </c>
      <c r="G12" s="181">
        <v>0.83333333333333337</v>
      </c>
      <c r="H12" s="142">
        <v>5</v>
      </c>
      <c r="I12" s="182">
        <v>0.83333333333333337</v>
      </c>
      <c r="J12" s="184">
        <v>0</v>
      </c>
      <c r="K12" s="183">
        <v>0</v>
      </c>
      <c r="L12" s="184">
        <v>0</v>
      </c>
      <c r="M12" s="181">
        <v>0</v>
      </c>
      <c r="N12" s="142">
        <v>5</v>
      </c>
      <c r="O12" s="182">
        <v>0.83333333333333337</v>
      </c>
      <c r="P12" s="184">
        <v>0</v>
      </c>
      <c r="Q12" s="181">
        <v>0</v>
      </c>
      <c r="R12" s="99">
        <v>0</v>
      </c>
      <c r="S12" s="181">
        <v>0</v>
      </c>
      <c r="U12" s="43"/>
      <c r="V12" s="43"/>
    </row>
    <row r="13" spans="1:22" ht="18.75" customHeight="1" x14ac:dyDescent="0.25">
      <c r="A13" s="173" t="s">
        <v>80</v>
      </c>
      <c r="B13" s="174">
        <v>50</v>
      </c>
      <c r="C13" s="175">
        <v>3.1387319522912745E-2</v>
      </c>
      <c r="D13" s="177">
        <v>19</v>
      </c>
      <c r="E13" s="175">
        <v>0.38</v>
      </c>
      <c r="F13" s="177">
        <v>31</v>
      </c>
      <c r="G13" s="175">
        <v>0.62</v>
      </c>
      <c r="H13" s="142">
        <v>29</v>
      </c>
      <c r="I13" s="178">
        <v>0.57999999999999996</v>
      </c>
      <c r="J13" s="174">
        <v>2</v>
      </c>
      <c r="K13" s="183">
        <v>0</v>
      </c>
      <c r="L13" s="174">
        <v>16</v>
      </c>
      <c r="M13" s="175">
        <v>0.32</v>
      </c>
      <c r="N13" s="142">
        <v>21</v>
      </c>
      <c r="O13" s="178">
        <v>0.42</v>
      </c>
      <c r="P13" s="180">
        <v>5</v>
      </c>
      <c r="Q13" s="175">
        <v>0.1</v>
      </c>
      <c r="R13" s="84">
        <v>1</v>
      </c>
      <c r="S13" s="175">
        <v>0.02</v>
      </c>
      <c r="U13" s="43"/>
      <c r="V13" s="43"/>
    </row>
    <row r="14" spans="1:22" ht="18.75" customHeight="1" x14ac:dyDescent="0.25">
      <c r="A14" s="173" t="s">
        <v>81</v>
      </c>
      <c r="B14" s="174">
        <v>4</v>
      </c>
      <c r="C14" s="181">
        <v>1.5686274509803921E-2</v>
      </c>
      <c r="D14" s="177">
        <v>2</v>
      </c>
      <c r="E14" s="181">
        <v>0.5</v>
      </c>
      <c r="F14" s="177">
        <v>2</v>
      </c>
      <c r="G14" s="181">
        <v>0.5</v>
      </c>
      <c r="H14" s="142">
        <v>2</v>
      </c>
      <c r="I14" s="182">
        <v>0.5</v>
      </c>
      <c r="J14" s="184">
        <v>0</v>
      </c>
      <c r="K14" s="183">
        <v>0</v>
      </c>
      <c r="L14" s="174">
        <v>1</v>
      </c>
      <c r="M14" s="181">
        <v>0.25</v>
      </c>
      <c r="N14" s="142">
        <v>2</v>
      </c>
      <c r="O14" s="182">
        <v>0.5</v>
      </c>
      <c r="P14" s="184">
        <v>0</v>
      </c>
      <c r="Q14" s="181">
        <v>0</v>
      </c>
      <c r="R14" s="99">
        <v>0</v>
      </c>
      <c r="S14" s="181">
        <v>0</v>
      </c>
      <c r="U14" s="43"/>
      <c r="V14" s="43"/>
    </row>
    <row r="15" spans="1:22" ht="18.75" customHeight="1" x14ac:dyDescent="0.25">
      <c r="A15" s="173" t="s">
        <v>82</v>
      </c>
      <c r="B15" s="174">
        <v>15</v>
      </c>
      <c r="C15" s="185">
        <v>2.3112480739599383E-2</v>
      </c>
      <c r="D15" s="177">
        <v>4</v>
      </c>
      <c r="E15" s="185">
        <v>0.26666666666666666</v>
      </c>
      <c r="F15" s="177">
        <v>11</v>
      </c>
      <c r="G15" s="185">
        <v>0.73333333333333328</v>
      </c>
      <c r="H15" s="142">
        <v>10</v>
      </c>
      <c r="I15" s="186">
        <v>0.66666666666666663</v>
      </c>
      <c r="J15" s="174">
        <v>1</v>
      </c>
      <c r="K15" s="187">
        <v>6.6666666666666666E-2</v>
      </c>
      <c r="L15" s="174">
        <v>4</v>
      </c>
      <c r="M15" s="185">
        <v>0.26666666666666666</v>
      </c>
      <c r="N15" s="142">
        <v>10</v>
      </c>
      <c r="O15" s="186">
        <v>0.66666666666666663</v>
      </c>
      <c r="P15" s="184">
        <v>0</v>
      </c>
      <c r="Q15" s="185">
        <v>0</v>
      </c>
      <c r="R15" s="99">
        <v>0</v>
      </c>
      <c r="S15" s="185">
        <v>0</v>
      </c>
      <c r="U15" s="43"/>
      <c r="V15" s="43"/>
    </row>
    <row r="16" spans="1:22" ht="18.75" customHeight="1" x14ac:dyDescent="0.25">
      <c r="A16" s="173" t="s">
        <v>83</v>
      </c>
      <c r="B16" s="174">
        <v>22</v>
      </c>
      <c r="C16" s="185">
        <v>2.502844141069397E-2</v>
      </c>
      <c r="D16" s="177">
        <v>20</v>
      </c>
      <c r="E16" s="185">
        <v>0.90909090909090906</v>
      </c>
      <c r="F16" s="177">
        <v>2</v>
      </c>
      <c r="G16" s="185">
        <v>9.0909090909090912E-2</v>
      </c>
      <c r="H16" s="142">
        <v>2</v>
      </c>
      <c r="I16" s="186">
        <v>9.0909090909090912E-2</v>
      </c>
      <c r="J16" s="184">
        <v>0</v>
      </c>
      <c r="K16" s="187">
        <v>0</v>
      </c>
      <c r="L16" s="174">
        <v>20</v>
      </c>
      <c r="M16" s="185">
        <v>0.90909090909090906</v>
      </c>
      <c r="N16" s="142">
        <v>2</v>
      </c>
      <c r="O16" s="186">
        <v>9.0909090909090912E-2</v>
      </c>
      <c r="P16" s="184">
        <v>0</v>
      </c>
      <c r="Q16" s="185">
        <v>0</v>
      </c>
      <c r="R16" s="99">
        <v>0</v>
      </c>
      <c r="S16" s="185">
        <v>0</v>
      </c>
      <c r="U16" s="43"/>
      <c r="V16" s="43"/>
    </row>
    <row r="17" spans="1:22" ht="18.75" customHeight="1" x14ac:dyDescent="0.25">
      <c r="A17" s="173" t="s">
        <v>84</v>
      </c>
      <c r="B17" s="174">
        <v>47</v>
      </c>
      <c r="C17" s="185">
        <v>4.8654244306418216E-2</v>
      </c>
      <c r="D17" s="177">
        <v>11</v>
      </c>
      <c r="E17" s="185">
        <v>0.23404255319148937</v>
      </c>
      <c r="F17" s="177">
        <v>36</v>
      </c>
      <c r="G17" s="185">
        <v>0.76595744680851063</v>
      </c>
      <c r="H17" s="142">
        <v>36</v>
      </c>
      <c r="I17" s="186">
        <v>0.76595744680851063</v>
      </c>
      <c r="J17" s="174">
        <v>0</v>
      </c>
      <c r="K17" s="187">
        <v>0</v>
      </c>
      <c r="L17" s="174">
        <v>11</v>
      </c>
      <c r="M17" s="185">
        <v>0.23404255319148937</v>
      </c>
      <c r="N17" s="142">
        <v>36</v>
      </c>
      <c r="O17" s="186">
        <v>0.76595744680851063</v>
      </c>
      <c r="P17" s="184">
        <v>0</v>
      </c>
      <c r="Q17" s="185">
        <v>0</v>
      </c>
      <c r="R17" s="99">
        <v>0</v>
      </c>
      <c r="S17" s="185">
        <v>0</v>
      </c>
      <c r="U17" s="43"/>
      <c r="V17" s="43"/>
    </row>
    <row r="18" spans="1:22" ht="18.75" customHeight="1" x14ac:dyDescent="0.25">
      <c r="A18" s="173" t="s">
        <v>85</v>
      </c>
      <c r="B18" s="174">
        <v>89</v>
      </c>
      <c r="C18" s="175">
        <v>4.3520782396088017E-2</v>
      </c>
      <c r="D18" s="177">
        <v>51</v>
      </c>
      <c r="E18" s="175">
        <v>0.5730337078651685</v>
      </c>
      <c r="F18" s="177">
        <v>38</v>
      </c>
      <c r="G18" s="175">
        <v>0.42696629213483145</v>
      </c>
      <c r="H18" s="142">
        <v>31</v>
      </c>
      <c r="I18" s="178">
        <v>0.34831460674157305</v>
      </c>
      <c r="J18" s="174">
        <v>7</v>
      </c>
      <c r="K18" s="179">
        <v>7.8651685393258425E-2</v>
      </c>
      <c r="L18" s="174">
        <v>49</v>
      </c>
      <c r="M18" s="175">
        <v>0.550561797752809</v>
      </c>
      <c r="N18" s="142">
        <v>22</v>
      </c>
      <c r="O18" s="178">
        <v>0.24719101123595505</v>
      </c>
      <c r="P18" s="180">
        <v>9</v>
      </c>
      <c r="Q18" s="175">
        <v>0.10112359550561797</v>
      </c>
      <c r="R18" s="84">
        <v>1</v>
      </c>
      <c r="S18" s="175">
        <v>1.1235955056179775E-2</v>
      </c>
      <c r="U18" s="43"/>
      <c r="V18" s="43"/>
    </row>
    <row r="19" spans="1:22" ht="18.75" customHeight="1" x14ac:dyDescent="0.25">
      <c r="A19" s="173" t="s">
        <v>86</v>
      </c>
      <c r="B19" s="174">
        <v>38</v>
      </c>
      <c r="C19" s="175">
        <v>2.1006080707573246E-2</v>
      </c>
      <c r="D19" s="177">
        <v>23</v>
      </c>
      <c r="E19" s="175">
        <v>0.60526315789473684</v>
      </c>
      <c r="F19" s="177">
        <v>15</v>
      </c>
      <c r="G19" s="175">
        <v>0.39473684210526316</v>
      </c>
      <c r="H19" s="142">
        <v>14</v>
      </c>
      <c r="I19" s="178">
        <v>0.36842105263157893</v>
      </c>
      <c r="J19" s="174">
        <v>1</v>
      </c>
      <c r="K19" s="183">
        <v>0</v>
      </c>
      <c r="L19" s="174">
        <v>21</v>
      </c>
      <c r="M19" s="175">
        <v>0.55263157894736847</v>
      </c>
      <c r="N19" s="142">
        <v>14</v>
      </c>
      <c r="O19" s="178">
        <v>0.36842105263157893</v>
      </c>
      <c r="P19" s="184">
        <v>0</v>
      </c>
      <c r="Q19" s="181">
        <v>0</v>
      </c>
      <c r="R19" s="142">
        <v>1</v>
      </c>
      <c r="S19" s="175">
        <v>2.6315789473684209E-2</v>
      </c>
      <c r="U19" s="43"/>
      <c r="V19" s="43"/>
    </row>
    <row r="20" spans="1:22" ht="18.75" customHeight="1" x14ac:dyDescent="0.25">
      <c r="A20" s="173" t="s">
        <v>87</v>
      </c>
      <c r="B20" s="174">
        <v>21</v>
      </c>
      <c r="C20" s="185">
        <v>2.0568070519098921E-2</v>
      </c>
      <c r="D20" s="177">
        <v>15</v>
      </c>
      <c r="E20" s="185">
        <v>0.7142857142857143</v>
      </c>
      <c r="F20" s="177">
        <v>6</v>
      </c>
      <c r="G20" s="185">
        <v>0.2857142857142857</v>
      </c>
      <c r="H20" s="142">
        <v>6</v>
      </c>
      <c r="I20" s="186">
        <v>0.2857142857142857</v>
      </c>
      <c r="J20" s="184">
        <v>0</v>
      </c>
      <c r="K20" s="187">
        <v>0</v>
      </c>
      <c r="L20" s="174">
        <v>15</v>
      </c>
      <c r="M20" s="185">
        <v>0.7142857142857143</v>
      </c>
      <c r="N20" s="142">
        <v>6</v>
      </c>
      <c r="O20" s="186">
        <v>0.2857142857142857</v>
      </c>
      <c r="P20" s="184">
        <v>0</v>
      </c>
      <c r="Q20" s="185">
        <v>0</v>
      </c>
      <c r="R20" s="99">
        <v>0</v>
      </c>
      <c r="S20" s="185">
        <v>0</v>
      </c>
      <c r="U20" s="43"/>
      <c r="V20" s="43"/>
    </row>
    <row r="21" spans="1:22" ht="18.75" customHeight="1" x14ac:dyDescent="0.25">
      <c r="A21" s="173" t="s">
        <v>88</v>
      </c>
      <c r="B21" s="174">
        <v>85</v>
      </c>
      <c r="C21" s="175">
        <v>2.403846153846154E-2</v>
      </c>
      <c r="D21" s="177">
        <v>67</v>
      </c>
      <c r="E21" s="175">
        <v>0.78823529411764703</v>
      </c>
      <c r="F21" s="177">
        <v>18</v>
      </c>
      <c r="G21" s="175">
        <v>0.21176470588235294</v>
      </c>
      <c r="H21" s="142">
        <v>15</v>
      </c>
      <c r="I21" s="178">
        <v>0.17647058823529413</v>
      </c>
      <c r="J21" s="180">
        <v>3</v>
      </c>
      <c r="K21" s="179">
        <v>3.5294117647058823E-2</v>
      </c>
      <c r="L21" s="174">
        <v>66</v>
      </c>
      <c r="M21" s="175">
        <v>0.77647058823529413</v>
      </c>
      <c r="N21" s="142">
        <v>13</v>
      </c>
      <c r="O21" s="178">
        <v>0.15294117647058825</v>
      </c>
      <c r="P21" s="180">
        <v>2</v>
      </c>
      <c r="Q21" s="175">
        <v>2.3529411764705882E-2</v>
      </c>
      <c r="R21" s="84">
        <v>1</v>
      </c>
      <c r="S21" s="175">
        <v>1.1764705882352941E-2</v>
      </c>
      <c r="U21" s="43"/>
      <c r="V21" s="43"/>
    </row>
    <row r="22" spans="1:22" ht="7.5" customHeight="1" x14ac:dyDescent="0.25">
      <c r="A22" s="56"/>
      <c r="B22" s="64"/>
      <c r="C22" s="106"/>
      <c r="D22" s="64"/>
      <c r="E22" s="188"/>
      <c r="F22" s="64"/>
      <c r="G22" s="188"/>
      <c r="H22" s="64"/>
      <c r="I22" s="188"/>
      <c r="J22" s="63"/>
      <c r="K22" s="188"/>
      <c r="L22" s="64"/>
      <c r="M22" s="188"/>
      <c r="N22" s="64"/>
      <c r="O22" s="188"/>
      <c r="P22" s="64"/>
      <c r="Q22" s="188"/>
      <c r="R22" s="138"/>
      <c r="S22" s="138"/>
      <c r="U22" s="43"/>
      <c r="V22" s="43"/>
    </row>
    <row r="23" spans="1:22" x14ac:dyDescent="0.25">
      <c r="A23" s="38" t="s">
        <v>209</v>
      </c>
      <c r="B23" s="43"/>
      <c r="C23" s="43"/>
      <c r="D23" s="43"/>
      <c r="E23" s="43"/>
      <c r="F23" s="43"/>
      <c r="G23" s="43"/>
      <c r="H23" s="43"/>
      <c r="I23" s="43"/>
    </row>
    <row r="24" spans="1:22" x14ac:dyDescent="0.25">
      <c r="A24" s="189" t="s">
        <v>210</v>
      </c>
      <c r="B24" s="43"/>
      <c r="C24" s="43"/>
      <c r="D24" s="43"/>
      <c r="E24" s="43"/>
      <c r="F24" s="43"/>
      <c r="G24" s="43"/>
      <c r="H24" s="43"/>
      <c r="I24" s="43"/>
    </row>
    <row r="25" spans="1:22" x14ac:dyDescent="0.25">
      <c r="A25" s="189" t="s">
        <v>211</v>
      </c>
      <c r="L25" s="43"/>
      <c r="M25" s="43"/>
      <c r="N25" s="43"/>
      <c r="O25" s="43"/>
      <c r="P25" s="43"/>
      <c r="Q25" s="43"/>
      <c r="R25" s="43"/>
      <c r="S25" s="43"/>
    </row>
    <row r="26" spans="1:22" x14ac:dyDescent="0.25">
      <c r="A26" s="42"/>
      <c r="B26" s="43"/>
      <c r="C26" s="43"/>
      <c r="D26" s="43"/>
      <c r="E26" s="43"/>
      <c r="F26" s="43"/>
      <c r="G26" s="43"/>
      <c r="I26" s="43"/>
      <c r="J26" s="43"/>
      <c r="K26" s="43"/>
    </row>
  </sheetData>
  <mergeCells count="13">
    <mergeCell ref="R4:S5"/>
    <mergeCell ref="H5:I5"/>
    <mergeCell ref="J5:K5"/>
    <mergeCell ref="A3:A6"/>
    <mergeCell ref="B3:C5"/>
    <mergeCell ref="D3:E5"/>
    <mergeCell ref="F3:K3"/>
    <mergeCell ref="L3:S3"/>
    <mergeCell ref="F4:G5"/>
    <mergeCell ref="H4:K4"/>
    <mergeCell ref="L4:M5"/>
    <mergeCell ref="N4:O5"/>
    <mergeCell ref="P4:Q5"/>
  </mergeCells>
  <hyperlinks>
    <hyperlink ref="U2" location="OBSAH!A1" display="Zpět na obsah" xr:uid="{EF89A59B-D823-411D-A715-EA18EDFA8FD7}"/>
  </hyperlinks>
  <pageMargins left="0.7" right="0.7" top="0.78740157499999996" bottom="0.78740157499999996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9D597-3635-44DA-B998-A887825FCBEF}">
  <dimension ref="A1:X27"/>
  <sheetViews>
    <sheetView showGridLines="0" zoomScaleNormal="100" workbookViewId="0"/>
  </sheetViews>
  <sheetFormatPr defaultRowHeight="15" x14ac:dyDescent="0.25"/>
  <cols>
    <col min="1" max="1" width="16.7109375" customWidth="1"/>
    <col min="2" max="3" width="6.85546875" customWidth="1"/>
    <col min="4" max="4" width="4.85546875" bestFit="1" customWidth="1"/>
    <col min="5" max="5" width="4.140625" bestFit="1" customWidth="1"/>
    <col min="6" max="6" width="5.85546875" customWidth="1"/>
    <col min="7" max="7" width="6.42578125" customWidth="1"/>
    <col min="8" max="8" width="4.85546875" bestFit="1" customWidth="1"/>
    <col min="9" max="9" width="6" customWidth="1"/>
    <col min="10" max="10" width="5.85546875" customWidth="1"/>
    <col min="11" max="11" width="6.5703125" customWidth="1"/>
    <col min="12" max="12" width="4.85546875" bestFit="1" customWidth="1"/>
    <col min="13" max="13" width="5.85546875" customWidth="1"/>
    <col min="14" max="14" width="4.85546875" bestFit="1" customWidth="1"/>
    <col min="15" max="15" width="7" customWidth="1"/>
    <col min="16" max="16" width="4.85546875" bestFit="1" customWidth="1"/>
    <col min="17" max="17" width="5.42578125" customWidth="1"/>
    <col min="18" max="18" width="5.5703125" customWidth="1"/>
    <col min="19" max="19" width="5.85546875" customWidth="1"/>
    <col min="20" max="20" width="4.85546875" customWidth="1"/>
    <col min="21" max="21" width="5.85546875" customWidth="1"/>
  </cols>
  <sheetData>
    <row r="1" spans="1:24" x14ac:dyDescent="0.25">
      <c r="A1" s="3" t="s">
        <v>212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9"/>
      <c r="Q1" s="1"/>
      <c r="R1" s="1"/>
      <c r="S1" s="1"/>
      <c r="T1" s="1"/>
      <c r="U1" s="1"/>
    </row>
    <row r="2" spans="1:24" ht="15.75" thickBot="1" x14ac:dyDescent="0.3">
      <c r="A2" s="10" t="s">
        <v>31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 t="s">
        <v>32</v>
      </c>
      <c r="M2" s="12"/>
      <c r="N2" s="12"/>
      <c r="O2" s="12"/>
      <c r="P2" s="12"/>
      <c r="Q2" s="12"/>
      <c r="R2" s="12"/>
      <c r="S2" s="10"/>
      <c r="T2" s="12"/>
      <c r="U2" s="13" t="s">
        <v>228</v>
      </c>
      <c r="V2" s="12"/>
      <c r="W2" s="11" t="s">
        <v>33</v>
      </c>
      <c r="X2" s="12"/>
    </row>
    <row r="3" spans="1:24" x14ac:dyDescent="0.25">
      <c r="A3" s="317" t="s">
        <v>70</v>
      </c>
      <c r="B3" s="382" t="s">
        <v>94</v>
      </c>
      <c r="C3" s="383"/>
      <c r="D3" s="382" t="s">
        <v>213</v>
      </c>
      <c r="E3" s="383"/>
      <c r="F3" s="320" t="s">
        <v>214</v>
      </c>
      <c r="G3" s="302"/>
      <c r="H3" s="302"/>
      <c r="I3" s="302"/>
      <c r="J3" s="302"/>
      <c r="K3" s="302"/>
      <c r="L3" s="302"/>
      <c r="M3" s="302"/>
      <c r="N3" s="302"/>
      <c r="O3" s="302"/>
      <c r="P3" s="302"/>
      <c r="Q3" s="302"/>
      <c r="R3" s="302"/>
      <c r="S3" s="302"/>
      <c r="T3" s="386"/>
      <c r="U3" s="386"/>
    </row>
    <row r="4" spans="1:24" ht="17.100000000000001" customHeight="1" x14ac:dyDescent="0.25">
      <c r="A4" s="318"/>
      <c r="B4" s="325"/>
      <c r="C4" s="384"/>
      <c r="D4" s="325"/>
      <c r="E4" s="384"/>
      <c r="F4" s="324" t="s">
        <v>215</v>
      </c>
      <c r="G4" s="362"/>
      <c r="H4" s="362" t="s">
        <v>216</v>
      </c>
      <c r="I4" s="362"/>
      <c r="J4" s="362" t="s">
        <v>217</v>
      </c>
      <c r="K4" s="362"/>
      <c r="L4" s="362" t="s">
        <v>218</v>
      </c>
      <c r="M4" s="362"/>
      <c r="N4" s="362" t="s">
        <v>219</v>
      </c>
      <c r="O4" s="362"/>
      <c r="P4" s="362" t="s">
        <v>220</v>
      </c>
      <c r="Q4" s="362"/>
      <c r="R4" s="362" t="s">
        <v>221</v>
      </c>
      <c r="S4" s="362"/>
      <c r="T4" s="363" t="s">
        <v>222</v>
      </c>
      <c r="U4" s="381"/>
    </row>
    <row r="5" spans="1:24" ht="17.100000000000001" customHeight="1" x14ac:dyDescent="0.25">
      <c r="A5" s="318"/>
      <c r="B5" s="380"/>
      <c r="C5" s="385"/>
      <c r="D5" s="380"/>
      <c r="E5" s="385"/>
      <c r="F5" s="380"/>
      <c r="G5" s="364"/>
      <c r="H5" s="364"/>
      <c r="I5" s="364"/>
      <c r="J5" s="364"/>
      <c r="K5" s="364"/>
      <c r="L5" s="364"/>
      <c r="M5" s="364"/>
      <c r="N5" s="364"/>
      <c r="O5" s="364"/>
      <c r="P5" s="364"/>
      <c r="Q5" s="364"/>
      <c r="R5" s="364"/>
      <c r="S5" s="364"/>
      <c r="T5" s="365"/>
      <c r="U5" s="374"/>
    </row>
    <row r="6" spans="1:24" ht="15.75" thickBot="1" x14ac:dyDescent="0.3">
      <c r="A6" s="319"/>
      <c r="B6" s="158" t="s">
        <v>206</v>
      </c>
      <c r="C6" s="159" t="s">
        <v>208</v>
      </c>
      <c r="D6" s="190" t="s">
        <v>206</v>
      </c>
      <c r="E6" s="159" t="s">
        <v>223</v>
      </c>
      <c r="F6" s="158" t="s">
        <v>206</v>
      </c>
      <c r="G6" s="160" t="s">
        <v>223</v>
      </c>
      <c r="H6" s="162" t="s">
        <v>206</v>
      </c>
      <c r="I6" s="160" t="s">
        <v>223</v>
      </c>
      <c r="J6" s="162" t="s">
        <v>206</v>
      </c>
      <c r="K6" s="160" t="s">
        <v>223</v>
      </c>
      <c r="L6" s="162" t="s">
        <v>206</v>
      </c>
      <c r="M6" s="160" t="s">
        <v>223</v>
      </c>
      <c r="N6" s="162" t="s">
        <v>206</v>
      </c>
      <c r="O6" s="160" t="s">
        <v>223</v>
      </c>
      <c r="P6" s="162" t="s">
        <v>206</v>
      </c>
      <c r="Q6" s="160" t="s">
        <v>223</v>
      </c>
      <c r="R6" s="162" t="s">
        <v>206</v>
      </c>
      <c r="S6" s="160" t="s">
        <v>223</v>
      </c>
      <c r="T6" s="162" t="s">
        <v>206</v>
      </c>
      <c r="U6" s="163" t="s">
        <v>223</v>
      </c>
    </row>
    <row r="7" spans="1:24" ht="18.75" customHeight="1" x14ac:dyDescent="0.25">
      <c r="A7" s="191" t="s">
        <v>74</v>
      </c>
      <c r="B7" s="192">
        <v>30</v>
      </c>
      <c r="C7" s="193">
        <v>1.3100436681222707E-3</v>
      </c>
      <c r="D7" s="194">
        <v>0</v>
      </c>
      <c r="E7" s="182">
        <v>0</v>
      </c>
      <c r="F7" s="192">
        <v>13</v>
      </c>
      <c r="G7" s="193">
        <v>0.43333333333333335</v>
      </c>
      <c r="H7" s="195">
        <v>3</v>
      </c>
      <c r="I7" s="193">
        <v>0.1</v>
      </c>
      <c r="J7" s="196">
        <v>5</v>
      </c>
      <c r="K7" s="169">
        <v>0.16666666666666666</v>
      </c>
      <c r="L7" s="197">
        <v>1</v>
      </c>
      <c r="M7" s="165">
        <v>3.3333333333333333E-2</v>
      </c>
      <c r="N7" s="196">
        <v>2</v>
      </c>
      <c r="O7" s="193">
        <v>6.6666666666666666E-2</v>
      </c>
      <c r="P7" s="198">
        <v>0</v>
      </c>
      <c r="Q7" s="199">
        <v>0</v>
      </c>
      <c r="R7" s="196">
        <v>3</v>
      </c>
      <c r="S7" s="165">
        <v>0.1</v>
      </c>
      <c r="T7" s="196">
        <v>3</v>
      </c>
      <c r="U7" s="165">
        <v>0.1</v>
      </c>
    </row>
    <row r="8" spans="1:24" ht="18.75" customHeight="1" x14ac:dyDescent="0.25">
      <c r="A8" s="173" t="s">
        <v>75</v>
      </c>
      <c r="B8" s="200">
        <v>9</v>
      </c>
      <c r="C8" s="201">
        <v>1.5527950310559005E-3</v>
      </c>
      <c r="D8" s="202">
        <v>0</v>
      </c>
      <c r="E8" s="182">
        <v>0</v>
      </c>
      <c r="F8" s="200">
        <v>3</v>
      </c>
      <c r="G8" s="201">
        <v>0.33333333333333331</v>
      </c>
      <c r="H8" s="94">
        <v>1</v>
      </c>
      <c r="I8" s="201">
        <v>0.1111111111111111</v>
      </c>
      <c r="J8" s="203">
        <v>2</v>
      </c>
      <c r="K8" s="178">
        <v>0.22222222222222221</v>
      </c>
      <c r="L8" s="204">
        <v>0</v>
      </c>
      <c r="M8" s="182">
        <v>0</v>
      </c>
      <c r="N8" s="203">
        <v>1</v>
      </c>
      <c r="O8" s="201">
        <v>0.1111111111111111</v>
      </c>
      <c r="P8" s="93">
        <v>0</v>
      </c>
      <c r="Q8" s="182">
        <v>0</v>
      </c>
      <c r="R8" s="182">
        <v>0</v>
      </c>
      <c r="S8" s="182">
        <v>0</v>
      </c>
      <c r="T8" s="205">
        <v>2</v>
      </c>
      <c r="U8" s="181">
        <v>0.22222222222222221</v>
      </c>
    </row>
    <row r="9" spans="1:24" ht="18.75" customHeight="1" x14ac:dyDescent="0.25">
      <c r="A9" s="173" t="s">
        <v>76</v>
      </c>
      <c r="B9" s="200">
        <v>2</v>
      </c>
      <c r="C9" s="201">
        <v>1.6339869281045752E-3</v>
      </c>
      <c r="D9" s="202">
        <v>0</v>
      </c>
      <c r="E9" s="182">
        <v>0</v>
      </c>
      <c r="F9" s="200">
        <v>1</v>
      </c>
      <c r="G9" s="201">
        <v>0.5</v>
      </c>
      <c r="H9" s="92">
        <v>0</v>
      </c>
      <c r="I9" s="182">
        <v>0</v>
      </c>
      <c r="J9" s="93">
        <v>0</v>
      </c>
      <c r="K9" s="182">
        <v>0</v>
      </c>
      <c r="L9" s="204">
        <v>0</v>
      </c>
      <c r="M9" s="182">
        <v>0</v>
      </c>
      <c r="N9" s="203">
        <v>1</v>
      </c>
      <c r="O9" s="201">
        <v>0.5</v>
      </c>
      <c r="P9" s="93">
        <v>0</v>
      </c>
      <c r="Q9" s="182">
        <v>0</v>
      </c>
      <c r="R9" s="182">
        <v>0</v>
      </c>
      <c r="S9" s="182">
        <v>0</v>
      </c>
      <c r="T9" s="182">
        <v>0</v>
      </c>
      <c r="U9" s="181">
        <v>0</v>
      </c>
    </row>
    <row r="10" spans="1:24" ht="18.75" customHeight="1" x14ac:dyDescent="0.25">
      <c r="A10" s="173" t="s">
        <v>77</v>
      </c>
      <c r="B10" s="202">
        <v>0</v>
      </c>
      <c r="C10" s="182">
        <v>0</v>
      </c>
      <c r="D10" s="202">
        <v>0</v>
      </c>
      <c r="E10" s="182">
        <v>0</v>
      </c>
      <c r="F10" s="200">
        <v>0</v>
      </c>
      <c r="G10" s="182">
        <v>0</v>
      </c>
      <c r="H10" s="92">
        <v>0</v>
      </c>
      <c r="I10" s="182">
        <v>0</v>
      </c>
      <c r="J10" s="93">
        <v>0</v>
      </c>
      <c r="K10" s="182">
        <v>0</v>
      </c>
      <c r="L10" s="204">
        <v>0</v>
      </c>
      <c r="M10" s="182">
        <v>0</v>
      </c>
      <c r="N10" s="93">
        <v>0</v>
      </c>
      <c r="O10" s="182">
        <v>0</v>
      </c>
      <c r="P10" s="93">
        <v>0</v>
      </c>
      <c r="Q10" s="182">
        <v>0</v>
      </c>
      <c r="R10" s="182">
        <v>0</v>
      </c>
      <c r="S10" s="182">
        <v>0</v>
      </c>
      <c r="T10" s="182">
        <v>0</v>
      </c>
      <c r="U10" s="181">
        <v>0</v>
      </c>
    </row>
    <row r="11" spans="1:24" ht="18.75" customHeight="1" x14ac:dyDescent="0.25">
      <c r="A11" s="173" t="s">
        <v>78</v>
      </c>
      <c r="B11" s="200">
        <v>3</v>
      </c>
      <c r="C11" s="178">
        <v>1.5212981744421906E-3</v>
      </c>
      <c r="D11" s="202">
        <v>0</v>
      </c>
      <c r="E11" s="182">
        <v>0</v>
      </c>
      <c r="F11" s="200">
        <v>2</v>
      </c>
      <c r="G11" s="178">
        <v>0.66666666666666663</v>
      </c>
      <c r="H11" s="92">
        <v>0</v>
      </c>
      <c r="I11" s="182">
        <v>0</v>
      </c>
      <c r="J11" s="93">
        <v>1</v>
      </c>
      <c r="K11" s="178">
        <v>0.33333333333333331</v>
      </c>
      <c r="L11" s="204">
        <v>0</v>
      </c>
      <c r="M11" s="182">
        <v>0</v>
      </c>
      <c r="N11" s="93">
        <v>0</v>
      </c>
      <c r="O11" s="182">
        <v>0</v>
      </c>
      <c r="P11" s="93">
        <v>0</v>
      </c>
      <c r="Q11" s="182">
        <v>0</v>
      </c>
      <c r="R11" s="204">
        <v>0</v>
      </c>
      <c r="S11" s="182">
        <v>0</v>
      </c>
      <c r="T11" s="204">
        <v>0</v>
      </c>
      <c r="U11" s="181">
        <v>0</v>
      </c>
    </row>
    <row r="12" spans="1:24" ht="18.75" customHeight="1" x14ac:dyDescent="0.25">
      <c r="A12" s="173" t="s">
        <v>79</v>
      </c>
      <c r="B12" s="202">
        <v>0</v>
      </c>
      <c r="C12" s="182">
        <v>0</v>
      </c>
      <c r="D12" s="202">
        <v>0</v>
      </c>
      <c r="E12" s="182">
        <v>0</v>
      </c>
      <c r="F12" s="200">
        <v>0</v>
      </c>
      <c r="G12" s="182">
        <v>0</v>
      </c>
      <c r="H12" s="92">
        <v>0</v>
      </c>
      <c r="I12" s="182">
        <v>0</v>
      </c>
      <c r="J12" s="93">
        <v>0</v>
      </c>
      <c r="K12" s="182">
        <v>0</v>
      </c>
      <c r="L12" s="204">
        <v>0</v>
      </c>
      <c r="M12" s="182">
        <v>0</v>
      </c>
      <c r="N12" s="93">
        <v>0</v>
      </c>
      <c r="O12" s="182">
        <v>0</v>
      </c>
      <c r="P12" s="93">
        <v>0</v>
      </c>
      <c r="Q12" s="182">
        <v>0</v>
      </c>
      <c r="R12" s="204">
        <v>0</v>
      </c>
      <c r="S12" s="182">
        <v>0</v>
      </c>
      <c r="T12" s="204">
        <v>0</v>
      </c>
      <c r="U12" s="181">
        <v>0</v>
      </c>
    </row>
    <row r="13" spans="1:24" ht="18.75" customHeight="1" x14ac:dyDescent="0.25">
      <c r="A13" s="173" t="s">
        <v>80</v>
      </c>
      <c r="B13" s="202">
        <v>0</v>
      </c>
      <c r="C13" s="182">
        <v>0</v>
      </c>
      <c r="D13" s="202">
        <v>0</v>
      </c>
      <c r="E13" s="182">
        <v>0</v>
      </c>
      <c r="F13" s="200">
        <v>0</v>
      </c>
      <c r="G13" s="182">
        <v>0</v>
      </c>
      <c r="H13" s="92">
        <v>0</v>
      </c>
      <c r="I13" s="182">
        <v>0</v>
      </c>
      <c r="J13" s="93">
        <v>0</v>
      </c>
      <c r="K13" s="182">
        <v>0</v>
      </c>
      <c r="L13" s="204">
        <v>0</v>
      </c>
      <c r="M13" s="182">
        <v>0</v>
      </c>
      <c r="N13" s="93">
        <v>0</v>
      </c>
      <c r="O13" s="182">
        <v>0</v>
      </c>
      <c r="P13" s="93">
        <v>0</v>
      </c>
      <c r="Q13" s="182">
        <v>0</v>
      </c>
      <c r="R13" s="204">
        <v>0</v>
      </c>
      <c r="S13" s="182">
        <v>0</v>
      </c>
      <c r="T13" s="204">
        <v>0</v>
      </c>
      <c r="U13" s="181">
        <v>0</v>
      </c>
    </row>
    <row r="14" spans="1:24" ht="18.75" customHeight="1" x14ac:dyDescent="0.25">
      <c r="A14" s="173" t="s">
        <v>81</v>
      </c>
      <c r="B14" s="202">
        <v>0</v>
      </c>
      <c r="C14" s="182">
        <v>0</v>
      </c>
      <c r="D14" s="202">
        <v>0</v>
      </c>
      <c r="E14" s="182">
        <v>0</v>
      </c>
      <c r="F14" s="200">
        <v>0</v>
      </c>
      <c r="G14" s="182">
        <v>0</v>
      </c>
      <c r="H14" s="92">
        <v>0</v>
      </c>
      <c r="I14" s="182">
        <v>0</v>
      </c>
      <c r="J14" s="93">
        <v>0</v>
      </c>
      <c r="K14" s="182">
        <v>0</v>
      </c>
      <c r="L14" s="204">
        <v>0</v>
      </c>
      <c r="M14" s="182">
        <v>0</v>
      </c>
      <c r="N14" s="93">
        <v>0</v>
      </c>
      <c r="O14" s="182">
        <v>0</v>
      </c>
      <c r="P14" s="93">
        <v>0</v>
      </c>
      <c r="Q14" s="182">
        <v>0</v>
      </c>
      <c r="R14" s="204">
        <v>0</v>
      </c>
      <c r="S14" s="182">
        <v>0</v>
      </c>
      <c r="T14" s="204">
        <v>0</v>
      </c>
      <c r="U14" s="181">
        <v>0</v>
      </c>
    </row>
    <row r="15" spans="1:24" ht="18.75" customHeight="1" x14ac:dyDescent="0.25">
      <c r="A15" s="173" t="s">
        <v>82</v>
      </c>
      <c r="B15" s="202">
        <v>0</v>
      </c>
      <c r="C15" s="182">
        <v>0</v>
      </c>
      <c r="D15" s="202">
        <v>0</v>
      </c>
      <c r="E15" s="182">
        <v>0</v>
      </c>
      <c r="F15" s="200">
        <v>0</v>
      </c>
      <c r="G15" s="182">
        <v>0</v>
      </c>
      <c r="H15" s="92">
        <v>0</v>
      </c>
      <c r="I15" s="182">
        <v>0</v>
      </c>
      <c r="J15" s="93">
        <v>0</v>
      </c>
      <c r="K15" s="182">
        <v>0</v>
      </c>
      <c r="L15" s="204">
        <v>0</v>
      </c>
      <c r="M15" s="182">
        <v>0</v>
      </c>
      <c r="N15" s="93">
        <v>0</v>
      </c>
      <c r="O15" s="182">
        <v>0</v>
      </c>
      <c r="P15" s="93">
        <v>0</v>
      </c>
      <c r="Q15" s="182">
        <v>0</v>
      </c>
      <c r="R15" s="204">
        <v>0</v>
      </c>
      <c r="S15" s="182">
        <v>0</v>
      </c>
      <c r="T15" s="204">
        <v>0</v>
      </c>
      <c r="U15" s="181">
        <v>0</v>
      </c>
    </row>
    <row r="16" spans="1:24" ht="18.75" customHeight="1" x14ac:dyDescent="0.25">
      <c r="A16" s="173" t="s">
        <v>83</v>
      </c>
      <c r="B16" s="202">
        <v>0</v>
      </c>
      <c r="C16" s="182">
        <v>0</v>
      </c>
      <c r="D16" s="202">
        <v>0</v>
      </c>
      <c r="E16" s="182">
        <v>0</v>
      </c>
      <c r="F16" s="200">
        <v>0</v>
      </c>
      <c r="G16" s="182">
        <v>0</v>
      </c>
      <c r="H16" s="92">
        <v>0</v>
      </c>
      <c r="I16" s="182">
        <v>0</v>
      </c>
      <c r="J16" s="93">
        <v>0</v>
      </c>
      <c r="K16" s="182">
        <v>0</v>
      </c>
      <c r="L16" s="204">
        <v>0</v>
      </c>
      <c r="M16" s="182">
        <v>0</v>
      </c>
      <c r="N16" s="93">
        <v>0</v>
      </c>
      <c r="O16" s="182">
        <v>0</v>
      </c>
      <c r="P16" s="93">
        <v>0</v>
      </c>
      <c r="Q16" s="182">
        <v>0</v>
      </c>
      <c r="R16" s="204">
        <v>0</v>
      </c>
      <c r="S16" s="182">
        <v>0</v>
      </c>
      <c r="T16" s="204">
        <v>0</v>
      </c>
      <c r="U16" s="181">
        <v>0</v>
      </c>
    </row>
    <row r="17" spans="1:21" ht="18.75" customHeight="1" x14ac:dyDescent="0.25">
      <c r="A17" s="173" t="s">
        <v>84</v>
      </c>
      <c r="B17" s="202">
        <v>0</v>
      </c>
      <c r="C17" s="182">
        <v>0</v>
      </c>
      <c r="D17" s="202">
        <v>0</v>
      </c>
      <c r="E17" s="182">
        <v>0</v>
      </c>
      <c r="F17" s="200">
        <v>0</v>
      </c>
      <c r="G17" s="182">
        <v>0</v>
      </c>
      <c r="H17" s="92">
        <v>0</v>
      </c>
      <c r="I17" s="182">
        <v>0</v>
      </c>
      <c r="J17" s="93">
        <v>0</v>
      </c>
      <c r="K17" s="182">
        <v>0</v>
      </c>
      <c r="L17" s="204">
        <v>0</v>
      </c>
      <c r="M17" s="182">
        <v>0</v>
      </c>
      <c r="N17" s="93">
        <v>0</v>
      </c>
      <c r="O17" s="182">
        <v>0</v>
      </c>
      <c r="P17" s="93">
        <v>0</v>
      </c>
      <c r="Q17" s="182">
        <v>0</v>
      </c>
      <c r="R17" s="204">
        <v>0</v>
      </c>
      <c r="S17" s="182">
        <v>0</v>
      </c>
      <c r="T17" s="204">
        <v>0</v>
      </c>
      <c r="U17" s="181">
        <v>0</v>
      </c>
    </row>
    <row r="18" spans="1:21" ht="18.75" customHeight="1" x14ac:dyDescent="0.25">
      <c r="A18" s="173" t="s">
        <v>85</v>
      </c>
      <c r="B18" s="200">
        <v>4</v>
      </c>
      <c r="C18" s="178">
        <v>1.9559902200488996E-3</v>
      </c>
      <c r="D18" s="202">
        <v>0</v>
      </c>
      <c r="E18" s="182">
        <v>0</v>
      </c>
      <c r="F18" s="200">
        <v>1</v>
      </c>
      <c r="G18" s="178">
        <v>0.25</v>
      </c>
      <c r="H18" s="92">
        <v>0</v>
      </c>
      <c r="I18" s="182">
        <v>0</v>
      </c>
      <c r="J18" s="93">
        <v>0</v>
      </c>
      <c r="K18" s="182">
        <v>0</v>
      </c>
      <c r="L18" s="204">
        <v>0</v>
      </c>
      <c r="M18" s="182">
        <v>0</v>
      </c>
      <c r="N18" s="93">
        <v>0</v>
      </c>
      <c r="O18" s="182">
        <v>0</v>
      </c>
      <c r="P18" s="93">
        <v>0</v>
      </c>
      <c r="Q18" s="182">
        <v>0</v>
      </c>
      <c r="R18" s="206">
        <v>2</v>
      </c>
      <c r="S18" s="178">
        <v>0.5</v>
      </c>
      <c r="T18" s="206">
        <v>1</v>
      </c>
      <c r="U18" s="175">
        <v>0.25</v>
      </c>
    </row>
    <row r="19" spans="1:21" ht="18.75" customHeight="1" x14ac:dyDescent="0.25">
      <c r="A19" s="173" t="s">
        <v>86</v>
      </c>
      <c r="B19" s="200">
        <v>4</v>
      </c>
      <c r="C19" s="178">
        <v>2.2111663902708678E-3</v>
      </c>
      <c r="D19" s="202">
        <v>0</v>
      </c>
      <c r="E19" s="182">
        <v>0</v>
      </c>
      <c r="F19" s="200">
        <v>3</v>
      </c>
      <c r="G19" s="178">
        <v>0.75</v>
      </c>
      <c r="H19" s="92">
        <v>0</v>
      </c>
      <c r="I19" s="182">
        <v>0</v>
      </c>
      <c r="J19" s="93">
        <v>0</v>
      </c>
      <c r="K19" s="182">
        <v>0</v>
      </c>
      <c r="L19" s="206">
        <v>1</v>
      </c>
      <c r="M19" s="182">
        <v>0.25</v>
      </c>
      <c r="N19" s="93">
        <v>0</v>
      </c>
      <c r="O19" s="182">
        <v>0</v>
      </c>
      <c r="P19" s="93">
        <v>0</v>
      </c>
      <c r="Q19" s="182">
        <v>0</v>
      </c>
      <c r="R19" s="204">
        <v>0</v>
      </c>
      <c r="S19" s="182">
        <v>0</v>
      </c>
      <c r="T19" s="204">
        <v>0</v>
      </c>
      <c r="U19" s="181">
        <v>0</v>
      </c>
    </row>
    <row r="20" spans="1:21" ht="18.75" customHeight="1" x14ac:dyDescent="0.25">
      <c r="A20" s="173" t="s">
        <v>87</v>
      </c>
      <c r="B20" s="200">
        <v>3</v>
      </c>
      <c r="C20" s="178">
        <v>2.9382957884427031E-3</v>
      </c>
      <c r="D20" s="202">
        <v>0</v>
      </c>
      <c r="E20" s="182">
        <v>0</v>
      </c>
      <c r="F20" s="200">
        <v>2</v>
      </c>
      <c r="G20" s="178">
        <v>0.66666666666666663</v>
      </c>
      <c r="H20" s="94">
        <v>1</v>
      </c>
      <c r="I20" s="182">
        <v>0.33333333333333331</v>
      </c>
      <c r="J20" s="93">
        <v>0</v>
      </c>
      <c r="K20" s="182">
        <v>0</v>
      </c>
      <c r="L20" s="204">
        <v>0</v>
      </c>
      <c r="M20" s="182">
        <v>0</v>
      </c>
      <c r="N20" s="93">
        <v>0</v>
      </c>
      <c r="O20" s="182">
        <v>0</v>
      </c>
      <c r="P20" s="93">
        <v>0</v>
      </c>
      <c r="Q20" s="182">
        <v>0</v>
      </c>
      <c r="R20" s="204">
        <v>0</v>
      </c>
      <c r="S20" s="182">
        <v>0</v>
      </c>
      <c r="T20" s="204">
        <v>0</v>
      </c>
      <c r="U20" s="181">
        <v>0</v>
      </c>
    </row>
    <row r="21" spans="1:21" ht="18.75" customHeight="1" x14ac:dyDescent="0.25">
      <c r="A21" s="207" t="s">
        <v>88</v>
      </c>
      <c r="B21" s="200">
        <v>5</v>
      </c>
      <c r="C21" s="178">
        <v>1.4140271493212669E-3</v>
      </c>
      <c r="D21" s="202">
        <v>0</v>
      </c>
      <c r="E21" s="182">
        <v>0</v>
      </c>
      <c r="F21" s="200">
        <v>1</v>
      </c>
      <c r="G21" s="178">
        <v>0.2</v>
      </c>
      <c r="H21" s="94">
        <v>1</v>
      </c>
      <c r="I21" s="182">
        <v>0.2</v>
      </c>
      <c r="J21" s="203">
        <v>2</v>
      </c>
      <c r="K21" s="182">
        <v>0.4</v>
      </c>
      <c r="L21" s="204">
        <v>0</v>
      </c>
      <c r="M21" s="182">
        <v>0</v>
      </c>
      <c r="N21" s="93">
        <v>0</v>
      </c>
      <c r="O21" s="182">
        <v>0</v>
      </c>
      <c r="P21" s="93">
        <v>0</v>
      </c>
      <c r="Q21" s="182">
        <v>0</v>
      </c>
      <c r="R21" s="206">
        <v>1</v>
      </c>
      <c r="S21" s="178">
        <v>0.2</v>
      </c>
      <c r="T21" s="204">
        <v>0</v>
      </c>
      <c r="U21" s="181">
        <v>0</v>
      </c>
    </row>
    <row r="22" spans="1:21" ht="7.5" customHeight="1" x14ac:dyDescent="0.25">
      <c r="A22" s="208"/>
      <c r="B22" s="64"/>
      <c r="C22" s="188"/>
      <c r="D22" s="209"/>
      <c r="E22" s="210"/>
      <c r="F22" s="63"/>
      <c r="G22" s="188"/>
      <c r="H22" s="210"/>
      <c r="I22" s="138"/>
      <c r="J22" s="64"/>
      <c r="K22" s="188"/>
      <c r="L22" s="64"/>
      <c r="M22" s="188"/>
      <c r="N22" s="210"/>
      <c r="O22" s="138"/>
      <c r="P22" s="64"/>
      <c r="Q22" s="188"/>
      <c r="R22" s="64"/>
      <c r="S22" s="188"/>
      <c r="T22" s="210"/>
      <c r="U22" s="138"/>
    </row>
    <row r="23" spans="1:21" x14ac:dyDescent="0.25">
      <c r="A23" s="189" t="s">
        <v>224</v>
      </c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</row>
    <row r="24" spans="1:21" x14ac:dyDescent="0.25">
      <c r="A24" s="211" t="s">
        <v>225</v>
      </c>
      <c r="B24" s="212"/>
      <c r="C24" s="212"/>
      <c r="D24" s="212"/>
      <c r="E24" s="212"/>
      <c r="F24" s="212"/>
      <c r="G24" s="212"/>
      <c r="H24" s="212"/>
      <c r="I24" s="212"/>
      <c r="J24" s="212"/>
      <c r="K24" s="212"/>
      <c r="L24" s="40"/>
      <c r="M24" s="40"/>
      <c r="N24" s="40"/>
      <c r="O24" s="40"/>
      <c r="P24" s="40"/>
      <c r="Q24" s="40"/>
      <c r="R24" s="40"/>
      <c r="S24" s="40"/>
      <c r="T24" s="40"/>
      <c r="U24" s="40"/>
    </row>
    <row r="25" spans="1:21" x14ac:dyDescent="0.25">
      <c r="A25" s="211" t="s">
        <v>226</v>
      </c>
    </row>
    <row r="26" spans="1:21" x14ac:dyDescent="0.25">
      <c r="A26" s="211" t="s">
        <v>227</v>
      </c>
      <c r="B26" s="213"/>
      <c r="C26" s="213"/>
      <c r="D26" s="213"/>
      <c r="E26" s="213"/>
      <c r="F26" s="213"/>
      <c r="G26" s="213"/>
      <c r="H26" s="213"/>
      <c r="I26" s="213"/>
      <c r="J26" s="213"/>
      <c r="K26" s="213"/>
      <c r="L26" s="213"/>
      <c r="M26" s="213"/>
      <c r="N26" s="213"/>
      <c r="O26" s="213"/>
      <c r="P26" s="213"/>
      <c r="Q26" s="213"/>
      <c r="R26" s="213"/>
      <c r="S26" s="213"/>
      <c r="T26" s="213"/>
      <c r="U26" s="213"/>
    </row>
    <row r="27" spans="1:21" x14ac:dyDescent="0.25">
      <c r="A27" s="42"/>
      <c r="B27" s="214"/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14"/>
      <c r="P27" s="214"/>
      <c r="Q27" s="214"/>
      <c r="R27" s="214"/>
      <c r="S27" s="214"/>
      <c r="T27" s="214"/>
      <c r="U27" s="214"/>
    </row>
  </sheetData>
  <mergeCells count="12">
    <mergeCell ref="R4:S5"/>
    <mergeCell ref="T4:U5"/>
    <mergeCell ref="A3:A6"/>
    <mergeCell ref="B3:C5"/>
    <mergeCell ref="D3:E5"/>
    <mergeCell ref="F3:U3"/>
    <mergeCell ref="F4:G5"/>
    <mergeCell ref="H4:I5"/>
    <mergeCell ref="J4:K5"/>
    <mergeCell ref="L4:M5"/>
    <mergeCell ref="N4:O5"/>
    <mergeCell ref="P4:Q5"/>
  </mergeCells>
  <hyperlinks>
    <hyperlink ref="W2" location="OBSAH!A1" display="Zpět na obsah" xr:uid="{22325B13-0E38-4499-8D21-25FF2132D62C}"/>
  </hyperlink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72A5C-9DEA-4BE0-B64E-B5B36D763593}">
  <dimension ref="A2:B5"/>
  <sheetViews>
    <sheetView showGridLines="0" zoomScaleNormal="100" workbookViewId="0">
      <selection activeCell="A104" sqref="A104:XFD104"/>
    </sheetView>
  </sheetViews>
  <sheetFormatPr defaultRowHeight="15" x14ac:dyDescent="0.25"/>
  <cols>
    <col min="2" max="2" width="70.7109375" customWidth="1"/>
  </cols>
  <sheetData>
    <row r="2" spans="1:2" x14ac:dyDescent="0.25">
      <c r="A2" s="6" t="s">
        <v>23</v>
      </c>
    </row>
    <row r="3" spans="1:2" x14ac:dyDescent="0.25">
      <c r="A3" s="7" t="s">
        <v>24</v>
      </c>
      <c r="B3" s="8" t="s">
        <v>25</v>
      </c>
    </row>
    <row r="4" spans="1:2" x14ac:dyDescent="0.25">
      <c r="A4" s="7" t="s">
        <v>26</v>
      </c>
      <c r="B4" s="8" t="s">
        <v>27</v>
      </c>
    </row>
    <row r="5" spans="1:2" x14ac:dyDescent="0.25">
      <c r="A5" s="7" t="s">
        <v>28</v>
      </c>
      <c r="B5" s="8" t="s">
        <v>29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39C70-FDA1-48D9-9734-9797A0A010F8}">
  <dimension ref="A1:T27"/>
  <sheetViews>
    <sheetView showGridLines="0" zoomScaleNormal="100" workbookViewId="0"/>
  </sheetViews>
  <sheetFormatPr defaultRowHeight="15" x14ac:dyDescent="0.25"/>
  <cols>
    <col min="1" max="1" width="10.42578125" customWidth="1"/>
    <col min="2" max="2" width="4.42578125" customWidth="1"/>
    <col min="3" max="3" width="6.5703125" customWidth="1"/>
    <col min="4" max="4" width="7.42578125" customWidth="1"/>
    <col min="5" max="5" width="8.42578125" customWidth="1"/>
    <col min="6" max="6" width="6.5703125" customWidth="1"/>
    <col min="7" max="7" width="7.140625" customWidth="1"/>
    <col min="8" max="8" width="6.5703125" customWidth="1"/>
    <col min="9" max="9" width="7" customWidth="1"/>
    <col min="10" max="10" width="7.28515625" customWidth="1"/>
    <col min="11" max="11" width="10" customWidth="1"/>
    <col min="12" max="12" width="6.7109375" customWidth="1"/>
    <col min="13" max="13" width="6.5703125" customWidth="1"/>
    <col min="14" max="14" width="7.5703125" customWidth="1"/>
    <col min="15" max="15" width="6.42578125" customWidth="1"/>
    <col min="16" max="16" width="6.5703125" customWidth="1"/>
    <col min="17" max="18" width="7.5703125" customWidth="1"/>
  </cols>
  <sheetData>
    <row r="1" spans="1:20" s="1" customFormat="1" ht="17.25" customHeight="1" x14ac:dyDescent="0.2">
      <c r="A1" s="1" t="s">
        <v>30</v>
      </c>
      <c r="P1" s="9"/>
    </row>
    <row r="2" spans="1:20" s="12" customFormat="1" ht="17.25" customHeight="1" thickBot="1" x14ac:dyDescent="0.3">
      <c r="A2" s="10" t="s">
        <v>31</v>
      </c>
      <c r="B2" s="11"/>
      <c r="N2" s="12" t="s">
        <v>32</v>
      </c>
      <c r="R2" s="13" t="s">
        <v>228</v>
      </c>
      <c r="T2" s="11" t="s">
        <v>33</v>
      </c>
    </row>
    <row r="3" spans="1:20" s="12" customFormat="1" ht="23.25" customHeight="1" x14ac:dyDescent="0.2">
      <c r="A3" s="290" t="s">
        <v>34</v>
      </c>
      <c r="B3" s="291"/>
      <c r="C3" s="296" t="s">
        <v>35</v>
      </c>
      <c r="D3" s="297"/>
      <c r="E3" s="297"/>
      <c r="F3" s="298"/>
      <c r="G3" s="299" t="s">
        <v>36</v>
      </c>
      <c r="H3" s="300"/>
      <c r="I3" s="300"/>
      <c r="J3" s="300"/>
      <c r="K3" s="301"/>
      <c r="L3" s="302" t="s">
        <v>37</v>
      </c>
      <c r="M3" s="302"/>
      <c r="N3" s="303"/>
      <c r="O3" s="304" t="s">
        <v>38</v>
      </c>
      <c r="P3" s="305"/>
      <c r="Q3" s="305"/>
      <c r="R3" s="306" t="s">
        <v>39</v>
      </c>
    </row>
    <row r="4" spans="1:20" s="12" customFormat="1" ht="17.25" customHeight="1" x14ac:dyDescent="0.2">
      <c r="A4" s="292"/>
      <c r="B4" s="293"/>
      <c r="C4" s="309" t="s">
        <v>40</v>
      </c>
      <c r="D4" s="286" t="s">
        <v>41</v>
      </c>
      <c r="E4" s="311"/>
      <c r="F4" s="312"/>
      <c r="G4" s="313" t="s">
        <v>40</v>
      </c>
      <c r="H4" s="286" t="s">
        <v>41</v>
      </c>
      <c r="I4" s="311"/>
      <c r="J4" s="311"/>
      <c r="K4" s="312"/>
      <c r="L4" s="280" t="s">
        <v>40</v>
      </c>
      <c r="M4" s="277" t="s">
        <v>41</v>
      </c>
      <c r="N4" s="279"/>
      <c r="O4" s="283" t="s">
        <v>40</v>
      </c>
      <c r="P4" s="277" t="s">
        <v>41</v>
      </c>
      <c r="Q4" s="286"/>
      <c r="R4" s="307"/>
    </row>
    <row r="5" spans="1:20" s="12" customFormat="1" ht="17.25" customHeight="1" x14ac:dyDescent="0.2">
      <c r="A5" s="292"/>
      <c r="B5" s="293"/>
      <c r="C5" s="309"/>
      <c r="D5" s="287" t="s">
        <v>42</v>
      </c>
      <c r="E5" s="277" t="s">
        <v>43</v>
      </c>
      <c r="F5" s="279" t="s">
        <v>44</v>
      </c>
      <c r="G5" s="314"/>
      <c r="H5" s="289" t="s">
        <v>45</v>
      </c>
      <c r="I5" s="289" t="s">
        <v>46</v>
      </c>
      <c r="J5" s="289" t="s">
        <v>47</v>
      </c>
      <c r="K5" s="275" t="s">
        <v>48</v>
      </c>
      <c r="L5" s="281"/>
      <c r="M5" s="277" t="s">
        <v>45</v>
      </c>
      <c r="N5" s="279" t="s">
        <v>49</v>
      </c>
      <c r="O5" s="284"/>
      <c r="P5" s="277" t="s">
        <v>45</v>
      </c>
      <c r="Q5" s="286" t="s">
        <v>50</v>
      </c>
      <c r="R5" s="307"/>
    </row>
    <row r="6" spans="1:20" s="12" customFormat="1" ht="17.25" customHeight="1" thickBot="1" x14ac:dyDescent="0.25">
      <c r="A6" s="294"/>
      <c r="B6" s="295"/>
      <c r="C6" s="310"/>
      <c r="D6" s="288"/>
      <c r="E6" s="278"/>
      <c r="F6" s="276"/>
      <c r="G6" s="315"/>
      <c r="H6" s="278"/>
      <c r="I6" s="278"/>
      <c r="J6" s="278"/>
      <c r="K6" s="276"/>
      <c r="L6" s="282"/>
      <c r="M6" s="278"/>
      <c r="N6" s="276"/>
      <c r="O6" s="285"/>
      <c r="P6" s="278"/>
      <c r="Q6" s="316"/>
      <c r="R6" s="308"/>
    </row>
    <row r="7" spans="1:20" s="24" customFormat="1" ht="18.75" customHeight="1" x14ac:dyDescent="0.25">
      <c r="A7" s="269" t="s">
        <v>51</v>
      </c>
      <c r="B7" s="270"/>
      <c r="C7" s="15">
        <v>171</v>
      </c>
      <c r="D7" s="16">
        <v>44</v>
      </c>
      <c r="E7" s="16">
        <v>161</v>
      </c>
      <c r="F7" s="17">
        <v>93</v>
      </c>
      <c r="G7" s="18">
        <v>24786</v>
      </c>
      <c r="H7" s="19">
        <v>18018</v>
      </c>
      <c r="I7" s="19">
        <v>587</v>
      </c>
      <c r="J7" s="19">
        <v>17129</v>
      </c>
      <c r="K7" s="20">
        <v>6724</v>
      </c>
      <c r="L7" s="21">
        <v>9868</v>
      </c>
      <c r="M7" s="16">
        <v>7043</v>
      </c>
      <c r="N7" s="17">
        <v>6887</v>
      </c>
      <c r="O7" s="22">
        <v>5685</v>
      </c>
      <c r="P7" s="16">
        <v>4383</v>
      </c>
      <c r="Q7" s="17">
        <v>4139</v>
      </c>
      <c r="R7" s="23">
        <v>1667.3</v>
      </c>
    </row>
    <row r="8" spans="1:20" s="24" customFormat="1" ht="18.75" customHeight="1" x14ac:dyDescent="0.25">
      <c r="A8" s="269" t="s">
        <v>52</v>
      </c>
      <c r="B8" s="270"/>
      <c r="C8" s="15">
        <v>168</v>
      </c>
      <c r="D8" s="16">
        <v>42</v>
      </c>
      <c r="E8" s="16">
        <v>157</v>
      </c>
      <c r="F8" s="17">
        <v>89</v>
      </c>
      <c r="G8" s="18">
        <v>22002</v>
      </c>
      <c r="H8" s="19">
        <v>15934</v>
      </c>
      <c r="I8" s="19">
        <v>612</v>
      </c>
      <c r="J8" s="19">
        <v>14876</v>
      </c>
      <c r="K8" s="20">
        <v>6122</v>
      </c>
      <c r="L8" s="21">
        <v>8684</v>
      </c>
      <c r="M8" s="16">
        <v>6109</v>
      </c>
      <c r="N8" s="17">
        <v>5990</v>
      </c>
      <c r="O8" s="22">
        <v>5174</v>
      </c>
      <c r="P8" s="16">
        <v>3970</v>
      </c>
      <c r="Q8" s="17">
        <v>3683</v>
      </c>
      <c r="R8" s="23">
        <v>1526.3</v>
      </c>
    </row>
    <row r="9" spans="1:20" s="24" customFormat="1" ht="18.75" customHeight="1" x14ac:dyDescent="0.25">
      <c r="A9" s="269" t="s">
        <v>53</v>
      </c>
      <c r="B9" s="270"/>
      <c r="C9" s="15">
        <v>166</v>
      </c>
      <c r="D9" s="16">
        <v>41</v>
      </c>
      <c r="E9" s="16">
        <v>155</v>
      </c>
      <c r="F9" s="17">
        <v>86</v>
      </c>
      <c r="G9" s="18">
        <v>19883</v>
      </c>
      <c r="H9" s="19">
        <v>14464</v>
      </c>
      <c r="I9" s="19">
        <v>647</v>
      </c>
      <c r="J9" s="19">
        <v>12901</v>
      </c>
      <c r="K9" s="25">
        <v>5605</v>
      </c>
      <c r="L9" s="21">
        <v>7878</v>
      </c>
      <c r="M9" s="16">
        <v>5688</v>
      </c>
      <c r="N9" s="17">
        <v>5131</v>
      </c>
      <c r="O9" s="22">
        <v>4582</v>
      </c>
      <c r="P9" s="16">
        <v>3529</v>
      </c>
      <c r="Q9" s="17">
        <v>3168</v>
      </c>
      <c r="R9" s="23">
        <v>1450.3</v>
      </c>
    </row>
    <row r="10" spans="1:20" s="24" customFormat="1" ht="18.75" customHeight="1" x14ac:dyDescent="0.25">
      <c r="A10" s="269" t="s">
        <v>54</v>
      </c>
      <c r="B10" s="270"/>
      <c r="C10" s="15">
        <v>166</v>
      </c>
      <c r="D10" s="16">
        <v>41</v>
      </c>
      <c r="E10" s="16">
        <v>153</v>
      </c>
      <c r="F10" s="17">
        <v>84</v>
      </c>
      <c r="G10" s="18">
        <v>18416</v>
      </c>
      <c r="H10" s="19">
        <v>13443</v>
      </c>
      <c r="I10" s="19">
        <v>705</v>
      </c>
      <c r="J10" s="19">
        <v>11474</v>
      </c>
      <c r="K10" s="25">
        <v>5727</v>
      </c>
      <c r="L10" s="21">
        <v>7361</v>
      </c>
      <c r="M10" s="16">
        <v>5341</v>
      </c>
      <c r="N10" s="17">
        <v>4703</v>
      </c>
      <c r="O10" s="22">
        <v>4056</v>
      </c>
      <c r="P10" s="16">
        <v>3083</v>
      </c>
      <c r="Q10" s="17">
        <v>2721</v>
      </c>
      <c r="R10" s="26">
        <v>1363</v>
      </c>
    </row>
    <row r="11" spans="1:20" s="24" customFormat="1" ht="18.75" customHeight="1" x14ac:dyDescent="0.25">
      <c r="A11" s="269" t="s">
        <v>55</v>
      </c>
      <c r="B11" s="270"/>
      <c r="C11" s="15">
        <v>160</v>
      </c>
      <c r="D11" s="16">
        <v>38</v>
      </c>
      <c r="E11" s="16">
        <v>142</v>
      </c>
      <c r="F11" s="17">
        <v>81</v>
      </c>
      <c r="G11" s="18">
        <v>17954</v>
      </c>
      <c r="H11" s="19">
        <v>13387</v>
      </c>
      <c r="I11" s="19">
        <v>732</v>
      </c>
      <c r="J11" s="19">
        <v>11117</v>
      </c>
      <c r="K11" s="25">
        <v>5902</v>
      </c>
      <c r="L11" s="21">
        <v>7687</v>
      </c>
      <c r="M11" s="16">
        <v>5728</v>
      </c>
      <c r="N11" s="17">
        <v>4972</v>
      </c>
      <c r="O11" s="22">
        <v>3683</v>
      </c>
      <c r="P11" s="16">
        <v>2861</v>
      </c>
      <c r="Q11" s="17">
        <v>2372</v>
      </c>
      <c r="R11" s="26">
        <v>1274.7</v>
      </c>
    </row>
    <row r="12" spans="1:20" s="24" customFormat="1" ht="18.75" customHeight="1" x14ac:dyDescent="0.25">
      <c r="A12" s="269" t="s">
        <v>56</v>
      </c>
      <c r="B12" s="270"/>
      <c r="C12" s="15">
        <v>156</v>
      </c>
      <c r="D12" s="16">
        <v>41</v>
      </c>
      <c r="E12" s="16">
        <v>135</v>
      </c>
      <c r="F12" s="17">
        <v>83</v>
      </c>
      <c r="G12" s="18">
        <v>18458</v>
      </c>
      <c r="H12" s="19">
        <v>13894</v>
      </c>
      <c r="I12" s="19">
        <v>737</v>
      </c>
      <c r="J12" s="19">
        <v>11349</v>
      </c>
      <c r="K12" s="25">
        <v>6460</v>
      </c>
      <c r="L12" s="21">
        <v>7900</v>
      </c>
      <c r="M12" s="16">
        <v>5867</v>
      </c>
      <c r="N12" s="17">
        <v>5106</v>
      </c>
      <c r="O12" s="22">
        <v>3621</v>
      </c>
      <c r="P12" s="16">
        <v>2804</v>
      </c>
      <c r="Q12" s="17">
        <v>2272</v>
      </c>
      <c r="R12" s="26">
        <v>1241.5</v>
      </c>
    </row>
    <row r="13" spans="1:20" s="24" customFormat="1" ht="18.75" customHeight="1" x14ac:dyDescent="0.25">
      <c r="A13" s="269" t="s">
        <v>57</v>
      </c>
      <c r="B13" s="270"/>
      <c r="C13" s="15">
        <v>151</v>
      </c>
      <c r="D13" s="16">
        <v>41</v>
      </c>
      <c r="E13" s="16">
        <v>133</v>
      </c>
      <c r="F13" s="17">
        <v>82</v>
      </c>
      <c r="G13" s="18">
        <v>20096</v>
      </c>
      <c r="H13" s="19">
        <v>15421</v>
      </c>
      <c r="I13" s="19">
        <v>721</v>
      </c>
      <c r="J13" s="19">
        <v>12411</v>
      </c>
      <c r="K13" s="25">
        <v>7425</v>
      </c>
      <c r="L13" s="21">
        <v>9240</v>
      </c>
      <c r="M13" s="16">
        <v>7034</v>
      </c>
      <c r="N13" s="17">
        <v>5909</v>
      </c>
      <c r="O13" s="22">
        <v>3906</v>
      </c>
      <c r="P13" s="16">
        <v>3123</v>
      </c>
      <c r="Q13" s="17">
        <v>2420</v>
      </c>
      <c r="R13" s="26">
        <v>1243.4000000000001</v>
      </c>
    </row>
    <row r="14" spans="1:20" s="24" customFormat="1" ht="18.75" customHeight="1" x14ac:dyDescent="0.25">
      <c r="A14" s="269" t="s">
        <v>58</v>
      </c>
      <c r="B14" s="270"/>
      <c r="C14" s="15">
        <v>150</v>
      </c>
      <c r="D14" s="16">
        <v>41</v>
      </c>
      <c r="E14" s="16">
        <v>132</v>
      </c>
      <c r="F14" s="17">
        <v>82</v>
      </c>
      <c r="G14" s="18">
        <v>20639</v>
      </c>
      <c r="H14" s="19">
        <v>15939</v>
      </c>
      <c r="I14" s="19">
        <v>762</v>
      </c>
      <c r="J14" s="19">
        <v>12781</v>
      </c>
      <c r="K14" s="25">
        <v>8039</v>
      </c>
      <c r="L14" s="21">
        <v>8968</v>
      </c>
      <c r="M14" s="16">
        <v>6772</v>
      </c>
      <c r="N14" s="17">
        <v>5844</v>
      </c>
      <c r="O14" s="22">
        <v>3786</v>
      </c>
      <c r="P14" s="16">
        <v>3055</v>
      </c>
      <c r="Q14" s="17">
        <v>2468</v>
      </c>
      <c r="R14" s="26">
        <v>1280.9000000000001</v>
      </c>
    </row>
    <row r="15" spans="1:20" s="24" customFormat="1" ht="18.75" customHeight="1" x14ac:dyDescent="0.25">
      <c r="A15" s="269" t="s">
        <v>59</v>
      </c>
      <c r="B15" s="270"/>
      <c r="C15" s="15">
        <v>151</v>
      </c>
      <c r="D15" s="16">
        <v>41</v>
      </c>
      <c r="E15" s="16">
        <v>129</v>
      </c>
      <c r="F15" s="17">
        <v>86</v>
      </c>
      <c r="G15" s="18">
        <v>21676</v>
      </c>
      <c r="H15" s="19">
        <v>16778</v>
      </c>
      <c r="I15" s="19">
        <v>882</v>
      </c>
      <c r="J15" s="19">
        <v>13180</v>
      </c>
      <c r="K15" s="25">
        <v>8668</v>
      </c>
      <c r="L15" s="21">
        <v>9159</v>
      </c>
      <c r="M15" s="16">
        <v>6921</v>
      </c>
      <c r="N15" s="17">
        <v>5947</v>
      </c>
      <c r="O15" s="22">
        <v>4575</v>
      </c>
      <c r="P15" s="16">
        <v>3790</v>
      </c>
      <c r="Q15" s="17">
        <v>2824</v>
      </c>
      <c r="R15" s="26">
        <v>1311.9</v>
      </c>
    </row>
    <row r="16" spans="1:20" s="24" customFormat="1" ht="18.75" customHeight="1" x14ac:dyDescent="0.25">
      <c r="A16" s="269" t="s">
        <v>60</v>
      </c>
      <c r="B16" s="270"/>
      <c r="C16" s="15">
        <v>155</v>
      </c>
      <c r="D16" s="16">
        <v>43</v>
      </c>
      <c r="E16" s="16">
        <v>129</v>
      </c>
      <c r="F16" s="17">
        <v>89</v>
      </c>
      <c r="G16" s="18">
        <v>22373</v>
      </c>
      <c r="H16" s="19">
        <v>17555</v>
      </c>
      <c r="I16" s="19">
        <v>907</v>
      </c>
      <c r="J16" s="19">
        <v>13590</v>
      </c>
      <c r="K16" s="27">
        <v>9697</v>
      </c>
      <c r="L16" s="21">
        <v>9525</v>
      </c>
      <c r="M16" s="16">
        <v>7458</v>
      </c>
      <c r="N16" s="17">
        <v>6129</v>
      </c>
      <c r="O16" s="22">
        <v>4688</v>
      </c>
      <c r="P16" s="16">
        <v>3780</v>
      </c>
      <c r="Q16" s="17">
        <v>2898</v>
      </c>
      <c r="R16" s="26">
        <v>1311.7</v>
      </c>
    </row>
    <row r="17" spans="1:18" s="24" customFormat="1" ht="18.75" customHeight="1" thickBot="1" x14ac:dyDescent="0.3">
      <c r="A17" s="271" t="s">
        <v>61</v>
      </c>
      <c r="B17" s="272"/>
      <c r="C17" s="15">
        <v>153</v>
      </c>
      <c r="D17" s="16">
        <v>53</v>
      </c>
      <c r="E17" s="16">
        <v>131</v>
      </c>
      <c r="F17" s="17">
        <v>83</v>
      </c>
      <c r="G17" s="18">
        <v>22900</v>
      </c>
      <c r="H17" s="19">
        <v>18091</v>
      </c>
      <c r="I17" s="19">
        <v>896</v>
      </c>
      <c r="J17" s="19">
        <v>13931</v>
      </c>
      <c r="K17" s="27">
        <v>10196</v>
      </c>
      <c r="L17" s="21">
        <v>9402</v>
      </c>
      <c r="M17" s="16">
        <v>7307</v>
      </c>
      <c r="N17" s="17">
        <v>6067</v>
      </c>
      <c r="O17" s="28" t="s">
        <v>26</v>
      </c>
      <c r="P17" s="29" t="s">
        <v>26</v>
      </c>
      <c r="Q17" s="30" t="s">
        <v>26</v>
      </c>
      <c r="R17" s="26">
        <v>1392.53</v>
      </c>
    </row>
    <row r="18" spans="1:18" ht="18.75" customHeight="1" x14ac:dyDescent="0.25">
      <c r="A18" s="273" t="s">
        <v>62</v>
      </c>
      <c r="B18" s="31" t="s">
        <v>63</v>
      </c>
      <c r="C18" s="215">
        <f>C17-C16</f>
        <v>-2</v>
      </c>
      <c r="D18" s="216">
        <f t="shared" ref="D18:N18" si="0">D17-D16</f>
        <v>10</v>
      </c>
      <c r="E18" s="217">
        <f t="shared" si="0"/>
        <v>2</v>
      </c>
      <c r="F18" s="218">
        <f t="shared" si="0"/>
        <v>-6</v>
      </c>
      <c r="G18" s="215">
        <f t="shared" si="0"/>
        <v>527</v>
      </c>
      <c r="H18" s="216">
        <f t="shared" si="0"/>
        <v>536</v>
      </c>
      <c r="I18" s="218">
        <f t="shared" si="0"/>
        <v>-11</v>
      </c>
      <c r="J18" s="218">
        <f t="shared" si="0"/>
        <v>341</v>
      </c>
      <c r="K18" s="219">
        <f>K17-K16</f>
        <v>499</v>
      </c>
      <c r="L18" s="218">
        <f t="shared" si="0"/>
        <v>-123</v>
      </c>
      <c r="M18" s="218">
        <f t="shared" si="0"/>
        <v>-151</v>
      </c>
      <c r="N18" s="219">
        <f t="shared" si="0"/>
        <v>-62</v>
      </c>
      <c r="O18" s="220" t="s">
        <v>26</v>
      </c>
      <c r="P18" s="221" t="s">
        <v>26</v>
      </c>
      <c r="Q18" s="222" t="s">
        <v>26</v>
      </c>
      <c r="R18" s="223">
        <f>R17-R16</f>
        <v>80.829999999999927</v>
      </c>
    </row>
    <row r="19" spans="1:18" ht="18.75" customHeight="1" x14ac:dyDescent="0.25">
      <c r="A19" s="274"/>
      <c r="B19" s="32" t="s">
        <v>64</v>
      </c>
      <c r="C19" s="224">
        <f t="shared" ref="C19:N19" si="1">C17/C16-1</f>
        <v>-1.2903225806451646E-2</v>
      </c>
      <c r="D19" s="225">
        <f t="shared" si="1"/>
        <v>0.23255813953488369</v>
      </c>
      <c r="E19" s="226">
        <f t="shared" si="1"/>
        <v>1.5503875968992276E-2</v>
      </c>
      <c r="F19" s="227">
        <f t="shared" si="1"/>
        <v>-6.7415730337078705E-2</v>
      </c>
      <c r="G19" s="224">
        <f t="shared" si="1"/>
        <v>2.355517811647978E-2</v>
      </c>
      <c r="H19" s="225">
        <f t="shared" si="1"/>
        <v>3.0532611791512343E-2</v>
      </c>
      <c r="I19" s="227">
        <f t="shared" si="1"/>
        <v>-1.2127894156560126E-2</v>
      </c>
      <c r="J19" s="227">
        <f t="shared" si="1"/>
        <v>2.5091979396615116E-2</v>
      </c>
      <c r="K19" s="228">
        <f>K17/K16-1</f>
        <v>5.1459214189955693E-2</v>
      </c>
      <c r="L19" s="227">
        <f t="shared" si="1"/>
        <v>-1.2913385826771706E-2</v>
      </c>
      <c r="M19" s="227">
        <f t="shared" si="1"/>
        <v>-2.0246714936980381E-2</v>
      </c>
      <c r="N19" s="228">
        <f t="shared" si="1"/>
        <v>-1.0115842714961687E-2</v>
      </c>
      <c r="O19" s="229" t="s">
        <v>26</v>
      </c>
      <c r="P19" s="230" t="s">
        <v>26</v>
      </c>
      <c r="Q19" s="231" t="s">
        <v>26</v>
      </c>
      <c r="R19" s="232">
        <f>R17/R16-1</f>
        <v>6.1622322177327105E-2</v>
      </c>
    </row>
    <row r="20" spans="1:18" ht="18.75" customHeight="1" x14ac:dyDescent="0.25">
      <c r="A20" s="267" t="s">
        <v>65</v>
      </c>
      <c r="B20" s="33" t="s">
        <v>63</v>
      </c>
      <c r="C20" s="233">
        <f>C17-C12</f>
        <v>-3</v>
      </c>
      <c r="D20" s="234">
        <f t="shared" ref="D20:N20" si="2">D17-D12</f>
        <v>12</v>
      </c>
      <c r="E20" s="234">
        <f t="shared" si="2"/>
        <v>-4</v>
      </c>
      <c r="F20" s="235">
        <f t="shared" si="2"/>
        <v>0</v>
      </c>
      <c r="G20" s="233">
        <f t="shared" si="2"/>
        <v>4442</v>
      </c>
      <c r="H20" s="234">
        <f t="shared" si="2"/>
        <v>4197</v>
      </c>
      <c r="I20" s="235">
        <f t="shared" si="2"/>
        <v>159</v>
      </c>
      <c r="J20" s="235">
        <f t="shared" si="2"/>
        <v>2582</v>
      </c>
      <c r="K20" s="236">
        <f>K17-K12</f>
        <v>3736</v>
      </c>
      <c r="L20" s="235">
        <f t="shared" si="2"/>
        <v>1502</v>
      </c>
      <c r="M20" s="235">
        <f t="shared" si="2"/>
        <v>1440</v>
      </c>
      <c r="N20" s="236">
        <f t="shared" si="2"/>
        <v>961</v>
      </c>
      <c r="O20" s="237" t="s">
        <v>26</v>
      </c>
      <c r="P20" s="238" t="s">
        <v>26</v>
      </c>
      <c r="Q20" s="239" t="s">
        <v>26</v>
      </c>
      <c r="R20" s="240">
        <f>R17-R12</f>
        <v>151.02999999999997</v>
      </c>
    </row>
    <row r="21" spans="1:18" ht="18.75" customHeight="1" x14ac:dyDescent="0.25">
      <c r="A21" s="274"/>
      <c r="B21" s="32" t="s">
        <v>64</v>
      </c>
      <c r="C21" s="241">
        <f>C17/C12-1</f>
        <v>-1.9230769230769273E-2</v>
      </c>
      <c r="D21" s="242">
        <f t="shared" ref="D21:N21" si="3">D17/D12-1</f>
        <v>0.29268292682926833</v>
      </c>
      <c r="E21" s="242">
        <f t="shared" si="3"/>
        <v>-2.9629629629629672E-2</v>
      </c>
      <c r="F21" s="243">
        <f t="shared" si="3"/>
        <v>0</v>
      </c>
      <c r="G21" s="241">
        <f t="shared" si="3"/>
        <v>0.24065445877126446</v>
      </c>
      <c r="H21" s="242">
        <f t="shared" si="3"/>
        <v>0.30207283719591183</v>
      </c>
      <c r="I21" s="243">
        <f t="shared" si="3"/>
        <v>0.21573948439620083</v>
      </c>
      <c r="J21" s="243">
        <f t="shared" si="3"/>
        <v>0.22750903163274305</v>
      </c>
      <c r="K21" s="244">
        <f>K17/K12-1</f>
        <v>0.57832817337461306</v>
      </c>
      <c r="L21" s="243">
        <f t="shared" si="3"/>
        <v>0.190126582278481</v>
      </c>
      <c r="M21" s="243">
        <f t="shared" si="3"/>
        <v>0.24544059996591105</v>
      </c>
      <c r="N21" s="244">
        <f t="shared" si="3"/>
        <v>0.18820994907951438</v>
      </c>
      <c r="O21" s="245" t="s">
        <v>26</v>
      </c>
      <c r="P21" s="246" t="s">
        <v>26</v>
      </c>
      <c r="Q21" s="247" t="s">
        <v>26</v>
      </c>
      <c r="R21" s="248">
        <f>R17/R12-1</f>
        <v>0.12165122835279907</v>
      </c>
    </row>
    <row r="22" spans="1:18" ht="18.75" customHeight="1" x14ac:dyDescent="0.25">
      <c r="A22" s="267" t="s">
        <v>66</v>
      </c>
      <c r="B22" s="33" t="s">
        <v>63</v>
      </c>
      <c r="C22" s="249">
        <f>C17-C7</f>
        <v>-18</v>
      </c>
      <c r="D22" s="250">
        <f t="shared" ref="D22:N22" si="4">D17-D7</f>
        <v>9</v>
      </c>
      <c r="E22" s="250">
        <f t="shared" si="4"/>
        <v>-30</v>
      </c>
      <c r="F22" s="251">
        <f t="shared" si="4"/>
        <v>-10</v>
      </c>
      <c r="G22" s="249">
        <f t="shared" si="4"/>
        <v>-1886</v>
      </c>
      <c r="H22" s="250">
        <f t="shared" si="4"/>
        <v>73</v>
      </c>
      <c r="I22" s="251">
        <f t="shared" si="4"/>
        <v>309</v>
      </c>
      <c r="J22" s="251">
        <f t="shared" si="4"/>
        <v>-3198</v>
      </c>
      <c r="K22" s="252">
        <f>K17-K7</f>
        <v>3472</v>
      </c>
      <c r="L22" s="251">
        <f t="shared" si="4"/>
        <v>-466</v>
      </c>
      <c r="M22" s="251">
        <f t="shared" si="4"/>
        <v>264</v>
      </c>
      <c r="N22" s="252">
        <f t="shared" si="4"/>
        <v>-820</v>
      </c>
      <c r="O22" s="253" t="s">
        <v>26</v>
      </c>
      <c r="P22" s="254" t="s">
        <v>26</v>
      </c>
      <c r="Q22" s="255" t="s">
        <v>26</v>
      </c>
      <c r="R22" s="240">
        <f>R17-R7</f>
        <v>-274.77</v>
      </c>
    </row>
    <row r="23" spans="1:18" ht="18.75" customHeight="1" x14ac:dyDescent="0.25">
      <c r="A23" s="268"/>
      <c r="B23" s="34" t="s">
        <v>64</v>
      </c>
      <c r="C23" s="256">
        <f>C17/C7-1</f>
        <v>-0.10526315789473684</v>
      </c>
      <c r="D23" s="257">
        <f t="shared" ref="D23:N23" si="5">D17/D7-1</f>
        <v>0.20454545454545459</v>
      </c>
      <c r="E23" s="257">
        <f t="shared" si="5"/>
        <v>-0.18633540372670809</v>
      </c>
      <c r="F23" s="258">
        <f t="shared" si="5"/>
        <v>-0.10752688172043012</v>
      </c>
      <c r="G23" s="256">
        <f t="shared" si="5"/>
        <v>-7.6091341886548869E-2</v>
      </c>
      <c r="H23" s="257">
        <f t="shared" si="5"/>
        <v>4.0515040515041179E-3</v>
      </c>
      <c r="I23" s="258">
        <f t="shared" si="5"/>
        <v>0.52640545144804096</v>
      </c>
      <c r="J23" s="258">
        <f t="shared" si="5"/>
        <v>-0.18670091657423082</v>
      </c>
      <c r="K23" s="259">
        <f>K17/K7-1</f>
        <v>0.51635930993456269</v>
      </c>
      <c r="L23" s="258">
        <f t="shared" si="5"/>
        <v>-4.7223348196189674E-2</v>
      </c>
      <c r="M23" s="258">
        <f t="shared" si="5"/>
        <v>3.7484026693170414E-2</v>
      </c>
      <c r="N23" s="259">
        <f t="shared" si="5"/>
        <v>-0.11906490489327715</v>
      </c>
      <c r="O23" s="260" t="s">
        <v>26</v>
      </c>
      <c r="P23" s="261" t="s">
        <v>26</v>
      </c>
      <c r="Q23" s="262" t="s">
        <v>26</v>
      </c>
      <c r="R23" s="263">
        <f>R17/R7-1</f>
        <v>-0.16479937623702989</v>
      </c>
    </row>
    <row r="24" spans="1:18" ht="7.5" customHeight="1" x14ac:dyDescent="0.25">
      <c r="A24" s="36"/>
      <c r="B24" s="14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5"/>
      <c r="P24" s="35"/>
      <c r="Q24" s="35"/>
      <c r="R24" s="37"/>
    </row>
    <row r="25" spans="1:18" s="40" customFormat="1" ht="15" customHeight="1" x14ac:dyDescent="0.2">
      <c r="A25" s="38" t="s">
        <v>67</v>
      </c>
      <c r="B25" s="39"/>
    </row>
    <row r="26" spans="1:18" s="40" customFormat="1" ht="15" customHeight="1" x14ac:dyDescent="0.2">
      <c r="A26" s="41" t="s">
        <v>68</v>
      </c>
      <c r="B26" s="39"/>
    </row>
    <row r="27" spans="1:18" x14ac:dyDescent="0.25">
      <c r="A27" s="42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</row>
  </sheetData>
  <mergeCells count="39">
    <mergeCell ref="R3:R6"/>
    <mergeCell ref="C4:C6"/>
    <mergeCell ref="D4:F4"/>
    <mergeCell ref="G4:G6"/>
    <mergeCell ref="H4:K4"/>
    <mergeCell ref="Q5:Q6"/>
    <mergeCell ref="A3:B6"/>
    <mergeCell ref="C3:F3"/>
    <mergeCell ref="G3:K3"/>
    <mergeCell ref="L3:N3"/>
    <mergeCell ref="O3:Q3"/>
    <mergeCell ref="E5:E6"/>
    <mergeCell ref="F5:F6"/>
    <mergeCell ref="H5:H6"/>
    <mergeCell ref="I5:I6"/>
    <mergeCell ref="J5:J6"/>
    <mergeCell ref="A13:B13"/>
    <mergeCell ref="K5:K6"/>
    <mergeCell ref="M5:M6"/>
    <mergeCell ref="N5:N6"/>
    <mergeCell ref="P5:P6"/>
    <mergeCell ref="A8:B8"/>
    <mergeCell ref="A9:B9"/>
    <mergeCell ref="A10:B10"/>
    <mergeCell ref="A11:B11"/>
    <mergeCell ref="A12:B12"/>
    <mergeCell ref="A7:B7"/>
    <mergeCell ref="L4:L6"/>
    <mergeCell ref="M4:N4"/>
    <mergeCell ref="O4:O6"/>
    <mergeCell ref="P4:Q4"/>
    <mergeCell ref="D5:D6"/>
    <mergeCell ref="A22:A23"/>
    <mergeCell ref="A14:B14"/>
    <mergeCell ref="A15:B15"/>
    <mergeCell ref="A16:B16"/>
    <mergeCell ref="A17:B17"/>
    <mergeCell ref="A18:A19"/>
    <mergeCell ref="A20:A21"/>
  </mergeCells>
  <hyperlinks>
    <hyperlink ref="T2" location="OBSAH!A1" display="Zpět na obsah" xr:uid="{2E83174B-91DD-4CAD-9A7C-6BC6A6D48359}"/>
  </hyperlink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1DAD3-8DC8-451C-8313-CAC98321F77F}">
  <dimension ref="A1:Q26"/>
  <sheetViews>
    <sheetView showGridLines="0" zoomScaleNormal="100" workbookViewId="0"/>
  </sheetViews>
  <sheetFormatPr defaultRowHeight="15" x14ac:dyDescent="0.25"/>
  <cols>
    <col min="1" max="1" width="17.5703125" customWidth="1"/>
    <col min="2" max="2" width="6.85546875" customWidth="1"/>
    <col min="3" max="4" width="8.28515625" customWidth="1"/>
    <col min="5" max="5" width="6.85546875" customWidth="1"/>
    <col min="6" max="8" width="8.28515625" customWidth="1"/>
    <col min="9" max="9" width="6.85546875" customWidth="1"/>
    <col min="10" max="11" width="8.28515625" customWidth="1"/>
    <col min="12" max="12" width="6.85546875" customWidth="1"/>
    <col min="13" max="14" width="8.28515625" customWidth="1"/>
    <col min="15" max="15" width="6.85546875" customWidth="1"/>
  </cols>
  <sheetData>
    <row r="1" spans="1:17" s="1" customFormat="1" ht="17.25" customHeight="1" x14ac:dyDescent="0.2">
      <c r="A1" s="1" t="s">
        <v>69</v>
      </c>
      <c r="O1" s="9"/>
    </row>
    <row r="2" spans="1:17" s="12" customFormat="1" ht="17.25" customHeight="1" thickBot="1" x14ac:dyDescent="0.3">
      <c r="A2" s="10" t="s">
        <v>31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O2" s="13" t="s">
        <v>228</v>
      </c>
      <c r="Q2" s="11" t="s">
        <v>33</v>
      </c>
    </row>
    <row r="3" spans="1:17" s="12" customFormat="1" ht="28.5" customHeight="1" x14ac:dyDescent="0.2">
      <c r="A3" s="317" t="s">
        <v>70</v>
      </c>
      <c r="B3" s="296" t="s">
        <v>35</v>
      </c>
      <c r="C3" s="297"/>
      <c r="D3" s="298"/>
      <c r="E3" s="300" t="s">
        <v>36</v>
      </c>
      <c r="F3" s="300"/>
      <c r="G3" s="300"/>
      <c r="H3" s="300"/>
      <c r="I3" s="320" t="s">
        <v>37</v>
      </c>
      <c r="J3" s="302"/>
      <c r="K3" s="303"/>
      <c r="L3" s="320" t="s">
        <v>71</v>
      </c>
      <c r="M3" s="302"/>
      <c r="N3" s="321"/>
      <c r="O3" s="306" t="s">
        <v>39</v>
      </c>
    </row>
    <row r="4" spans="1:17" s="12" customFormat="1" ht="21" customHeight="1" x14ac:dyDescent="0.2">
      <c r="A4" s="318"/>
      <c r="B4" s="309" t="s">
        <v>40</v>
      </c>
      <c r="C4" s="311" t="s">
        <v>41</v>
      </c>
      <c r="D4" s="312"/>
      <c r="E4" s="327" t="s">
        <v>40</v>
      </c>
      <c r="F4" s="286" t="s">
        <v>41</v>
      </c>
      <c r="G4" s="311"/>
      <c r="H4" s="311"/>
      <c r="I4" s="324" t="s">
        <v>40</v>
      </c>
      <c r="J4" s="277" t="s">
        <v>41</v>
      </c>
      <c r="K4" s="279"/>
      <c r="L4" s="283" t="s">
        <v>40</v>
      </c>
      <c r="M4" s="277" t="s">
        <v>41</v>
      </c>
      <c r="N4" s="279"/>
      <c r="O4" s="307"/>
    </row>
    <row r="5" spans="1:17" s="12" customFormat="1" ht="28.5" customHeight="1" x14ac:dyDescent="0.2">
      <c r="A5" s="318"/>
      <c r="B5" s="309"/>
      <c r="C5" s="277" t="s">
        <v>72</v>
      </c>
      <c r="D5" s="279" t="s">
        <v>73</v>
      </c>
      <c r="E5" s="328"/>
      <c r="F5" s="289" t="s">
        <v>45</v>
      </c>
      <c r="G5" s="322" t="s">
        <v>46</v>
      </c>
      <c r="H5" s="289" t="s">
        <v>72</v>
      </c>
      <c r="I5" s="325"/>
      <c r="J5" s="277" t="s">
        <v>45</v>
      </c>
      <c r="K5" s="279" t="s">
        <v>72</v>
      </c>
      <c r="L5" s="284"/>
      <c r="M5" s="277" t="s">
        <v>45</v>
      </c>
      <c r="N5" s="279" t="s">
        <v>72</v>
      </c>
      <c r="O5" s="307"/>
    </row>
    <row r="6" spans="1:17" s="12" customFormat="1" ht="17.25" customHeight="1" thickBot="1" x14ac:dyDescent="0.25">
      <c r="A6" s="319"/>
      <c r="B6" s="310"/>
      <c r="C6" s="278"/>
      <c r="D6" s="276"/>
      <c r="E6" s="329"/>
      <c r="F6" s="278"/>
      <c r="G6" s="323"/>
      <c r="H6" s="278"/>
      <c r="I6" s="326"/>
      <c r="J6" s="278"/>
      <c r="K6" s="276"/>
      <c r="L6" s="285"/>
      <c r="M6" s="278"/>
      <c r="N6" s="276"/>
      <c r="O6" s="308"/>
    </row>
    <row r="7" spans="1:17" s="55" customFormat="1" ht="18.75" customHeight="1" x14ac:dyDescent="0.25">
      <c r="A7" s="45" t="s">
        <v>74</v>
      </c>
      <c r="B7" s="46">
        <v>153</v>
      </c>
      <c r="C7" s="46">
        <v>131</v>
      </c>
      <c r="D7" s="47">
        <v>83</v>
      </c>
      <c r="E7" s="48">
        <v>22900</v>
      </c>
      <c r="F7" s="49">
        <v>18091</v>
      </c>
      <c r="G7" s="50">
        <v>896</v>
      </c>
      <c r="H7" s="51">
        <v>13931</v>
      </c>
      <c r="I7" s="52">
        <v>9402</v>
      </c>
      <c r="J7" s="46">
        <v>7307</v>
      </c>
      <c r="K7" s="47">
        <v>6067</v>
      </c>
      <c r="L7" s="48">
        <v>4688</v>
      </c>
      <c r="M7" s="46">
        <v>3780</v>
      </c>
      <c r="N7" s="53">
        <v>2898</v>
      </c>
      <c r="O7" s="54">
        <v>1392.53</v>
      </c>
    </row>
    <row r="8" spans="1:17" s="55" customFormat="1" ht="18.75" customHeight="1" x14ac:dyDescent="0.25">
      <c r="A8" s="56" t="s">
        <v>75</v>
      </c>
      <c r="B8" s="57">
        <v>35</v>
      </c>
      <c r="C8" s="58">
        <v>32</v>
      </c>
      <c r="D8" s="59">
        <v>16</v>
      </c>
      <c r="E8" s="60">
        <v>5796</v>
      </c>
      <c r="F8" s="58">
        <v>4299</v>
      </c>
      <c r="G8" s="58">
        <v>392</v>
      </c>
      <c r="H8" s="60">
        <v>4020</v>
      </c>
      <c r="I8" s="57">
        <v>2381</v>
      </c>
      <c r="J8" s="58">
        <v>1764</v>
      </c>
      <c r="K8" s="61">
        <v>1691</v>
      </c>
      <c r="L8" s="57">
        <v>983</v>
      </c>
      <c r="M8" s="62">
        <v>714</v>
      </c>
      <c r="N8" s="61">
        <v>717</v>
      </c>
      <c r="O8" s="26">
        <v>442.04</v>
      </c>
    </row>
    <row r="9" spans="1:17" s="55" customFormat="1" ht="18.75" customHeight="1" x14ac:dyDescent="0.25">
      <c r="A9" s="56" t="s">
        <v>76</v>
      </c>
      <c r="B9" s="57">
        <v>13</v>
      </c>
      <c r="C9" s="58">
        <v>11</v>
      </c>
      <c r="D9" s="59">
        <v>7</v>
      </c>
      <c r="E9" s="60">
        <v>1224</v>
      </c>
      <c r="F9" s="58">
        <v>1081</v>
      </c>
      <c r="G9" s="58">
        <v>49</v>
      </c>
      <c r="H9" s="60">
        <v>485</v>
      </c>
      <c r="I9" s="57">
        <v>483</v>
      </c>
      <c r="J9" s="58">
        <v>413</v>
      </c>
      <c r="K9" s="61">
        <v>220</v>
      </c>
      <c r="L9" s="57">
        <v>265</v>
      </c>
      <c r="M9" s="62">
        <v>234</v>
      </c>
      <c r="N9" s="61">
        <v>125</v>
      </c>
      <c r="O9" s="26">
        <v>66.510000000000005</v>
      </c>
    </row>
    <row r="10" spans="1:17" s="55" customFormat="1" ht="18.75" customHeight="1" x14ac:dyDescent="0.25">
      <c r="A10" s="56" t="s">
        <v>77</v>
      </c>
      <c r="B10" s="57">
        <v>12</v>
      </c>
      <c r="C10" s="58">
        <v>8</v>
      </c>
      <c r="D10" s="59">
        <v>8</v>
      </c>
      <c r="E10" s="60">
        <v>864</v>
      </c>
      <c r="F10" s="58">
        <v>492</v>
      </c>
      <c r="G10" s="58">
        <v>15</v>
      </c>
      <c r="H10" s="60">
        <v>480</v>
      </c>
      <c r="I10" s="57">
        <v>368</v>
      </c>
      <c r="J10" s="58">
        <v>207</v>
      </c>
      <c r="K10" s="61">
        <v>222</v>
      </c>
      <c r="L10" s="57">
        <v>171</v>
      </c>
      <c r="M10" s="62">
        <v>102</v>
      </c>
      <c r="N10" s="61">
        <v>67</v>
      </c>
      <c r="O10" s="26">
        <v>47.28</v>
      </c>
    </row>
    <row r="11" spans="1:17" s="55" customFormat="1" ht="18.75" customHeight="1" x14ac:dyDescent="0.25">
      <c r="A11" s="56" t="s">
        <v>78</v>
      </c>
      <c r="B11" s="57">
        <v>6</v>
      </c>
      <c r="C11" s="58">
        <v>5</v>
      </c>
      <c r="D11" s="59">
        <v>5</v>
      </c>
      <c r="E11" s="60">
        <v>1972</v>
      </c>
      <c r="F11" s="58">
        <v>1507</v>
      </c>
      <c r="G11" s="58">
        <v>63</v>
      </c>
      <c r="H11" s="60">
        <v>1235</v>
      </c>
      <c r="I11" s="57">
        <v>827</v>
      </c>
      <c r="J11" s="58">
        <v>613</v>
      </c>
      <c r="K11" s="61">
        <v>532</v>
      </c>
      <c r="L11" s="57">
        <v>434</v>
      </c>
      <c r="M11" s="62">
        <v>337</v>
      </c>
      <c r="N11" s="61">
        <v>255</v>
      </c>
      <c r="O11" s="26">
        <v>115.58</v>
      </c>
    </row>
    <row r="12" spans="1:17" s="55" customFormat="1" ht="18.75" customHeight="1" x14ac:dyDescent="0.25">
      <c r="A12" s="56" t="s">
        <v>79</v>
      </c>
      <c r="B12" s="57">
        <v>4</v>
      </c>
      <c r="C12" s="58">
        <v>3</v>
      </c>
      <c r="D12" s="59">
        <v>1</v>
      </c>
      <c r="E12" s="60">
        <v>281</v>
      </c>
      <c r="F12" s="58">
        <v>241</v>
      </c>
      <c r="G12" s="58">
        <v>6</v>
      </c>
      <c r="H12" s="60">
        <v>259</v>
      </c>
      <c r="I12" s="57">
        <v>104</v>
      </c>
      <c r="J12" s="58">
        <v>89</v>
      </c>
      <c r="K12" s="61">
        <v>104</v>
      </c>
      <c r="L12" s="57">
        <v>82</v>
      </c>
      <c r="M12" s="62">
        <v>74</v>
      </c>
      <c r="N12" s="61">
        <v>65</v>
      </c>
      <c r="O12" s="26">
        <v>27.14</v>
      </c>
    </row>
    <row r="13" spans="1:17" s="55" customFormat="1" ht="18.75" customHeight="1" x14ac:dyDescent="0.25">
      <c r="A13" s="56" t="s">
        <v>80</v>
      </c>
      <c r="B13" s="57">
        <v>7</v>
      </c>
      <c r="C13" s="58">
        <v>6</v>
      </c>
      <c r="D13" s="59">
        <v>4</v>
      </c>
      <c r="E13" s="60">
        <v>1602</v>
      </c>
      <c r="F13" s="58">
        <v>1292</v>
      </c>
      <c r="G13" s="58">
        <v>50</v>
      </c>
      <c r="H13" s="60">
        <v>612</v>
      </c>
      <c r="I13" s="57">
        <v>648</v>
      </c>
      <c r="J13" s="58">
        <v>521</v>
      </c>
      <c r="K13" s="61">
        <v>291</v>
      </c>
      <c r="L13" s="57">
        <v>347</v>
      </c>
      <c r="M13" s="62">
        <v>302</v>
      </c>
      <c r="N13" s="61">
        <v>128</v>
      </c>
      <c r="O13" s="26">
        <v>63.44</v>
      </c>
    </row>
    <row r="14" spans="1:17" s="55" customFormat="1" ht="18.75" customHeight="1" x14ac:dyDescent="0.25">
      <c r="A14" s="56" t="s">
        <v>81</v>
      </c>
      <c r="B14" s="57">
        <v>6</v>
      </c>
      <c r="C14" s="58">
        <v>5</v>
      </c>
      <c r="D14" s="59">
        <v>2</v>
      </c>
      <c r="E14" s="60">
        <v>255</v>
      </c>
      <c r="F14" s="58">
        <v>176</v>
      </c>
      <c r="G14" s="58">
        <v>4</v>
      </c>
      <c r="H14" s="60">
        <v>225</v>
      </c>
      <c r="I14" s="57">
        <v>119</v>
      </c>
      <c r="J14" s="58">
        <v>82</v>
      </c>
      <c r="K14" s="61">
        <v>105</v>
      </c>
      <c r="L14" s="57">
        <v>36</v>
      </c>
      <c r="M14" s="62">
        <v>28</v>
      </c>
      <c r="N14" s="61">
        <v>36</v>
      </c>
      <c r="O14" s="26">
        <v>26.8</v>
      </c>
    </row>
    <row r="15" spans="1:17" s="55" customFormat="1" ht="18.75" customHeight="1" x14ac:dyDescent="0.25">
      <c r="A15" s="56" t="s">
        <v>82</v>
      </c>
      <c r="B15" s="57">
        <v>7</v>
      </c>
      <c r="C15" s="58">
        <v>4</v>
      </c>
      <c r="D15" s="59">
        <v>5</v>
      </c>
      <c r="E15" s="60">
        <v>649</v>
      </c>
      <c r="F15" s="58">
        <v>562</v>
      </c>
      <c r="G15" s="58">
        <v>15</v>
      </c>
      <c r="H15" s="60">
        <v>386</v>
      </c>
      <c r="I15" s="57">
        <v>257</v>
      </c>
      <c r="J15" s="58">
        <v>209</v>
      </c>
      <c r="K15" s="61">
        <v>136</v>
      </c>
      <c r="L15" s="57">
        <v>163</v>
      </c>
      <c r="M15" s="62">
        <v>136</v>
      </c>
      <c r="N15" s="61">
        <v>120</v>
      </c>
      <c r="O15" s="26">
        <v>47.24</v>
      </c>
    </row>
    <row r="16" spans="1:17" s="55" customFormat="1" ht="18.75" customHeight="1" x14ac:dyDescent="0.25">
      <c r="A16" s="56" t="s">
        <v>83</v>
      </c>
      <c r="B16" s="57">
        <v>7</v>
      </c>
      <c r="C16" s="58">
        <v>5</v>
      </c>
      <c r="D16" s="59">
        <v>4</v>
      </c>
      <c r="E16" s="60">
        <v>879</v>
      </c>
      <c r="F16" s="58">
        <v>763</v>
      </c>
      <c r="G16" s="58">
        <v>22</v>
      </c>
      <c r="H16" s="60">
        <v>574</v>
      </c>
      <c r="I16" s="57">
        <v>301</v>
      </c>
      <c r="J16" s="58">
        <v>250</v>
      </c>
      <c r="K16" s="61">
        <v>199</v>
      </c>
      <c r="L16" s="57">
        <v>206</v>
      </c>
      <c r="M16" s="62">
        <v>184</v>
      </c>
      <c r="N16" s="61">
        <v>134</v>
      </c>
      <c r="O16" s="26">
        <v>48.55</v>
      </c>
    </row>
    <row r="17" spans="1:15" s="55" customFormat="1" ht="18.75" customHeight="1" x14ac:dyDescent="0.25">
      <c r="A17" s="56" t="s">
        <v>84</v>
      </c>
      <c r="B17" s="57">
        <v>9</v>
      </c>
      <c r="C17" s="58">
        <v>9</v>
      </c>
      <c r="D17" s="59">
        <v>6</v>
      </c>
      <c r="E17" s="60">
        <v>967</v>
      </c>
      <c r="F17" s="58">
        <v>809</v>
      </c>
      <c r="G17" s="58">
        <v>47</v>
      </c>
      <c r="H17" s="60">
        <v>360</v>
      </c>
      <c r="I17" s="57">
        <v>388</v>
      </c>
      <c r="J17" s="58">
        <v>306</v>
      </c>
      <c r="K17" s="61">
        <v>155</v>
      </c>
      <c r="L17" s="57">
        <v>243</v>
      </c>
      <c r="M17" s="62">
        <v>206</v>
      </c>
      <c r="N17" s="61">
        <v>89</v>
      </c>
      <c r="O17" s="26">
        <v>41.65</v>
      </c>
    </row>
    <row r="18" spans="1:15" s="55" customFormat="1" ht="18.75" customHeight="1" x14ac:dyDescent="0.25">
      <c r="A18" s="56" t="s">
        <v>85</v>
      </c>
      <c r="B18" s="57">
        <v>14</v>
      </c>
      <c r="C18" s="58">
        <v>13</v>
      </c>
      <c r="D18" s="59">
        <v>7</v>
      </c>
      <c r="E18" s="60">
        <v>2045</v>
      </c>
      <c r="F18" s="58">
        <v>1764</v>
      </c>
      <c r="G18" s="58">
        <v>89</v>
      </c>
      <c r="H18" s="60">
        <v>1502</v>
      </c>
      <c r="I18" s="57">
        <v>971</v>
      </c>
      <c r="J18" s="58">
        <v>836</v>
      </c>
      <c r="K18" s="61">
        <v>710</v>
      </c>
      <c r="L18" s="57">
        <v>491</v>
      </c>
      <c r="M18" s="62">
        <v>430</v>
      </c>
      <c r="N18" s="61">
        <v>399</v>
      </c>
      <c r="O18" s="26">
        <v>139.88</v>
      </c>
    </row>
    <row r="19" spans="1:15" s="55" customFormat="1" ht="18.75" customHeight="1" x14ac:dyDescent="0.25">
      <c r="A19" s="56" t="s">
        <v>86</v>
      </c>
      <c r="B19" s="57">
        <v>9</v>
      </c>
      <c r="C19" s="58">
        <v>8</v>
      </c>
      <c r="D19" s="59">
        <v>4</v>
      </c>
      <c r="E19" s="60">
        <v>1809</v>
      </c>
      <c r="F19" s="58">
        <v>1531</v>
      </c>
      <c r="G19" s="58">
        <v>38</v>
      </c>
      <c r="H19" s="60">
        <v>1164</v>
      </c>
      <c r="I19" s="57">
        <v>654</v>
      </c>
      <c r="J19" s="58">
        <v>526</v>
      </c>
      <c r="K19" s="61">
        <v>454</v>
      </c>
      <c r="L19" s="57">
        <v>336</v>
      </c>
      <c r="M19" s="62">
        <v>293</v>
      </c>
      <c r="N19" s="61">
        <v>251</v>
      </c>
      <c r="O19" s="26">
        <v>91.43</v>
      </c>
    </row>
    <row r="20" spans="1:15" s="55" customFormat="1" ht="18.75" customHeight="1" x14ac:dyDescent="0.25">
      <c r="A20" s="56" t="s">
        <v>87</v>
      </c>
      <c r="B20" s="57">
        <v>11</v>
      </c>
      <c r="C20" s="58">
        <v>10</v>
      </c>
      <c r="D20" s="59">
        <v>5</v>
      </c>
      <c r="E20" s="60">
        <v>1021</v>
      </c>
      <c r="F20" s="58">
        <v>642</v>
      </c>
      <c r="G20" s="58">
        <v>21</v>
      </c>
      <c r="H20" s="60">
        <v>508</v>
      </c>
      <c r="I20" s="57">
        <v>361</v>
      </c>
      <c r="J20" s="58">
        <v>255</v>
      </c>
      <c r="K20" s="61">
        <v>280</v>
      </c>
      <c r="L20" s="57">
        <v>180</v>
      </c>
      <c r="M20" s="62">
        <v>106</v>
      </c>
      <c r="N20" s="61">
        <v>94</v>
      </c>
      <c r="O20" s="26">
        <v>73.12</v>
      </c>
    </row>
    <row r="21" spans="1:15" s="55" customFormat="1" ht="18.75" customHeight="1" x14ac:dyDescent="0.25">
      <c r="A21" s="56" t="s">
        <v>88</v>
      </c>
      <c r="B21" s="57">
        <v>13</v>
      </c>
      <c r="C21" s="58">
        <v>12</v>
      </c>
      <c r="D21" s="59">
        <v>9</v>
      </c>
      <c r="E21" s="60">
        <v>3536</v>
      </c>
      <c r="F21" s="58">
        <v>2932</v>
      </c>
      <c r="G21" s="58">
        <v>85</v>
      </c>
      <c r="H21" s="60">
        <v>2121</v>
      </c>
      <c r="I21" s="57">
        <v>1540</v>
      </c>
      <c r="J21" s="58">
        <v>1236</v>
      </c>
      <c r="K21" s="61">
        <v>968</v>
      </c>
      <c r="L21" s="57">
        <v>751</v>
      </c>
      <c r="M21" s="62">
        <v>634</v>
      </c>
      <c r="N21" s="61">
        <v>418</v>
      </c>
      <c r="O21" s="26">
        <v>161.87</v>
      </c>
    </row>
    <row r="22" spans="1:15" s="55" customFormat="1" ht="7.5" customHeight="1" x14ac:dyDescent="0.25">
      <c r="A22" s="56"/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4"/>
      <c r="N22" s="63"/>
      <c r="O22" s="65"/>
    </row>
    <row r="23" spans="1:15" s="40" customFormat="1" ht="15" customHeight="1" x14ac:dyDescent="0.2">
      <c r="A23" s="38" t="s">
        <v>67</v>
      </c>
      <c r="O23" s="65"/>
    </row>
    <row r="24" spans="1:15" s="40" customFormat="1" ht="15" customHeight="1" x14ac:dyDescent="0.2">
      <c r="A24" s="41" t="s">
        <v>68</v>
      </c>
    </row>
    <row r="25" spans="1:15" ht="17.25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</row>
    <row r="26" spans="1:15" x14ac:dyDescent="0.25"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</row>
  </sheetData>
  <mergeCells count="23">
    <mergeCell ref="O3:O6"/>
    <mergeCell ref="B4:B6"/>
    <mergeCell ref="C4:D4"/>
    <mergeCell ref="E4:E6"/>
    <mergeCell ref="F4:H4"/>
    <mergeCell ref="M4:N4"/>
    <mergeCell ref="J5:J6"/>
    <mergeCell ref="A3:A6"/>
    <mergeCell ref="B3:D3"/>
    <mergeCell ref="E3:H3"/>
    <mergeCell ref="I3:K3"/>
    <mergeCell ref="L3:N3"/>
    <mergeCell ref="C5:C6"/>
    <mergeCell ref="D5:D6"/>
    <mergeCell ref="F5:F6"/>
    <mergeCell ref="G5:G6"/>
    <mergeCell ref="H5:H6"/>
    <mergeCell ref="K5:K6"/>
    <mergeCell ref="M5:M6"/>
    <mergeCell ref="N5:N6"/>
    <mergeCell ref="I4:I6"/>
    <mergeCell ref="J4:K4"/>
    <mergeCell ref="L4:L6"/>
  </mergeCells>
  <hyperlinks>
    <hyperlink ref="Q2" location="OBSAH!A1" display="Zpět na obsah" xr:uid="{546F4AF7-240E-4C32-BF08-BA8F1589CDA4}"/>
  </hyperlink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64C69-B66D-4759-A1ED-DCAB5AA2F6C7}">
  <dimension ref="A1:T30"/>
  <sheetViews>
    <sheetView showGridLines="0" zoomScaleNormal="100" workbookViewId="0"/>
  </sheetViews>
  <sheetFormatPr defaultRowHeight="15" x14ac:dyDescent="0.25"/>
  <cols>
    <col min="1" max="1" width="28.28515625" customWidth="1"/>
    <col min="2" max="15" width="6.7109375" customWidth="1"/>
    <col min="16" max="16" width="7.140625" customWidth="1"/>
    <col min="17" max="17" width="6.7109375" customWidth="1"/>
    <col min="18" max="18" width="6.85546875" customWidth="1"/>
    <col min="19" max="19" width="7.5703125" customWidth="1"/>
  </cols>
  <sheetData>
    <row r="1" spans="1:20" ht="17.25" customHeight="1" x14ac:dyDescent="0.25">
      <c r="A1" s="1" t="s">
        <v>89</v>
      </c>
      <c r="K1" s="9"/>
    </row>
    <row r="2" spans="1:20" s="12" customFormat="1" ht="17.25" customHeight="1" thickBot="1" x14ac:dyDescent="0.3">
      <c r="A2" s="10" t="s">
        <v>90</v>
      </c>
      <c r="I2" s="12" t="s">
        <v>32</v>
      </c>
      <c r="R2" s="13" t="s">
        <v>228</v>
      </c>
      <c r="T2" s="11" t="s">
        <v>33</v>
      </c>
    </row>
    <row r="3" spans="1:20" ht="23.25" customHeight="1" x14ac:dyDescent="0.25">
      <c r="A3" s="339" t="s">
        <v>91</v>
      </c>
      <c r="B3" s="341" t="s">
        <v>51</v>
      </c>
      <c r="C3" s="335" t="s">
        <v>52</v>
      </c>
      <c r="D3" s="335" t="s">
        <v>53</v>
      </c>
      <c r="E3" s="335" t="s">
        <v>54</v>
      </c>
      <c r="F3" s="335" t="s">
        <v>55</v>
      </c>
      <c r="G3" s="335" t="s">
        <v>56</v>
      </c>
      <c r="H3" s="335" t="s">
        <v>57</v>
      </c>
      <c r="I3" s="335" t="s">
        <v>58</v>
      </c>
      <c r="J3" s="335" t="s">
        <v>59</v>
      </c>
      <c r="K3" s="335" t="s">
        <v>60</v>
      </c>
      <c r="L3" s="337" t="s">
        <v>61</v>
      </c>
      <c r="M3" s="330" t="s">
        <v>62</v>
      </c>
      <c r="N3" s="331"/>
      <c r="O3" s="332" t="s">
        <v>92</v>
      </c>
      <c r="P3" s="333"/>
      <c r="Q3" s="334" t="s">
        <v>93</v>
      </c>
      <c r="R3" s="331"/>
    </row>
    <row r="4" spans="1:20" ht="15.75" thickBot="1" x14ac:dyDescent="0.3">
      <c r="A4" s="340"/>
      <c r="B4" s="342"/>
      <c r="C4" s="336"/>
      <c r="D4" s="336"/>
      <c r="E4" s="336"/>
      <c r="F4" s="336"/>
      <c r="G4" s="336"/>
      <c r="H4" s="336"/>
      <c r="I4" s="336"/>
      <c r="J4" s="336"/>
      <c r="K4" s="336"/>
      <c r="L4" s="338"/>
      <c r="M4" s="66" t="s">
        <v>63</v>
      </c>
      <c r="N4" s="67" t="s">
        <v>64</v>
      </c>
      <c r="O4" s="68" t="s">
        <v>63</v>
      </c>
      <c r="P4" s="69" t="s">
        <v>64</v>
      </c>
      <c r="Q4" s="70" t="s">
        <v>63</v>
      </c>
      <c r="R4" s="69" t="s">
        <v>64</v>
      </c>
    </row>
    <row r="5" spans="1:20" ht="17.25" customHeight="1" x14ac:dyDescent="0.25">
      <c r="A5" s="71" t="s">
        <v>94</v>
      </c>
      <c r="B5" s="72">
        <v>24786</v>
      </c>
      <c r="C5" s="72">
        <v>22002</v>
      </c>
      <c r="D5" s="73">
        <v>19883</v>
      </c>
      <c r="E5" s="72">
        <v>18416</v>
      </c>
      <c r="F5" s="72">
        <v>17954</v>
      </c>
      <c r="G5" s="72">
        <v>18458</v>
      </c>
      <c r="H5" s="72">
        <v>20096</v>
      </c>
      <c r="I5" s="74">
        <v>20639</v>
      </c>
      <c r="J5" s="72">
        <v>21676</v>
      </c>
      <c r="K5" s="72">
        <v>22373</v>
      </c>
      <c r="L5" s="75">
        <v>22900</v>
      </c>
      <c r="M5" s="76">
        <f>L5-K5</f>
        <v>527</v>
      </c>
      <c r="N5" s="77">
        <f>L5/K5-1</f>
        <v>2.355517811647978E-2</v>
      </c>
      <c r="O5" s="78">
        <f>L5-G5</f>
        <v>4442</v>
      </c>
      <c r="P5" s="79">
        <f>L5/G5-1</f>
        <v>0.24065445877126446</v>
      </c>
      <c r="Q5" s="80">
        <f>L5-B5</f>
        <v>-1886</v>
      </c>
      <c r="R5" s="79">
        <f>L5/B5-1</f>
        <v>-7.6091341886548869E-2</v>
      </c>
    </row>
    <row r="6" spans="1:20" ht="22.5" customHeight="1" x14ac:dyDescent="0.25">
      <c r="A6" s="81" t="s">
        <v>95</v>
      </c>
      <c r="B6" s="82">
        <v>96</v>
      </c>
      <c r="C6" s="82">
        <v>68</v>
      </c>
      <c r="D6" s="83">
        <v>60</v>
      </c>
      <c r="E6" s="82">
        <v>14</v>
      </c>
      <c r="F6" s="84">
        <v>37</v>
      </c>
      <c r="G6" s="84">
        <v>28</v>
      </c>
      <c r="H6" s="84">
        <v>62</v>
      </c>
      <c r="I6" s="84">
        <v>47</v>
      </c>
      <c r="J6" s="84">
        <v>93</v>
      </c>
      <c r="K6" s="84">
        <v>75</v>
      </c>
      <c r="L6" s="85">
        <v>78</v>
      </c>
      <c r="M6" s="86">
        <f t="shared" ref="M6:M28" si="0">L6-K6</f>
        <v>3</v>
      </c>
      <c r="N6" s="87">
        <f t="shared" ref="N6:N28" si="1">L6/K6-1</f>
        <v>4.0000000000000036E-2</v>
      </c>
      <c r="O6" s="88">
        <f t="shared" ref="O6:O28" si="2">L6-G6</f>
        <v>50</v>
      </c>
      <c r="P6" s="89">
        <f t="shared" ref="P6:P28" si="3">L6/G6-1</f>
        <v>1.7857142857142856</v>
      </c>
      <c r="Q6" s="90">
        <f t="shared" ref="Q6:Q28" si="4">L6-B6</f>
        <v>-18</v>
      </c>
      <c r="R6" s="89">
        <f t="shared" ref="R6:R28" si="5">L6/B6-1</f>
        <v>-0.1875</v>
      </c>
    </row>
    <row r="7" spans="1:20" ht="23.25" customHeight="1" x14ac:dyDescent="0.25">
      <c r="A7" s="81" t="s">
        <v>96</v>
      </c>
      <c r="B7" s="82">
        <v>551</v>
      </c>
      <c r="C7" s="82">
        <v>474</v>
      </c>
      <c r="D7" s="83">
        <v>434</v>
      </c>
      <c r="E7" s="82">
        <v>312</v>
      </c>
      <c r="F7" s="84">
        <v>324</v>
      </c>
      <c r="G7" s="84">
        <v>295</v>
      </c>
      <c r="H7" s="84">
        <v>292</v>
      </c>
      <c r="I7" s="84">
        <v>283</v>
      </c>
      <c r="J7" s="84">
        <v>273</v>
      </c>
      <c r="K7" s="84">
        <v>217</v>
      </c>
      <c r="L7" s="85">
        <v>230</v>
      </c>
      <c r="M7" s="86">
        <f t="shared" si="0"/>
        <v>13</v>
      </c>
      <c r="N7" s="87">
        <f t="shared" si="1"/>
        <v>5.9907834101382562E-2</v>
      </c>
      <c r="O7" s="88">
        <f t="shared" si="2"/>
        <v>-65</v>
      </c>
      <c r="P7" s="89">
        <f t="shared" si="3"/>
        <v>-0.22033898305084743</v>
      </c>
      <c r="Q7" s="90">
        <f t="shared" si="4"/>
        <v>-321</v>
      </c>
      <c r="R7" s="89">
        <f t="shared" si="5"/>
        <v>-0.58257713248638843</v>
      </c>
    </row>
    <row r="8" spans="1:20" ht="21.75" customHeight="1" x14ac:dyDescent="0.25">
      <c r="A8" s="81" t="s">
        <v>97</v>
      </c>
      <c r="B8" s="82">
        <v>901</v>
      </c>
      <c r="C8" s="82">
        <v>821</v>
      </c>
      <c r="D8" s="83">
        <v>716</v>
      </c>
      <c r="E8" s="82">
        <v>664</v>
      </c>
      <c r="F8" s="84">
        <v>651</v>
      </c>
      <c r="G8" s="84">
        <v>719</v>
      </c>
      <c r="H8" s="84">
        <v>674</v>
      </c>
      <c r="I8" s="84">
        <v>619</v>
      </c>
      <c r="J8" s="84">
        <v>630</v>
      </c>
      <c r="K8" s="84">
        <v>653</v>
      </c>
      <c r="L8" s="85">
        <v>677</v>
      </c>
      <c r="M8" s="86">
        <f t="shared" si="0"/>
        <v>24</v>
      </c>
      <c r="N8" s="87">
        <f t="shared" si="1"/>
        <v>3.6753445635528292E-2</v>
      </c>
      <c r="O8" s="88">
        <f t="shared" si="2"/>
        <v>-42</v>
      </c>
      <c r="P8" s="89">
        <f t="shared" si="3"/>
        <v>-5.8414464534075061E-2</v>
      </c>
      <c r="Q8" s="90">
        <f t="shared" si="4"/>
        <v>-224</v>
      </c>
      <c r="R8" s="89">
        <f t="shared" si="5"/>
        <v>-0.24861265260821308</v>
      </c>
    </row>
    <row r="9" spans="1:20" ht="17.25" customHeight="1" x14ac:dyDescent="0.25">
      <c r="A9" s="81" t="s">
        <v>98</v>
      </c>
      <c r="B9" s="82">
        <v>62</v>
      </c>
      <c r="C9" s="82">
        <v>17</v>
      </c>
      <c r="D9" s="83">
        <v>21</v>
      </c>
      <c r="E9" s="82">
        <v>15</v>
      </c>
      <c r="F9" s="84">
        <v>18</v>
      </c>
      <c r="G9" s="84">
        <v>31</v>
      </c>
      <c r="H9" s="84">
        <v>33</v>
      </c>
      <c r="I9" s="84">
        <v>22</v>
      </c>
      <c r="J9" s="84">
        <v>29</v>
      </c>
      <c r="K9" s="84">
        <v>35</v>
      </c>
      <c r="L9" s="85">
        <v>18</v>
      </c>
      <c r="M9" s="86">
        <f t="shared" si="0"/>
        <v>-17</v>
      </c>
      <c r="N9" s="87">
        <f t="shared" si="1"/>
        <v>-0.48571428571428577</v>
      </c>
      <c r="O9" s="88">
        <f t="shared" si="2"/>
        <v>-13</v>
      </c>
      <c r="P9" s="89">
        <f t="shared" si="3"/>
        <v>-0.41935483870967738</v>
      </c>
      <c r="Q9" s="90">
        <f t="shared" si="4"/>
        <v>-44</v>
      </c>
      <c r="R9" s="89">
        <f t="shared" si="5"/>
        <v>-0.70967741935483875</v>
      </c>
    </row>
    <row r="10" spans="1:20" ht="20.25" customHeight="1" x14ac:dyDescent="0.25">
      <c r="A10" s="91" t="s">
        <v>99</v>
      </c>
      <c r="B10" s="82">
        <v>56</v>
      </c>
      <c r="C10" s="82">
        <v>86</v>
      </c>
      <c r="D10" s="83">
        <v>66</v>
      </c>
      <c r="E10" s="82">
        <v>71</v>
      </c>
      <c r="F10" s="84">
        <v>54</v>
      </c>
      <c r="G10" s="84">
        <v>56</v>
      </c>
      <c r="H10" s="84">
        <v>46</v>
      </c>
      <c r="I10" s="84">
        <v>43</v>
      </c>
      <c r="J10" s="84">
        <v>28</v>
      </c>
      <c r="K10" s="84">
        <v>25</v>
      </c>
      <c r="L10" s="85">
        <v>28</v>
      </c>
      <c r="M10" s="86">
        <f t="shared" si="0"/>
        <v>3</v>
      </c>
      <c r="N10" s="87">
        <f t="shared" si="1"/>
        <v>0.12000000000000011</v>
      </c>
      <c r="O10" s="88">
        <f t="shared" si="2"/>
        <v>-28</v>
      </c>
      <c r="P10" s="89">
        <f t="shared" si="3"/>
        <v>-0.5</v>
      </c>
      <c r="Q10" s="90">
        <f t="shared" si="4"/>
        <v>-28</v>
      </c>
      <c r="R10" s="89">
        <f t="shared" si="5"/>
        <v>-0.5</v>
      </c>
    </row>
    <row r="11" spans="1:20" ht="21.75" customHeight="1" x14ac:dyDescent="0.25">
      <c r="A11" s="91" t="s">
        <v>100</v>
      </c>
      <c r="B11" s="82">
        <v>130</v>
      </c>
      <c r="C11" s="82">
        <v>93</v>
      </c>
      <c r="D11" s="83">
        <v>81</v>
      </c>
      <c r="E11" s="82">
        <v>72</v>
      </c>
      <c r="F11" s="84">
        <v>89</v>
      </c>
      <c r="G11" s="84">
        <v>100</v>
      </c>
      <c r="H11" s="84">
        <v>89</v>
      </c>
      <c r="I11" s="84">
        <v>76</v>
      </c>
      <c r="J11" s="84">
        <v>69</v>
      </c>
      <c r="K11" s="84">
        <v>83</v>
      </c>
      <c r="L11" s="85">
        <v>72</v>
      </c>
      <c r="M11" s="86">
        <f t="shared" si="0"/>
        <v>-11</v>
      </c>
      <c r="N11" s="87">
        <f t="shared" si="1"/>
        <v>-0.13253012048192769</v>
      </c>
      <c r="O11" s="88">
        <f t="shared" si="2"/>
        <v>-28</v>
      </c>
      <c r="P11" s="89">
        <f t="shared" si="3"/>
        <v>-0.28000000000000003</v>
      </c>
      <c r="Q11" s="90">
        <f t="shared" si="4"/>
        <v>-58</v>
      </c>
      <c r="R11" s="89">
        <f t="shared" si="5"/>
        <v>-0.44615384615384612</v>
      </c>
    </row>
    <row r="12" spans="1:20" ht="21" customHeight="1" x14ac:dyDescent="0.25">
      <c r="A12" s="91" t="s">
        <v>101</v>
      </c>
      <c r="B12" s="82">
        <v>274</v>
      </c>
      <c r="C12" s="82">
        <v>250</v>
      </c>
      <c r="D12" s="83">
        <v>227</v>
      </c>
      <c r="E12" s="82">
        <v>122</v>
      </c>
      <c r="F12" s="84">
        <v>98</v>
      </c>
      <c r="G12" s="84">
        <v>90</v>
      </c>
      <c r="H12" s="84">
        <v>79</v>
      </c>
      <c r="I12" s="84">
        <v>74</v>
      </c>
      <c r="J12" s="84">
        <v>75</v>
      </c>
      <c r="K12" s="84">
        <v>48</v>
      </c>
      <c r="L12" s="85">
        <v>57</v>
      </c>
      <c r="M12" s="86">
        <f t="shared" si="0"/>
        <v>9</v>
      </c>
      <c r="N12" s="87">
        <f t="shared" si="1"/>
        <v>0.1875</v>
      </c>
      <c r="O12" s="88">
        <f t="shared" si="2"/>
        <v>-33</v>
      </c>
      <c r="P12" s="89">
        <f t="shared" si="3"/>
        <v>-0.3666666666666667</v>
      </c>
      <c r="Q12" s="90">
        <f t="shared" si="4"/>
        <v>-217</v>
      </c>
      <c r="R12" s="89">
        <f t="shared" si="5"/>
        <v>-0.79197080291970801</v>
      </c>
    </row>
    <row r="13" spans="1:20" ht="17.25" customHeight="1" x14ac:dyDescent="0.25">
      <c r="A13" s="91" t="s">
        <v>102</v>
      </c>
      <c r="B13" s="82">
        <v>297</v>
      </c>
      <c r="C13" s="82">
        <v>265</v>
      </c>
      <c r="D13" s="83">
        <v>208</v>
      </c>
      <c r="E13" s="82">
        <v>222</v>
      </c>
      <c r="F13" s="84">
        <v>160</v>
      </c>
      <c r="G13" s="84">
        <v>154</v>
      </c>
      <c r="H13" s="84">
        <v>172</v>
      </c>
      <c r="I13" s="84">
        <v>149</v>
      </c>
      <c r="J13" s="84">
        <v>171</v>
      </c>
      <c r="K13" s="84">
        <v>169</v>
      </c>
      <c r="L13" s="85">
        <v>157</v>
      </c>
      <c r="M13" s="86">
        <f t="shared" si="0"/>
        <v>-12</v>
      </c>
      <c r="N13" s="87">
        <f t="shared" si="1"/>
        <v>-7.1005917159763343E-2</v>
      </c>
      <c r="O13" s="88">
        <f t="shared" si="2"/>
        <v>3</v>
      </c>
      <c r="P13" s="89">
        <f t="shared" si="3"/>
        <v>1.9480519480519431E-2</v>
      </c>
      <c r="Q13" s="90">
        <f t="shared" si="4"/>
        <v>-140</v>
      </c>
      <c r="R13" s="89">
        <f t="shared" si="5"/>
        <v>-0.47138047138047134</v>
      </c>
    </row>
    <row r="14" spans="1:20" ht="17.25" customHeight="1" x14ac:dyDescent="0.25">
      <c r="A14" s="91" t="s">
        <v>103</v>
      </c>
      <c r="B14" s="82">
        <v>633</v>
      </c>
      <c r="C14" s="82">
        <v>564</v>
      </c>
      <c r="D14" s="83">
        <v>498</v>
      </c>
      <c r="E14" s="82">
        <v>416</v>
      </c>
      <c r="F14" s="84">
        <v>393</v>
      </c>
      <c r="G14" s="84">
        <v>382</v>
      </c>
      <c r="H14" s="84">
        <v>358</v>
      </c>
      <c r="I14" s="84">
        <v>354</v>
      </c>
      <c r="J14" s="84">
        <v>370</v>
      </c>
      <c r="K14" s="84">
        <v>347</v>
      </c>
      <c r="L14" s="85">
        <v>371</v>
      </c>
      <c r="M14" s="86">
        <f t="shared" si="0"/>
        <v>24</v>
      </c>
      <c r="N14" s="87">
        <f t="shared" si="1"/>
        <v>6.91642651296831E-2</v>
      </c>
      <c r="O14" s="88">
        <f t="shared" si="2"/>
        <v>-11</v>
      </c>
      <c r="P14" s="89">
        <f t="shared" si="3"/>
        <v>-2.8795811518324554E-2</v>
      </c>
      <c r="Q14" s="90">
        <f t="shared" si="4"/>
        <v>-262</v>
      </c>
      <c r="R14" s="89">
        <f t="shared" si="5"/>
        <v>-0.41390205371248023</v>
      </c>
    </row>
    <row r="15" spans="1:20" ht="17.25" customHeight="1" x14ac:dyDescent="0.25">
      <c r="A15" s="91" t="s">
        <v>104</v>
      </c>
      <c r="B15" s="82">
        <v>541</v>
      </c>
      <c r="C15" s="82">
        <v>416</v>
      </c>
      <c r="D15" s="83">
        <v>323</v>
      </c>
      <c r="E15" s="82">
        <v>305</v>
      </c>
      <c r="F15" s="84">
        <v>306</v>
      </c>
      <c r="G15" s="84">
        <v>301</v>
      </c>
      <c r="H15" s="84">
        <v>318</v>
      </c>
      <c r="I15" s="84">
        <v>275</v>
      </c>
      <c r="J15" s="84">
        <v>358</v>
      </c>
      <c r="K15" s="84">
        <v>350</v>
      </c>
      <c r="L15" s="85">
        <v>342</v>
      </c>
      <c r="M15" s="86">
        <f>L15-K15</f>
        <v>-8</v>
      </c>
      <c r="N15" s="87">
        <f t="shared" si="1"/>
        <v>-2.2857142857142909E-2</v>
      </c>
      <c r="O15" s="88">
        <f t="shared" si="2"/>
        <v>41</v>
      </c>
      <c r="P15" s="89">
        <f t="shared" si="3"/>
        <v>0.1362126245847175</v>
      </c>
      <c r="Q15" s="90">
        <f t="shared" si="4"/>
        <v>-199</v>
      </c>
      <c r="R15" s="89">
        <f t="shared" si="5"/>
        <v>-0.36783733826247689</v>
      </c>
    </row>
    <row r="16" spans="1:20" ht="22.5" customHeight="1" x14ac:dyDescent="0.25">
      <c r="A16" s="91" t="s">
        <v>105</v>
      </c>
      <c r="B16" s="92">
        <v>0</v>
      </c>
      <c r="C16" s="92">
        <v>0</v>
      </c>
      <c r="D16" s="93">
        <v>0</v>
      </c>
      <c r="E16" s="92">
        <v>0</v>
      </c>
      <c r="F16" s="94">
        <v>20</v>
      </c>
      <c r="G16" s="84">
        <v>44</v>
      </c>
      <c r="H16" s="84">
        <v>248</v>
      </c>
      <c r="I16" s="84">
        <v>483</v>
      </c>
      <c r="J16" s="84">
        <v>536</v>
      </c>
      <c r="K16" s="84">
        <v>753</v>
      </c>
      <c r="L16" s="85">
        <v>769</v>
      </c>
      <c r="M16" s="86">
        <f>L16-K16</f>
        <v>16</v>
      </c>
      <c r="N16" s="87">
        <f>L16/K16-1</f>
        <v>2.1248339973439556E-2</v>
      </c>
      <c r="O16" s="88">
        <f>L16-G16</f>
        <v>725</v>
      </c>
      <c r="P16" s="95">
        <f>L16/G16-1</f>
        <v>16.477272727272727</v>
      </c>
      <c r="Q16" s="96">
        <f t="shared" si="4"/>
        <v>769</v>
      </c>
      <c r="R16" s="95" t="s">
        <v>106</v>
      </c>
    </row>
    <row r="17" spans="1:18" ht="17.25" customHeight="1" x14ac:dyDescent="0.25">
      <c r="A17" s="91" t="s">
        <v>107</v>
      </c>
      <c r="B17" s="82">
        <v>6374</v>
      </c>
      <c r="C17" s="82">
        <v>5981</v>
      </c>
      <c r="D17" s="83">
        <v>5811</v>
      </c>
      <c r="E17" s="82">
        <v>5604</v>
      </c>
      <c r="F17" s="84">
        <v>5498</v>
      </c>
      <c r="G17" s="84">
        <v>5791</v>
      </c>
      <c r="H17" s="84">
        <v>6341</v>
      </c>
      <c r="I17" s="84">
        <v>6461</v>
      </c>
      <c r="J17" s="84">
        <v>6956</v>
      </c>
      <c r="K17" s="84">
        <v>7243</v>
      </c>
      <c r="L17" s="85">
        <v>7636</v>
      </c>
      <c r="M17" s="86">
        <f t="shared" si="0"/>
        <v>393</v>
      </c>
      <c r="N17" s="87">
        <f t="shared" si="1"/>
        <v>5.4259284826729148E-2</v>
      </c>
      <c r="O17" s="88">
        <f t="shared" si="2"/>
        <v>1845</v>
      </c>
      <c r="P17" s="89">
        <f t="shared" si="3"/>
        <v>0.31859782420998095</v>
      </c>
      <c r="Q17" s="90">
        <f t="shared" si="4"/>
        <v>1262</v>
      </c>
      <c r="R17" s="89">
        <f t="shared" ref="R17:R22" si="6">L17/B17-1</f>
        <v>0.19799184185754637</v>
      </c>
    </row>
    <row r="18" spans="1:18" ht="17.25" customHeight="1" x14ac:dyDescent="0.25">
      <c r="A18" s="81" t="s">
        <v>108</v>
      </c>
      <c r="B18" s="82">
        <v>175</v>
      </c>
      <c r="C18" s="82">
        <v>137</v>
      </c>
      <c r="D18" s="83">
        <v>122</v>
      </c>
      <c r="E18" s="82">
        <v>129</v>
      </c>
      <c r="F18" s="84">
        <v>124</v>
      </c>
      <c r="G18" s="84">
        <v>152</v>
      </c>
      <c r="H18" s="84">
        <v>146</v>
      </c>
      <c r="I18" s="84">
        <v>91</v>
      </c>
      <c r="J18" s="84">
        <v>101</v>
      </c>
      <c r="K18" s="84">
        <v>116</v>
      </c>
      <c r="L18" s="85">
        <v>122</v>
      </c>
      <c r="M18" s="86">
        <f t="shared" si="0"/>
        <v>6</v>
      </c>
      <c r="N18" s="87">
        <f t="shared" si="1"/>
        <v>5.1724137931034475E-2</v>
      </c>
      <c r="O18" s="88">
        <f t="shared" si="2"/>
        <v>-30</v>
      </c>
      <c r="P18" s="89">
        <f t="shared" si="3"/>
        <v>-0.19736842105263153</v>
      </c>
      <c r="Q18" s="90">
        <f t="shared" si="4"/>
        <v>-53</v>
      </c>
      <c r="R18" s="89">
        <f t="shared" si="6"/>
        <v>-0.30285714285714282</v>
      </c>
    </row>
    <row r="19" spans="1:18" ht="17.25" customHeight="1" x14ac:dyDescent="0.25">
      <c r="A19" s="81" t="s">
        <v>109</v>
      </c>
      <c r="B19" s="82">
        <v>2657</v>
      </c>
      <c r="C19" s="82">
        <v>2115</v>
      </c>
      <c r="D19" s="83">
        <v>1616</v>
      </c>
      <c r="E19" s="82">
        <v>1297</v>
      </c>
      <c r="F19" s="84">
        <v>1145</v>
      </c>
      <c r="G19" s="84">
        <v>1045</v>
      </c>
      <c r="H19" s="84">
        <v>1022</v>
      </c>
      <c r="I19" s="84">
        <v>869</v>
      </c>
      <c r="J19" s="84">
        <v>776</v>
      </c>
      <c r="K19" s="84">
        <v>695</v>
      </c>
      <c r="L19" s="85">
        <v>776</v>
      </c>
      <c r="M19" s="86">
        <f t="shared" si="0"/>
        <v>81</v>
      </c>
      <c r="N19" s="87">
        <f t="shared" si="1"/>
        <v>0.11654676258992813</v>
      </c>
      <c r="O19" s="88">
        <f t="shared" si="2"/>
        <v>-269</v>
      </c>
      <c r="P19" s="89">
        <f t="shared" si="3"/>
        <v>-0.25741626794258377</v>
      </c>
      <c r="Q19" s="90">
        <f t="shared" si="4"/>
        <v>-1881</v>
      </c>
      <c r="R19" s="89">
        <f t="shared" si="6"/>
        <v>-0.70794128716597671</v>
      </c>
    </row>
    <row r="20" spans="1:18" ht="17.25" customHeight="1" x14ac:dyDescent="0.25">
      <c r="A20" s="91" t="s">
        <v>110</v>
      </c>
      <c r="B20" s="82">
        <v>804</v>
      </c>
      <c r="C20" s="82">
        <v>686</v>
      </c>
      <c r="D20" s="83">
        <v>586</v>
      </c>
      <c r="E20" s="82">
        <v>527</v>
      </c>
      <c r="F20" s="84">
        <v>528</v>
      </c>
      <c r="G20" s="84">
        <v>458</v>
      </c>
      <c r="H20" s="84">
        <v>515</v>
      </c>
      <c r="I20" s="84">
        <v>507</v>
      </c>
      <c r="J20" s="84">
        <v>517</v>
      </c>
      <c r="K20" s="84">
        <v>462</v>
      </c>
      <c r="L20" s="85">
        <v>434</v>
      </c>
      <c r="M20" s="86">
        <f t="shared" si="0"/>
        <v>-28</v>
      </c>
      <c r="N20" s="87">
        <f t="shared" si="1"/>
        <v>-6.0606060606060552E-2</v>
      </c>
      <c r="O20" s="88">
        <f t="shared" si="2"/>
        <v>-24</v>
      </c>
      <c r="P20" s="89">
        <f t="shared" si="3"/>
        <v>-5.2401746724890841E-2</v>
      </c>
      <c r="Q20" s="90">
        <f t="shared" si="4"/>
        <v>-370</v>
      </c>
      <c r="R20" s="89">
        <f t="shared" si="6"/>
        <v>-0.46019900497512434</v>
      </c>
    </row>
    <row r="21" spans="1:18" ht="17.25" customHeight="1" x14ac:dyDescent="0.25">
      <c r="A21" s="97" t="s">
        <v>111</v>
      </c>
      <c r="B21" s="82">
        <v>1570</v>
      </c>
      <c r="C21" s="82">
        <v>1296</v>
      </c>
      <c r="D21" s="83">
        <v>1087</v>
      </c>
      <c r="E21" s="82">
        <v>962</v>
      </c>
      <c r="F21" s="84">
        <v>898</v>
      </c>
      <c r="G21" s="84">
        <v>827</v>
      </c>
      <c r="H21" s="84">
        <v>791</v>
      </c>
      <c r="I21" s="84">
        <v>809</v>
      </c>
      <c r="J21" s="84">
        <v>783</v>
      </c>
      <c r="K21" s="84">
        <v>823</v>
      </c>
      <c r="L21" s="85">
        <v>853</v>
      </c>
      <c r="M21" s="86">
        <f t="shared" si="0"/>
        <v>30</v>
      </c>
      <c r="N21" s="87">
        <f t="shared" si="1"/>
        <v>3.6452004860267229E-2</v>
      </c>
      <c r="O21" s="88">
        <f t="shared" si="2"/>
        <v>26</v>
      </c>
      <c r="P21" s="89">
        <f t="shared" si="3"/>
        <v>3.1438935912938337E-2</v>
      </c>
      <c r="Q21" s="90">
        <f t="shared" si="4"/>
        <v>-717</v>
      </c>
      <c r="R21" s="89">
        <f t="shared" si="6"/>
        <v>-0.45668789808917198</v>
      </c>
    </row>
    <row r="22" spans="1:18" ht="17.25" customHeight="1" x14ac:dyDescent="0.25">
      <c r="A22" s="98" t="s">
        <v>112</v>
      </c>
      <c r="B22" s="82">
        <v>135</v>
      </c>
      <c r="C22" s="82">
        <v>110</v>
      </c>
      <c r="D22" s="83">
        <v>67</v>
      </c>
      <c r="E22" s="82">
        <v>47</v>
      </c>
      <c r="F22" s="84">
        <v>17</v>
      </c>
      <c r="G22" s="84">
        <v>11</v>
      </c>
      <c r="H22" s="99">
        <v>0</v>
      </c>
      <c r="I22" s="99">
        <v>0</v>
      </c>
      <c r="J22" s="99">
        <v>0</v>
      </c>
      <c r="K22" s="99">
        <v>0</v>
      </c>
      <c r="L22" s="99">
        <v>0</v>
      </c>
      <c r="M22" s="100">
        <f>L22-K22</f>
        <v>0</v>
      </c>
      <c r="N22" s="101">
        <v>0</v>
      </c>
      <c r="O22" s="88">
        <f>L22-G22</f>
        <v>-11</v>
      </c>
      <c r="P22" s="89">
        <f>L22/G22-1</f>
        <v>-1</v>
      </c>
      <c r="Q22" s="90">
        <f t="shared" si="4"/>
        <v>-135</v>
      </c>
      <c r="R22" s="89">
        <f t="shared" si="6"/>
        <v>-1</v>
      </c>
    </row>
    <row r="23" spans="1:18" ht="23.25" customHeight="1" x14ac:dyDescent="0.25">
      <c r="A23" s="97" t="s">
        <v>113</v>
      </c>
      <c r="B23" s="82">
        <v>2521</v>
      </c>
      <c r="C23" s="82">
        <v>2217</v>
      </c>
      <c r="D23" s="83">
        <v>1875</v>
      </c>
      <c r="E23" s="82">
        <v>1622</v>
      </c>
      <c r="F23" s="84">
        <v>1462</v>
      </c>
      <c r="G23" s="84">
        <v>1413</v>
      </c>
      <c r="H23" s="84">
        <v>1503</v>
      </c>
      <c r="I23" s="84">
        <v>1597</v>
      </c>
      <c r="J23" s="84">
        <v>1717</v>
      </c>
      <c r="K23" s="84">
        <v>1604</v>
      </c>
      <c r="L23" s="85">
        <v>1516</v>
      </c>
      <c r="M23" s="86">
        <f t="shared" si="0"/>
        <v>-88</v>
      </c>
      <c r="N23" s="87">
        <f t="shared" si="1"/>
        <v>-5.4862842892768104E-2</v>
      </c>
      <c r="O23" s="88">
        <f t="shared" si="2"/>
        <v>103</v>
      </c>
      <c r="P23" s="89">
        <f t="shared" si="3"/>
        <v>7.2894550601557029E-2</v>
      </c>
      <c r="Q23" s="90">
        <f t="shared" si="4"/>
        <v>-1005</v>
      </c>
      <c r="R23" s="89">
        <f t="shared" si="5"/>
        <v>-0.39865132883776278</v>
      </c>
    </row>
    <row r="24" spans="1:18" ht="21" customHeight="1" x14ac:dyDescent="0.25">
      <c r="A24" s="97" t="s">
        <v>114</v>
      </c>
      <c r="B24" s="82">
        <v>652</v>
      </c>
      <c r="C24" s="82">
        <v>579</v>
      </c>
      <c r="D24" s="83">
        <v>457</v>
      </c>
      <c r="E24" s="82">
        <v>453</v>
      </c>
      <c r="F24" s="84">
        <v>242</v>
      </c>
      <c r="G24" s="84">
        <v>274</v>
      </c>
      <c r="H24" s="84">
        <v>261</v>
      </c>
      <c r="I24" s="84">
        <v>219</v>
      </c>
      <c r="J24" s="84">
        <v>218</v>
      </c>
      <c r="K24" s="84">
        <v>195</v>
      </c>
      <c r="L24" s="85">
        <v>206</v>
      </c>
      <c r="M24" s="86">
        <f t="shared" si="0"/>
        <v>11</v>
      </c>
      <c r="N24" s="87">
        <f t="shared" si="1"/>
        <v>5.6410256410256432E-2</v>
      </c>
      <c r="O24" s="88">
        <f t="shared" si="2"/>
        <v>-68</v>
      </c>
      <c r="P24" s="89">
        <f t="shared" si="3"/>
        <v>-0.24817518248175185</v>
      </c>
      <c r="Q24" s="90">
        <f t="shared" si="4"/>
        <v>-446</v>
      </c>
      <c r="R24" s="89">
        <f t="shared" si="5"/>
        <v>-0.68404907975460127</v>
      </c>
    </row>
    <row r="25" spans="1:18" ht="17.25" customHeight="1" x14ac:dyDescent="0.25">
      <c r="A25" s="81" t="s">
        <v>115</v>
      </c>
      <c r="B25" s="94">
        <v>20</v>
      </c>
      <c r="C25" s="82">
        <v>35</v>
      </c>
      <c r="D25" s="83">
        <v>56</v>
      </c>
      <c r="E25" s="82">
        <v>59</v>
      </c>
      <c r="F25" s="84">
        <v>36</v>
      </c>
      <c r="G25" s="84">
        <v>55</v>
      </c>
      <c r="H25" s="84">
        <v>24</v>
      </c>
      <c r="I25" s="84">
        <v>15</v>
      </c>
      <c r="J25" s="84">
        <v>13</v>
      </c>
      <c r="K25" s="84">
        <v>4</v>
      </c>
      <c r="L25" s="85">
        <v>4</v>
      </c>
      <c r="M25" s="100">
        <f t="shared" si="0"/>
        <v>0</v>
      </c>
      <c r="N25" s="101">
        <f>L25/K25-1</f>
        <v>0</v>
      </c>
      <c r="O25" s="88">
        <f>L25-G25</f>
        <v>-51</v>
      </c>
      <c r="P25" s="89">
        <f>L25/G25-1</f>
        <v>-0.92727272727272725</v>
      </c>
      <c r="Q25" s="90">
        <f>L25-B25</f>
        <v>-16</v>
      </c>
      <c r="R25" s="89">
        <f>L25/B25-1</f>
        <v>-0.8</v>
      </c>
    </row>
    <row r="26" spans="1:18" ht="21.75" customHeight="1" x14ac:dyDescent="0.25">
      <c r="A26" s="97" t="s">
        <v>116</v>
      </c>
      <c r="B26" s="82">
        <v>5243</v>
      </c>
      <c r="C26" s="82">
        <v>4725</v>
      </c>
      <c r="D26" s="83">
        <v>4531</v>
      </c>
      <c r="E26" s="82">
        <v>4484</v>
      </c>
      <c r="F26" s="84">
        <v>4686</v>
      </c>
      <c r="G26" s="84">
        <v>4991</v>
      </c>
      <c r="H26" s="84">
        <v>5753</v>
      </c>
      <c r="I26" s="84">
        <v>6235</v>
      </c>
      <c r="J26" s="84">
        <v>6425</v>
      </c>
      <c r="K26" s="84">
        <v>6836</v>
      </c>
      <c r="L26" s="85">
        <v>6899</v>
      </c>
      <c r="M26" s="86">
        <f t="shared" si="0"/>
        <v>63</v>
      </c>
      <c r="N26" s="87">
        <f t="shared" si="1"/>
        <v>9.2159157401989766E-3</v>
      </c>
      <c r="O26" s="88">
        <f t="shared" si="2"/>
        <v>1908</v>
      </c>
      <c r="P26" s="89">
        <f t="shared" si="3"/>
        <v>0.38228811861350431</v>
      </c>
      <c r="Q26" s="90">
        <f t="shared" si="4"/>
        <v>1656</v>
      </c>
      <c r="R26" s="89">
        <f t="shared" si="5"/>
        <v>0.31584970436772841</v>
      </c>
    </row>
    <row r="27" spans="1:18" ht="17.25" customHeight="1" x14ac:dyDescent="0.25">
      <c r="A27" s="98" t="s">
        <v>117</v>
      </c>
      <c r="B27" s="82">
        <v>1076</v>
      </c>
      <c r="C27" s="82">
        <v>1052</v>
      </c>
      <c r="D27" s="83">
        <v>1028</v>
      </c>
      <c r="E27" s="82">
        <v>1015</v>
      </c>
      <c r="F27" s="84">
        <v>1159</v>
      </c>
      <c r="G27" s="84">
        <v>1223</v>
      </c>
      <c r="H27" s="84">
        <v>1342</v>
      </c>
      <c r="I27" s="84">
        <v>1394</v>
      </c>
      <c r="J27" s="84">
        <v>1522</v>
      </c>
      <c r="K27" s="84">
        <v>1634</v>
      </c>
      <c r="L27" s="85">
        <v>1644</v>
      </c>
      <c r="M27" s="86">
        <f t="shared" si="0"/>
        <v>10</v>
      </c>
      <c r="N27" s="87">
        <f t="shared" si="1"/>
        <v>6.1199510403917579E-3</v>
      </c>
      <c r="O27" s="88">
        <f t="shared" si="2"/>
        <v>421</v>
      </c>
      <c r="P27" s="89">
        <f t="shared" si="3"/>
        <v>0.34423548650858549</v>
      </c>
      <c r="Q27" s="90">
        <f t="shared" si="4"/>
        <v>568</v>
      </c>
      <c r="R27" s="89">
        <f t="shared" si="5"/>
        <v>0.52788104089219323</v>
      </c>
    </row>
    <row r="28" spans="1:18" ht="16.5" customHeight="1" x14ac:dyDescent="0.25">
      <c r="A28" s="81" t="s">
        <v>118</v>
      </c>
      <c r="B28" s="82">
        <v>18</v>
      </c>
      <c r="C28" s="82">
        <v>15</v>
      </c>
      <c r="D28" s="83">
        <v>13</v>
      </c>
      <c r="E28" s="82">
        <v>4</v>
      </c>
      <c r="F28" s="84">
        <v>9</v>
      </c>
      <c r="G28" s="84">
        <v>18</v>
      </c>
      <c r="H28" s="84">
        <v>27</v>
      </c>
      <c r="I28" s="84">
        <v>17</v>
      </c>
      <c r="J28" s="84">
        <v>16</v>
      </c>
      <c r="K28" s="84">
        <v>6</v>
      </c>
      <c r="L28" s="85">
        <v>11</v>
      </c>
      <c r="M28" s="86">
        <f t="shared" si="0"/>
        <v>5</v>
      </c>
      <c r="N28" s="87">
        <f t="shared" si="1"/>
        <v>0.83333333333333326</v>
      </c>
      <c r="O28" s="88">
        <f t="shared" si="2"/>
        <v>-7</v>
      </c>
      <c r="P28" s="89">
        <f t="shared" si="3"/>
        <v>-0.38888888888888884</v>
      </c>
      <c r="Q28" s="90">
        <f t="shared" si="4"/>
        <v>-7</v>
      </c>
      <c r="R28" s="89">
        <f t="shared" si="5"/>
        <v>-0.38888888888888884</v>
      </c>
    </row>
    <row r="29" spans="1:18" ht="16.5" customHeight="1" x14ac:dyDescent="0.25">
      <c r="A29" s="102"/>
      <c r="B29" s="103"/>
      <c r="C29" s="103"/>
      <c r="D29" s="103"/>
      <c r="E29" s="103"/>
      <c r="F29" s="104"/>
      <c r="G29" s="104"/>
      <c r="H29" s="104"/>
      <c r="I29" s="104"/>
      <c r="J29" s="104"/>
      <c r="K29" s="104"/>
      <c r="L29" s="104"/>
      <c r="M29" s="105"/>
      <c r="N29" s="106"/>
      <c r="O29" s="105"/>
      <c r="P29" s="106"/>
      <c r="Q29" s="105"/>
      <c r="R29" s="106"/>
    </row>
    <row r="30" spans="1:18" x14ac:dyDescent="0.25"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</row>
  </sheetData>
  <mergeCells count="15">
    <mergeCell ref="F3:F4"/>
    <mergeCell ref="A3:A4"/>
    <mergeCell ref="B3:B4"/>
    <mergeCell ref="C3:C4"/>
    <mergeCell ref="D3:D4"/>
    <mergeCell ref="E3:E4"/>
    <mergeCell ref="M3:N3"/>
    <mergeCell ref="O3:P3"/>
    <mergeCell ref="Q3:R3"/>
    <mergeCell ref="G3:G4"/>
    <mergeCell ref="H3:H4"/>
    <mergeCell ref="I3:I4"/>
    <mergeCell ref="J3:J4"/>
    <mergeCell ref="K3:K4"/>
    <mergeCell ref="L3:L4"/>
  </mergeCells>
  <hyperlinks>
    <hyperlink ref="T2" location="OBSAH!A1" display="Zpět na obsah" xr:uid="{C9C2A21B-47D0-46BD-A1FB-9E4BDBDF557B}"/>
  </hyperlinks>
  <pageMargins left="0.70866141732283472" right="0.70866141732283472" top="0.78740157480314965" bottom="0.78740157480314965" header="0.31496062992125984" footer="0.31496062992125984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91101-416D-4E5D-9E2F-37570C4D19D4}">
  <dimension ref="A1:L30"/>
  <sheetViews>
    <sheetView showGridLines="0" zoomScaleNormal="100" workbookViewId="0"/>
  </sheetViews>
  <sheetFormatPr defaultRowHeight="15" x14ac:dyDescent="0.25"/>
  <cols>
    <col min="1" max="1" width="48.42578125" customWidth="1"/>
    <col min="2" max="8" width="11.7109375" customWidth="1"/>
  </cols>
  <sheetData>
    <row r="1" spans="1:12" x14ac:dyDescent="0.25">
      <c r="A1" s="1" t="s">
        <v>119</v>
      </c>
    </row>
    <row r="2" spans="1:12" ht="15.75" thickBot="1" x14ac:dyDescent="0.3">
      <c r="A2" s="10" t="s">
        <v>31</v>
      </c>
      <c r="B2" s="12"/>
      <c r="C2" s="12"/>
      <c r="D2" s="12"/>
      <c r="F2" s="12"/>
      <c r="G2" s="12"/>
      <c r="H2" s="13" t="s">
        <v>228</v>
      </c>
      <c r="I2" s="12"/>
      <c r="J2" s="11" t="s">
        <v>33</v>
      </c>
      <c r="K2" s="12"/>
    </row>
    <row r="3" spans="1:12" x14ac:dyDescent="0.25">
      <c r="A3" s="343" t="s">
        <v>120</v>
      </c>
      <c r="B3" s="345" t="s">
        <v>94</v>
      </c>
      <c r="C3" s="347" t="s">
        <v>121</v>
      </c>
      <c r="D3" s="348"/>
      <c r="E3" s="348" t="s">
        <v>122</v>
      </c>
      <c r="F3" s="349"/>
      <c r="G3" s="348" t="s">
        <v>123</v>
      </c>
      <c r="H3" s="349"/>
    </row>
    <row r="4" spans="1:12" ht="15.75" thickBot="1" x14ac:dyDescent="0.3">
      <c r="A4" s="344"/>
      <c r="B4" s="346"/>
      <c r="C4" s="107" t="s">
        <v>45</v>
      </c>
      <c r="D4" s="108" t="s">
        <v>124</v>
      </c>
      <c r="E4" s="108" t="s">
        <v>125</v>
      </c>
      <c r="F4" s="109" t="s">
        <v>126</v>
      </c>
      <c r="G4" s="108" t="s">
        <v>125</v>
      </c>
      <c r="H4" s="109" t="s">
        <v>126</v>
      </c>
    </row>
    <row r="5" spans="1:12" ht="18.75" customHeight="1" x14ac:dyDescent="0.25">
      <c r="A5" s="110" t="s">
        <v>94</v>
      </c>
      <c r="B5" s="111">
        <v>22900</v>
      </c>
      <c r="C5" s="112">
        <v>18091</v>
      </c>
      <c r="D5" s="113">
        <v>4809</v>
      </c>
      <c r="E5" s="114">
        <v>13931</v>
      </c>
      <c r="F5" s="113">
        <f>B5-E5</f>
        <v>8969</v>
      </c>
      <c r="G5" s="113">
        <v>10651</v>
      </c>
      <c r="H5" s="113">
        <v>7440</v>
      </c>
      <c r="J5" s="43"/>
      <c r="K5" s="43"/>
      <c r="L5" s="43"/>
    </row>
    <row r="6" spans="1:12" ht="18.75" customHeight="1" x14ac:dyDescent="0.25">
      <c r="A6" s="81" t="s">
        <v>95</v>
      </c>
      <c r="B6" s="115">
        <v>78</v>
      </c>
      <c r="C6" s="116">
        <v>39</v>
      </c>
      <c r="D6" s="117">
        <v>39</v>
      </c>
      <c r="E6" s="118">
        <v>44</v>
      </c>
      <c r="F6" s="117">
        <f t="shared" ref="F6:F27" si="0">B6-E6</f>
        <v>34</v>
      </c>
      <c r="G6" s="117">
        <v>21</v>
      </c>
      <c r="H6" s="117">
        <v>18</v>
      </c>
      <c r="J6" s="43"/>
      <c r="K6" s="43"/>
      <c r="L6" s="43"/>
    </row>
    <row r="7" spans="1:12" ht="18.75" customHeight="1" x14ac:dyDescent="0.25">
      <c r="A7" s="81" t="s">
        <v>96</v>
      </c>
      <c r="B7" s="115">
        <v>230</v>
      </c>
      <c r="C7" s="116">
        <v>21</v>
      </c>
      <c r="D7" s="117">
        <v>209</v>
      </c>
      <c r="E7" s="118">
        <v>193</v>
      </c>
      <c r="F7" s="117">
        <f t="shared" si="0"/>
        <v>37</v>
      </c>
      <c r="G7" s="117">
        <v>13</v>
      </c>
      <c r="H7" s="117">
        <v>8</v>
      </c>
      <c r="J7" s="43"/>
      <c r="K7" s="43"/>
      <c r="L7" s="43"/>
    </row>
    <row r="8" spans="1:12" ht="18.75" customHeight="1" x14ac:dyDescent="0.25">
      <c r="A8" s="81" t="s">
        <v>97</v>
      </c>
      <c r="B8" s="115">
        <v>677</v>
      </c>
      <c r="C8" s="116">
        <v>95</v>
      </c>
      <c r="D8" s="117">
        <v>582</v>
      </c>
      <c r="E8" s="118">
        <v>584</v>
      </c>
      <c r="F8" s="117">
        <f t="shared" si="0"/>
        <v>93</v>
      </c>
      <c r="G8" s="117">
        <v>87</v>
      </c>
      <c r="H8" s="117">
        <v>8</v>
      </c>
      <c r="J8" s="43"/>
      <c r="K8" s="43"/>
      <c r="L8" s="43"/>
    </row>
    <row r="9" spans="1:12" ht="18.75" customHeight="1" x14ac:dyDescent="0.25">
      <c r="A9" s="81" t="s">
        <v>98</v>
      </c>
      <c r="B9" s="115">
        <v>18</v>
      </c>
      <c r="C9" s="116">
        <v>11</v>
      </c>
      <c r="D9" s="117">
        <v>7</v>
      </c>
      <c r="E9" s="118">
        <v>18</v>
      </c>
      <c r="F9" s="119">
        <f t="shared" si="0"/>
        <v>0</v>
      </c>
      <c r="G9" s="117">
        <v>11</v>
      </c>
      <c r="H9" s="119">
        <v>0</v>
      </c>
      <c r="J9" s="43"/>
      <c r="K9" s="43"/>
      <c r="L9" s="43"/>
    </row>
    <row r="10" spans="1:12" ht="18.75" customHeight="1" x14ac:dyDescent="0.25">
      <c r="A10" s="91" t="s">
        <v>99</v>
      </c>
      <c r="B10" s="115">
        <v>28</v>
      </c>
      <c r="C10" s="116">
        <v>21</v>
      </c>
      <c r="D10" s="117">
        <v>7</v>
      </c>
      <c r="E10" s="118">
        <v>19</v>
      </c>
      <c r="F10" s="117">
        <f t="shared" si="0"/>
        <v>9</v>
      </c>
      <c r="G10" s="117">
        <v>13</v>
      </c>
      <c r="H10" s="117">
        <v>8</v>
      </c>
      <c r="J10" s="43"/>
      <c r="K10" s="43"/>
      <c r="L10" s="43"/>
    </row>
    <row r="11" spans="1:12" ht="18.75" customHeight="1" x14ac:dyDescent="0.25">
      <c r="A11" s="91" t="s">
        <v>100</v>
      </c>
      <c r="B11" s="115">
        <v>72</v>
      </c>
      <c r="C11" s="116">
        <v>21</v>
      </c>
      <c r="D11" s="117">
        <v>51</v>
      </c>
      <c r="E11" s="118">
        <v>72</v>
      </c>
      <c r="F11" s="119">
        <f t="shared" si="0"/>
        <v>0</v>
      </c>
      <c r="G11" s="117">
        <v>21</v>
      </c>
      <c r="H11" s="119">
        <v>0</v>
      </c>
      <c r="J11" s="43"/>
      <c r="K11" s="43"/>
      <c r="L11" s="43"/>
    </row>
    <row r="12" spans="1:12" ht="18.75" customHeight="1" x14ac:dyDescent="0.25">
      <c r="A12" s="91" t="s">
        <v>101</v>
      </c>
      <c r="B12" s="115">
        <v>57</v>
      </c>
      <c r="C12" s="116">
        <v>11</v>
      </c>
      <c r="D12" s="117">
        <v>46</v>
      </c>
      <c r="E12" s="118">
        <v>30</v>
      </c>
      <c r="F12" s="117">
        <f t="shared" si="0"/>
        <v>27</v>
      </c>
      <c r="G12" s="117">
        <v>5</v>
      </c>
      <c r="H12" s="117">
        <v>6</v>
      </c>
      <c r="J12" s="43"/>
      <c r="K12" s="43"/>
      <c r="L12" s="43"/>
    </row>
    <row r="13" spans="1:12" ht="18.75" customHeight="1" x14ac:dyDescent="0.25">
      <c r="A13" s="91" t="s">
        <v>102</v>
      </c>
      <c r="B13" s="115">
        <v>157</v>
      </c>
      <c r="C13" s="116">
        <v>52</v>
      </c>
      <c r="D13" s="117">
        <v>105</v>
      </c>
      <c r="E13" s="118">
        <v>157</v>
      </c>
      <c r="F13" s="119">
        <f t="shared" si="0"/>
        <v>0</v>
      </c>
      <c r="G13" s="117">
        <v>52</v>
      </c>
      <c r="H13" s="119">
        <v>0</v>
      </c>
      <c r="J13" s="43"/>
      <c r="K13" s="43"/>
      <c r="L13" s="43"/>
    </row>
    <row r="14" spans="1:12" ht="18.75" customHeight="1" x14ac:dyDescent="0.25">
      <c r="A14" s="91" t="s">
        <v>103</v>
      </c>
      <c r="B14" s="115">
        <v>371</v>
      </c>
      <c r="C14" s="116">
        <v>201</v>
      </c>
      <c r="D14" s="117">
        <v>170</v>
      </c>
      <c r="E14" s="118">
        <v>169</v>
      </c>
      <c r="F14" s="117">
        <f t="shared" si="0"/>
        <v>202</v>
      </c>
      <c r="G14" s="117">
        <v>115</v>
      </c>
      <c r="H14" s="117">
        <v>86</v>
      </c>
      <c r="J14" s="43"/>
      <c r="K14" s="43"/>
      <c r="L14" s="43"/>
    </row>
    <row r="15" spans="1:12" ht="18.75" customHeight="1" x14ac:dyDescent="0.25">
      <c r="A15" s="91" t="s">
        <v>104</v>
      </c>
      <c r="B15" s="115">
        <v>342</v>
      </c>
      <c r="C15" s="116">
        <v>230</v>
      </c>
      <c r="D15" s="117">
        <v>112</v>
      </c>
      <c r="E15" s="118">
        <v>86</v>
      </c>
      <c r="F15" s="117">
        <f t="shared" si="0"/>
        <v>256</v>
      </c>
      <c r="G15" s="117">
        <v>64</v>
      </c>
      <c r="H15" s="117">
        <v>166</v>
      </c>
      <c r="J15" s="43"/>
      <c r="K15" s="43"/>
      <c r="L15" s="43"/>
    </row>
    <row r="16" spans="1:12" ht="18.75" customHeight="1" x14ac:dyDescent="0.25">
      <c r="A16" s="91" t="s">
        <v>105</v>
      </c>
      <c r="B16" s="115">
        <v>769</v>
      </c>
      <c r="C16" s="116">
        <v>710</v>
      </c>
      <c r="D16" s="117">
        <v>59</v>
      </c>
      <c r="E16" s="118">
        <v>497</v>
      </c>
      <c r="F16" s="117">
        <f t="shared" si="0"/>
        <v>272</v>
      </c>
      <c r="G16" s="117">
        <v>454</v>
      </c>
      <c r="H16" s="117">
        <v>256</v>
      </c>
      <c r="J16" s="43"/>
      <c r="K16" s="43"/>
      <c r="L16" s="43"/>
    </row>
    <row r="17" spans="1:12" ht="18.75" customHeight="1" x14ac:dyDescent="0.25">
      <c r="A17" s="91" t="s">
        <v>107</v>
      </c>
      <c r="B17" s="115">
        <v>7636</v>
      </c>
      <c r="C17" s="116">
        <v>6976</v>
      </c>
      <c r="D17" s="117">
        <v>660</v>
      </c>
      <c r="E17" s="118">
        <v>4141</v>
      </c>
      <c r="F17" s="117">
        <f t="shared" si="0"/>
        <v>3495</v>
      </c>
      <c r="G17" s="117">
        <v>3817</v>
      </c>
      <c r="H17" s="117">
        <v>3159</v>
      </c>
      <c r="J17" s="43"/>
      <c r="K17" s="43"/>
      <c r="L17" s="43"/>
    </row>
    <row r="18" spans="1:12" ht="18.75" customHeight="1" x14ac:dyDescent="0.25">
      <c r="A18" s="81" t="s">
        <v>108</v>
      </c>
      <c r="B18" s="115">
        <v>122</v>
      </c>
      <c r="C18" s="116">
        <v>54</v>
      </c>
      <c r="D18" s="117">
        <v>68</v>
      </c>
      <c r="E18" s="118">
        <v>22</v>
      </c>
      <c r="F18" s="117">
        <f t="shared" si="0"/>
        <v>100</v>
      </c>
      <c r="G18" s="117">
        <v>9</v>
      </c>
      <c r="H18" s="117">
        <v>45</v>
      </c>
      <c r="J18" s="43"/>
      <c r="K18" s="43"/>
      <c r="L18" s="43"/>
    </row>
    <row r="19" spans="1:12" ht="18.75" customHeight="1" x14ac:dyDescent="0.25">
      <c r="A19" s="81" t="s">
        <v>109</v>
      </c>
      <c r="B19" s="115">
        <v>776</v>
      </c>
      <c r="C19" s="116">
        <v>466</v>
      </c>
      <c r="D19" s="117">
        <v>310</v>
      </c>
      <c r="E19" s="118">
        <v>661</v>
      </c>
      <c r="F19" s="117">
        <f t="shared" si="0"/>
        <v>115</v>
      </c>
      <c r="G19" s="117">
        <v>368</v>
      </c>
      <c r="H19" s="117">
        <v>98</v>
      </c>
      <c r="J19" s="43"/>
      <c r="K19" s="43"/>
      <c r="L19" s="43"/>
    </row>
    <row r="20" spans="1:12" ht="18.75" customHeight="1" x14ac:dyDescent="0.25">
      <c r="A20" s="91" t="s">
        <v>110</v>
      </c>
      <c r="B20" s="115">
        <v>434</v>
      </c>
      <c r="C20" s="116">
        <v>180</v>
      </c>
      <c r="D20" s="117">
        <v>254</v>
      </c>
      <c r="E20" s="118">
        <v>401</v>
      </c>
      <c r="F20" s="117">
        <f t="shared" si="0"/>
        <v>33</v>
      </c>
      <c r="G20" s="117">
        <v>160</v>
      </c>
      <c r="H20" s="117">
        <v>20</v>
      </c>
      <c r="J20" s="43"/>
      <c r="K20" s="43"/>
      <c r="L20" s="43"/>
    </row>
    <row r="21" spans="1:12" ht="18.75" customHeight="1" x14ac:dyDescent="0.25">
      <c r="A21" s="97" t="s">
        <v>111</v>
      </c>
      <c r="B21" s="115">
        <v>853</v>
      </c>
      <c r="C21" s="116">
        <v>611</v>
      </c>
      <c r="D21" s="117">
        <v>242</v>
      </c>
      <c r="E21" s="118">
        <v>832</v>
      </c>
      <c r="F21" s="117">
        <f t="shared" si="0"/>
        <v>21</v>
      </c>
      <c r="G21" s="117">
        <v>595</v>
      </c>
      <c r="H21" s="117">
        <v>16</v>
      </c>
      <c r="J21" s="43"/>
      <c r="K21" s="43"/>
      <c r="L21" s="43"/>
    </row>
    <row r="22" spans="1:12" ht="18.75" customHeight="1" x14ac:dyDescent="0.25">
      <c r="A22" s="97" t="s">
        <v>113</v>
      </c>
      <c r="B22" s="115">
        <v>1516</v>
      </c>
      <c r="C22" s="116">
        <v>712</v>
      </c>
      <c r="D22" s="117">
        <v>804</v>
      </c>
      <c r="E22" s="118">
        <v>755</v>
      </c>
      <c r="F22" s="117">
        <f t="shared" si="0"/>
        <v>761</v>
      </c>
      <c r="G22" s="117">
        <v>468</v>
      </c>
      <c r="H22" s="117">
        <v>244</v>
      </c>
      <c r="J22" s="43"/>
      <c r="K22" s="43"/>
      <c r="L22" s="43"/>
    </row>
    <row r="23" spans="1:12" ht="18.75" customHeight="1" x14ac:dyDescent="0.25">
      <c r="A23" s="97" t="s">
        <v>114</v>
      </c>
      <c r="B23" s="115">
        <v>206</v>
      </c>
      <c r="C23" s="116">
        <v>113</v>
      </c>
      <c r="D23" s="117">
        <v>93</v>
      </c>
      <c r="E23" s="118">
        <v>159</v>
      </c>
      <c r="F23" s="117">
        <f t="shared" si="0"/>
        <v>47</v>
      </c>
      <c r="G23" s="117">
        <v>81</v>
      </c>
      <c r="H23" s="117">
        <v>32</v>
      </c>
      <c r="J23" s="43"/>
      <c r="K23" s="43"/>
      <c r="L23" s="43"/>
    </row>
    <row r="24" spans="1:12" ht="18.75" customHeight="1" x14ac:dyDescent="0.25">
      <c r="A24" s="81" t="s">
        <v>115</v>
      </c>
      <c r="B24" s="115">
        <v>4</v>
      </c>
      <c r="C24" s="116">
        <v>3</v>
      </c>
      <c r="D24" s="118">
        <v>1</v>
      </c>
      <c r="E24" s="118">
        <v>4</v>
      </c>
      <c r="F24" s="119">
        <f t="shared" si="0"/>
        <v>0</v>
      </c>
      <c r="G24" s="118">
        <v>3</v>
      </c>
      <c r="H24" s="119">
        <v>0</v>
      </c>
      <c r="J24" s="43"/>
      <c r="K24" s="43"/>
      <c r="L24" s="43"/>
    </row>
    <row r="25" spans="1:12" ht="18.75" customHeight="1" x14ac:dyDescent="0.25">
      <c r="A25" s="97" t="s">
        <v>116</v>
      </c>
      <c r="B25" s="115">
        <v>6899</v>
      </c>
      <c r="C25" s="116">
        <v>6463</v>
      </c>
      <c r="D25" s="117">
        <v>436</v>
      </c>
      <c r="E25" s="118">
        <v>3464</v>
      </c>
      <c r="F25" s="117">
        <f t="shared" si="0"/>
        <v>3435</v>
      </c>
      <c r="G25" s="117">
        <v>3215</v>
      </c>
      <c r="H25" s="117">
        <v>3248</v>
      </c>
      <c r="J25" s="43"/>
      <c r="K25" s="43"/>
      <c r="L25" s="43"/>
    </row>
    <row r="26" spans="1:12" ht="18.75" customHeight="1" x14ac:dyDescent="0.25">
      <c r="A26" s="98" t="s">
        <v>117</v>
      </c>
      <c r="B26" s="115">
        <v>1644</v>
      </c>
      <c r="C26" s="116">
        <v>1097</v>
      </c>
      <c r="D26" s="117">
        <v>547</v>
      </c>
      <c r="E26" s="118">
        <v>1623</v>
      </c>
      <c r="F26" s="117">
        <f t="shared" si="0"/>
        <v>21</v>
      </c>
      <c r="G26" s="117">
        <v>1079</v>
      </c>
      <c r="H26" s="117">
        <v>18</v>
      </c>
      <c r="J26" s="43"/>
      <c r="K26" s="43"/>
      <c r="L26" s="43"/>
    </row>
    <row r="27" spans="1:12" ht="18.75" customHeight="1" x14ac:dyDescent="0.25">
      <c r="A27" s="81" t="s">
        <v>118</v>
      </c>
      <c r="B27" s="115">
        <v>11</v>
      </c>
      <c r="C27" s="116">
        <v>4</v>
      </c>
      <c r="D27" s="118">
        <v>7</v>
      </c>
      <c r="E27" s="119">
        <v>0</v>
      </c>
      <c r="F27" s="118">
        <f t="shared" si="0"/>
        <v>11</v>
      </c>
      <c r="G27" s="119">
        <v>0</v>
      </c>
      <c r="H27" s="118">
        <v>4</v>
      </c>
      <c r="J27" s="43"/>
      <c r="K27" s="43"/>
      <c r="L27" s="43"/>
    </row>
    <row r="28" spans="1:12" x14ac:dyDescent="0.25">
      <c r="A28" s="102"/>
      <c r="B28" s="64"/>
      <c r="C28" s="64"/>
      <c r="D28" s="64"/>
      <c r="E28" s="120"/>
      <c r="F28" s="64"/>
      <c r="G28" s="120"/>
      <c r="H28" s="64"/>
      <c r="J28" s="43"/>
      <c r="K28" s="43"/>
      <c r="L28" s="43"/>
    </row>
    <row r="29" spans="1:12" x14ac:dyDescent="0.25">
      <c r="A29" s="42"/>
      <c r="B29" s="121"/>
      <c r="C29" s="121"/>
      <c r="D29" s="121"/>
      <c r="E29" s="121"/>
      <c r="F29" s="121"/>
      <c r="G29" s="121"/>
      <c r="H29" s="121"/>
    </row>
    <row r="30" spans="1:12" x14ac:dyDescent="0.25">
      <c r="B30" s="43"/>
      <c r="C30" s="43"/>
      <c r="D30" s="43"/>
      <c r="E30" s="43"/>
      <c r="F30" s="43"/>
      <c r="G30" s="43"/>
      <c r="H30" s="43"/>
    </row>
  </sheetData>
  <mergeCells count="5">
    <mergeCell ref="A3:A4"/>
    <mergeCell ref="B3:B4"/>
    <mergeCell ref="C3:D3"/>
    <mergeCell ref="E3:F3"/>
    <mergeCell ref="G3:H3"/>
  </mergeCells>
  <hyperlinks>
    <hyperlink ref="J2" location="OBSAH!A1" display="Zpět na obsah" xr:uid="{8F05B69D-EEE0-4402-9A0B-F357E9B08B6E}"/>
  </hyperlinks>
  <pageMargins left="0.7" right="0.7" top="0.78740157499999996" bottom="0.78740157499999996" header="0.3" footer="0.3"/>
  <pageSetup paperSize="9" scale="9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4E1C0-388E-473C-96BC-C68DADAC14D7}">
  <dimension ref="A1:Q67"/>
  <sheetViews>
    <sheetView showGridLines="0" zoomScaleNormal="100" workbookViewId="0"/>
  </sheetViews>
  <sheetFormatPr defaultRowHeight="15" x14ac:dyDescent="0.25"/>
  <cols>
    <col min="1" max="1" width="48.42578125" customWidth="1"/>
    <col min="2" max="9" width="11.7109375" customWidth="1"/>
  </cols>
  <sheetData>
    <row r="1" spans="1:12" x14ac:dyDescent="0.25">
      <c r="A1" s="1" t="s">
        <v>127</v>
      </c>
    </row>
    <row r="2" spans="1:12" ht="15.75" thickBot="1" x14ac:dyDescent="0.3">
      <c r="A2" s="10" t="s">
        <v>31</v>
      </c>
      <c r="B2" s="12"/>
      <c r="C2" s="12"/>
      <c r="D2" s="12"/>
      <c r="F2" s="12"/>
      <c r="G2" s="12"/>
      <c r="H2" s="13" t="s">
        <v>228</v>
      </c>
      <c r="I2" s="12"/>
      <c r="J2" s="11" t="s">
        <v>33</v>
      </c>
      <c r="K2" s="12"/>
    </row>
    <row r="3" spans="1:12" ht="15" customHeight="1" x14ac:dyDescent="0.25">
      <c r="A3" s="343" t="s">
        <v>128</v>
      </c>
      <c r="B3" s="345" t="s">
        <v>94</v>
      </c>
      <c r="C3" s="347" t="s">
        <v>121</v>
      </c>
      <c r="D3" s="348"/>
      <c r="E3" s="348" t="s">
        <v>122</v>
      </c>
      <c r="F3" s="349"/>
      <c r="G3" s="348" t="s">
        <v>123</v>
      </c>
      <c r="H3" s="349"/>
      <c r="I3" s="122"/>
    </row>
    <row r="4" spans="1:12" ht="15.75" thickBot="1" x14ac:dyDescent="0.3">
      <c r="A4" s="344"/>
      <c r="B4" s="346"/>
      <c r="C4" s="107" t="s">
        <v>45</v>
      </c>
      <c r="D4" s="108" t="s">
        <v>124</v>
      </c>
      <c r="E4" s="108" t="s">
        <v>125</v>
      </c>
      <c r="F4" s="109" t="s">
        <v>126</v>
      </c>
      <c r="G4" s="108" t="s">
        <v>125</v>
      </c>
      <c r="H4" s="109" t="s">
        <v>126</v>
      </c>
      <c r="I4" s="122"/>
    </row>
    <row r="5" spans="1:12" x14ac:dyDescent="0.25">
      <c r="A5" s="123" t="s">
        <v>94</v>
      </c>
      <c r="B5" s="111">
        <v>22900</v>
      </c>
      <c r="C5" s="112">
        <v>18091</v>
      </c>
      <c r="D5" s="113">
        <v>4809</v>
      </c>
      <c r="E5" s="113">
        <v>13931</v>
      </c>
      <c r="F5" s="113">
        <v>8969</v>
      </c>
      <c r="G5" s="113">
        <v>10651</v>
      </c>
      <c r="H5" s="113">
        <v>7440</v>
      </c>
      <c r="I5" s="124"/>
      <c r="J5" s="125"/>
      <c r="K5" s="43"/>
      <c r="L5" s="43"/>
    </row>
    <row r="6" spans="1:12" x14ac:dyDescent="0.25">
      <c r="A6" s="81" t="s">
        <v>129</v>
      </c>
      <c r="B6" s="115">
        <v>78</v>
      </c>
      <c r="C6" s="116">
        <v>39</v>
      </c>
      <c r="D6" s="117">
        <v>39</v>
      </c>
      <c r="E6" s="117">
        <v>44</v>
      </c>
      <c r="F6" s="117">
        <v>34</v>
      </c>
      <c r="G6" s="117">
        <v>21</v>
      </c>
      <c r="H6" s="117">
        <v>18</v>
      </c>
      <c r="I6" s="64"/>
      <c r="J6" s="125"/>
      <c r="K6" s="43"/>
      <c r="L6" s="43"/>
    </row>
    <row r="7" spans="1:12" x14ac:dyDescent="0.25">
      <c r="A7" s="81" t="s">
        <v>130</v>
      </c>
      <c r="B7" s="115">
        <v>88</v>
      </c>
      <c r="C7" s="116">
        <v>12</v>
      </c>
      <c r="D7" s="117">
        <v>76</v>
      </c>
      <c r="E7" s="117">
        <v>51</v>
      </c>
      <c r="F7" s="117">
        <v>37</v>
      </c>
      <c r="G7" s="117">
        <v>4</v>
      </c>
      <c r="H7" s="117">
        <v>8</v>
      </c>
      <c r="I7" s="64"/>
      <c r="J7" s="125"/>
      <c r="K7" s="43"/>
      <c r="L7" s="43"/>
    </row>
    <row r="8" spans="1:12" x14ac:dyDescent="0.25">
      <c r="A8" s="81" t="s">
        <v>131</v>
      </c>
      <c r="B8" s="115">
        <v>142</v>
      </c>
      <c r="C8" s="116">
        <v>9</v>
      </c>
      <c r="D8" s="117">
        <v>133</v>
      </c>
      <c r="E8" s="117">
        <v>142</v>
      </c>
      <c r="F8" s="119">
        <v>0</v>
      </c>
      <c r="G8" s="117">
        <v>9</v>
      </c>
      <c r="H8" s="119">
        <v>0</v>
      </c>
      <c r="I8" s="120"/>
      <c r="J8" s="125"/>
      <c r="K8" s="43"/>
      <c r="L8" s="43"/>
    </row>
    <row r="9" spans="1:12" x14ac:dyDescent="0.25">
      <c r="A9" s="81" t="s">
        <v>132</v>
      </c>
      <c r="B9" s="115">
        <v>190</v>
      </c>
      <c r="C9" s="116">
        <v>14</v>
      </c>
      <c r="D9" s="117">
        <v>176</v>
      </c>
      <c r="E9" s="117">
        <v>143</v>
      </c>
      <c r="F9" s="117">
        <v>47</v>
      </c>
      <c r="G9" s="117">
        <v>14</v>
      </c>
      <c r="H9" s="117">
        <v>0</v>
      </c>
      <c r="I9" s="64"/>
      <c r="J9" s="125"/>
      <c r="K9" s="43"/>
      <c r="L9" s="43"/>
    </row>
    <row r="10" spans="1:12" x14ac:dyDescent="0.25">
      <c r="A10" s="91" t="s">
        <v>133</v>
      </c>
      <c r="B10" s="115">
        <v>487</v>
      </c>
      <c r="C10" s="116">
        <v>81</v>
      </c>
      <c r="D10" s="117">
        <v>406</v>
      </c>
      <c r="E10" s="117">
        <v>441</v>
      </c>
      <c r="F10" s="117">
        <v>46</v>
      </c>
      <c r="G10" s="117">
        <v>73</v>
      </c>
      <c r="H10" s="117">
        <v>8</v>
      </c>
      <c r="I10" s="64"/>
      <c r="J10" s="125"/>
      <c r="K10" s="43"/>
      <c r="L10" s="43"/>
    </row>
    <row r="11" spans="1:12" x14ac:dyDescent="0.25">
      <c r="A11" s="81" t="s">
        <v>134</v>
      </c>
      <c r="B11" s="115">
        <v>18</v>
      </c>
      <c r="C11" s="116">
        <v>11</v>
      </c>
      <c r="D11" s="117">
        <v>7</v>
      </c>
      <c r="E11" s="117">
        <v>18</v>
      </c>
      <c r="F11" s="119">
        <v>0</v>
      </c>
      <c r="G11" s="117">
        <v>11</v>
      </c>
      <c r="H11" s="119">
        <v>0</v>
      </c>
      <c r="I11" s="120"/>
      <c r="J11" s="125"/>
      <c r="K11" s="43"/>
      <c r="L11" s="43"/>
    </row>
    <row r="12" spans="1:12" x14ac:dyDescent="0.25">
      <c r="A12" s="91" t="s">
        <v>135</v>
      </c>
      <c r="B12" s="115">
        <v>28</v>
      </c>
      <c r="C12" s="116">
        <v>21</v>
      </c>
      <c r="D12" s="117">
        <v>7</v>
      </c>
      <c r="E12" s="117">
        <v>19</v>
      </c>
      <c r="F12" s="117">
        <v>9</v>
      </c>
      <c r="G12" s="117">
        <v>13</v>
      </c>
      <c r="H12" s="117">
        <v>8</v>
      </c>
      <c r="I12" s="64"/>
      <c r="J12" s="125"/>
      <c r="K12" s="43"/>
      <c r="L12" s="43"/>
    </row>
    <row r="13" spans="1:12" x14ac:dyDescent="0.25">
      <c r="A13" s="91" t="s">
        <v>136</v>
      </c>
      <c r="B13" s="115">
        <v>72</v>
      </c>
      <c r="C13" s="116">
        <v>21</v>
      </c>
      <c r="D13" s="117">
        <v>51</v>
      </c>
      <c r="E13" s="117">
        <v>72</v>
      </c>
      <c r="F13" s="119">
        <v>0</v>
      </c>
      <c r="G13" s="117">
        <v>21</v>
      </c>
      <c r="H13" s="119">
        <v>0</v>
      </c>
      <c r="I13" s="64"/>
      <c r="J13" s="125"/>
      <c r="K13" s="43"/>
      <c r="L13" s="43"/>
    </row>
    <row r="14" spans="1:12" x14ac:dyDescent="0.25">
      <c r="A14" s="91" t="s">
        <v>137</v>
      </c>
      <c r="B14" s="115">
        <v>57</v>
      </c>
      <c r="C14" s="116">
        <v>11</v>
      </c>
      <c r="D14" s="117">
        <v>46</v>
      </c>
      <c r="E14" s="117">
        <v>30</v>
      </c>
      <c r="F14" s="117">
        <v>27</v>
      </c>
      <c r="G14" s="117">
        <v>5</v>
      </c>
      <c r="H14" s="117">
        <v>6</v>
      </c>
      <c r="I14" s="64"/>
      <c r="J14" s="125"/>
      <c r="K14" s="43"/>
      <c r="L14" s="43"/>
    </row>
    <row r="15" spans="1:12" x14ac:dyDescent="0.25">
      <c r="A15" s="91" t="s">
        <v>138</v>
      </c>
      <c r="B15" s="115">
        <v>121</v>
      </c>
      <c r="C15" s="116">
        <v>37</v>
      </c>
      <c r="D15" s="117">
        <v>84</v>
      </c>
      <c r="E15" s="117">
        <v>121</v>
      </c>
      <c r="F15" s="119">
        <v>0</v>
      </c>
      <c r="G15" s="117">
        <v>37</v>
      </c>
      <c r="H15" s="119">
        <v>0</v>
      </c>
      <c r="I15" s="120"/>
      <c r="J15" s="125"/>
      <c r="K15" s="43"/>
      <c r="L15" s="43"/>
    </row>
    <row r="16" spans="1:12" x14ac:dyDescent="0.25">
      <c r="A16" s="91" t="s">
        <v>139</v>
      </c>
      <c r="B16" s="115">
        <v>36</v>
      </c>
      <c r="C16" s="116">
        <v>15</v>
      </c>
      <c r="D16" s="118">
        <v>21</v>
      </c>
      <c r="E16" s="117">
        <v>36</v>
      </c>
      <c r="F16" s="119">
        <v>0</v>
      </c>
      <c r="G16" s="117">
        <v>15</v>
      </c>
      <c r="H16" s="119">
        <v>0</v>
      </c>
      <c r="I16" s="120"/>
      <c r="J16" s="125"/>
      <c r="K16" s="43"/>
      <c r="L16" s="43"/>
    </row>
    <row r="17" spans="1:17" x14ac:dyDescent="0.25">
      <c r="A17" s="91" t="s">
        <v>140</v>
      </c>
      <c r="B17" s="115">
        <v>91</v>
      </c>
      <c r="C17" s="116">
        <v>12</v>
      </c>
      <c r="D17" s="118">
        <v>79</v>
      </c>
      <c r="E17" s="119">
        <v>0</v>
      </c>
      <c r="F17" s="117">
        <v>91</v>
      </c>
      <c r="G17" s="119">
        <v>0</v>
      </c>
      <c r="H17" s="117">
        <v>12</v>
      </c>
      <c r="I17" s="64"/>
      <c r="J17" s="125"/>
      <c r="K17" s="43"/>
      <c r="L17" s="43"/>
    </row>
    <row r="18" spans="1:17" x14ac:dyDescent="0.25">
      <c r="A18" s="91" t="s">
        <v>141</v>
      </c>
      <c r="B18" s="115">
        <v>87</v>
      </c>
      <c r="C18" s="116">
        <v>45</v>
      </c>
      <c r="D18" s="118">
        <v>42</v>
      </c>
      <c r="E18" s="117">
        <v>87</v>
      </c>
      <c r="F18" s="117">
        <v>0</v>
      </c>
      <c r="G18" s="117">
        <v>45</v>
      </c>
      <c r="H18" s="117">
        <v>0</v>
      </c>
      <c r="I18" s="64"/>
      <c r="J18" s="125"/>
      <c r="K18" s="43"/>
      <c r="L18" s="43"/>
      <c r="M18" s="12"/>
      <c r="O18" s="12"/>
      <c r="P18" s="12"/>
      <c r="Q18" s="12"/>
    </row>
    <row r="19" spans="1:17" x14ac:dyDescent="0.25">
      <c r="A19" s="81" t="s">
        <v>142</v>
      </c>
      <c r="B19" s="115">
        <v>193</v>
      </c>
      <c r="C19" s="116">
        <v>144</v>
      </c>
      <c r="D19" s="118">
        <v>49</v>
      </c>
      <c r="E19" s="117">
        <v>82</v>
      </c>
      <c r="F19" s="117">
        <v>111</v>
      </c>
      <c r="G19" s="117">
        <v>70</v>
      </c>
      <c r="H19" s="117">
        <v>74</v>
      </c>
      <c r="I19" s="64"/>
      <c r="J19" s="125"/>
      <c r="K19" s="43"/>
      <c r="L19" s="43"/>
      <c r="M19" s="55"/>
      <c r="N19" s="55"/>
      <c r="O19" s="55"/>
      <c r="P19" s="55"/>
      <c r="Q19" s="55"/>
    </row>
    <row r="20" spans="1:17" x14ac:dyDescent="0.25">
      <c r="A20" s="81" t="s">
        <v>143</v>
      </c>
      <c r="B20" s="115">
        <v>90</v>
      </c>
      <c r="C20" s="116">
        <v>64</v>
      </c>
      <c r="D20" s="118">
        <v>26</v>
      </c>
      <c r="E20" s="117">
        <v>79</v>
      </c>
      <c r="F20" s="117">
        <v>11</v>
      </c>
      <c r="G20" s="117">
        <v>58</v>
      </c>
      <c r="H20" s="117">
        <v>6</v>
      </c>
      <c r="I20" s="64"/>
      <c r="J20" s="125"/>
      <c r="K20" s="43"/>
      <c r="L20" s="43"/>
      <c r="M20" s="122"/>
      <c r="N20" s="122"/>
      <c r="O20" s="122"/>
      <c r="P20" s="122"/>
      <c r="Q20" s="122"/>
    </row>
    <row r="21" spans="1:17" x14ac:dyDescent="0.25">
      <c r="A21" s="91" t="s">
        <v>144</v>
      </c>
      <c r="B21" s="115">
        <v>112</v>
      </c>
      <c r="C21" s="116">
        <v>41</v>
      </c>
      <c r="D21" s="118">
        <v>71</v>
      </c>
      <c r="E21" s="119">
        <v>0</v>
      </c>
      <c r="F21" s="117">
        <v>112</v>
      </c>
      <c r="G21" s="119">
        <v>0</v>
      </c>
      <c r="H21" s="117">
        <v>41</v>
      </c>
      <c r="I21" s="64"/>
      <c r="J21" s="125"/>
      <c r="K21" s="43"/>
      <c r="L21" s="43"/>
    </row>
    <row r="22" spans="1:17" x14ac:dyDescent="0.25">
      <c r="A22" s="97" t="s">
        <v>145</v>
      </c>
      <c r="B22" s="115">
        <v>140</v>
      </c>
      <c r="C22" s="116">
        <v>125</v>
      </c>
      <c r="D22" s="118">
        <v>15</v>
      </c>
      <c r="E22" s="117">
        <v>7</v>
      </c>
      <c r="F22" s="117">
        <v>133</v>
      </c>
      <c r="G22" s="117">
        <v>6</v>
      </c>
      <c r="H22" s="117">
        <v>119</v>
      </c>
      <c r="I22" s="64"/>
      <c r="J22" s="125"/>
      <c r="K22" s="43"/>
      <c r="L22" s="43"/>
    </row>
    <row r="23" spans="1:17" x14ac:dyDescent="0.25">
      <c r="A23" s="98" t="s">
        <v>146</v>
      </c>
      <c r="B23" s="115">
        <v>769</v>
      </c>
      <c r="C23" s="116">
        <v>710</v>
      </c>
      <c r="D23" s="118">
        <v>59</v>
      </c>
      <c r="E23" s="117">
        <v>497</v>
      </c>
      <c r="F23" s="117">
        <v>272</v>
      </c>
      <c r="G23" s="117">
        <v>454</v>
      </c>
      <c r="H23" s="117">
        <v>256</v>
      </c>
      <c r="I23" s="64"/>
      <c r="J23" s="125"/>
      <c r="K23" s="43"/>
      <c r="L23" s="43"/>
    </row>
    <row r="24" spans="1:17" x14ac:dyDescent="0.25">
      <c r="A24" s="97" t="s">
        <v>147</v>
      </c>
      <c r="B24" s="115">
        <v>6218</v>
      </c>
      <c r="C24" s="116">
        <v>5710</v>
      </c>
      <c r="D24" s="118">
        <v>508</v>
      </c>
      <c r="E24" s="117">
        <v>3194</v>
      </c>
      <c r="F24" s="117">
        <v>3024</v>
      </c>
      <c r="G24" s="117">
        <v>2967</v>
      </c>
      <c r="H24" s="117">
        <v>2743</v>
      </c>
      <c r="I24" s="64"/>
      <c r="J24" s="125"/>
      <c r="K24" s="43"/>
      <c r="L24" s="43"/>
    </row>
    <row r="25" spans="1:17" x14ac:dyDescent="0.25">
      <c r="A25" s="97" t="s">
        <v>148</v>
      </c>
      <c r="B25" s="115">
        <v>1006</v>
      </c>
      <c r="C25" s="116">
        <v>901</v>
      </c>
      <c r="D25" s="118">
        <v>105</v>
      </c>
      <c r="E25" s="117">
        <v>535</v>
      </c>
      <c r="F25" s="117">
        <v>471</v>
      </c>
      <c r="G25" s="117">
        <v>485</v>
      </c>
      <c r="H25" s="117">
        <v>416</v>
      </c>
      <c r="I25" s="64"/>
      <c r="J25" s="125"/>
      <c r="K25" s="43"/>
      <c r="L25" s="43"/>
    </row>
    <row r="26" spans="1:17" x14ac:dyDescent="0.25">
      <c r="A26" s="81" t="s">
        <v>149</v>
      </c>
      <c r="B26" s="115">
        <v>412</v>
      </c>
      <c r="C26" s="116">
        <v>365</v>
      </c>
      <c r="D26" s="118">
        <v>47</v>
      </c>
      <c r="E26" s="117">
        <v>412</v>
      </c>
      <c r="F26" s="119">
        <v>0</v>
      </c>
      <c r="G26" s="117">
        <v>365</v>
      </c>
      <c r="H26" s="119">
        <v>0</v>
      </c>
      <c r="I26" s="120"/>
      <c r="J26" s="125"/>
      <c r="K26" s="43"/>
      <c r="L26" s="43"/>
    </row>
    <row r="27" spans="1:17" x14ac:dyDescent="0.25">
      <c r="A27" s="97" t="s">
        <v>150</v>
      </c>
      <c r="B27" s="115">
        <v>122</v>
      </c>
      <c r="C27" s="116">
        <v>54</v>
      </c>
      <c r="D27" s="118">
        <v>68</v>
      </c>
      <c r="E27" s="117">
        <v>22</v>
      </c>
      <c r="F27" s="117">
        <v>100</v>
      </c>
      <c r="G27" s="117">
        <v>9</v>
      </c>
      <c r="H27" s="117">
        <v>45</v>
      </c>
      <c r="I27" s="64"/>
      <c r="J27" s="125"/>
      <c r="K27" s="43"/>
      <c r="L27" s="43"/>
    </row>
    <row r="28" spans="1:17" x14ac:dyDescent="0.25">
      <c r="A28" s="98" t="s">
        <v>151</v>
      </c>
      <c r="B28" s="115">
        <v>644</v>
      </c>
      <c r="C28" s="116">
        <v>404</v>
      </c>
      <c r="D28" s="118">
        <v>240</v>
      </c>
      <c r="E28" s="117">
        <v>529</v>
      </c>
      <c r="F28" s="117">
        <v>115</v>
      </c>
      <c r="G28" s="117">
        <v>306</v>
      </c>
      <c r="H28" s="117">
        <v>98</v>
      </c>
      <c r="I28" s="64"/>
      <c r="J28" s="125"/>
      <c r="K28" s="43"/>
      <c r="L28" s="43"/>
    </row>
    <row r="29" spans="1:17" x14ac:dyDescent="0.25">
      <c r="A29" s="81" t="s">
        <v>152</v>
      </c>
      <c r="B29" s="115">
        <v>89</v>
      </c>
      <c r="C29" s="116">
        <v>41</v>
      </c>
      <c r="D29" s="118">
        <v>48</v>
      </c>
      <c r="E29" s="117">
        <v>89</v>
      </c>
      <c r="F29" s="119">
        <v>0</v>
      </c>
      <c r="G29" s="117">
        <v>41</v>
      </c>
      <c r="H29" s="119">
        <v>0</v>
      </c>
      <c r="I29" s="120"/>
      <c r="J29" s="125"/>
      <c r="K29" s="43"/>
      <c r="L29" s="43"/>
    </row>
    <row r="30" spans="1:17" x14ac:dyDescent="0.25">
      <c r="A30" s="81" t="s">
        <v>153</v>
      </c>
      <c r="B30" s="115">
        <v>43</v>
      </c>
      <c r="C30" s="116">
        <v>21</v>
      </c>
      <c r="D30" s="118">
        <v>22</v>
      </c>
      <c r="E30" s="117">
        <v>43</v>
      </c>
      <c r="F30" s="119">
        <v>0</v>
      </c>
      <c r="G30" s="117">
        <v>21</v>
      </c>
      <c r="H30" s="119">
        <v>0</v>
      </c>
      <c r="I30" s="120"/>
      <c r="J30" s="125"/>
      <c r="K30" s="43"/>
      <c r="L30" s="43"/>
    </row>
    <row r="31" spans="1:17" x14ac:dyDescent="0.25">
      <c r="A31" s="81" t="s">
        <v>154</v>
      </c>
      <c r="B31" s="115">
        <v>434</v>
      </c>
      <c r="C31" s="116">
        <v>180</v>
      </c>
      <c r="D31" s="118">
        <v>254</v>
      </c>
      <c r="E31" s="117">
        <v>401</v>
      </c>
      <c r="F31" s="117">
        <v>33</v>
      </c>
      <c r="G31" s="117">
        <v>160</v>
      </c>
      <c r="H31" s="117">
        <v>20</v>
      </c>
      <c r="I31" s="64"/>
      <c r="J31" s="125"/>
      <c r="K31" s="43"/>
      <c r="L31" s="43"/>
    </row>
    <row r="32" spans="1:17" x14ac:dyDescent="0.25">
      <c r="A32" s="81" t="s">
        <v>155</v>
      </c>
      <c r="B32" s="115">
        <v>105</v>
      </c>
      <c r="C32" s="116">
        <v>69</v>
      </c>
      <c r="D32" s="118">
        <v>36</v>
      </c>
      <c r="E32" s="117">
        <v>105</v>
      </c>
      <c r="F32" s="119">
        <v>0</v>
      </c>
      <c r="G32" s="117">
        <v>69</v>
      </c>
      <c r="H32" s="119"/>
      <c r="I32" s="120"/>
      <c r="J32" s="125"/>
      <c r="K32" s="43"/>
      <c r="L32" s="43"/>
    </row>
    <row r="33" spans="1:12" x14ac:dyDescent="0.25">
      <c r="A33" s="91" t="s">
        <v>156</v>
      </c>
      <c r="B33" s="115">
        <v>748</v>
      </c>
      <c r="C33" s="116">
        <v>542</v>
      </c>
      <c r="D33" s="118">
        <v>206</v>
      </c>
      <c r="E33" s="117">
        <v>727</v>
      </c>
      <c r="F33" s="117">
        <v>21</v>
      </c>
      <c r="G33" s="117">
        <v>526</v>
      </c>
      <c r="H33" s="117">
        <v>16</v>
      </c>
      <c r="I33" s="64"/>
      <c r="J33" s="125"/>
      <c r="K33" s="43"/>
      <c r="L33" s="43"/>
    </row>
    <row r="34" spans="1:12" x14ac:dyDescent="0.25">
      <c r="A34" s="1" t="s">
        <v>127</v>
      </c>
      <c r="I34" s="120"/>
      <c r="K34" s="43"/>
      <c r="L34" s="43"/>
    </row>
    <row r="35" spans="1:12" x14ac:dyDescent="0.25">
      <c r="A35" s="1" t="s">
        <v>157</v>
      </c>
      <c r="I35" s="120"/>
      <c r="K35" s="43"/>
      <c r="L35" s="43"/>
    </row>
    <row r="36" spans="1:12" ht="15.75" thickBot="1" x14ac:dyDescent="0.3">
      <c r="A36" s="10" t="s">
        <v>31</v>
      </c>
      <c r="B36" s="12"/>
      <c r="C36" s="12"/>
      <c r="D36" s="12"/>
      <c r="F36" s="12"/>
      <c r="G36" s="12"/>
      <c r="H36" s="12"/>
      <c r="I36" s="120"/>
      <c r="K36" s="43"/>
      <c r="L36" s="43"/>
    </row>
    <row r="37" spans="1:12" x14ac:dyDescent="0.25">
      <c r="A37" s="343" t="s">
        <v>128</v>
      </c>
      <c r="B37" s="345" t="s">
        <v>94</v>
      </c>
      <c r="C37" s="347" t="s">
        <v>121</v>
      </c>
      <c r="D37" s="348"/>
      <c r="E37" s="348" t="s">
        <v>122</v>
      </c>
      <c r="F37" s="349"/>
      <c r="G37" s="348" t="s">
        <v>123</v>
      </c>
      <c r="H37" s="349"/>
      <c r="I37" s="120"/>
      <c r="K37" s="43"/>
      <c r="L37" s="43"/>
    </row>
    <row r="38" spans="1:12" ht="15.75" thickBot="1" x14ac:dyDescent="0.3">
      <c r="A38" s="344"/>
      <c r="B38" s="346"/>
      <c r="C38" s="107" t="s">
        <v>45</v>
      </c>
      <c r="D38" s="108" t="s">
        <v>124</v>
      </c>
      <c r="E38" s="108" t="s">
        <v>125</v>
      </c>
      <c r="F38" s="109" t="s">
        <v>126</v>
      </c>
      <c r="G38" s="108" t="s">
        <v>125</v>
      </c>
      <c r="H38" s="109" t="s">
        <v>126</v>
      </c>
      <c r="I38" s="120"/>
      <c r="K38" s="43"/>
      <c r="L38" s="43"/>
    </row>
    <row r="39" spans="1:12" ht="18.75" customHeight="1" x14ac:dyDescent="0.25">
      <c r="A39" s="81" t="s">
        <v>158</v>
      </c>
      <c r="B39" s="115">
        <v>367</v>
      </c>
      <c r="C39" s="116">
        <v>256</v>
      </c>
      <c r="D39" s="118">
        <v>111</v>
      </c>
      <c r="E39" s="117">
        <v>288</v>
      </c>
      <c r="F39" s="117">
        <v>79</v>
      </c>
      <c r="G39" s="117">
        <v>199</v>
      </c>
      <c r="H39" s="117">
        <v>57</v>
      </c>
      <c r="I39" s="64"/>
      <c r="J39" s="125"/>
      <c r="K39" s="43"/>
      <c r="L39" s="43"/>
    </row>
    <row r="40" spans="1:12" ht="18.75" customHeight="1" x14ac:dyDescent="0.25">
      <c r="A40" s="91" t="s">
        <v>159</v>
      </c>
      <c r="B40" s="115">
        <v>890</v>
      </c>
      <c r="C40" s="116">
        <v>297</v>
      </c>
      <c r="D40" s="118">
        <v>593</v>
      </c>
      <c r="E40" s="117">
        <v>268</v>
      </c>
      <c r="F40" s="117">
        <v>622</v>
      </c>
      <c r="G40" s="117">
        <v>143</v>
      </c>
      <c r="H40" s="117">
        <v>154</v>
      </c>
      <c r="I40" s="64"/>
      <c r="J40" s="125"/>
      <c r="K40" s="43"/>
      <c r="L40" s="43"/>
    </row>
    <row r="41" spans="1:12" ht="18.75" customHeight="1" x14ac:dyDescent="0.25">
      <c r="A41" s="91" t="s">
        <v>160</v>
      </c>
      <c r="B41" s="115">
        <v>259</v>
      </c>
      <c r="C41" s="116">
        <v>159</v>
      </c>
      <c r="D41" s="118">
        <v>100</v>
      </c>
      <c r="E41" s="117">
        <v>199</v>
      </c>
      <c r="F41" s="117">
        <v>60</v>
      </c>
      <c r="G41" s="117">
        <v>126</v>
      </c>
      <c r="H41" s="117">
        <v>33</v>
      </c>
      <c r="I41" s="64"/>
      <c r="J41" s="125"/>
      <c r="K41" s="43"/>
      <c r="L41" s="43"/>
    </row>
    <row r="42" spans="1:12" ht="18.75" customHeight="1" x14ac:dyDescent="0.25">
      <c r="A42" s="91" t="s">
        <v>161</v>
      </c>
      <c r="B42" s="115">
        <v>73</v>
      </c>
      <c r="C42" s="116">
        <v>29</v>
      </c>
      <c r="D42" s="118">
        <v>44</v>
      </c>
      <c r="E42" s="117">
        <v>73</v>
      </c>
      <c r="F42" s="119">
        <v>0</v>
      </c>
      <c r="G42" s="117">
        <v>29</v>
      </c>
      <c r="H42" s="119">
        <v>0</v>
      </c>
      <c r="I42" s="120"/>
      <c r="J42" s="125"/>
      <c r="K42" s="43"/>
      <c r="L42" s="43"/>
    </row>
    <row r="43" spans="1:12" ht="18.75" customHeight="1" x14ac:dyDescent="0.25">
      <c r="A43" s="91" t="s">
        <v>162</v>
      </c>
      <c r="B43" s="115">
        <v>133</v>
      </c>
      <c r="C43" s="116">
        <v>84</v>
      </c>
      <c r="D43" s="118">
        <v>49</v>
      </c>
      <c r="E43" s="117">
        <v>86</v>
      </c>
      <c r="F43" s="117">
        <v>47</v>
      </c>
      <c r="G43" s="117">
        <v>52</v>
      </c>
      <c r="H43" s="117">
        <v>32</v>
      </c>
      <c r="I43" s="64"/>
      <c r="J43" s="125"/>
      <c r="K43" s="43"/>
      <c r="L43" s="43"/>
    </row>
    <row r="44" spans="1:12" ht="18.75" customHeight="1" x14ac:dyDescent="0.25">
      <c r="A44" s="91" t="s">
        <v>163</v>
      </c>
      <c r="B44" s="115">
        <v>4</v>
      </c>
      <c r="C44" s="116">
        <v>3</v>
      </c>
      <c r="D44" s="118">
        <v>1</v>
      </c>
      <c r="E44" s="118">
        <v>4</v>
      </c>
      <c r="F44" s="119">
        <v>0</v>
      </c>
      <c r="G44" s="117">
        <v>3</v>
      </c>
      <c r="H44" s="119">
        <v>0</v>
      </c>
      <c r="I44" s="64"/>
      <c r="J44" s="125"/>
      <c r="K44" s="43"/>
      <c r="L44" s="43"/>
    </row>
    <row r="45" spans="1:12" ht="18.75" customHeight="1" x14ac:dyDescent="0.25">
      <c r="A45" s="91" t="s">
        <v>164</v>
      </c>
      <c r="B45" s="115">
        <v>3890</v>
      </c>
      <c r="C45" s="116">
        <v>3766</v>
      </c>
      <c r="D45" s="118">
        <v>124</v>
      </c>
      <c r="E45" s="117">
        <v>1857</v>
      </c>
      <c r="F45" s="117">
        <v>2033</v>
      </c>
      <c r="G45" s="117">
        <v>1768</v>
      </c>
      <c r="H45" s="117">
        <v>1998</v>
      </c>
      <c r="I45" s="64"/>
      <c r="J45" s="125"/>
      <c r="K45" s="43"/>
      <c r="L45" s="43"/>
    </row>
    <row r="46" spans="1:12" ht="18.75" customHeight="1" x14ac:dyDescent="0.25">
      <c r="A46" s="91" t="s">
        <v>165</v>
      </c>
      <c r="B46" s="115">
        <v>2991</v>
      </c>
      <c r="C46" s="116">
        <v>2679</v>
      </c>
      <c r="D46" s="118">
        <v>312</v>
      </c>
      <c r="E46" s="117">
        <v>1589</v>
      </c>
      <c r="F46" s="117">
        <v>1402</v>
      </c>
      <c r="G46" s="117">
        <v>1429</v>
      </c>
      <c r="H46" s="117">
        <v>1250</v>
      </c>
      <c r="I46" s="64"/>
      <c r="J46" s="125"/>
      <c r="K46" s="43"/>
      <c r="L46" s="43"/>
    </row>
    <row r="47" spans="1:12" ht="18.75" customHeight="1" x14ac:dyDescent="0.25">
      <c r="A47" s="81" t="s">
        <v>166</v>
      </c>
      <c r="B47" s="115">
        <v>18</v>
      </c>
      <c r="C47" s="116">
        <v>18</v>
      </c>
      <c r="D47" s="119">
        <v>0</v>
      </c>
      <c r="E47" s="117">
        <v>18</v>
      </c>
      <c r="F47" s="119">
        <v>0</v>
      </c>
      <c r="G47" s="117">
        <v>18</v>
      </c>
      <c r="H47" s="119">
        <v>0</v>
      </c>
      <c r="I47" s="120"/>
      <c r="J47" s="125"/>
      <c r="K47" s="43"/>
      <c r="L47" s="43"/>
    </row>
    <row r="48" spans="1:12" ht="18.75" customHeight="1" x14ac:dyDescent="0.25">
      <c r="A48" s="81" t="s">
        <v>167</v>
      </c>
      <c r="B48" s="115">
        <v>803</v>
      </c>
      <c r="C48" s="116">
        <v>563</v>
      </c>
      <c r="D48" s="118">
        <v>240</v>
      </c>
      <c r="E48" s="117">
        <v>803</v>
      </c>
      <c r="F48" s="119">
        <v>0</v>
      </c>
      <c r="G48" s="117">
        <v>563</v>
      </c>
      <c r="H48" s="119">
        <v>0</v>
      </c>
      <c r="I48" s="120"/>
      <c r="J48" s="125"/>
      <c r="K48" s="43"/>
      <c r="L48" s="43"/>
    </row>
    <row r="49" spans="1:12" ht="18.75" customHeight="1" x14ac:dyDescent="0.25">
      <c r="A49" s="91" t="s">
        <v>168</v>
      </c>
      <c r="B49" s="115">
        <v>165</v>
      </c>
      <c r="C49" s="116">
        <v>100</v>
      </c>
      <c r="D49" s="118">
        <v>65</v>
      </c>
      <c r="E49" s="117">
        <v>153</v>
      </c>
      <c r="F49" s="117">
        <v>12</v>
      </c>
      <c r="G49" s="117">
        <v>90</v>
      </c>
      <c r="H49" s="117">
        <v>10</v>
      </c>
      <c r="I49" s="64"/>
      <c r="J49" s="125"/>
      <c r="K49" s="43"/>
      <c r="L49" s="43"/>
    </row>
    <row r="50" spans="1:12" ht="18.75" customHeight="1" x14ac:dyDescent="0.25">
      <c r="A50" s="97" t="s">
        <v>169</v>
      </c>
      <c r="B50" s="115">
        <v>535</v>
      </c>
      <c r="C50" s="116">
        <v>332</v>
      </c>
      <c r="D50" s="118">
        <v>203</v>
      </c>
      <c r="E50" s="117">
        <v>526</v>
      </c>
      <c r="F50" s="117">
        <v>9</v>
      </c>
      <c r="G50" s="117">
        <v>324</v>
      </c>
      <c r="H50" s="117">
        <v>8</v>
      </c>
      <c r="I50" s="64"/>
      <c r="J50" s="125"/>
      <c r="K50" s="43"/>
      <c r="L50" s="43"/>
    </row>
    <row r="51" spans="1:12" ht="18.75" customHeight="1" x14ac:dyDescent="0.25">
      <c r="A51" s="98" t="s">
        <v>170</v>
      </c>
      <c r="B51" s="115">
        <v>24</v>
      </c>
      <c r="C51" s="116">
        <v>9</v>
      </c>
      <c r="D51" s="118">
        <v>15</v>
      </c>
      <c r="E51" s="117">
        <v>24</v>
      </c>
      <c r="F51" s="119">
        <v>0</v>
      </c>
      <c r="G51" s="117">
        <v>9</v>
      </c>
      <c r="H51" s="119">
        <v>0</v>
      </c>
      <c r="I51" s="120"/>
      <c r="J51" s="125"/>
      <c r="K51" s="43"/>
      <c r="L51" s="43"/>
    </row>
    <row r="52" spans="1:12" ht="18.75" customHeight="1" x14ac:dyDescent="0.25">
      <c r="A52" s="97" t="s">
        <v>171</v>
      </c>
      <c r="B52" s="115">
        <v>117</v>
      </c>
      <c r="C52" s="116">
        <v>93</v>
      </c>
      <c r="D52" s="118">
        <v>24</v>
      </c>
      <c r="E52" s="117">
        <v>117</v>
      </c>
      <c r="F52" s="119">
        <v>0</v>
      </c>
      <c r="G52" s="117">
        <v>93</v>
      </c>
      <c r="H52" s="119">
        <v>0</v>
      </c>
      <c r="I52" s="120"/>
      <c r="J52" s="125"/>
      <c r="K52" s="43"/>
      <c r="L52" s="43"/>
    </row>
    <row r="53" spans="1:12" ht="18.75" customHeight="1" x14ac:dyDescent="0.25">
      <c r="A53" s="97" t="s">
        <v>172</v>
      </c>
      <c r="B53" s="115">
        <v>11</v>
      </c>
      <c r="C53" s="116">
        <v>4</v>
      </c>
      <c r="D53" s="118">
        <v>7</v>
      </c>
      <c r="E53" s="119">
        <v>0</v>
      </c>
      <c r="F53" s="117">
        <v>11</v>
      </c>
      <c r="G53" s="119">
        <v>0</v>
      </c>
      <c r="H53" s="117">
        <v>4</v>
      </c>
      <c r="I53" s="64"/>
      <c r="J53" s="125"/>
      <c r="K53" s="43"/>
      <c r="L53" s="43"/>
    </row>
    <row r="54" spans="1:12" x14ac:dyDescent="0.25">
      <c r="A54" s="126"/>
      <c r="B54" s="64"/>
      <c r="C54" s="64"/>
      <c r="D54" s="64"/>
      <c r="E54" s="120"/>
      <c r="F54" s="64"/>
      <c r="G54" s="120"/>
      <c r="H54" s="64"/>
      <c r="I54" s="64"/>
      <c r="J54" s="125"/>
      <c r="K54" s="43"/>
      <c r="L54" s="43"/>
    </row>
    <row r="55" spans="1:12" x14ac:dyDescent="0.25">
      <c r="A55" s="42"/>
      <c r="B55" s="43"/>
      <c r="J55" s="125"/>
      <c r="K55" s="43"/>
      <c r="L55" s="43"/>
    </row>
    <row r="56" spans="1:12" x14ac:dyDescent="0.25">
      <c r="J56" s="125"/>
      <c r="K56" s="43"/>
      <c r="L56" s="43"/>
    </row>
    <row r="57" spans="1:12" x14ac:dyDescent="0.25">
      <c r="J57" s="125"/>
      <c r="K57" s="43"/>
      <c r="L57" s="43"/>
    </row>
    <row r="58" spans="1:12" x14ac:dyDescent="0.25">
      <c r="J58" s="125"/>
      <c r="K58" s="43"/>
      <c r="L58" s="43"/>
    </row>
    <row r="59" spans="1:12" x14ac:dyDescent="0.25">
      <c r="J59" s="125"/>
      <c r="K59" s="43"/>
      <c r="L59" s="43"/>
    </row>
    <row r="60" spans="1:12" x14ac:dyDescent="0.25">
      <c r="J60" s="125"/>
      <c r="K60" s="43"/>
      <c r="L60" s="43"/>
    </row>
    <row r="61" spans="1:12" x14ac:dyDescent="0.25">
      <c r="J61" s="125"/>
      <c r="K61" s="43"/>
      <c r="L61" s="43"/>
    </row>
    <row r="62" spans="1:12" x14ac:dyDescent="0.25">
      <c r="J62" s="125"/>
      <c r="K62" s="43"/>
      <c r="L62" s="43"/>
    </row>
    <row r="63" spans="1:12" x14ac:dyDescent="0.25">
      <c r="J63" s="125"/>
      <c r="K63" s="43"/>
      <c r="L63" s="43"/>
    </row>
    <row r="64" spans="1:12" x14ac:dyDescent="0.25">
      <c r="J64" s="125"/>
      <c r="K64" s="43"/>
      <c r="L64" s="43"/>
    </row>
    <row r="65" spans="10:12" x14ac:dyDescent="0.25">
      <c r="J65" s="125"/>
      <c r="K65" s="43"/>
      <c r="L65" s="43"/>
    </row>
    <row r="66" spans="10:12" x14ac:dyDescent="0.25">
      <c r="J66" s="125"/>
      <c r="K66" s="43"/>
      <c r="L66" s="43"/>
    </row>
    <row r="67" spans="10:12" x14ac:dyDescent="0.25">
      <c r="J67" s="125"/>
      <c r="K67" s="43"/>
      <c r="L67" s="43"/>
    </row>
  </sheetData>
  <mergeCells count="10">
    <mergeCell ref="A37:A38"/>
    <mergeCell ref="B37:B38"/>
    <mergeCell ref="C37:D37"/>
    <mergeCell ref="E37:F37"/>
    <mergeCell ref="G37:H37"/>
    <mergeCell ref="A3:A4"/>
    <mergeCell ref="B3:B4"/>
    <mergeCell ref="C3:D3"/>
    <mergeCell ref="E3:F3"/>
    <mergeCell ref="G3:H3"/>
  </mergeCells>
  <hyperlinks>
    <hyperlink ref="J2" location="OBSAH!A1" display="Zpět na obsah" xr:uid="{4F90B218-267B-4B37-B972-5EE8950EDFD5}"/>
  </hyperlinks>
  <pageMargins left="0.7" right="0.7" top="0.78740157499999996" bottom="0.78740157499999996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2ACA2-09E4-4B9D-8B6A-789D4E6F0FE3}">
  <dimension ref="A1:U36"/>
  <sheetViews>
    <sheetView showGridLines="0" zoomScaleNormal="100" workbookViewId="0"/>
  </sheetViews>
  <sheetFormatPr defaultRowHeight="15" x14ac:dyDescent="0.25"/>
  <cols>
    <col min="1" max="1" width="28.28515625" customWidth="1"/>
    <col min="2" max="12" width="5.7109375" customWidth="1"/>
    <col min="13" max="13" width="6.28515625" customWidth="1"/>
    <col min="14" max="14" width="6.85546875" customWidth="1"/>
    <col min="15" max="15" width="6.28515625" customWidth="1"/>
    <col min="16" max="16" width="6.85546875" customWidth="1"/>
    <col min="17" max="17" width="6.28515625" customWidth="1"/>
    <col min="18" max="18" width="6.85546875" customWidth="1"/>
    <col min="19" max="19" width="6.7109375" customWidth="1"/>
  </cols>
  <sheetData>
    <row r="1" spans="1:21" ht="18" customHeight="1" x14ac:dyDescent="0.25">
      <c r="A1" s="1" t="s">
        <v>173</v>
      </c>
      <c r="K1" s="9"/>
    </row>
    <row r="2" spans="1:21" ht="18.75" customHeight="1" thickBot="1" x14ac:dyDescent="0.3">
      <c r="A2" s="10" t="s">
        <v>31</v>
      </c>
      <c r="B2" s="12"/>
      <c r="C2" s="12"/>
      <c r="D2" s="12"/>
      <c r="E2" s="12"/>
      <c r="F2" s="12"/>
      <c r="G2" s="12"/>
      <c r="H2" s="12"/>
      <c r="I2" s="12" t="s">
        <v>32</v>
      </c>
      <c r="J2" s="12"/>
      <c r="K2" s="12"/>
      <c r="L2" s="12"/>
      <c r="M2" s="12"/>
      <c r="N2" s="12"/>
      <c r="O2" s="10"/>
      <c r="P2" s="12"/>
      <c r="Q2" s="12"/>
      <c r="R2" s="13" t="s">
        <v>228</v>
      </c>
      <c r="S2" s="12"/>
      <c r="T2" s="11" t="s">
        <v>33</v>
      </c>
      <c r="U2" s="12"/>
    </row>
    <row r="3" spans="1:21" ht="22.5" customHeight="1" x14ac:dyDescent="0.25">
      <c r="A3" s="350" t="s">
        <v>91</v>
      </c>
      <c r="B3" s="352" t="s">
        <v>34</v>
      </c>
      <c r="C3" s="353"/>
      <c r="D3" s="353"/>
      <c r="E3" s="353"/>
      <c r="F3" s="353"/>
      <c r="G3" s="353"/>
      <c r="H3" s="353"/>
      <c r="I3" s="353"/>
      <c r="J3" s="353"/>
      <c r="K3" s="353"/>
      <c r="L3" s="354"/>
      <c r="M3" s="355" t="s">
        <v>174</v>
      </c>
      <c r="N3" s="331"/>
      <c r="O3" s="332" t="s">
        <v>175</v>
      </c>
      <c r="P3" s="333"/>
      <c r="Q3" s="334" t="s">
        <v>176</v>
      </c>
      <c r="R3" s="331"/>
      <c r="S3" s="36"/>
    </row>
    <row r="4" spans="1:21" ht="23.25" thickBot="1" x14ac:dyDescent="0.3">
      <c r="A4" s="351"/>
      <c r="B4" s="127" t="s">
        <v>177</v>
      </c>
      <c r="C4" s="128" t="s">
        <v>178</v>
      </c>
      <c r="D4" s="128" t="s">
        <v>179</v>
      </c>
      <c r="E4" s="128" t="s">
        <v>180</v>
      </c>
      <c r="F4" s="128" t="s">
        <v>181</v>
      </c>
      <c r="G4" s="128" t="s">
        <v>182</v>
      </c>
      <c r="H4" s="129" t="s">
        <v>183</v>
      </c>
      <c r="I4" s="128" t="s">
        <v>184</v>
      </c>
      <c r="J4" s="128" t="s">
        <v>185</v>
      </c>
      <c r="K4" s="128" t="s">
        <v>186</v>
      </c>
      <c r="L4" s="130" t="s">
        <v>187</v>
      </c>
      <c r="M4" s="131" t="s">
        <v>63</v>
      </c>
      <c r="N4" s="67" t="s">
        <v>64</v>
      </c>
      <c r="O4" s="70" t="s">
        <v>63</v>
      </c>
      <c r="P4" s="67" t="s">
        <v>64</v>
      </c>
      <c r="Q4" s="66" t="s">
        <v>63</v>
      </c>
      <c r="R4" s="69" t="s">
        <v>64</v>
      </c>
      <c r="S4" s="14"/>
    </row>
    <row r="5" spans="1:21" x14ac:dyDescent="0.25">
      <c r="A5" s="71" t="s">
        <v>94</v>
      </c>
      <c r="B5" s="72">
        <v>6035</v>
      </c>
      <c r="C5" s="72">
        <v>5685</v>
      </c>
      <c r="D5" s="73">
        <v>5174</v>
      </c>
      <c r="E5" s="72">
        <v>4582</v>
      </c>
      <c r="F5" s="72">
        <v>4056</v>
      </c>
      <c r="G5" s="72">
        <v>3683</v>
      </c>
      <c r="H5" s="72">
        <v>3621</v>
      </c>
      <c r="I5" s="74">
        <v>3906</v>
      </c>
      <c r="J5" s="72">
        <v>3786</v>
      </c>
      <c r="K5" s="74">
        <v>4575</v>
      </c>
      <c r="L5" s="75">
        <v>4688</v>
      </c>
      <c r="M5" s="132">
        <f>L5-K5</f>
        <v>113</v>
      </c>
      <c r="N5" s="77">
        <f>L5/K5-1</f>
        <v>2.4699453551912498E-2</v>
      </c>
      <c r="O5" s="78">
        <f>L5-G5</f>
        <v>1005</v>
      </c>
      <c r="P5" s="77">
        <f>L5/G5-1</f>
        <v>0.27287537333695355</v>
      </c>
      <c r="Q5" s="133">
        <f>L5-B5</f>
        <v>-1347</v>
      </c>
      <c r="R5" s="79">
        <f>L5/B5-1</f>
        <v>-0.22319801159900576</v>
      </c>
      <c r="S5" s="106"/>
    </row>
    <row r="6" spans="1:21" ht="22.5" x14ac:dyDescent="0.25">
      <c r="A6" s="81" t="s">
        <v>95</v>
      </c>
      <c r="B6" s="82">
        <v>15</v>
      </c>
      <c r="C6" s="82">
        <v>20</v>
      </c>
      <c r="D6" s="83">
        <v>18</v>
      </c>
      <c r="E6" s="82">
        <v>33</v>
      </c>
      <c r="F6" s="84">
        <v>6</v>
      </c>
      <c r="G6" s="84">
        <v>5</v>
      </c>
      <c r="H6" s="99">
        <v>0</v>
      </c>
      <c r="I6" s="92">
        <v>21</v>
      </c>
      <c r="J6" s="119">
        <v>0</v>
      </c>
      <c r="K6" s="84">
        <v>9</v>
      </c>
      <c r="L6" s="85">
        <v>29</v>
      </c>
      <c r="M6" s="134">
        <f>L6-K6</f>
        <v>20</v>
      </c>
      <c r="N6" s="87">
        <f t="shared" ref="N6:N26" si="0">L6/K6-1</f>
        <v>2.2222222222222223</v>
      </c>
      <c r="O6" s="88">
        <f t="shared" ref="O6:O33" si="1">L6-G6</f>
        <v>24</v>
      </c>
      <c r="P6" s="87">
        <f t="shared" ref="P6:P26" si="2">L6/G6-1</f>
        <v>4.8</v>
      </c>
      <c r="Q6" s="135">
        <f t="shared" ref="Q6:Q33" si="3">L6-B6</f>
        <v>14</v>
      </c>
      <c r="R6" s="89">
        <f t="shared" ref="R6:R26" si="4">L6/B6-1</f>
        <v>0.93333333333333335</v>
      </c>
      <c r="S6" s="106"/>
    </row>
    <row r="7" spans="1:21" x14ac:dyDescent="0.25">
      <c r="A7" s="81" t="s">
        <v>96</v>
      </c>
      <c r="B7" s="82">
        <v>146</v>
      </c>
      <c r="C7" s="82">
        <v>111</v>
      </c>
      <c r="D7" s="83">
        <v>103</v>
      </c>
      <c r="E7" s="82">
        <v>99</v>
      </c>
      <c r="F7" s="84">
        <v>59</v>
      </c>
      <c r="G7" s="84">
        <v>83</v>
      </c>
      <c r="H7" s="84">
        <v>62</v>
      </c>
      <c r="I7" s="84">
        <v>46</v>
      </c>
      <c r="J7" s="84">
        <v>66</v>
      </c>
      <c r="K7" s="84">
        <v>72</v>
      </c>
      <c r="L7" s="85">
        <v>41</v>
      </c>
      <c r="M7" s="134">
        <f t="shared" ref="M7:M32" si="5">L7-K7</f>
        <v>-31</v>
      </c>
      <c r="N7" s="87">
        <f t="shared" si="0"/>
        <v>-0.43055555555555558</v>
      </c>
      <c r="O7" s="88">
        <f t="shared" si="1"/>
        <v>-42</v>
      </c>
      <c r="P7" s="87">
        <f t="shared" si="2"/>
        <v>-0.50602409638554224</v>
      </c>
      <c r="Q7" s="135">
        <f t="shared" si="3"/>
        <v>-105</v>
      </c>
      <c r="R7" s="89">
        <f t="shared" si="4"/>
        <v>-0.71917808219178081</v>
      </c>
      <c r="S7" s="106"/>
    </row>
    <row r="8" spans="1:21" ht="22.5" x14ac:dyDescent="0.25">
      <c r="A8" s="81" t="s">
        <v>97</v>
      </c>
      <c r="B8" s="82">
        <v>259</v>
      </c>
      <c r="C8" s="82">
        <v>213</v>
      </c>
      <c r="D8" s="83">
        <v>168</v>
      </c>
      <c r="E8" s="82">
        <v>127</v>
      </c>
      <c r="F8" s="84">
        <v>160</v>
      </c>
      <c r="G8" s="84">
        <v>101</v>
      </c>
      <c r="H8" s="84">
        <v>91</v>
      </c>
      <c r="I8" s="84">
        <v>103</v>
      </c>
      <c r="J8" s="84">
        <v>87</v>
      </c>
      <c r="K8" s="84">
        <v>98</v>
      </c>
      <c r="L8" s="85">
        <v>123</v>
      </c>
      <c r="M8" s="134">
        <f t="shared" si="5"/>
        <v>25</v>
      </c>
      <c r="N8" s="87">
        <f t="shared" si="0"/>
        <v>0.25510204081632648</v>
      </c>
      <c r="O8" s="88">
        <f t="shared" si="1"/>
        <v>22</v>
      </c>
      <c r="P8" s="87">
        <f t="shared" si="2"/>
        <v>0.21782178217821779</v>
      </c>
      <c r="Q8" s="135">
        <f t="shared" si="3"/>
        <v>-136</v>
      </c>
      <c r="R8" s="89">
        <f t="shared" si="4"/>
        <v>-0.52509652509652516</v>
      </c>
      <c r="S8" s="106"/>
    </row>
    <row r="9" spans="1:21" x14ac:dyDescent="0.25">
      <c r="A9" s="81" t="s">
        <v>98</v>
      </c>
      <c r="B9" s="82">
        <v>13</v>
      </c>
      <c r="C9" s="82">
        <v>11</v>
      </c>
      <c r="D9" s="83">
        <v>1</v>
      </c>
      <c r="E9" s="82">
        <v>4</v>
      </c>
      <c r="F9" s="84">
        <v>0</v>
      </c>
      <c r="G9" s="84">
        <v>3</v>
      </c>
      <c r="H9" s="84">
        <v>5</v>
      </c>
      <c r="I9" s="84">
        <v>6</v>
      </c>
      <c r="J9" s="84">
        <v>4</v>
      </c>
      <c r="K9" s="84">
        <v>3</v>
      </c>
      <c r="L9" s="85">
        <v>4</v>
      </c>
      <c r="M9" s="134">
        <f t="shared" si="5"/>
        <v>1</v>
      </c>
      <c r="N9" s="87">
        <f t="shared" si="0"/>
        <v>0.33333333333333326</v>
      </c>
      <c r="O9" s="88">
        <f t="shared" si="1"/>
        <v>1</v>
      </c>
      <c r="P9" s="87">
        <f t="shared" si="2"/>
        <v>0.33333333333333326</v>
      </c>
      <c r="Q9" s="135">
        <f t="shared" si="3"/>
        <v>-9</v>
      </c>
      <c r="R9" s="89">
        <f t="shared" si="4"/>
        <v>-0.69230769230769229</v>
      </c>
      <c r="S9" s="106"/>
    </row>
    <row r="10" spans="1:21" ht="22.5" x14ac:dyDescent="0.25">
      <c r="A10" s="91" t="s">
        <v>99</v>
      </c>
      <c r="B10" s="82">
        <v>25</v>
      </c>
      <c r="C10" s="82">
        <v>15</v>
      </c>
      <c r="D10" s="83">
        <v>12</v>
      </c>
      <c r="E10" s="82">
        <v>11</v>
      </c>
      <c r="F10" s="84">
        <v>11</v>
      </c>
      <c r="G10" s="84">
        <v>9</v>
      </c>
      <c r="H10" s="84">
        <v>15</v>
      </c>
      <c r="I10" s="84">
        <v>4</v>
      </c>
      <c r="J10" s="99">
        <v>0</v>
      </c>
      <c r="K10" s="84">
        <v>11</v>
      </c>
      <c r="L10" s="136">
        <v>0</v>
      </c>
      <c r="M10" s="134">
        <f t="shared" si="5"/>
        <v>-11</v>
      </c>
      <c r="N10" s="87">
        <f t="shared" si="0"/>
        <v>-1</v>
      </c>
      <c r="O10" s="88">
        <f t="shared" si="1"/>
        <v>-9</v>
      </c>
      <c r="P10" s="87">
        <f t="shared" si="2"/>
        <v>-1</v>
      </c>
      <c r="Q10" s="135">
        <f t="shared" si="3"/>
        <v>-25</v>
      </c>
      <c r="R10" s="89">
        <f t="shared" si="4"/>
        <v>-1</v>
      </c>
      <c r="S10" s="106"/>
    </row>
    <row r="11" spans="1:21" ht="22.5" x14ac:dyDescent="0.25">
      <c r="A11" s="91" t="s">
        <v>100</v>
      </c>
      <c r="B11" s="82">
        <v>35</v>
      </c>
      <c r="C11" s="82">
        <v>30</v>
      </c>
      <c r="D11" s="83">
        <v>17</v>
      </c>
      <c r="E11" s="82">
        <v>12</v>
      </c>
      <c r="F11" s="84">
        <v>17</v>
      </c>
      <c r="G11" s="84">
        <v>11</v>
      </c>
      <c r="H11" s="84">
        <v>18</v>
      </c>
      <c r="I11" s="84">
        <v>10</v>
      </c>
      <c r="J11" s="84">
        <v>17</v>
      </c>
      <c r="K11" s="84">
        <v>11</v>
      </c>
      <c r="L11" s="85">
        <v>14</v>
      </c>
      <c r="M11" s="134">
        <f t="shared" si="5"/>
        <v>3</v>
      </c>
      <c r="N11" s="87">
        <f t="shared" si="0"/>
        <v>0.27272727272727271</v>
      </c>
      <c r="O11" s="88">
        <f t="shared" si="1"/>
        <v>3</v>
      </c>
      <c r="P11" s="87">
        <f t="shared" si="2"/>
        <v>0.27272727272727271</v>
      </c>
      <c r="Q11" s="135">
        <f t="shared" si="3"/>
        <v>-21</v>
      </c>
      <c r="R11" s="89">
        <f t="shared" si="4"/>
        <v>-0.6</v>
      </c>
      <c r="S11" s="106"/>
    </row>
    <row r="12" spans="1:21" ht="22.5" x14ac:dyDescent="0.25">
      <c r="A12" s="91" t="s">
        <v>101</v>
      </c>
      <c r="B12" s="82">
        <v>70</v>
      </c>
      <c r="C12" s="82">
        <v>45</v>
      </c>
      <c r="D12" s="83">
        <v>47</v>
      </c>
      <c r="E12" s="82">
        <v>56</v>
      </c>
      <c r="F12" s="84">
        <v>37</v>
      </c>
      <c r="G12" s="84">
        <v>19</v>
      </c>
      <c r="H12" s="84">
        <v>19</v>
      </c>
      <c r="I12" s="84">
        <v>20</v>
      </c>
      <c r="J12" s="84">
        <v>14</v>
      </c>
      <c r="K12" s="84">
        <v>6</v>
      </c>
      <c r="L12" s="85">
        <v>17</v>
      </c>
      <c r="M12" s="134">
        <f t="shared" si="5"/>
        <v>11</v>
      </c>
      <c r="N12" s="87">
        <f t="shared" si="0"/>
        <v>1.8333333333333335</v>
      </c>
      <c r="O12" s="88">
        <f t="shared" si="1"/>
        <v>-2</v>
      </c>
      <c r="P12" s="87">
        <f t="shared" si="2"/>
        <v>-0.10526315789473684</v>
      </c>
      <c r="Q12" s="135">
        <f t="shared" si="3"/>
        <v>-53</v>
      </c>
      <c r="R12" s="89">
        <f t="shared" si="4"/>
        <v>-0.75714285714285712</v>
      </c>
      <c r="S12" s="106"/>
    </row>
    <row r="13" spans="1:21" x14ac:dyDescent="0.25">
      <c r="A13" s="91" t="s">
        <v>102</v>
      </c>
      <c r="B13" s="82">
        <v>59</v>
      </c>
      <c r="C13" s="82">
        <v>64</v>
      </c>
      <c r="D13" s="83">
        <v>62</v>
      </c>
      <c r="E13" s="82">
        <v>34</v>
      </c>
      <c r="F13" s="84">
        <v>36</v>
      </c>
      <c r="G13" s="84">
        <v>31</v>
      </c>
      <c r="H13" s="84">
        <v>21</v>
      </c>
      <c r="I13" s="84">
        <v>32</v>
      </c>
      <c r="J13" s="84">
        <v>19</v>
      </c>
      <c r="K13" s="84">
        <v>25</v>
      </c>
      <c r="L13" s="85">
        <v>29</v>
      </c>
      <c r="M13" s="134">
        <f t="shared" si="5"/>
        <v>4</v>
      </c>
      <c r="N13" s="87">
        <f t="shared" si="0"/>
        <v>0.15999999999999992</v>
      </c>
      <c r="O13" s="88">
        <f t="shared" si="1"/>
        <v>-2</v>
      </c>
      <c r="P13" s="87">
        <f t="shared" si="2"/>
        <v>-6.4516129032258118E-2</v>
      </c>
      <c r="Q13" s="135">
        <f t="shared" si="3"/>
        <v>-30</v>
      </c>
      <c r="R13" s="89">
        <f t="shared" si="4"/>
        <v>-0.50847457627118642</v>
      </c>
      <c r="S13" s="106"/>
    </row>
    <row r="14" spans="1:21" x14ac:dyDescent="0.25">
      <c r="A14" s="91" t="s">
        <v>103</v>
      </c>
      <c r="B14" s="82">
        <v>178</v>
      </c>
      <c r="C14" s="82">
        <v>170</v>
      </c>
      <c r="D14" s="83">
        <v>151</v>
      </c>
      <c r="E14" s="82">
        <v>114</v>
      </c>
      <c r="F14" s="84">
        <v>142</v>
      </c>
      <c r="G14" s="84">
        <v>96</v>
      </c>
      <c r="H14" s="84">
        <v>77</v>
      </c>
      <c r="I14" s="84">
        <v>106</v>
      </c>
      <c r="J14" s="84">
        <v>54</v>
      </c>
      <c r="K14" s="84">
        <v>88</v>
      </c>
      <c r="L14" s="85">
        <v>92</v>
      </c>
      <c r="M14" s="134">
        <f t="shared" si="5"/>
        <v>4</v>
      </c>
      <c r="N14" s="87">
        <f t="shared" si="0"/>
        <v>4.5454545454545414E-2</v>
      </c>
      <c r="O14" s="88">
        <f t="shared" si="1"/>
        <v>-4</v>
      </c>
      <c r="P14" s="87">
        <f t="shared" si="2"/>
        <v>-4.166666666666663E-2</v>
      </c>
      <c r="Q14" s="135">
        <f t="shared" si="3"/>
        <v>-86</v>
      </c>
      <c r="R14" s="89">
        <f t="shared" si="4"/>
        <v>-0.4831460674157303</v>
      </c>
      <c r="S14" s="106"/>
    </row>
    <row r="15" spans="1:21" x14ac:dyDescent="0.25">
      <c r="A15" s="91" t="s">
        <v>104</v>
      </c>
      <c r="B15" s="82">
        <v>149</v>
      </c>
      <c r="C15" s="82">
        <v>136</v>
      </c>
      <c r="D15" s="83">
        <v>96</v>
      </c>
      <c r="E15" s="82">
        <v>80</v>
      </c>
      <c r="F15" s="84">
        <v>69</v>
      </c>
      <c r="G15" s="84">
        <v>58</v>
      </c>
      <c r="H15" s="84">
        <v>52</v>
      </c>
      <c r="I15" s="84">
        <v>57</v>
      </c>
      <c r="J15" s="84">
        <v>45</v>
      </c>
      <c r="K15" s="84">
        <v>48</v>
      </c>
      <c r="L15" s="85">
        <v>45</v>
      </c>
      <c r="M15" s="134">
        <f t="shared" si="5"/>
        <v>-3</v>
      </c>
      <c r="N15" s="87">
        <f t="shared" si="0"/>
        <v>-6.25E-2</v>
      </c>
      <c r="O15" s="88">
        <f t="shared" si="1"/>
        <v>-13</v>
      </c>
      <c r="P15" s="87">
        <f t="shared" si="2"/>
        <v>-0.22413793103448276</v>
      </c>
      <c r="Q15" s="135">
        <f t="shared" si="3"/>
        <v>-104</v>
      </c>
      <c r="R15" s="89">
        <f t="shared" si="4"/>
        <v>-0.69798657718120805</v>
      </c>
      <c r="S15" s="106"/>
    </row>
    <row r="16" spans="1:21" ht="22.5" x14ac:dyDescent="0.25">
      <c r="A16" s="91" t="s">
        <v>105</v>
      </c>
      <c r="B16" s="92">
        <v>0</v>
      </c>
      <c r="C16" s="92">
        <v>0</v>
      </c>
      <c r="D16" s="93">
        <v>0</v>
      </c>
      <c r="E16" s="92">
        <v>0</v>
      </c>
      <c r="F16" s="92">
        <v>0</v>
      </c>
      <c r="G16" s="92">
        <v>0</v>
      </c>
      <c r="H16" s="92">
        <v>0</v>
      </c>
      <c r="I16" s="92">
        <v>13</v>
      </c>
      <c r="J16" s="94">
        <v>15</v>
      </c>
      <c r="K16" s="94">
        <v>117</v>
      </c>
      <c r="L16" s="85">
        <v>120</v>
      </c>
      <c r="M16" s="134">
        <f t="shared" si="5"/>
        <v>3</v>
      </c>
      <c r="N16" s="87">
        <f t="shared" si="0"/>
        <v>2.564102564102555E-2</v>
      </c>
      <c r="O16" s="88">
        <f t="shared" si="1"/>
        <v>120</v>
      </c>
      <c r="P16" s="137" t="s">
        <v>106</v>
      </c>
      <c r="Q16" s="135">
        <f t="shared" si="3"/>
        <v>120</v>
      </c>
      <c r="R16" s="95" t="s">
        <v>106</v>
      </c>
      <c r="S16" s="138"/>
    </row>
    <row r="17" spans="1:19" x14ac:dyDescent="0.25">
      <c r="A17" s="91" t="s">
        <v>107</v>
      </c>
      <c r="B17" s="82">
        <v>1537</v>
      </c>
      <c r="C17" s="82">
        <v>1460</v>
      </c>
      <c r="D17" s="83">
        <v>1432</v>
      </c>
      <c r="E17" s="82">
        <v>1429</v>
      </c>
      <c r="F17" s="84">
        <v>1322</v>
      </c>
      <c r="G17" s="84">
        <v>1307</v>
      </c>
      <c r="H17" s="84">
        <v>1269</v>
      </c>
      <c r="I17" s="84">
        <v>1407</v>
      </c>
      <c r="J17" s="84">
        <v>1355</v>
      </c>
      <c r="K17" s="84">
        <v>1520</v>
      </c>
      <c r="L17" s="85">
        <v>1584</v>
      </c>
      <c r="M17" s="134">
        <f t="shared" si="5"/>
        <v>64</v>
      </c>
      <c r="N17" s="87">
        <f t="shared" si="0"/>
        <v>4.2105263157894646E-2</v>
      </c>
      <c r="O17" s="88">
        <f t="shared" si="1"/>
        <v>277</v>
      </c>
      <c r="P17" s="87">
        <f t="shared" si="2"/>
        <v>0.21193573068094884</v>
      </c>
      <c r="Q17" s="135">
        <f t="shared" si="3"/>
        <v>47</v>
      </c>
      <c r="R17" s="89">
        <f t="shared" si="4"/>
        <v>3.0579050097592653E-2</v>
      </c>
      <c r="S17" s="106"/>
    </row>
    <row r="18" spans="1:19" x14ac:dyDescent="0.25">
      <c r="A18" s="81" t="s">
        <v>108</v>
      </c>
      <c r="B18" s="82">
        <v>12</v>
      </c>
      <c r="C18" s="82">
        <v>12</v>
      </c>
      <c r="D18" s="83">
        <v>10</v>
      </c>
      <c r="E18" s="82">
        <v>9</v>
      </c>
      <c r="F18" s="84">
        <v>10</v>
      </c>
      <c r="G18" s="84">
        <v>5</v>
      </c>
      <c r="H18" s="84">
        <v>7</v>
      </c>
      <c r="I18" s="84">
        <v>9</v>
      </c>
      <c r="J18" s="84">
        <v>12</v>
      </c>
      <c r="K18" s="84">
        <v>6</v>
      </c>
      <c r="L18" s="85">
        <v>9</v>
      </c>
      <c r="M18" s="134">
        <f t="shared" si="5"/>
        <v>3</v>
      </c>
      <c r="N18" s="87">
        <f t="shared" si="0"/>
        <v>0.5</v>
      </c>
      <c r="O18" s="88">
        <f t="shared" si="1"/>
        <v>4</v>
      </c>
      <c r="P18" s="87">
        <f t="shared" si="2"/>
        <v>0.8</v>
      </c>
      <c r="Q18" s="135">
        <f t="shared" si="3"/>
        <v>-3</v>
      </c>
      <c r="R18" s="89">
        <f t="shared" si="4"/>
        <v>-0.25</v>
      </c>
      <c r="S18" s="106"/>
    </row>
    <row r="19" spans="1:19" x14ac:dyDescent="0.25">
      <c r="A19" s="81" t="s">
        <v>109</v>
      </c>
      <c r="B19" s="82">
        <v>712</v>
      </c>
      <c r="C19" s="82">
        <v>670</v>
      </c>
      <c r="D19" s="83">
        <v>571</v>
      </c>
      <c r="E19" s="82">
        <v>426</v>
      </c>
      <c r="F19" s="84">
        <v>327</v>
      </c>
      <c r="G19" s="84">
        <v>240</v>
      </c>
      <c r="H19" s="84">
        <v>191</v>
      </c>
      <c r="I19" s="84">
        <v>203</v>
      </c>
      <c r="J19" s="84">
        <v>159</v>
      </c>
      <c r="K19" s="84">
        <v>166</v>
      </c>
      <c r="L19" s="85">
        <v>108</v>
      </c>
      <c r="M19" s="134">
        <f t="shared" si="5"/>
        <v>-58</v>
      </c>
      <c r="N19" s="87">
        <f t="shared" si="0"/>
        <v>-0.3493975903614458</v>
      </c>
      <c r="O19" s="88">
        <f t="shared" si="1"/>
        <v>-132</v>
      </c>
      <c r="P19" s="87">
        <f t="shared" si="2"/>
        <v>-0.55000000000000004</v>
      </c>
      <c r="Q19" s="135">
        <f t="shared" si="3"/>
        <v>-604</v>
      </c>
      <c r="R19" s="89">
        <f t="shared" si="4"/>
        <v>-0.848314606741573</v>
      </c>
      <c r="S19" s="106"/>
    </row>
    <row r="20" spans="1:19" x14ac:dyDescent="0.25">
      <c r="A20" s="91" t="s">
        <v>110</v>
      </c>
      <c r="B20" s="82">
        <v>221</v>
      </c>
      <c r="C20" s="82">
        <v>175</v>
      </c>
      <c r="D20" s="83">
        <v>160</v>
      </c>
      <c r="E20" s="82">
        <v>116</v>
      </c>
      <c r="F20" s="84">
        <v>105</v>
      </c>
      <c r="G20" s="84">
        <v>98</v>
      </c>
      <c r="H20" s="84">
        <v>72</v>
      </c>
      <c r="I20" s="84">
        <v>73</v>
      </c>
      <c r="J20" s="84">
        <v>90</v>
      </c>
      <c r="K20" s="84">
        <v>72</v>
      </c>
      <c r="L20" s="85">
        <v>70</v>
      </c>
      <c r="M20" s="134">
        <f t="shared" si="5"/>
        <v>-2</v>
      </c>
      <c r="N20" s="87">
        <f t="shared" si="0"/>
        <v>-2.777777777777779E-2</v>
      </c>
      <c r="O20" s="88">
        <f t="shared" si="1"/>
        <v>-28</v>
      </c>
      <c r="P20" s="87">
        <f t="shared" si="2"/>
        <v>-0.2857142857142857</v>
      </c>
      <c r="Q20" s="135">
        <f t="shared" si="3"/>
        <v>-151</v>
      </c>
      <c r="R20" s="89">
        <f t="shared" si="4"/>
        <v>-0.68325791855203621</v>
      </c>
      <c r="S20" s="106"/>
    </row>
    <row r="21" spans="1:19" ht="22.5" x14ac:dyDescent="0.25">
      <c r="A21" s="97" t="s">
        <v>111</v>
      </c>
      <c r="B21" s="82">
        <v>328</v>
      </c>
      <c r="C21" s="82">
        <v>309</v>
      </c>
      <c r="D21" s="83">
        <v>296</v>
      </c>
      <c r="E21" s="82">
        <v>229</v>
      </c>
      <c r="F21" s="84">
        <v>166</v>
      </c>
      <c r="G21" s="84">
        <v>169</v>
      </c>
      <c r="H21" s="84">
        <v>186</v>
      </c>
      <c r="I21" s="84">
        <v>178</v>
      </c>
      <c r="J21" s="84">
        <v>139</v>
      </c>
      <c r="K21" s="84">
        <v>119</v>
      </c>
      <c r="L21" s="85">
        <v>153</v>
      </c>
      <c r="M21" s="134">
        <f t="shared" si="5"/>
        <v>34</v>
      </c>
      <c r="N21" s="87">
        <f t="shared" si="0"/>
        <v>0.28571428571428581</v>
      </c>
      <c r="O21" s="88">
        <f t="shared" si="1"/>
        <v>-16</v>
      </c>
      <c r="P21" s="87">
        <f t="shared" si="2"/>
        <v>-9.4674556213017791E-2</v>
      </c>
      <c r="Q21" s="135">
        <f t="shared" si="3"/>
        <v>-175</v>
      </c>
      <c r="R21" s="89">
        <f t="shared" si="4"/>
        <v>-0.53353658536585358</v>
      </c>
      <c r="S21" s="106"/>
    </row>
    <row r="22" spans="1:19" x14ac:dyDescent="0.25">
      <c r="A22" s="98" t="s">
        <v>112</v>
      </c>
      <c r="B22" s="82">
        <v>34</v>
      </c>
      <c r="C22" s="82">
        <v>33</v>
      </c>
      <c r="D22" s="83">
        <v>29</v>
      </c>
      <c r="E22" s="82">
        <v>22</v>
      </c>
      <c r="F22" s="84">
        <v>12</v>
      </c>
      <c r="G22" s="84">
        <v>5</v>
      </c>
      <c r="H22" s="84">
        <v>10</v>
      </c>
      <c r="I22" s="99">
        <v>0</v>
      </c>
      <c r="J22" s="99">
        <v>0</v>
      </c>
      <c r="K22" s="99">
        <v>0</v>
      </c>
      <c r="L22" s="99">
        <v>0</v>
      </c>
      <c r="M22" s="134">
        <f t="shared" si="5"/>
        <v>0</v>
      </c>
      <c r="N22" s="137" t="s">
        <v>188</v>
      </c>
      <c r="O22" s="88">
        <f t="shared" si="1"/>
        <v>-5</v>
      </c>
      <c r="P22" s="87">
        <f t="shared" si="2"/>
        <v>-1</v>
      </c>
      <c r="Q22" s="135">
        <f t="shared" si="3"/>
        <v>-34</v>
      </c>
      <c r="R22" s="89">
        <f t="shared" si="4"/>
        <v>-1</v>
      </c>
      <c r="S22" s="138"/>
    </row>
    <row r="23" spans="1:19" ht="22.5" x14ac:dyDescent="0.25">
      <c r="A23" s="97" t="s">
        <v>113</v>
      </c>
      <c r="B23" s="82">
        <v>641</v>
      </c>
      <c r="C23" s="82">
        <v>596</v>
      </c>
      <c r="D23" s="83">
        <v>521</v>
      </c>
      <c r="E23" s="82">
        <v>442</v>
      </c>
      <c r="F23" s="84">
        <v>386</v>
      </c>
      <c r="G23" s="84">
        <v>308</v>
      </c>
      <c r="H23" s="84">
        <v>284</v>
      </c>
      <c r="I23" s="84">
        <v>297</v>
      </c>
      <c r="J23" s="84">
        <v>259</v>
      </c>
      <c r="K23" s="84">
        <v>331</v>
      </c>
      <c r="L23" s="85">
        <v>364</v>
      </c>
      <c r="M23" s="134">
        <f t="shared" si="5"/>
        <v>33</v>
      </c>
      <c r="N23" s="87">
        <f t="shared" si="0"/>
        <v>9.9697885196374569E-2</v>
      </c>
      <c r="O23" s="88">
        <f t="shared" si="1"/>
        <v>56</v>
      </c>
      <c r="P23" s="87">
        <f t="shared" si="2"/>
        <v>0.18181818181818188</v>
      </c>
      <c r="Q23" s="135">
        <f t="shared" si="3"/>
        <v>-277</v>
      </c>
      <c r="R23" s="89">
        <f t="shared" si="4"/>
        <v>-0.43213728549141961</v>
      </c>
      <c r="S23" s="106"/>
    </row>
    <row r="24" spans="1:19" ht="22.5" x14ac:dyDescent="0.25">
      <c r="A24" s="97" t="s">
        <v>114</v>
      </c>
      <c r="B24" s="82">
        <v>75</v>
      </c>
      <c r="C24" s="82">
        <v>127</v>
      </c>
      <c r="D24" s="83">
        <v>113</v>
      </c>
      <c r="E24" s="82">
        <v>83</v>
      </c>
      <c r="F24" s="84">
        <v>82</v>
      </c>
      <c r="G24" s="84">
        <v>41</v>
      </c>
      <c r="H24" s="84">
        <v>38</v>
      </c>
      <c r="I24" s="84">
        <v>43</v>
      </c>
      <c r="J24" s="84">
        <v>43</v>
      </c>
      <c r="K24" s="84">
        <v>61</v>
      </c>
      <c r="L24" s="85">
        <v>22</v>
      </c>
      <c r="M24" s="134">
        <f t="shared" si="5"/>
        <v>-39</v>
      </c>
      <c r="N24" s="87">
        <f t="shared" si="0"/>
        <v>-0.63934426229508201</v>
      </c>
      <c r="O24" s="88">
        <f t="shared" si="1"/>
        <v>-19</v>
      </c>
      <c r="P24" s="87">
        <f t="shared" si="2"/>
        <v>-0.46341463414634143</v>
      </c>
      <c r="Q24" s="135">
        <f t="shared" si="3"/>
        <v>-53</v>
      </c>
      <c r="R24" s="89">
        <f>L24/B24-1</f>
        <v>-0.70666666666666667</v>
      </c>
      <c r="S24" s="106"/>
    </row>
    <row r="25" spans="1:19" x14ac:dyDescent="0.25">
      <c r="A25" s="81" t="s">
        <v>115</v>
      </c>
      <c r="B25" s="92">
        <v>0</v>
      </c>
      <c r="C25" s="139">
        <v>0</v>
      </c>
      <c r="D25" s="140">
        <v>0</v>
      </c>
      <c r="E25" s="139">
        <v>8</v>
      </c>
      <c r="F25" s="84">
        <v>12</v>
      </c>
      <c r="G25" s="84">
        <v>11</v>
      </c>
      <c r="H25" s="84">
        <v>11</v>
      </c>
      <c r="I25" s="84">
        <v>5</v>
      </c>
      <c r="J25" s="99">
        <v>0</v>
      </c>
      <c r="K25" s="84">
        <v>11</v>
      </c>
      <c r="L25" s="136">
        <v>0</v>
      </c>
      <c r="M25" s="134">
        <f t="shared" si="5"/>
        <v>-11</v>
      </c>
      <c r="N25" s="87">
        <f t="shared" si="0"/>
        <v>-1</v>
      </c>
      <c r="O25" s="88">
        <f>L25-G25</f>
        <v>-11</v>
      </c>
      <c r="P25" s="87">
        <f t="shared" si="2"/>
        <v>-1</v>
      </c>
      <c r="Q25" s="141">
        <f t="shared" si="3"/>
        <v>0</v>
      </c>
      <c r="R25" s="95" t="s">
        <v>188</v>
      </c>
      <c r="S25" s="138"/>
    </row>
    <row r="26" spans="1:19" ht="22.5" x14ac:dyDescent="0.25">
      <c r="A26" s="97" t="s">
        <v>116</v>
      </c>
      <c r="B26" s="82">
        <v>1299</v>
      </c>
      <c r="C26" s="82">
        <v>1230</v>
      </c>
      <c r="D26" s="83">
        <v>1172</v>
      </c>
      <c r="E26" s="82">
        <v>1039</v>
      </c>
      <c r="F26" s="84">
        <v>859</v>
      </c>
      <c r="G26" s="84">
        <v>867</v>
      </c>
      <c r="H26" s="84">
        <v>972</v>
      </c>
      <c r="I26" s="84">
        <v>1054</v>
      </c>
      <c r="J26" s="84">
        <v>1100</v>
      </c>
      <c r="K26" s="84">
        <v>1525</v>
      </c>
      <c r="L26" s="85">
        <v>1560</v>
      </c>
      <c r="M26" s="134">
        <f t="shared" si="5"/>
        <v>35</v>
      </c>
      <c r="N26" s="87">
        <f t="shared" si="0"/>
        <v>2.2950819672131084E-2</v>
      </c>
      <c r="O26" s="88">
        <f t="shared" si="1"/>
        <v>693</v>
      </c>
      <c r="P26" s="87">
        <f t="shared" si="2"/>
        <v>0.79930795847750868</v>
      </c>
      <c r="Q26" s="135">
        <f t="shared" si="3"/>
        <v>261</v>
      </c>
      <c r="R26" s="89">
        <f t="shared" si="4"/>
        <v>0.2009237875288683</v>
      </c>
      <c r="S26" s="106"/>
    </row>
    <row r="27" spans="1:19" x14ac:dyDescent="0.25">
      <c r="A27" s="1" t="s">
        <v>189</v>
      </c>
      <c r="K27" s="9"/>
      <c r="S27" s="106"/>
    </row>
    <row r="28" spans="1:19" x14ac:dyDescent="0.25">
      <c r="A28" s="1" t="s">
        <v>157</v>
      </c>
      <c r="K28" s="9"/>
      <c r="S28" s="106"/>
    </row>
    <row r="29" spans="1:19" ht="15.75" thickBot="1" x14ac:dyDescent="0.3">
      <c r="A29" s="10" t="s">
        <v>31</v>
      </c>
      <c r="B29" s="12"/>
      <c r="C29" s="12"/>
      <c r="D29" s="12"/>
      <c r="E29" s="12"/>
      <c r="F29" s="12"/>
      <c r="G29" s="12"/>
      <c r="H29" s="12"/>
      <c r="I29" s="12" t="s">
        <v>32</v>
      </c>
      <c r="J29" s="12"/>
      <c r="K29" s="12"/>
      <c r="L29" s="12"/>
      <c r="M29" s="12"/>
      <c r="N29" s="12"/>
      <c r="O29" s="10"/>
      <c r="P29" s="12"/>
      <c r="Q29" s="12"/>
      <c r="R29" s="12"/>
      <c r="S29" s="106"/>
    </row>
    <row r="30" spans="1:19" ht="26.25" customHeight="1" x14ac:dyDescent="0.25">
      <c r="A30" s="356" t="s">
        <v>91</v>
      </c>
      <c r="B30" s="352" t="s">
        <v>34</v>
      </c>
      <c r="C30" s="353"/>
      <c r="D30" s="353"/>
      <c r="E30" s="353"/>
      <c r="F30" s="353"/>
      <c r="G30" s="353"/>
      <c r="H30" s="353"/>
      <c r="I30" s="353"/>
      <c r="J30" s="353"/>
      <c r="K30" s="353"/>
      <c r="L30" s="354"/>
      <c r="M30" s="358" t="s">
        <v>174</v>
      </c>
      <c r="N30" s="330"/>
      <c r="O30" s="331" t="s">
        <v>175</v>
      </c>
      <c r="P30" s="330"/>
      <c r="Q30" s="331" t="s">
        <v>176</v>
      </c>
      <c r="R30" s="359"/>
      <c r="S30" s="106"/>
    </row>
    <row r="31" spans="1:19" ht="23.25" thickBot="1" x14ac:dyDescent="0.3">
      <c r="A31" s="357"/>
      <c r="B31" s="127" t="s">
        <v>177</v>
      </c>
      <c r="C31" s="128" t="s">
        <v>178</v>
      </c>
      <c r="D31" s="128" t="s">
        <v>179</v>
      </c>
      <c r="E31" s="128" t="s">
        <v>180</v>
      </c>
      <c r="F31" s="128" t="s">
        <v>181</v>
      </c>
      <c r="G31" s="128" t="s">
        <v>182</v>
      </c>
      <c r="H31" s="129" t="s">
        <v>183</v>
      </c>
      <c r="I31" s="128" t="s">
        <v>184</v>
      </c>
      <c r="J31" s="128" t="s">
        <v>185</v>
      </c>
      <c r="K31" s="128" t="s">
        <v>186</v>
      </c>
      <c r="L31" s="130" t="s">
        <v>190</v>
      </c>
      <c r="M31" s="131" t="s">
        <v>63</v>
      </c>
      <c r="N31" s="67" t="s">
        <v>64</v>
      </c>
      <c r="O31" s="70" t="s">
        <v>63</v>
      </c>
      <c r="P31" s="67" t="s">
        <v>64</v>
      </c>
      <c r="Q31" s="66" t="s">
        <v>63</v>
      </c>
      <c r="R31" s="69" t="s">
        <v>64</v>
      </c>
      <c r="S31" s="106"/>
    </row>
    <row r="32" spans="1:19" x14ac:dyDescent="0.25">
      <c r="A32" s="98" t="s">
        <v>117</v>
      </c>
      <c r="B32" s="82">
        <v>219</v>
      </c>
      <c r="C32" s="82">
        <v>252</v>
      </c>
      <c r="D32" s="83">
        <v>192</v>
      </c>
      <c r="E32" s="82">
        <v>204</v>
      </c>
      <c r="F32" s="84">
        <v>234</v>
      </c>
      <c r="G32" s="84">
        <v>216</v>
      </c>
      <c r="H32" s="84">
        <v>221</v>
      </c>
      <c r="I32" s="84">
        <v>210</v>
      </c>
      <c r="J32" s="84">
        <v>300</v>
      </c>
      <c r="K32" s="84">
        <v>267</v>
      </c>
      <c r="L32" s="85">
        <v>304</v>
      </c>
      <c r="M32" s="134">
        <f t="shared" si="5"/>
        <v>37</v>
      </c>
      <c r="N32" s="87">
        <f>L32/K32-1</f>
        <v>0.13857677902621712</v>
      </c>
      <c r="O32" s="88">
        <f t="shared" si="1"/>
        <v>88</v>
      </c>
      <c r="P32" s="87">
        <f>L32/G32-1</f>
        <v>0.40740740740740744</v>
      </c>
      <c r="Q32" s="135">
        <f t="shared" si="3"/>
        <v>85</v>
      </c>
      <c r="R32" s="89">
        <f>L32/B32-1</f>
        <v>0.38812785388127846</v>
      </c>
      <c r="S32" s="106"/>
    </row>
    <row r="33" spans="1:19" x14ac:dyDescent="0.25">
      <c r="A33" s="81" t="s">
        <v>118</v>
      </c>
      <c r="B33" s="82">
        <v>8</v>
      </c>
      <c r="C33" s="82">
        <v>6</v>
      </c>
      <c r="D33" s="83">
        <v>3</v>
      </c>
      <c r="E33" s="82">
        <v>5</v>
      </c>
      <c r="F33" s="84">
        <v>4</v>
      </c>
      <c r="G33" s="99">
        <v>0</v>
      </c>
      <c r="H33" s="99">
        <v>0</v>
      </c>
      <c r="I33" s="142">
        <v>9</v>
      </c>
      <c r="J33" s="84">
        <v>8</v>
      </c>
      <c r="K33" s="84">
        <v>9</v>
      </c>
      <c r="L33" s="136">
        <v>0</v>
      </c>
      <c r="M33" s="134">
        <f>L33-K33</f>
        <v>-9</v>
      </c>
      <c r="N33" s="87">
        <f>L33/K33-1</f>
        <v>-1</v>
      </c>
      <c r="O33" s="143">
        <f t="shared" si="1"/>
        <v>0</v>
      </c>
      <c r="P33" s="137" t="s">
        <v>188</v>
      </c>
      <c r="Q33" s="135">
        <f t="shared" si="3"/>
        <v>-8</v>
      </c>
      <c r="R33" s="89">
        <f>L33/B33-1</f>
        <v>-1</v>
      </c>
      <c r="S33" s="106"/>
    </row>
    <row r="34" spans="1:19" x14ac:dyDescent="0.25">
      <c r="A34" s="102"/>
      <c r="B34" s="103"/>
      <c r="C34" s="103"/>
      <c r="D34" s="103"/>
      <c r="E34" s="103"/>
      <c r="F34" s="104"/>
      <c r="G34" s="104"/>
      <c r="H34" s="144"/>
      <c r="I34" s="144"/>
      <c r="J34" s="104"/>
      <c r="K34" s="104"/>
      <c r="L34" s="104"/>
      <c r="M34" s="105"/>
      <c r="N34" s="106"/>
      <c r="O34" s="105"/>
      <c r="P34" s="106"/>
      <c r="Q34" s="105"/>
      <c r="R34" s="106"/>
      <c r="S34" s="106"/>
    </row>
    <row r="35" spans="1:19" x14ac:dyDescent="0.25">
      <c r="A35" s="55" t="s">
        <v>191</v>
      </c>
      <c r="B35" s="103"/>
      <c r="C35" s="103"/>
      <c r="D35" s="103"/>
      <c r="E35" s="103"/>
      <c r="F35" s="104"/>
      <c r="G35" s="104"/>
      <c r="H35" s="144"/>
      <c r="I35" s="144"/>
      <c r="J35" s="104"/>
      <c r="K35" s="104"/>
      <c r="L35" s="104"/>
      <c r="M35" s="105"/>
      <c r="N35" s="106"/>
      <c r="O35" s="105"/>
      <c r="P35" s="106"/>
      <c r="Q35" s="105"/>
      <c r="R35" s="106"/>
      <c r="S35" s="106"/>
    </row>
    <row r="36" spans="1:19" x14ac:dyDescent="0.25">
      <c r="A36" s="42"/>
      <c r="K36" s="121"/>
      <c r="L36" s="121"/>
      <c r="M36" s="145"/>
      <c r="N36" s="146"/>
    </row>
  </sheetData>
  <mergeCells count="10">
    <mergeCell ref="A30:A31"/>
    <mergeCell ref="B30:L30"/>
    <mergeCell ref="M30:N30"/>
    <mergeCell ref="O30:P30"/>
    <mergeCell ref="Q30:R30"/>
    <mergeCell ref="A3:A4"/>
    <mergeCell ref="B3:L3"/>
    <mergeCell ref="M3:N3"/>
    <mergeCell ref="O3:P3"/>
    <mergeCell ref="Q3:R3"/>
  </mergeCells>
  <hyperlinks>
    <hyperlink ref="T2" location="OBSAH!A1" display="Zpět na obsah" xr:uid="{96C2FCFA-3B8B-4688-BA34-E42B54CDEF58}"/>
  </hyperlinks>
  <pageMargins left="0.7" right="0.7" top="0.78740157499999996" bottom="0.78740157499999996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1CDA3-F421-468E-9403-C6A1B6EC6E08}">
  <dimension ref="A1:L31"/>
  <sheetViews>
    <sheetView showGridLines="0" zoomScaleNormal="100" workbookViewId="0"/>
  </sheetViews>
  <sheetFormatPr defaultRowHeight="15" x14ac:dyDescent="0.25"/>
  <cols>
    <col min="1" max="1" width="44.42578125" customWidth="1"/>
    <col min="2" max="8" width="11.7109375" customWidth="1"/>
  </cols>
  <sheetData>
    <row r="1" spans="1:12" x14ac:dyDescent="0.25">
      <c r="A1" s="1" t="s">
        <v>192</v>
      </c>
    </row>
    <row r="2" spans="1:12" ht="15.75" customHeight="1" thickBot="1" x14ac:dyDescent="0.3">
      <c r="A2" s="10" t="s">
        <v>31</v>
      </c>
      <c r="B2" s="147"/>
      <c r="C2" s="147"/>
      <c r="D2" s="147"/>
      <c r="F2" s="10"/>
      <c r="G2" s="147"/>
      <c r="H2" s="13" t="s">
        <v>228</v>
      </c>
      <c r="I2" s="147"/>
      <c r="J2" s="11" t="s">
        <v>33</v>
      </c>
      <c r="K2" s="147"/>
    </row>
    <row r="3" spans="1:12" ht="15.75" customHeight="1" x14ac:dyDescent="0.25">
      <c r="A3" s="360" t="s">
        <v>120</v>
      </c>
      <c r="B3" s="345" t="s">
        <v>94</v>
      </c>
      <c r="C3" s="347" t="s">
        <v>121</v>
      </c>
      <c r="D3" s="348"/>
      <c r="E3" s="348" t="s">
        <v>122</v>
      </c>
      <c r="F3" s="349"/>
      <c r="G3" s="348" t="s">
        <v>123</v>
      </c>
      <c r="H3" s="349"/>
    </row>
    <row r="4" spans="1:12" ht="15.75" thickBot="1" x14ac:dyDescent="0.3">
      <c r="A4" s="361"/>
      <c r="B4" s="346"/>
      <c r="C4" s="107" t="s">
        <v>45</v>
      </c>
      <c r="D4" s="108" t="s">
        <v>124</v>
      </c>
      <c r="E4" s="108" t="s">
        <v>125</v>
      </c>
      <c r="F4" s="109" t="s">
        <v>126</v>
      </c>
      <c r="G4" s="108" t="s">
        <v>125</v>
      </c>
      <c r="H4" s="109" t="s">
        <v>126</v>
      </c>
    </row>
    <row r="5" spans="1:12" ht="16.5" customHeight="1" x14ac:dyDescent="0.25">
      <c r="A5" s="148" t="s">
        <v>94</v>
      </c>
      <c r="B5" s="149">
        <v>4688</v>
      </c>
      <c r="C5" s="150">
        <v>3780</v>
      </c>
      <c r="D5" s="113">
        <v>908</v>
      </c>
      <c r="E5" s="113">
        <v>2898</v>
      </c>
      <c r="F5" s="113">
        <v>1790</v>
      </c>
      <c r="G5" s="113">
        <v>2306</v>
      </c>
      <c r="H5" s="113">
        <v>1474</v>
      </c>
      <c r="J5" s="43"/>
      <c r="K5" s="43"/>
      <c r="L5" s="43"/>
    </row>
    <row r="6" spans="1:12" ht="16.5" customHeight="1" x14ac:dyDescent="0.25">
      <c r="A6" s="102" t="s">
        <v>95</v>
      </c>
      <c r="B6" s="115">
        <v>29</v>
      </c>
      <c r="C6" s="116">
        <v>10</v>
      </c>
      <c r="D6" s="117">
        <v>19</v>
      </c>
      <c r="E6" s="117">
        <v>15</v>
      </c>
      <c r="F6" s="117">
        <v>14</v>
      </c>
      <c r="G6" s="117">
        <v>7</v>
      </c>
      <c r="H6" s="117">
        <v>3</v>
      </c>
      <c r="J6" s="43"/>
      <c r="K6" s="43"/>
      <c r="L6" s="43"/>
    </row>
    <row r="7" spans="1:12" ht="16.5" customHeight="1" x14ac:dyDescent="0.25">
      <c r="A7" s="102" t="s">
        <v>96</v>
      </c>
      <c r="B7" s="151">
        <v>41</v>
      </c>
      <c r="C7" s="152">
        <v>4</v>
      </c>
      <c r="D7" s="117">
        <v>37</v>
      </c>
      <c r="E7" s="117">
        <v>34</v>
      </c>
      <c r="F7" s="117">
        <v>7</v>
      </c>
      <c r="G7" s="119">
        <v>0</v>
      </c>
      <c r="H7" s="117">
        <v>4</v>
      </c>
      <c r="J7" s="43"/>
      <c r="K7" s="43"/>
      <c r="L7" s="43"/>
    </row>
    <row r="8" spans="1:12" ht="16.5" customHeight="1" x14ac:dyDescent="0.25">
      <c r="A8" s="102" t="s">
        <v>97</v>
      </c>
      <c r="B8" s="151">
        <v>123</v>
      </c>
      <c r="C8" s="152">
        <v>16</v>
      </c>
      <c r="D8" s="117">
        <v>107</v>
      </c>
      <c r="E8" s="117">
        <v>100</v>
      </c>
      <c r="F8" s="117">
        <v>23</v>
      </c>
      <c r="G8" s="117">
        <v>13</v>
      </c>
      <c r="H8" s="117">
        <v>3</v>
      </c>
      <c r="J8" s="43"/>
      <c r="K8" s="43"/>
      <c r="L8" s="43"/>
    </row>
    <row r="9" spans="1:12" ht="16.5" customHeight="1" x14ac:dyDescent="0.25">
      <c r="A9" s="102" t="s">
        <v>98</v>
      </c>
      <c r="B9" s="151">
        <v>4</v>
      </c>
      <c r="C9" s="152">
        <v>3</v>
      </c>
      <c r="D9" s="118">
        <v>1</v>
      </c>
      <c r="E9" s="117">
        <v>4</v>
      </c>
      <c r="F9" s="119"/>
      <c r="G9" s="117">
        <v>3</v>
      </c>
      <c r="H9" s="119"/>
      <c r="J9" s="43"/>
      <c r="K9" s="43"/>
      <c r="L9" s="43"/>
    </row>
    <row r="10" spans="1:12" ht="16.5" customHeight="1" x14ac:dyDescent="0.25">
      <c r="A10" s="153" t="s">
        <v>99</v>
      </c>
      <c r="B10" s="154">
        <v>0</v>
      </c>
      <c r="C10" s="155">
        <v>0</v>
      </c>
      <c r="D10" s="119">
        <v>0</v>
      </c>
      <c r="E10" s="119">
        <v>0</v>
      </c>
      <c r="F10" s="119">
        <v>0</v>
      </c>
      <c r="G10" s="119">
        <v>0</v>
      </c>
      <c r="H10" s="119">
        <v>0</v>
      </c>
      <c r="J10" s="43"/>
      <c r="K10" s="43"/>
      <c r="L10" s="43"/>
    </row>
    <row r="11" spans="1:12" ht="16.5" customHeight="1" x14ac:dyDescent="0.25">
      <c r="A11" s="102" t="s">
        <v>193</v>
      </c>
      <c r="B11" s="154">
        <v>0</v>
      </c>
      <c r="C11" s="155">
        <v>0</v>
      </c>
      <c r="D11" s="119">
        <v>0</v>
      </c>
      <c r="E11" s="119">
        <v>0</v>
      </c>
      <c r="F11" s="119">
        <v>0</v>
      </c>
      <c r="G11" s="119">
        <v>0</v>
      </c>
      <c r="H11" s="119">
        <v>0</v>
      </c>
      <c r="J11" s="43"/>
      <c r="K11" s="43"/>
      <c r="L11" s="43"/>
    </row>
    <row r="12" spans="1:12" ht="16.5" customHeight="1" x14ac:dyDescent="0.25">
      <c r="A12" s="153" t="s">
        <v>100</v>
      </c>
      <c r="B12" s="151">
        <v>14</v>
      </c>
      <c r="C12" s="152">
        <v>5</v>
      </c>
      <c r="D12" s="117">
        <v>9</v>
      </c>
      <c r="E12" s="117">
        <v>14</v>
      </c>
      <c r="F12" s="117"/>
      <c r="G12" s="117">
        <v>5</v>
      </c>
      <c r="H12" s="118"/>
      <c r="J12" s="43"/>
      <c r="K12" s="43"/>
      <c r="L12" s="43"/>
    </row>
    <row r="13" spans="1:12" ht="16.5" customHeight="1" x14ac:dyDescent="0.25">
      <c r="A13" s="153" t="s">
        <v>101</v>
      </c>
      <c r="B13" s="115">
        <v>17</v>
      </c>
      <c r="C13" s="116">
        <v>7</v>
      </c>
      <c r="D13" s="117">
        <v>10</v>
      </c>
      <c r="E13" s="117">
        <v>13</v>
      </c>
      <c r="F13" s="117">
        <v>4</v>
      </c>
      <c r="G13" s="117">
        <v>5</v>
      </c>
      <c r="H13" s="117">
        <v>2</v>
      </c>
      <c r="J13" s="43"/>
      <c r="K13" s="43"/>
      <c r="L13" s="43"/>
    </row>
    <row r="14" spans="1:12" ht="16.5" customHeight="1" x14ac:dyDescent="0.25">
      <c r="A14" s="153" t="s">
        <v>102</v>
      </c>
      <c r="B14" s="115">
        <v>29</v>
      </c>
      <c r="C14" s="116">
        <v>3</v>
      </c>
      <c r="D14" s="117">
        <v>26</v>
      </c>
      <c r="E14" s="117">
        <v>29</v>
      </c>
      <c r="F14" s="117"/>
      <c r="G14" s="117">
        <v>3</v>
      </c>
      <c r="H14" s="117"/>
      <c r="J14" s="43"/>
      <c r="K14" s="43"/>
      <c r="L14" s="43"/>
    </row>
    <row r="15" spans="1:12" ht="16.5" customHeight="1" x14ac:dyDescent="0.25">
      <c r="A15" s="153" t="s">
        <v>103</v>
      </c>
      <c r="B15" s="115">
        <v>92</v>
      </c>
      <c r="C15" s="116">
        <v>41</v>
      </c>
      <c r="D15" s="117">
        <v>51</v>
      </c>
      <c r="E15" s="117">
        <v>21</v>
      </c>
      <c r="F15" s="117">
        <v>71</v>
      </c>
      <c r="G15" s="117">
        <v>12</v>
      </c>
      <c r="H15" s="117">
        <v>29</v>
      </c>
      <c r="J15" s="43"/>
      <c r="K15" s="43"/>
      <c r="L15" s="43"/>
    </row>
    <row r="16" spans="1:12" ht="16.5" customHeight="1" x14ac:dyDescent="0.25">
      <c r="A16" s="153" t="s">
        <v>104</v>
      </c>
      <c r="B16" s="115">
        <v>45</v>
      </c>
      <c r="C16" s="116">
        <v>29</v>
      </c>
      <c r="D16" s="117">
        <v>16</v>
      </c>
      <c r="E16" s="117">
        <v>4</v>
      </c>
      <c r="F16" s="117">
        <v>41</v>
      </c>
      <c r="G16" s="117">
        <v>1</v>
      </c>
      <c r="H16" s="117">
        <v>28</v>
      </c>
      <c r="J16" s="43"/>
      <c r="K16" s="43"/>
      <c r="L16" s="43"/>
    </row>
    <row r="17" spans="1:12" ht="16.5" customHeight="1" x14ac:dyDescent="0.25">
      <c r="A17" s="153" t="s">
        <v>105</v>
      </c>
      <c r="B17" s="115">
        <v>120</v>
      </c>
      <c r="C17" s="116">
        <v>114</v>
      </c>
      <c r="D17" s="117">
        <v>6</v>
      </c>
      <c r="E17" s="117">
        <v>75</v>
      </c>
      <c r="F17" s="117">
        <v>45</v>
      </c>
      <c r="G17" s="117">
        <v>71</v>
      </c>
      <c r="H17" s="117">
        <v>43</v>
      </c>
      <c r="J17" s="43"/>
      <c r="K17" s="43"/>
      <c r="L17" s="43"/>
    </row>
    <row r="18" spans="1:12" ht="16.5" customHeight="1" x14ac:dyDescent="0.25">
      <c r="A18" s="153" t="s">
        <v>107</v>
      </c>
      <c r="B18" s="115">
        <v>1584</v>
      </c>
      <c r="C18" s="116">
        <v>1462</v>
      </c>
      <c r="D18" s="117">
        <v>122</v>
      </c>
      <c r="E18" s="117">
        <v>1014</v>
      </c>
      <c r="F18" s="117">
        <v>570</v>
      </c>
      <c r="G18" s="117">
        <v>947</v>
      </c>
      <c r="H18" s="117">
        <v>515</v>
      </c>
      <c r="J18" s="43"/>
      <c r="K18" s="43"/>
      <c r="L18" s="43"/>
    </row>
    <row r="19" spans="1:12" ht="16.5" customHeight="1" x14ac:dyDescent="0.25">
      <c r="A19" s="102" t="s">
        <v>108</v>
      </c>
      <c r="B19" s="115">
        <v>9</v>
      </c>
      <c r="C19" s="116">
        <v>3</v>
      </c>
      <c r="D19" s="117">
        <v>6</v>
      </c>
      <c r="E19" s="117">
        <v>5</v>
      </c>
      <c r="F19" s="117">
        <v>4</v>
      </c>
      <c r="G19" s="117">
        <v>1</v>
      </c>
      <c r="H19" s="117">
        <v>2</v>
      </c>
      <c r="J19" s="43"/>
      <c r="K19" s="43"/>
      <c r="L19" s="43"/>
    </row>
    <row r="20" spans="1:12" ht="16.5" customHeight="1" x14ac:dyDescent="0.25">
      <c r="A20" s="102" t="s">
        <v>109</v>
      </c>
      <c r="B20" s="115">
        <v>108</v>
      </c>
      <c r="C20" s="116">
        <v>67</v>
      </c>
      <c r="D20" s="117">
        <v>41</v>
      </c>
      <c r="E20" s="117">
        <v>107</v>
      </c>
      <c r="F20" s="117">
        <v>1</v>
      </c>
      <c r="G20" s="117">
        <v>66</v>
      </c>
      <c r="H20" s="117">
        <v>1</v>
      </c>
      <c r="J20" s="43"/>
      <c r="K20" s="43"/>
      <c r="L20" s="43"/>
    </row>
    <row r="21" spans="1:12" ht="16.5" customHeight="1" x14ac:dyDescent="0.25">
      <c r="A21" s="153" t="s">
        <v>110</v>
      </c>
      <c r="B21" s="115">
        <v>70</v>
      </c>
      <c r="C21" s="116">
        <v>37</v>
      </c>
      <c r="D21" s="117">
        <v>33</v>
      </c>
      <c r="E21" s="117">
        <v>59</v>
      </c>
      <c r="F21" s="117">
        <v>11</v>
      </c>
      <c r="G21" s="117">
        <v>27</v>
      </c>
      <c r="H21" s="117">
        <v>10</v>
      </c>
      <c r="J21" s="43"/>
      <c r="K21" s="43"/>
      <c r="L21" s="43"/>
    </row>
    <row r="22" spans="1:12" ht="16.5" customHeight="1" x14ac:dyDescent="0.25">
      <c r="A22" s="126" t="s">
        <v>111</v>
      </c>
      <c r="B22" s="115">
        <v>153</v>
      </c>
      <c r="C22" s="116">
        <v>107</v>
      </c>
      <c r="D22" s="117">
        <v>46</v>
      </c>
      <c r="E22" s="117">
        <v>146</v>
      </c>
      <c r="F22" s="117">
        <v>7</v>
      </c>
      <c r="G22" s="117">
        <v>102</v>
      </c>
      <c r="H22" s="117">
        <v>5</v>
      </c>
      <c r="J22" s="43"/>
      <c r="K22" s="43"/>
      <c r="L22" s="43"/>
    </row>
    <row r="23" spans="1:12" ht="16.5" customHeight="1" x14ac:dyDescent="0.25">
      <c r="A23" s="156" t="s">
        <v>112</v>
      </c>
      <c r="B23" s="154">
        <v>0</v>
      </c>
      <c r="C23" s="155">
        <v>0</v>
      </c>
      <c r="D23" s="119">
        <v>0</v>
      </c>
      <c r="E23" s="119">
        <v>0</v>
      </c>
      <c r="F23" s="119">
        <v>0</v>
      </c>
      <c r="G23" s="119">
        <v>0</v>
      </c>
      <c r="H23" s="119">
        <v>0</v>
      </c>
      <c r="J23" s="43"/>
      <c r="K23" s="43"/>
      <c r="L23" s="43"/>
    </row>
    <row r="24" spans="1:12" ht="16.5" customHeight="1" x14ac:dyDescent="0.25">
      <c r="A24" s="126" t="s">
        <v>113</v>
      </c>
      <c r="B24" s="151">
        <v>364</v>
      </c>
      <c r="C24" s="152">
        <v>174</v>
      </c>
      <c r="D24" s="117">
        <v>190</v>
      </c>
      <c r="E24" s="117">
        <v>170</v>
      </c>
      <c r="F24" s="117">
        <v>194</v>
      </c>
      <c r="G24" s="117">
        <v>109</v>
      </c>
      <c r="H24" s="117">
        <v>65</v>
      </c>
      <c r="J24" s="43"/>
      <c r="K24" s="43"/>
      <c r="L24" s="43"/>
    </row>
    <row r="25" spans="1:12" ht="16.5" customHeight="1" x14ac:dyDescent="0.25">
      <c r="A25" s="126" t="s">
        <v>114</v>
      </c>
      <c r="B25" s="151">
        <v>22</v>
      </c>
      <c r="C25" s="152">
        <v>17</v>
      </c>
      <c r="D25" s="117">
        <v>5</v>
      </c>
      <c r="E25" s="117">
        <v>16</v>
      </c>
      <c r="F25" s="117">
        <v>6</v>
      </c>
      <c r="G25" s="117">
        <v>12</v>
      </c>
      <c r="H25" s="117">
        <v>5</v>
      </c>
      <c r="J25" s="43"/>
      <c r="K25" s="43"/>
      <c r="L25" s="43"/>
    </row>
    <row r="26" spans="1:12" ht="16.5" customHeight="1" x14ac:dyDescent="0.25">
      <c r="A26" s="102" t="s">
        <v>115</v>
      </c>
      <c r="B26" s="154">
        <v>0</v>
      </c>
      <c r="C26" s="155">
        <v>0</v>
      </c>
      <c r="D26" s="119">
        <v>0</v>
      </c>
      <c r="E26" s="119">
        <v>0</v>
      </c>
      <c r="F26" s="119">
        <v>0</v>
      </c>
      <c r="G26" s="119">
        <v>0</v>
      </c>
      <c r="H26" s="119">
        <v>0</v>
      </c>
      <c r="J26" s="43"/>
      <c r="K26" s="43"/>
      <c r="L26" s="43"/>
    </row>
    <row r="27" spans="1:12" ht="16.5" customHeight="1" x14ac:dyDescent="0.25">
      <c r="A27" s="126" t="s">
        <v>116</v>
      </c>
      <c r="B27" s="151">
        <v>1560</v>
      </c>
      <c r="C27" s="152">
        <v>1478</v>
      </c>
      <c r="D27" s="117">
        <v>82</v>
      </c>
      <c r="E27" s="117">
        <v>771</v>
      </c>
      <c r="F27" s="117">
        <v>789</v>
      </c>
      <c r="G27" s="117">
        <v>721</v>
      </c>
      <c r="H27" s="117">
        <v>757</v>
      </c>
      <c r="J27" s="43"/>
      <c r="K27" s="43"/>
      <c r="L27" s="43"/>
    </row>
    <row r="28" spans="1:12" ht="16.5" customHeight="1" x14ac:dyDescent="0.25">
      <c r="A28" s="156" t="s">
        <v>117</v>
      </c>
      <c r="B28" s="151">
        <v>304</v>
      </c>
      <c r="C28" s="152">
        <v>203</v>
      </c>
      <c r="D28" s="117">
        <v>101</v>
      </c>
      <c r="E28" s="117">
        <v>301</v>
      </c>
      <c r="F28" s="117">
        <v>3</v>
      </c>
      <c r="G28" s="117">
        <v>201</v>
      </c>
      <c r="H28" s="117">
        <v>2</v>
      </c>
      <c r="J28" s="43"/>
      <c r="K28" s="43"/>
      <c r="L28" s="43"/>
    </row>
    <row r="29" spans="1:12" ht="16.5" customHeight="1" x14ac:dyDescent="0.25">
      <c r="A29" s="102" t="s">
        <v>118</v>
      </c>
      <c r="B29" s="154">
        <v>0</v>
      </c>
      <c r="C29" s="155">
        <v>0</v>
      </c>
      <c r="D29" s="119">
        <v>0</v>
      </c>
      <c r="E29" s="119">
        <v>0</v>
      </c>
      <c r="F29" s="119">
        <v>0</v>
      </c>
      <c r="G29" s="119">
        <v>0</v>
      </c>
      <c r="H29" s="119">
        <v>0</v>
      </c>
      <c r="J29" s="43"/>
      <c r="K29" s="43"/>
      <c r="L29" s="43"/>
    </row>
    <row r="30" spans="1:12" ht="7.5" customHeight="1" x14ac:dyDescent="0.25">
      <c r="A30" s="102"/>
      <c r="B30" s="63"/>
      <c r="C30" s="63"/>
      <c r="D30" s="63"/>
      <c r="E30" s="120"/>
      <c r="F30" s="64"/>
      <c r="G30" s="120"/>
      <c r="H30" s="64"/>
      <c r="J30" s="43"/>
      <c r="K30" s="43"/>
      <c r="L30" s="43"/>
    </row>
    <row r="31" spans="1:12" x14ac:dyDescent="0.25">
      <c r="A31" s="157" t="s">
        <v>191</v>
      </c>
    </row>
  </sheetData>
  <mergeCells count="5">
    <mergeCell ref="A3:A4"/>
    <mergeCell ref="B3:B4"/>
    <mergeCell ref="C3:D3"/>
    <mergeCell ref="E3:F3"/>
    <mergeCell ref="G3:H3"/>
  </mergeCells>
  <hyperlinks>
    <hyperlink ref="J2" location="OBSAH!A1" display="Zpět na obsah" xr:uid="{E36813F4-BEC6-4D17-921B-AF146EEA48DC}"/>
  </hyperlink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12</vt:i4>
      </vt:variant>
      <vt:variant>
        <vt:lpstr>Pojmenované oblasti</vt:lpstr>
      </vt:variant>
      <vt:variant>
        <vt:i4>11</vt:i4>
      </vt:variant>
    </vt:vector>
  </HeadingPairs>
  <TitlesOfParts>
    <vt:vector size="23" baseType="lpstr">
      <vt:lpstr>OBSAH</vt:lpstr>
      <vt:lpstr>ZNAČKY</vt:lpstr>
      <vt:lpstr>5.1</vt:lpstr>
      <vt:lpstr>5.2</vt:lpstr>
      <vt:lpstr>5.3</vt:lpstr>
      <vt:lpstr>5.4</vt:lpstr>
      <vt:lpstr>5.5</vt:lpstr>
      <vt:lpstr>5.6</vt:lpstr>
      <vt:lpstr>5.7</vt:lpstr>
      <vt:lpstr>5.8</vt:lpstr>
      <vt:lpstr>5.9</vt:lpstr>
      <vt:lpstr>5.10</vt:lpstr>
      <vt:lpstr>'5.1'!Oblast_tisku</vt:lpstr>
      <vt:lpstr>'5.10'!Oblast_tisku</vt:lpstr>
      <vt:lpstr>'5.2'!Oblast_tisku</vt:lpstr>
      <vt:lpstr>'5.3'!Oblast_tisku</vt:lpstr>
      <vt:lpstr>'5.4'!Oblast_tisku</vt:lpstr>
      <vt:lpstr>'5.5'!Oblast_tisku</vt:lpstr>
      <vt:lpstr>'5.6'!Oblast_tisku</vt:lpstr>
      <vt:lpstr>'5.7'!Oblast_tisku</vt:lpstr>
      <vt:lpstr>'5.8'!Oblast_tisku</vt:lpstr>
      <vt:lpstr>'5.9'!Oblast_tisku</vt:lpstr>
      <vt:lpstr>ZNAČKY!Oblast_tisku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Svobodová Monika</dc:creator>
  <cp:lastModifiedBy>Kašparová Vendula</cp:lastModifiedBy>
  <dcterms:created xsi:type="dcterms:W3CDTF">2026-08-21T06:37:36Z</dcterms:created>
  <dcterms:modified xsi:type="dcterms:W3CDTF">2026-08-24T08:10:17Z</dcterms:modified>
</cp:coreProperties>
</file>